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random\"/>
    </mc:Choice>
  </mc:AlternateContent>
  <xr:revisionPtr revIDLastSave="0" documentId="13_ncr:1_{31C50B39-B8C1-48A7-AD11-B0AC1C75EFD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2" i="1"/>
  <c r="G144" i="1"/>
  <c r="H14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2" i="1"/>
  <c r="I145" i="1" l="1"/>
  <c r="L50" i="1"/>
  <c r="G145" i="1"/>
  <c r="N4" i="1" s="1"/>
  <c r="J50" i="1"/>
  <c r="O4" i="1" s="1"/>
  <c r="K2" i="1"/>
  <c r="K50" i="1" s="1"/>
  <c r="H2" i="1"/>
  <c r="H145" i="1" s="1"/>
  <c r="H146" i="1" l="1"/>
  <c r="N5" i="1" s="1"/>
  <c r="I146" i="1"/>
  <c r="N3" i="1" s="1"/>
  <c r="K51" i="1"/>
  <c r="O5" i="1" s="1"/>
  <c r="L51" i="1"/>
  <c r="O3" i="1" s="1"/>
</calcChain>
</file>

<file path=xl/sharedStrings.xml><?xml version="1.0" encoding="utf-8"?>
<sst xmlns="http://schemas.openxmlformats.org/spreadsheetml/2006/main" count="10" uniqueCount="10">
  <si>
    <t>y_train</t>
  </si>
  <si>
    <t>y_train_pre</t>
  </si>
  <si>
    <t>y_test</t>
  </si>
  <si>
    <t>y_test_pre</t>
  </si>
  <si>
    <t>feature_importances</t>
  </si>
  <si>
    <t>Date</t>
  </si>
  <si>
    <t>R2</t>
  </si>
  <si>
    <t>NSE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</si>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</sst>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1" fillId="0" borderId="1" xfId="0" applyNumberFormat="1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</c:f>
              <c:numCache>
                <c:formatCode>General</c:formatCode>
                <c:ptCount val="48"/>
                <c:pt idx="0">
                  <c:v>0.4</c:v>
                </c:pt>
                <c:pt idx="1">
                  <c:v>0.23</c:v>
                </c:pt>
                <c:pt idx="2">
                  <c:v>0.06</c:v>
                </c:pt>
                <c:pt idx="3">
                  <c:v>0.23</c:v>
                </c:pt>
                <c:pt idx="4">
                  <c:v>0.69</c:v>
                </c:pt>
                <c:pt idx="5">
                  <c:v>0.92</c:v>
                </c:pt>
                <c:pt idx="6">
                  <c:v>9.76</c:v>
                </c:pt>
                <c:pt idx="7">
                  <c:v>16.28</c:v>
                </c:pt>
                <c:pt idx="8">
                  <c:v>9.4</c:v>
                </c:pt>
                <c:pt idx="9">
                  <c:v>4.9000000000000004</c:v>
                </c:pt>
                <c:pt idx="10">
                  <c:v>1.84</c:v>
                </c:pt>
                <c:pt idx="11">
                  <c:v>0.63</c:v>
                </c:pt>
                <c:pt idx="12">
                  <c:v>0.75</c:v>
                </c:pt>
                <c:pt idx="13">
                  <c:v>0.28999999999999998</c:v>
                </c:pt>
                <c:pt idx="14">
                  <c:v>0.52</c:v>
                </c:pt>
                <c:pt idx="15">
                  <c:v>0.57999999999999996</c:v>
                </c:pt>
                <c:pt idx="16">
                  <c:v>2.87</c:v>
                </c:pt>
                <c:pt idx="17">
                  <c:v>7.99</c:v>
                </c:pt>
                <c:pt idx="18">
                  <c:v>9.94</c:v>
                </c:pt>
                <c:pt idx="19">
                  <c:v>6.65</c:v>
                </c:pt>
                <c:pt idx="20">
                  <c:v>3.38</c:v>
                </c:pt>
                <c:pt idx="21">
                  <c:v>2.58</c:v>
                </c:pt>
                <c:pt idx="22">
                  <c:v>2.63</c:v>
                </c:pt>
                <c:pt idx="23">
                  <c:v>0.97</c:v>
                </c:pt>
                <c:pt idx="24">
                  <c:v>0.34</c:v>
                </c:pt>
                <c:pt idx="25">
                  <c:v>0.17</c:v>
                </c:pt>
                <c:pt idx="26">
                  <c:v>0.17</c:v>
                </c:pt>
                <c:pt idx="27">
                  <c:v>0.4</c:v>
                </c:pt>
                <c:pt idx="28">
                  <c:v>1.88</c:v>
                </c:pt>
                <c:pt idx="29">
                  <c:v>4.57</c:v>
                </c:pt>
                <c:pt idx="30">
                  <c:v>5.07</c:v>
                </c:pt>
                <c:pt idx="31">
                  <c:v>3.47</c:v>
                </c:pt>
                <c:pt idx="32">
                  <c:v>4.49</c:v>
                </c:pt>
                <c:pt idx="33">
                  <c:v>1.87</c:v>
                </c:pt>
                <c:pt idx="34">
                  <c:v>1.08</c:v>
                </c:pt>
                <c:pt idx="35">
                  <c:v>0.74</c:v>
                </c:pt>
                <c:pt idx="36">
                  <c:v>0.11</c:v>
                </c:pt>
                <c:pt idx="37">
                  <c:v>0.23</c:v>
                </c:pt>
                <c:pt idx="38">
                  <c:v>0.51</c:v>
                </c:pt>
                <c:pt idx="39">
                  <c:v>1.1299999999999999</c:v>
                </c:pt>
                <c:pt idx="40">
                  <c:v>1.47</c:v>
                </c:pt>
                <c:pt idx="41">
                  <c:v>4.47</c:v>
                </c:pt>
                <c:pt idx="42">
                  <c:v>10.85</c:v>
                </c:pt>
                <c:pt idx="43">
                  <c:v>10.89</c:v>
                </c:pt>
                <c:pt idx="44">
                  <c:v>8.34</c:v>
                </c:pt>
                <c:pt idx="45">
                  <c:v>7.15</c:v>
                </c:pt>
                <c:pt idx="46">
                  <c:v>3.66</c:v>
                </c:pt>
                <c:pt idx="47">
                  <c:v>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9-4C97-89D8-361677DEEB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</c:f>
              <c:numCache>
                <c:formatCode>General</c:formatCode>
                <c:ptCount val="48"/>
                <c:pt idx="0">
                  <c:v>1.0466666666666671</c:v>
                </c:pt>
                <c:pt idx="1">
                  <c:v>0.93499999999999994</c:v>
                </c:pt>
                <c:pt idx="2">
                  <c:v>0.67666666666666675</c:v>
                </c:pt>
                <c:pt idx="3">
                  <c:v>2.8216666666666672</c:v>
                </c:pt>
                <c:pt idx="4">
                  <c:v>6.0966666666666667</c:v>
                </c:pt>
                <c:pt idx="5">
                  <c:v>3.4883333333333328</c:v>
                </c:pt>
                <c:pt idx="6">
                  <c:v>10.210000000000001</c:v>
                </c:pt>
                <c:pt idx="7">
                  <c:v>11.008333333333329</c:v>
                </c:pt>
                <c:pt idx="8">
                  <c:v>11.508333333333329</c:v>
                </c:pt>
                <c:pt idx="9">
                  <c:v>7.5883333333333338</c:v>
                </c:pt>
                <c:pt idx="10">
                  <c:v>3.35</c:v>
                </c:pt>
                <c:pt idx="11">
                  <c:v>1.763333333333333</c:v>
                </c:pt>
                <c:pt idx="12">
                  <c:v>1.34</c:v>
                </c:pt>
                <c:pt idx="13">
                  <c:v>0.39500000000000002</c:v>
                </c:pt>
                <c:pt idx="14">
                  <c:v>0.1633333333333333</c:v>
                </c:pt>
                <c:pt idx="15">
                  <c:v>1.5216666666666669</c:v>
                </c:pt>
                <c:pt idx="16">
                  <c:v>3.915</c:v>
                </c:pt>
                <c:pt idx="17">
                  <c:v>13.426666666666669</c:v>
                </c:pt>
                <c:pt idx="18">
                  <c:v>9.6050000000000004</c:v>
                </c:pt>
                <c:pt idx="19">
                  <c:v>9.7533333333333321</c:v>
                </c:pt>
                <c:pt idx="20">
                  <c:v>9.6400000000000023</c:v>
                </c:pt>
                <c:pt idx="21">
                  <c:v>5.5766666666666671</c:v>
                </c:pt>
                <c:pt idx="22">
                  <c:v>2.4849999999999999</c:v>
                </c:pt>
                <c:pt idx="23">
                  <c:v>1.7250000000000001</c:v>
                </c:pt>
                <c:pt idx="24">
                  <c:v>0.85499999999999998</c:v>
                </c:pt>
                <c:pt idx="25">
                  <c:v>0.92666666666666675</c:v>
                </c:pt>
                <c:pt idx="26">
                  <c:v>0.61666666666666659</c:v>
                </c:pt>
                <c:pt idx="27">
                  <c:v>2.0933333333333328</c:v>
                </c:pt>
                <c:pt idx="28">
                  <c:v>3.9716666666666658</c:v>
                </c:pt>
                <c:pt idx="29">
                  <c:v>5.6433333333333344</c:v>
                </c:pt>
                <c:pt idx="30">
                  <c:v>9.3216666666666672</c:v>
                </c:pt>
                <c:pt idx="31">
                  <c:v>11.008333333333329</c:v>
                </c:pt>
                <c:pt idx="32">
                  <c:v>7.6850000000000014</c:v>
                </c:pt>
                <c:pt idx="33">
                  <c:v>3.3233333333333328</c:v>
                </c:pt>
                <c:pt idx="34">
                  <c:v>4.0650000000000004</c:v>
                </c:pt>
                <c:pt idx="35">
                  <c:v>1.3483333333333329</c:v>
                </c:pt>
                <c:pt idx="36">
                  <c:v>0.68666666666666665</c:v>
                </c:pt>
                <c:pt idx="37">
                  <c:v>0.45833333333333331</c:v>
                </c:pt>
                <c:pt idx="38">
                  <c:v>0.19</c:v>
                </c:pt>
                <c:pt idx="39">
                  <c:v>1.0983333333333329</c:v>
                </c:pt>
                <c:pt idx="40">
                  <c:v>3.1116666666666659</c:v>
                </c:pt>
                <c:pt idx="41">
                  <c:v>6.128333333333333</c:v>
                </c:pt>
                <c:pt idx="42">
                  <c:v>10.595000000000001</c:v>
                </c:pt>
                <c:pt idx="43">
                  <c:v>11.74833333333333</c:v>
                </c:pt>
                <c:pt idx="44">
                  <c:v>5.8366666666666669</c:v>
                </c:pt>
                <c:pt idx="45">
                  <c:v>4.7683333333333344</c:v>
                </c:pt>
                <c:pt idx="46">
                  <c:v>4.1816666666666658</c:v>
                </c:pt>
                <c:pt idx="47">
                  <c:v>1.825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9-4C97-89D8-361677DE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878240"/>
        <c:axId val="1095828496"/>
      </c:lineChart>
      <c:catAx>
        <c:axId val="130087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95828496"/>
        <c:crosses val="autoZero"/>
        <c:auto val="1"/>
        <c:lblAlgn val="ctr"/>
        <c:lblOffset val="100"/>
        <c:noMultiLvlLbl val="0"/>
      </c:catAx>
      <c:valAx>
        <c:axId val="10958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008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216217</xdr:colOff>
      <xdr:row>12</xdr:row>
      <xdr:rowOff>73342</xdr:rowOff>
    </xdr:from>
    <xdr:to>
      <xdr:col>21</xdr:col>
      <xdr:colOff>120967</xdr:colOff>
      <xdr:row>28</xdr:row>
      <xdr:rowOff>73342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38A3255-4B03-72AB-A052-4291CB87B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abSelected="1" topLeftCell="A157" workbookViewId="0">
      <selection activeCell="A192" sqref="A191:A193"/>
    </sheetView>
  </sheetViews>
  <sheetFormatPr defaultRowHeight="13.8" x14ac:dyDescent="0.25"/>
  <cols>
    <col min="4" max="4" width="7.5" customWidth="1"/>
  </cols>
  <sheetData>
    <row r="1" spans="1:15" x14ac:dyDescent="0.2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25">
      <c r="A2" s="2">
        <v>37987</v>
      </c>
      <c r="B2">
        <v>0.19</v>
      </c>
      <c r="C2">
        <v>0.20666666666666669</v>
      </c>
      <c r="D2">
        <v>0.4</v>
      </c>
      <c r="E2">
        <v>1.0466666666666671</v>
      </c>
      <c r="F2">
        <v>5.0887711101470029E-2</v>
      </c>
      <c r="G2">
        <f>ABS(B2-C2)</f>
        <v>1.6666666666666691E-2</v>
      </c>
      <c r="H2">
        <f>G2^2</f>
        <v>2.7777777777777859E-4</v>
      </c>
      <c r="I2">
        <f>(B2-AVERAGE($B$2:$B$144))^2</f>
        <v>18.917024871631877</v>
      </c>
      <c r="J2">
        <f t="shared" ref="J2:J49" si="0">ABS(D2-E2)</f>
        <v>0.64666666666666706</v>
      </c>
      <c r="K2">
        <f>J2^2</f>
        <v>0.41817777777777826</v>
      </c>
      <c r="L2">
        <f>(E2-AVERAGE($B$2:$B$144))^2</f>
        <v>12.198980971087975</v>
      </c>
      <c r="M2" t="s">
        <v>6</v>
      </c>
      <c r="N2">
        <f>RSQ(B2:B144,C2:C144)</f>
        <v>0.82958511595612738</v>
      </c>
      <c r="O2">
        <f>RSQ(D2:D144,E2:E144)</f>
        <v>0.70761304159849714</v>
      </c>
    </row>
    <row r="3" spans="1:15" x14ac:dyDescent="0.25">
      <c r="A3" s="2">
        <v>38018</v>
      </c>
      <c r="B3">
        <v>0.25</v>
      </c>
      <c r="C3">
        <v>0.35166666666666663</v>
      </c>
      <c r="D3">
        <v>0.23</v>
      </c>
      <c r="E3">
        <v>0.93499999999999994</v>
      </c>
      <c r="F3">
        <v>7.0844212540247614E-2</v>
      </c>
      <c r="G3">
        <f t="shared" ref="G3:G66" si="1">ABS(B3-C3)</f>
        <v>0.10166666666666663</v>
      </c>
      <c r="H3">
        <f t="shared" ref="H3:K66" si="2">G3^2</f>
        <v>1.0336111111111103E-2</v>
      </c>
      <c r="I3">
        <f t="shared" ref="I3:I66" si="3">(B3-AVERAGE($B$2:$B$144))^2</f>
        <v>18.398700396107404</v>
      </c>
      <c r="J3">
        <f t="shared" si="0"/>
        <v>0.70499999999999996</v>
      </c>
      <c r="K3">
        <f t="shared" si="2"/>
        <v>0.49702499999999994</v>
      </c>
      <c r="L3">
        <f t="shared" ref="L3:L49" si="4">(E3-AVERAGE($B$2:$B$144))^2</f>
        <v>12.991487633869639</v>
      </c>
      <c r="M3" t="s">
        <v>7</v>
      </c>
      <c r="N3">
        <f>I146</f>
        <v>0.78164668516691371</v>
      </c>
      <c r="O3">
        <f>L51</f>
        <v>0.57715626275137066</v>
      </c>
    </row>
    <row r="4" spans="1:15" x14ac:dyDescent="0.25">
      <c r="A4" s="2">
        <v>38047</v>
      </c>
      <c r="B4">
        <v>0.37</v>
      </c>
      <c r="C4">
        <v>0.41</v>
      </c>
      <c r="D4">
        <v>0.06</v>
      </c>
      <c r="E4">
        <v>0.67666666666666675</v>
      </c>
      <c r="F4">
        <v>0.12606597941898409</v>
      </c>
      <c r="G4">
        <f t="shared" si="1"/>
        <v>3.999999999999998E-2</v>
      </c>
      <c r="H4">
        <f t="shared" si="2"/>
        <v>1.5999999999999983E-3</v>
      </c>
      <c r="I4">
        <f t="shared" si="3"/>
        <v>17.383651445058451</v>
      </c>
      <c r="J4">
        <f t="shared" si="0"/>
        <v>0.6166666666666667</v>
      </c>
      <c r="K4">
        <f t="shared" si="2"/>
        <v>0.38027777777777783</v>
      </c>
      <c r="L4">
        <f t="shared" si="4"/>
        <v>14.920481903488909</v>
      </c>
      <c r="M4" t="s">
        <v>8</v>
      </c>
      <c r="N4">
        <f>G145</f>
        <v>1.6244871794871796</v>
      </c>
      <c r="O4">
        <f>+J50</f>
        <v>1.7822222222222219</v>
      </c>
    </row>
    <row r="5" spans="1:15" x14ac:dyDescent="0.25">
      <c r="A5" s="2">
        <v>38078</v>
      </c>
      <c r="B5">
        <v>0.86</v>
      </c>
      <c r="C5">
        <v>6.163333333333334</v>
      </c>
      <c r="D5">
        <v>0.23</v>
      </c>
      <c r="E5">
        <v>2.8216666666666672</v>
      </c>
      <c r="F5">
        <v>5.6480039481040127E-2</v>
      </c>
      <c r="G5">
        <f t="shared" si="1"/>
        <v>5.3033333333333337</v>
      </c>
      <c r="H5">
        <f t="shared" si="2"/>
        <v>28.125344444444448</v>
      </c>
      <c r="I5">
        <f t="shared" si="3"/>
        <v>13.537768228275235</v>
      </c>
      <c r="J5">
        <f t="shared" si="0"/>
        <v>2.5916666666666672</v>
      </c>
      <c r="K5">
        <f t="shared" si="2"/>
        <v>6.7167361111111141</v>
      </c>
      <c r="L5">
        <f t="shared" si="4"/>
        <v>2.9505069034889004</v>
      </c>
      <c r="M5" t="s">
        <v>9</v>
      </c>
      <c r="N5">
        <f>+H146</f>
        <v>3.6716781523637723</v>
      </c>
      <c r="O5">
        <f>+K51</f>
        <v>2.5104526853109954</v>
      </c>
    </row>
    <row r="6" spans="1:15" x14ac:dyDescent="0.25">
      <c r="A6" s="2">
        <v>38108</v>
      </c>
      <c r="B6">
        <v>3.18</v>
      </c>
      <c r="C6">
        <v>5.0483333333333329</v>
      </c>
      <c r="D6">
        <v>0.69</v>
      </c>
      <c r="E6">
        <v>6.0966666666666667</v>
      </c>
      <c r="F6">
        <v>6.809962322831585E-2</v>
      </c>
      <c r="G6">
        <f t="shared" si="1"/>
        <v>1.8683333333333327</v>
      </c>
      <c r="H6">
        <f t="shared" si="2"/>
        <v>3.4906694444444422</v>
      </c>
      <c r="I6">
        <f t="shared" si="3"/>
        <v>1.8478885079955052</v>
      </c>
      <c r="J6">
        <f t="shared" si="0"/>
        <v>5.4066666666666663</v>
      </c>
      <c r="K6">
        <f t="shared" si="2"/>
        <v>29.232044444444441</v>
      </c>
      <c r="L6">
        <f t="shared" si="4"/>
        <v>2.4251709477779357</v>
      </c>
    </row>
    <row r="7" spans="1:15" x14ac:dyDescent="0.25">
      <c r="A7" s="2">
        <v>38139</v>
      </c>
      <c r="B7">
        <v>9.5500000000000007</v>
      </c>
      <c r="C7">
        <v>7.0300000000000011</v>
      </c>
      <c r="D7">
        <v>0.92</v>
      </c>
      <c r="E7">
        <v>3.4883333333333328</v>
      </c>
      <c r="F7">
        <v>5.6410550780642867E-2</v>
      </c>
      <c r="G7">
        <f t="shared" si="1"/>
        <v>2.5199999999999996</v>
      </c>
      <c r="H7">
        <f t="shared" si="2"/>
        <v>6.3503999999999978</v>
      </c>
      <c r="I7">
        <f t="shared" si="3"/>
        <v>25.106406689813674</v>
      </c>
      <c r="J7">
        <f t="shared" si="0"/>
        <v>2.5683333333333329</v>
      </c>
      <c r="K7">
        <f t="shared" si="2"/>
        <v>6.5963361111111087</v>
      </c>
      <c r="L7">
        <f t="shared" si="4"/>
        <v>1.1046793976613953</v>
      </c>
    </row>
    <row r="8" spans="1:15" x14ac:dyDescent="0.25">
      <c r="A8" s="2">
        <v>38169</v>
      </c>
      <c r="B8">
        <v>7.81</v>
      </c>
      <c r="C8">
        <v>6.6700000000000008</v>
      </c>
      <c r="D8">
        <v>9.76</v>
      </c>
      <c r="E8">
        <v>10.210000000000001</v>
      </c>
      <c r="F8">
        <v>0.29558830659846957</v>
      </c>
      <c r="G8">
        <f t="shared" si="1"/>
        <v>1.1399999999999988</v>
      </c>
      <c r="H8">
        <f t="shared" si="2"/>
        <v>1.2995999999999972</v>
      </c>
      <c r="I8">
        <f t="shared" si="3"/>
        <v>10.697016480023459</v>
      </c>
      <c r="J8">
        <f t="shared" si="0"/>
        <v>0.45000000000000107</v>
      </c>
      <c r="K8">
        <f t="shared" si="2"/>
        <v>0.20250000000000096</v>
      </c>
      <c r="L8">
        <f t="shared" si="4"/>
        <v>32.156037459044441</v>
      </c>
    </row>
    <row r="9" spans="1:15" x14ac:dyDescent="0.25">
      <c r="A9" s="2">
        <v>38200</v>
      </c>
      <c r="B9">
        <v>5.54</v>
      </c>
      <c r="C9">
        <v>6.06</v>
      </c>
      <c r="D9">
        <v>16.28</v>
      </c>
      <c r="E9">
        <v>11.008333333333329</v>
      </c>
      <c r="F9">
        <v>7.9161250355018795E-2</v>
      </c>
      <c r="G9">
        <f t="shared" si="1"/>
        <v>0.51999999999999957</v>
      </c>
      <c r="H9">
        <f t="shared" si="2"/>
        <v>0.27039999999999953</v>
      </c>
      <c r="I9">
        <f t="shared" si="3"/>
        <v>1.001259137366127</v>
      </c>
      <c r="J9">
        <f t="shared" si="0"/>
        <v>5.2716666666666718</v>
      </c>
      <c r="K9">
        <f t="shared" si="2"/>
        <v>27.790469444444501</v>
      </c>
      <c r="L9">
        <f t="shared" si="4"/>
        <v>41.847478465260387</v>
      </c>
    </row>
    <row r="10" spans="1:15" x14ac:dyDescent="0.25">
      <c r="A10" s="2">
        <v>38231</v>
      </c>
      <c r="B10">
        <v>1.78</v>
      </c>
      <c r="C10">
        <v>2.2583333333333329</v>
      </c>
      <c r="D10">
        <v>9.4</v>
      </c>
      <c r="E10">
        <v>11.508333333333329</v>
      </c>
      <c r="F10">
        <v>4.1000510192971178E-2</v>
      </c>
      <c r="G10">
        <f t="shared" si="1"/>
        <v>0.47833333333333283</v>
      </c>
      <c r="H10">
        <f t="shared" si="2"/>
        <v>0.2288027777777773</v>
      </c>
      <c r="I10">
        <f t="shared" si="3"/>
        <v>7.614126270233271</v>
      </c>
      <c r="J10">
        <f t="shared" si="0"/>
        <v>2.108333333333329</v>
      </c>
      <c r="K10">
        <f t="shared" si="2"/>
        <v>4.4450694444444263</v>
      </c>
      <c r="L10">
        <f t="shared" si="4"/>
        <v>48.566441169223083</v>
      </c>
    </row>
    <row r="11" spans="1:15" x14ac:dyDescent="0.25">
      <c r="A11" s="2">
        <v>38261</v>
      </c>
      <c r="B11">
        <v>0.92</v>
      </c>
      <c r="C11">
        <v>0.79666666666666675</v>
      </c>
      <c r="D11">
        <v>4.9000000000000004</v>
      </c>
      <c r="E11">
        <v>7.5883333333333338</v>
      </c>
      <c r="F11">
        <v>9.1949564855675098E-2</v>
      </c>
      <c r="G11">
        <f t="shared" si="1"/>
        <v>0.12333333333333329</v>
      </c>
      <c r="H11">
        <f t="shared" si="2"/>
        <v>1.5211111111111102E-2</v>
      </c>
      <c r="I11">
        <f t="shared" si="3"/>
        <v>13.099843752750759</v>
      </c>
      <c r="J11">
        <f t="shared" si="0"/>
        <v>2.6883333333333335</v>
      </c>
      <c r="K11">
        <f t="shared" si="2"/>
        <v>7.2271361111111121</v>
      </c>
      <c r="L11">
        <f t="shared" si="4"/>
        <v>9.2961735701555561</v>
      </c>
    </row>
    <row r="12" spans="1:15" x14ac:dyDescent="0.25">
      <c r="A12" s="2">
        <v>38292</v>
      </c>
      <c r="B12">
        <v>0.18</v>
      </c>
      <c r="C12">
        <v>0.30333333333333329</v>
      </c>
      <c r="D12">
        <v>1.84</v>
      </c>
      <c r="E12">
        <v>3.35</v>
      </c>
      <c r="F12">
        <v>1.0695456384036491E-2</v>
      </c>
      <c r="G12">
        <f t="shared" si="1"/>
        <v>0.12333333333333329</v>
      </c>
      <c r="H12">
        <f t="shared" si="2"/>
        <v>1.5211111111111102E-2</v>
      </c>
      <c r="I12">
        <f t="shared" si="3"/>
        <v>19.004112284219296</v>
      </c>
      <c r="J12">
        <f t="shared" si="0"/>
        <v>1.51</v>
      </c>
      <c r="K12">
        <f t="shared" si="2"/>
        <v>2.2801</v>
      </c>
      <c r="L12">
        <f t="shared" si="4"/>
        <v>1.4146024940094908</v>
      </c>
    </row>
    <row r="13" spans="1:15" x14ac:dyDescent="0.25">
      <c r="A13" s="2">
        <v>38322</v>
      </c>
      <c r="B13">
        <v>0.06</v>
      </c>
      <c r="C13">
        <v>6.9999999999999993E-2</v>
      </c>
      <c r="D13">
        <v>0.63</v>
      </c>
      <c r="E13">
        <v>1.763333333333333</v>
      </c>
      <c r="F13">
        <v>5.2816795063128363E-2</v>
      </c>
      <c r="G13">
        <f t="shared" si="1"/>
        <v>9.999999999999995E-3</v>
      </c>
      <c r="H13">
        <f t="shared" si="2"/>
        <v>9.9999999999999896E-5</v>
      </c>
      <c r="I13">
        <f t="shared" si="3"/>
        <v>20.064761235268247</v>
      </c>
      <c r="J13">
        <f t="shared" si="0"/>
        <v>1.1333333333333329</v>
      </c>
      <c r="K13">
        <f t="shared" si="2"/>
        <v>1.2844444444444434</v>
      </c>
      <c r="L13">
        <f t="shared" si="4"/>
        <v>7.7063830689900747</v>
      </c>
    </row>
    <row r="14" spans="1:15" x14ac:dyDescent="0.25">
      <c r="A14" s="2">
        <v>38353</v>
      </c>
      <c r="B14">
        <v>0.18</v>
      </c>
      <c r="C14">
        <v>0.15</v>
      </c>
      <c r="D14">
        <v>0.75</v>
      </c>
      <c r="E14">
        <v>1.34</v>
      </c>
      <c r="G14">
        <f t="shared" si="1"/>
        <v>0.03</v>
      </c>
      <c r="H14">
        <f t="shared" si="2"/>
        <v>8.9999999999999998E-4</v>
      </c>
      <c r="I14">
        <f t="shared" si="3"/>
        <v>19.004112284219296</v>
      </c>
      <c r="J14">
        <f t="shared" si="0"/>
        <v>0.59000000000000008</v>
      </c>
      <c r="K14">
        <f t="shared" si="2"/>
        <v>0.34810000000000008</v>
      </c>
      <c r="L14">
        <f t="shared" si="4"/>
        <v>10.23597242407943</v>
      </c>
    </row>
    <row r="15" spans="1:15" x14ac:dyDescent="0.25">
      <c r="A15" s="2">
        <v>38384</v>
      </c>
      <c r="B15">
        <v>0.25</v>
      </c>
      <c r="C15">
        <v>0.36333333333333329</v>
      </c>
      <c r="D15">
        <v>0.28999999999999998</v>
      </c>
      <c r="E15">
        <v>0.39500000000000002</v>
      </c>
      <c r="G15">
        <f t="shared" si="1"/>
        <v>0.11333333333333329</v>
      </c>
      <c r="H15">
        <f t="shared" si="2"/>
        <v>1.2844444444444434E-2</v>
      </c>
      <c r="I15">
        <f t="shared" si="3"/>
        <v>18.398700396107404</v>
      </c>
      <c r="J15">
        <f t="shared" si="0"/>
        <v>0.10500000000000004</v>
      </c>
      <c r="K15">
        <f t="shared" si="2"/>
        <v>1.1025000000000009E-2</v>
      </c>
      <c r="L15">
        <f t="shared" si="4"/>
        <v>17.175807913589917</v>
      </c>
    </row>
    <row r="16" spans="1:15" x14ac:dyDescent="0.25">
      <c r="A16" s="2">
        <v>38412</v>
      </c>
      <c r="B16">
        <v>0.74</v>
      </c>
      <c r="C16">
        <v>0.76666666666666672</v>
      </c>
      <c r="D16">
        <v>0.52</v>
      </c>
      <c r="E16">
        <v>0.1633333333333333</v>
      </c>
      <c r="G16">
        <f t="shared" si="1"/>
        <v>2.6666666666666727E-2</v>
      </c>
      <c r="H16">
        <f t="shared" si="2"/>
        <v>7.111111111111144E-4</v>
      </c>
      <c r="I16">
        <f t="shared" si="3"/>
        <v>14.435217179324184</v>
      </c>
      <c r="J16">
        <f t="shared" si="0"/>
        <v>0.35666666666666669</v>
      </c>
      <c r="K16">
        <f t="shared" si="2"/>
        <v>0.12721111111111114</v>
      </c>
      <c r="L16">
        <f t="shared" si="4"/>
        <v>19.149702416309427</v>
      </c>
    </row>
    <row r="17" spans="1:12" x14ac:dyDescent="0.25">
      <c r="A17" s="2">
        <v>38443</v>
      </c>
      <c r="B17">
        <v>5.13</v>
      </c>
      <c r="C17">
        <v>4.4466666666666663</v>
      </c>
      <c r="D17">
        <v>0.57999999999999996</v>
      </c>
      <c r="E17">
        <v>1.5216666666666669</v>
      </c>
      <c r="G17">
        <f t="shared" si="1"/>
        <v>0.68333333333333357</v>
      </c>
      <c r="H17">
        <f t="shared" si="2"/>
        <v>0.46694444444444477</v>
      </c>
      <c r="I17">
        <f t="shared" si="3"/>
        <v>0.34884305345004435</v>
      </c>
      <c r="J17">
        <f t="shared" si="0"/>
        <v>0.94166666666666698</v>
      </c>
      <c r="K17">
        <f t="shared" si="2"/>
        <v>0.88673611111111172</v>
      </c>
      <c r="L17">
        <f t="shared" si="4"/>
        <v>9.1065372065192083</v>
      </c>
    </row>
    <row r="18" spans="1:12" x14ac:dyDescent="0.25">
      <c r="A18" s="2">
        <v>38473</v>
      </c>
      <c r="B18">
        <v>5.97</v>
      </c>
      <c r="C18">
        <v>14.83333333333333</v>
      </c>
      <c r="D18">
        <v>2.87</v>
      </c>
      <c r="E18">
        <v>3.915</v>
      </c>
      <c r="G18">
        <f t="shared" si="1"/>
        <v>8.8633333333333297</v>
      </c>
      <c r="H18">
        <f t="shared" si="2"/>
        <v>78.558677777777717</v>
      </c>
      <c r="I18">
        <f t="shared" si="3"/>
        <v>2.0467003961073837</v>
      </c>
      <c r="J18">
        <f t="shared" si="0"/>
        <v>1.0449999999999999</v>
      </c>
      <c r="K18">
        <f t="shared" si="2"/>
        <v>1.0920249999999998</v>
      </c>
      <c r="L18">
        <f t="shared" si="4"/>
        <v>0.38983868282067791</v>
      </c>
    </row>
    <row r="19" spans="1:12" x14ac:dyDescent="0.25">
      <c r="A19" s="2">
        <v>38504</v>
      </c>
      <c r="B19">
        <v>4.5</v>
      </c>
      <c r="C19">
        <v>14.463333333333329</v>
      </c>
      <c r="D19">
        <v>7.99</v>
      </c>
      <c r="E19">
        <v>13.426666666666669</v>
      </c>
      <c r="G19">
        <f t="shared" si="1"/>
        <v>9.9633333333333294</v>
      </c>
      <c r="H19">
        <f t="shared" si="2"/>
        <v>99.268011111111036</v>
      </c>
      <c r="I19">
        <f t="shared" si="3"/>
        <v>1.550046457039598E-3</v>
      </c>
      <c r="J19">
        <f t="shared" si="0"/>
        <v>5.4366666666666692</v>
      </c>
      <c r="K19">
        <f t="shared" si="2"/>
        <v>29.557344444444471</v>
      </c>
      <c r="L19">
        <f t="shared" si="4"/>
        <v>78.984030854537878</v>
      </c>
    </row>
    <row r="20" spans="1:12" x14ac:dyDescent="0.25">
      <c r="A20" s="2">
        <v>38534</v>
      </c>
      <c r="B20">
        <v>3.04</v>
      </c>
      <c r="C20">
        <v>10.64666666666667</v>
      </c>
      <c r="D20">
        <v>9.94</v>
      </c>
      <c r="E20">
        <v>9.6050000000000004</v>
      </c>
      <c r="G20">
        <f t="shared" si="1"/>
        <v>7.60666666666667</v>
      </c>
      <c r="H20">
        <f t="shared" si="2"/>
        <v>57.861377777777825</v>
      </c>
      <c r="I20">
        <f t="shared" si="3"/>
        <v>2.2481122842192822</v>
      </c>
      <c r="J20">
        <f t="shared" si="0"/>
        <v>0.33499999999999908</v>
      </c>
      <c r="K20">
        <f t="shared" si="2"/>
        <v>0.11222499999999938</v>
      </c>
      <c r="L20">
        <f t="shared" si="4"/>
        <v>25.660600920582901</v>
      </c>
    </row>
    <row r="21" spans="1:12" x14ac:dyDescent="0.25">
      <c r="A21" s="2">
        <v>38565</v>
      </c>
      <c r="B21">
        <v>1.64</v>
      </c>
      <c r="C21">
        <v>1.5083333333333331</v>
      </c>
      <c r="D21">
        <v>6.65</v>
      </c>
      <c r="E21">
        <v>9.7533333333333321</v>
      </c>
      <c r="G21">
        <f t="shared" si="1"/>
        <v>0.13166666666666682</v>
      </c>
      <c r="H21">
        <f t="shared" si="2"/>
        <v>1.7336111111111153E-2</v>
      </c>
      <c r="I21">
        <f t="shared" si="3"/>
        <v>8.4063500464570513</v>
      </c>
      <c r="J21">
        <f t="shared" si="0"/>
        <v>3.1033333333333317</v>
      </c>
      <c r="K21">
        <f t="shared" si="2"/>
        <v>9.6306777777777679</v>
      </c>
      <c r="L21">
        <f t="shared" si="4"/>
        <v>27.185407078314039</v>
      </c>
    </row>
    <row r="22" spans="1:12" x14ac:dyDescent="0.25">
      <c r="A22" s="2">
        <v>38596</v>
      </c>
      <c r="B22">
        <v>1.0900000000000001</v>
      </c>
      <c r="C22">
        <v>1.175</v>
      </c>
      <c r="D22">
        <v>3.38</v>
      </c>
      <c r="E22">
        <v>9.6400000000000023</v>
      </c>
      <c r="G22">
        <f t="shared" si="1"/>
        <v>8.4999999999999964E-2</v>
      </c>
      <c r="H22">
        <f t="shared" si="2"/>
        <v>7.2249999999999936E-3</v>
      </c>
      <c r="I22">
        <f t="shared" si="3"/>
        <v>11.898157738764745</v>
      </c>
      <c r="J22">
        <f t="shared" si="0"/>
        <v>6.2600000000000025</v>
      </c>
      <c r="K22">
        <f t="shared" si="2"/>
        <v>39.187600000000032</v>
      </c>
      <c r="L22">
        <f t="shared" si="4"/>
        <v>26.016419976526976</v>
      </c>
    </row>
    <row r="23" spans="1:12" x14ac:dyDescent="0.25">
      <c r="A23" s="2">
        <v>38626</v>
      </c>
      <c r="B23">
        <v>0.85</v>
      </c>
      <c r="C23">
        <v>0.90666666666666662</v>
      </c>
      <c r="D23">
        <v>2.58</v>
      </c>
      <c r="E23">
        <v>5.5766666666666671</v>
      </c>
      <c r="G23">
        <f t="shared" si="1"/>
        <v>5.6666666666666643E-2</v>
      </c>
      <c r="H23">
        <f t="shared" si="2"/>
        <v>3.2111111111111086E-3</v>
      </c>
      <c r="I23">
        <f t="shared" si="3"/>
        <v>13.611455640862646</v>
      </c>
      <c r="J23">
        <f t="shared" si="0"/>
        <v>2.996666666666667</v>
      </c>
      <c r="K23">
        <f t="shared" si="2"/>
        <v>8.9800111111111125</v>
      </c>
      <c r="L23">
        <f t="shared" si="4"/>
        <v>1.0759830689900594</v>
      </c>
    </row>
    <row r="24" spans="1:12" x14ac:dyDescent="0.25">
      <c r="A24" s="2">
        <v>38657</v>
      </c>
      <c r="B24">
        <v>0.12</v>
      </c>
      <c r="C24">
        <v>0.95333333333333325</v>
      </c>
      <c r="D24">
        <v>2.63</v>
      </c>
      <c r="E24">
        <v>2.4849999999999999</v>
      </c>
      <c r="G24">
        <f t="shared" si="1"/>
        <v>0.83333333333333326</v>
      </c>
      <c r="H24">
        <f t="shared" si="2"/>
        <v>0.69444444444444431</v>
      </c>
      <c r="I24">
        <f t="shared" si="3"/>
        <v>19.530836759743767</v>
      </c>
      <c r="J24">
        <f t="shared" si="0"/>
        <v>0.14500000000000002</v>
      </c>
      <c r="K24">
        <f t="shared" si="2"/>
        <v>2.1025000000000005E-2</v>
      </c>
      <c r="L24">
        <f t="shared" si="4"/>
        <v>4.2204386828206832</v>
      </c>
    </row>
    <row r="25" spans="1:12" x14ac:dyDescent="0.25">
      <c r="A25" s="2">
        <v>38687</v>
      </c>
      <c r="B25">
        <v>0.18</v>
      </c>
      <c r="C25">
        <v>0.20166666666666669</v>
      </c>
      <c r="D25">
        <v>0.97</v>
      </c>
      <c r="E25">
        <v>1.7250000000000001</v>
      </c>
      <c r="G25">
        <f t="shared" si="1"/>
        <v>2.1666666666666695E-2</v>
      </c>
      <c r="H25">
        <f t="shared" si="2"/>
        <v>4.6944444444444567E-4</v>
      </c>
      <c r="I25">
        <f t="shared" si="3"/>
        <v>19.004112284219296</v>
      </c>
      <c r="J25">
        <f t="shared" si="0"/>
        <v>0.75500000000000012</v>
      </c>
      <c r="K25">
        <f t="shared" si="2"/>
        <v>0.57002500000000023</v>
      </c>
      <c r="L25">
        <f t="shared" si="4"/>
        <v>7.9206820394640411</v>
      </c>
    </row>
    <row r="26" spans="1:12" x14ac:dyDescent="0.25">
      <c r="A26" s="2">
        <v>38718</v>
      </c>
      <c r="B26">
        <v>0.06</v>
      </c>
      <c r="C26">
        <v>0.16</v>
      </c>
      <c r="D26">
        <v>0.34</v>
      </c>
      <c r="E26">
        <v>0.85499999999999998</v>
      </c>
      <c r="G26">
        <f t="shared" si="1"/>
        <v>0.1</v>
      </c>
      <c r="H26">
        <f t="shared" si="2"/>
        <v>1.0000000000000002E-2</v>
      </c>
      <c r="I26">
        <f t="shared" si="3"/>
        <v>20.064761235268247</v>
      </c>
      <c r="J26">
        <f t="shared" si="0"/>
        <v>0.5149999999999999</v>
      </c>
      <c r="K26">
        <f t="shared" si="2"/>
        <v>0.26522499999999988</v>
      </c>
      <c r="L26">
        <f t="shared" si="4"/>
        <v>13.57458693456894</v>
      </c>
    </row>
    <row r="27" spans="1:12" x14ac:dyDescent="0.25">
      <c r="A27" s="2">
        <v>38749</v>
      </c>
      <c r="B27">
        <v>0.24</v>
      </c>
      <c r="C27">
        <v>0.21</v>
      </c>
      <c r="D27">
        <v>0.17</v>
      </c>
      <c r="E27">
        <v>0.92666666666666675</v>
      </c>
      <c r="G27">
        <f t="shared" si="1"/>
        <v>0.03</v>
      </c>
      <c r="H27">
        <f t="shared" si="2"/>
        <v>8.9999999999999998E-4</v>
      </c>
      <c r="I27">
        <f t="shared" si="3"/>
        <v>18.484587808694815</v>
      </c>
      <c r="J27">
        <f t="shared" si="0"/>
        <v>0.75666666666666671</v>
      </c>
      <c r="K27">
        <f t="shared" si="2"/>
        <v>0.57254444444444452</v>
      </c>
      <c r="L27">
        <f t="shared" si="4"/>
        <v>13.051629922136927</v>
      </c>
    </row>
    <row r="28" spans="1:12" x14ac:dyDescent="0.25">
      <c r="A28" s="2">
        <v>38777</v>
      </c>
      <c r="B28">
        <v>0.61</v>
      </c>
      <c r="C28">
        <v>0.5083333333333333</v>
      </c>
      <c r="D28">
        <v>0.17</v>
      </c>
      <c r="E28">
        <v>0.61666666666666659</v>
      </c>
      <c r="G28">
        <f t="shared" si="1"/>
        <v>0.10166666666666668</v>
      </c>
      <c r="H28">
        <f t="shared" si="2"/>
        <v>1.0336111111111114E-2</v>
      </c>
      <c r="I28">
        <f t="shared" si="3"/>
        <v>15.43995354296055</v>
      </c>
      <c r="J28">
        <f t="shared" si="0"/>
        <v>0.44666666666666655</v>
      </c>
      <c r="K28">
        <f t="shared" si="2"/>
        <v>0.199511111111111</v>
      </c>
      <c r="L28">
        <f t="shared" si="4"/>
        <v>15.387606379013386</v>
      </c>
    </row>
    <row r="29" spans="1:12" x14ac:dyDescent="0.25">
      <c r="A29" s="2">
        <v>38808</v>
      </c>
      <c r="B29">
        <v>3.45</v>
      </c>
      <c r="C29">
        <v>3.001666666666666</v>
      </c>
      <c r="D29">
        <v>0.4</v>
      </c>
      <c r="E29">
        <v>2.0933333333333328</v>
      </c>
      <c r="G29">
        <f t="shared" si="1"/>
        <v>0.44833333333333414</v>
      </c>
      <c r="H29">
        <f t="shared" si="2"/>
        <v>0.2010027777777785</v>
      </c>
      <c r="I29">
        <f t="shared" si="3"/>
        <v>1.1867283681353644</v>
      </c>
      <c r="J29">
        <f t="shared" si="0"/>
        <v>1.6933333333333329</v>
      </c>
      <c r="K29">
        <f t="shared" si="2"/>
        <v>2.8673777777777762</v>
      </c>
      <c r="L29">
        <f t="shared" si="4"/>
        <v>5.9830984536054572</v>
      </c>
    </row>
    <row r="30" spans="1:12" x14ac:dyDescent="0.25">
      <c r="A30" s="2">
        <v>38838</v>
      </c>
      <c r="B30">
        <v>8.9499999999999993</v>
      </c>
      <c r="C30">
        <v>7.0433333333333339</v>
      </c>
      <c r="D30">
        <v>1.88</v>
      </c>
      <c r="E30">
        <v>3.9716666666666658</v>
      </c>
      <c r="G30">
        <f t="shared" si="1"/>
        <v>1.9066666666666654</v>
      </c>
      <c r="H30">
        <f t="shared" si="2"/>
        <v>3.6353777777777729</v>
      </c>
      <c r="I30">
        <f t="shared" si="3"/>
        <v>19.453651445058416</v>
      </c>
      <c r="J30">
        <f t="shared" si="0"/>
        <v>2.0916666666666659</v>
      </c>
      <c r="K30">
        <f t="shared" si="2"/>
        <v>4.3750694444444411</v>
      </c>
      <c r="L30">
        <f t="shared" si="4"/>
        <v>0.32228778926978519</v>
      </c>
    </row>
    <row r="31" spans="1:12" x14ac:dyDescent="0.25">
      <c r="A31" s="2">
        <v>38869</v>
      </c>
      <c r="B31">
        <v>5.93</v>
      </c>
      <c r="C31">
        <v>6.0716666666666663</v>
      </c>
      <c r="D31">
        <v>4.57</v>
      </c>
      <c r="E31">
        <v>5.6433333333333344</v>
      </c>
      <c r="G31">
        <f t="shared" si="1"/>
        <v>0.14166666666666661</v>
      </c>
      <c r="H31">
        <f t="shared" si="2"/>
        <v>2.0069444444444428E-2</v>
      </c>
      <c r="I31">
        <f t="shared" si="3"/>
        <v>1.9338500464570338</v>
      </c>
      <c r="J31">
        <f t="shared" si="0"/>
        <v>1.0733333333333341</v>
      </c>
      <c r="K31">
        <f t="shared" si="2"/>
        <v>1.1520444444444462</v>
      </c>
      <c r="L31">
        <f t="shared" si="4"/>
        <v>1.2187336517406433</v>
      </c>
    </row>
    <row r="32" spans="1:12" x14ac:dyDescent="0.25">
      <c r="A32" s="2">
        <v>38899</v>
      </c>
      <c r="B32">
        <v>4.6500000000000004</v>
      </c>
      <c r="C32">
        <v>2.288333333333334</v>
      </c>
      <c r="D32">
        <v>5.07</v>
      </c>
      <c r="E32">
        <v>9.3216666666666672</v>
      </c>
      <c r="G32">
        <f t="shared" si="1"/>
        <v>2.3616666666666664</v>
      </c>
      <c r="H32">
        <f t="shared" si="2"/>
        <v>5.5774694444444428</v>
      </c>
      <c r="I32">
        <f t="shared" si="3"/>
        <v>1.2238857645850355E-2</v>
      </c>
      <c r="J32">
        <f t="shared" si="0"/>
        <v>4.2516666666666669</v>
      </c>
      <c r="K32">
        <f t="shared" si="2"/>
        <v>18.076669444444448</v>
      </c>
      <c r="L32">
        <f t="shared" si="4"/>
        <v>22.870355388337369</v>
      </c>
    </row>
    <row r="33" spans="1:12" x14ac:dyDescent="0.25">
      <c r="A33" s="2">
        <v>38930</v>
      </c>
      <c r="B33">
        <v>0.97</v>
      </c>
      <c r="C33">
        <v>2.74</v>
      </c>
      <c r="D33">
        <v>3.47</v>
      </c>
      <c r="E33">
        <v>11.008333333333329</v>
      </c>
      <c r="G33">
        <f t="shared" si="1"/>
        <v>1.7700000000000002</v>
      </c>
      <c r="H33">
        <f t="shared" si="2"/>
        <v>3.1329000000000007</v>
      </c>
      <c r="I33">
        <f t="shared" si="3"/>
        <v>12.740406689813696</v>
      </c>
      <c r="J33">
        <f t="shared" si="0"/>
        <v>7.5383333333333287</v>
      </c>
      <c r="K33">
        <f t="shared" si="2"/>
        <v>56.826469444444378</v>
      </c>
      <c r="L33">
        <f t="shared" si="4"/>
        <v>41.847478465260387</v>
      </c>
    </row>
    <row r="34" spans="1:12" x14ac:dyDescent="0.25">
      <c r="A34" s="2">
        <v>38961</v>
      </c>
      <c r="B34">
        <v>0.91</v>
      </c>
      <c r="C34">
        <v>1.678333333333333</v>
      </c>
      <c r="D34">
        <v>4.49</v>
      </c>
      <c r="E34">
        <v>7.6850000000000014</v>
      </c>
      <c r="G34">
        <f t="shared" si="1"/>
        <v>0.76833333333333298</v>
      </c>
      <c r="H34">
        <f t="shared" si="2"/>
        <v>0.59033611111111062</v>
      </c>
      <c r="I34">
        <f t="shared" si="3"/>
        <v>13.17233116533817</v>
      </c>
      <c r="J34">
        <f t="shared" si="0"/>
        <v>3.1950000000000012</v>
      </c>
      <c r="K34">
        <f t="shared" si="2"/>
        <v>10.208025000000008</v>
      </c>
      <c r="L34">
        <f t="shared" si="4"/>
        <v>9.8949841373661283</v>
      </c>
    </row>
    <row r="35" spans="1:12" x14ac:dyDescent="0.25">
      <c r="A35" s="2">
        <v>38991</v>
      </c>
      <c r="B35">
        <v>0.42</v>
      </c>
      <c r="C35">
        <v>0.39</v>
      </c>
      <c r="D35">
        <v>1.87</v>
      </c>
      <c r="E35">
        <v>3.3233333333333328</v>
      </c>
      <c r="G35">
        <f t="shared" si="1"/>
        <v>2.9999999999999971E-2</v>
      </c>
      <c r="H35">
        <f t="shared" si="2"/>
        <v>8.9999999999999824E-4</v>
      </c>
      <c r="I35">
        <f t="shared" si="3"/>
        <v>16.96921438212139</v>
      </c>
      <c r="J35">
        <f t="shared" si="0"/>
        <v>1.4533333333333327</v>
      </c>
      <c r="K35">
        <f t="shared" si="2"/>
        <v>2.1121777777777759</v>
      </c>
      <c r="L35">
        <f t="shared" si="4"/>
        <v>1.4787467053537038</v>
      </c>
    </row>
    <row r="36" spans="1:12" x14ac:dyDescent="0.25">
      <c r="A36" s="2">
        <v>39022</v>
      </c>
      <c r="B36">
        <v>0.24</v>
      </c>
      <c r="C36">
        <v>0.31</v>
      </c>
      <c r="D36">
        <v>1.08</v>
      </c>
      <c r="E36">
        <v>4.0650000000000004</v>
      </c>
      <c r="G36">
        <f t="shared" si="1"/>
        <v>7.0000000000000007E-2</v>
      </c>
      <c r="H36">
        <f t="shared" si="2"/>
        <v>4.9000000000000007E-3</v>
      </c>
      <c r="I36">
        <f t="shared" si="3"/>
        <v>18.484587808694815</v>
      </c>
      <c r="J36">
        <f t="shared" si="0"/>
        <v>2.9850000000000003</v>
      </c>
      <c r="K36">
        <f t="shared" si="2"/>
        <v>8.9102250000000023</v>
      </c>
      <c r="L36">
        <f t="shared" si="4"/>
        <v>0.22502749400948827</v>
      </c>
    </row>
    <row r="37" spans="1:12" x14ac:dyDescent="0.25">
      <c r="A37" s="2">
        <v>39052</v>
      </c>
      <c r="B37">
        <v>0.06</v>
      </c>
      <c r="C37">
        <v>0.15</v>
      </c>
      <c r="D37">
        <v>0.74</v>
      </c>
      <c r="E37">
        <v>1.3483333333333329</v>
      </c>
      <c r="G37">
        <f t="shared" si="1"/>
        <v>0.09</v>
      </c>
      <c r="H37">
        <f t="shared" si="2"/>
        <v>8.0999999999999996E-3</v>
      </c>
      <c r="I37">
        <f t="shared" si="3"/>
        <v>20.064761235268247</v>
      </c>
      <c r="J37">
        <f t="shared" si="0"/>
        <v>0.60833333333333295</v>
      </c>
      <c r="K37">
        <f t="shared" si="2"/>
        <v>0.37006944444444395</v>
      </c>
      <c r="L37">
        <f t="shared" si="4"/>
        <v>10.182719024701033</v>
      </c>
    </row>
    <row r="38" spans="1:12" x14ac:dyDescent="0.25">
      <c r="A38" s="2">
        <v>39083</v>
      </c>
      <c r="B38">
        <v>0</v>
      </c>
      <c r="C38">
        <v>6.9999999999999993E-2</v>
      </c>
      <c r="D38">
        <v>0.11</v>
      </c>
      <c r="E38">
        <v>0.68666666666666665</v>
      </c>
      <c r="G38">
        <f t="shared" si="1"/>
        <v>6.9999999999999993E-2</v>
      </c>
      <c r="H38">
        <f t="shared" si="2"/>
        <v>4.899999999999999E-3</v>
      </c>
      <c r="I38">
        <f t="shared" si="3"/>
        <v>20.60588571079272</v>
      </c>
      <c r="J38">
        <f t="shared" si="0"/>
        <v>0.57666666666666666</v>
      </c>
      <c r="K38">
        <f t="shared" si="2"/>
        <v>0.33254444444444442</v>
      </c>
      <c r="L38">
        <f t="shared" si="4"/>
        <v>14.843327824234832</v>
      </c>
    </row>
    <row r="39" spans="1:12" x14ac:dyDescent="0.25">
      <c r="A39" s="2">
        <v>39114</v>
      </c>
      <c r="B39">
        <v>0.12</v>
      </c>
      <c r="C39">
        <v>0.16166666666666671</v>
      </c>
      <c r="D39">
        <v>0.23</v>
      </c>
      <c r="E39">
        <v>0.45833333333333331</v>
      </c>
      <c r="G39">
        <f t="shared" si="1"/>
        <v>4.1666666666666713E-2</v>
      </c>
      <c r="H39">
        <f t="shared" si="2"/>
        <v>1.7361111111111149E-3</v>
      </c>
      <c r="I39">
        <f t="shared" si="3"/>
        <v>19.530836759743767</v>
      </c>
      <c r="J39">
        <f t="shared" si="0"/>
        <v>0.2283333333333333</v>
      </c>
      <c r="K39">
        <f t="shared" si="2"/>
        <v>5.2136111111111098E-2</v>
      </c>
      <c r="L39">
        <f t="shared" si="4"/>
        <v>16.654865411647421</v>
      </c>
    </row>
    <row r="40" spans="1:12" x14ac:dyDescent="0.25">
      <c r="A40" s="2">
        <v>39142</v>
      </c>
      <c r="B40">
        <v>0.42</v>
      </c>
      <c r="C40">
        <v>0.53166666666666662</v>
      </c>
      <c r="D40">
        <v>0.51</v>
      </c>
      <c r="E40">
        <v>0.19</v>
      </c>
      <c r="G40">
        <f t="shared" si="1"/>
        <v>0.11166666666666664</v>
      </c>
      <c r="H40">
        <f t="shared" si="2"/>
        <v>1.2469444444444438E-2</v>
      </c>
      <c r="I40">
        <f t="shared" si="3"/>
        <v>16.96921438212139</v>
      </c>
      <c r="J40">
        <f t="shared" si="0"/>
        <v>0.32</v>
      </c>
      <c r="K40">
        <f t="shared" si="2"/>
        <v>0.1024</v>
      </c>
      <c r="L40">
        <f t="shared" si="4"/>
        <v>18.917024871631877</v>
      </c>
    </row>
    <row r="41" spans="1:12" x14ac:dyDescent="0.25">
      <c r="A41" s="2">
        <v>39173</v>
      </c>
      <c r="B41">
        <v>1.26</v>
      </c>
      <c r="C41">
        <v>1.063333333333333</v>
      </c>
      <c r="D41">
        <v>1.1299999999999999</v>
      </c>
      <c r="E41">
        <v>1.0983333333333329</v>
      </c>
      <c r="G41">
        <f t="shared" si="1"/>
        <v>0.19666666666666699</v>
      </c>
      <c r="H41">
        <f t="shared" si="2"/>
        <v>3.8677777777777908E-2</v>
      </c>
      <c r="I41">
        <f t="shared" si="3"/>
        <v>10.754271724778731</v>
      </c>
      <c r="J41">
        <f t="shared" si="0"/>
        <v>3.1666666666666954E-2</v>
      </c>
      <c r="K41">
        <f t="shared" si="2"/>
        <v>1.002777777777796E-3</v>
      </c>
      <c r="L41">
        <f t="shared" si="4"/>
        <v>11.840737672719682</v>
      </c>
    </row>
    <row r="42" spans="1:12" x14ac:dyDescent="0.25">
      <c r="A42" s="2">
        <v>39203</v>
      </c>
      <c r="B42">
        <v>2.95</v>
      </c>
      <c r="C42">
        <v>3.003333333333333</v>
      </c>
      <c r="D42">
        <v>1.47</v>
      </c>
      <c r="E42">
        <v>3.1116666666666659</v>
      </c>
      <c r="G42">
        <f t="shared" si="1"/>
        <v>5.3333333333332789E-2</v>
      </c>
      <c r="H42">
        <f t="shared" si="2"/>
        <v>2.8444444444443865E-3</v>
      </c>
      <c r="I42">
        <f t="shared" si="3"/>
        <v>2.5260989975059953</v>
      </c>
      <c r="J42">
        <f t="shared" si="0"/>
        <v>1.6416666666666659</v>
      </c>
      <c r="K42">
        <f t="shared" si="2"/>
        <v>2.6950694444444419</v>
      </c>
      <c r="L42">
        <f t="shared" si="4"/>
        <v>2.0383386051206052</v>
      </c>
    </row>
    <row r="43" spans="1:12" x14ac:dyDescent="0.25">
      <c r="A43" s="2">
        <v>39234</v>
      </c>
      <c r="B43">
        <v>4.63</v>
      </c>
      <c r="C43">
        <v>5.1066666666666656</v>
      </c>
      <c r="D43">
        <v>4.47</v>
      </c>
      <c r="E43">
        <v>6.128333333333333</v>
      </c>
      <c r="G43">
        <f t="shared" si="1"/>
        <v>0.47666666666666568</v>
      </c>
      <c r="H43">
        <f t="shared" si="2"/>
        <v>0.22721111111111017</v>
      </c>
      <c r="I43">
        <f t="shared" si="3"/>
        <v>8.2136828206754997E-3</v>
      </c>
      <c r="J43">
        <f t="shared" si="0"/>
        <v>1.6583333333333332</v>
      </c>
      <c r="K43">
        <f t="shared" si="2"/>
        <v>2.7500694444444442</v>
      </c>
      <c r="L43">
        <f t="shared" si="4"/>
        <v>2.5248024745844608</v>
      </c>
    </row>
    <row r="44" spans="1:12" x14ac:dyDescent="0.25">
      <c r="A44" s="2">
        <v>39264</v>
      </c>
      <c r="B44">
        <v>4.45</v>
      </c>
      <c r="C44">
        <v>6.9450000000000003</v>
      </c>
      <c r="D44">
        <v>10.85</v>
      </c>
      <c r="E44">
        <v>10.595000000000001</v>
      </c>
      <c r="G44">
        <f t="shared" si="1"/>
        <v>2.4950000000000001</v>
      </c>
      <c r="H44">
        <f t="shared" si="2"/>
        <v>6.2250250000000005</v>
      </c>
      <c r="I44">
        <f t="shared" si="3"/>
        <v>7.9871093941026733E-3</v>
      </c>
      <c r="J44">
        <f t="shared" si="0"/>
        <v>0.25499999999999901</v>
      </c>
      <c r="K44">
        <f t="shared" si="2"/>
        <v>6.5024999999999486E-2</v>
      </c>
      <c r="L44">
        <f t="shared" si="4"/>
        <v>36.670647074429056</v>
      </c>
    </row>
    <row r="45" spans="1:12" x14ac:dyDescent="0.25">
      <c r="A45" s="2">
        <v>39295</v>
      </c>
      <c r="B45">
        <v>3.01</v>
      </c>
      <c r="C45">
        <v>2.65</v>
      </c>
      <c r="D45">
        <v>10.89</v>
      </c>
      <c r="E45">
        <v>11.74833333333333</v>
      </c>
      <c r="G45">
        <f t="shared" si="1"/>
        <v>0.35999999999999988</v>
      </c>
      <c r="H45">
        <f t="shared" si="2"/>
        <v>0.12959999999999991</v>
      </c>
      <c r="I45">
        <f t="shared" si="3"/>
        <v>2.338974521981521</v>
      </c>
      <c r="J45">
        <f t="shared" si="0"/>
        <v>0.85833333333332895</v>
      </c>
      <c r="K45">
        <f t="shared" si="2"/>
        <v>0.7367361111111036</v>
      </c>
      <c r="L45">
        <f t="shared" si="4"/>
        <v>51.969143267125183</v>
      </c>
    </row>
    <row r="46" spans="1:12" x14ac:dyDescent="0.25">
      <c r="A46" s="2">
        <v>39326</v>
      </c>
      <c r="B46">
        <v>1.1399999999999999</v>
      </c>
      <c r="C46">
        <v>1.436666666666667</v>
      </c>
      <c r="D46">
        <v>8.34</v>
      </c>
      <c r="E46">
        <v>5.8366666666666669</v>
      </c>
      <c r="G46">
        <f t="shared" si="1"/>
        <v>0.29666666666666708</v>
      </c>
      <c r="H46">
        <f t="shared" si="2"/>
        <v>8.8011111111111359E-2</v>
      </c>
      <c r="I46">
        <f t="shared" si="3"/>
        <v>11.555720675827683</v>
      </c>
      <c r="J46">
        <f t="shared" si="0"/>
        <v>2.503333333333333</v>
      </c>
      <c r="K46">
        <f t="shared" si="2"/>
        <v>6.266677777777776</v>
      </c>
      <c r="L46">
        <f t="shared" si="4"/>
        <v>1.6829770083839977</v>
      </c>
    </row>
    <row r="47" spans="1:12" x14ac:dyDescent="0.25">
      <c r="A47" s="2">
        <v>39356</v>
      </c>
      <c r="B47">
        <v>0.9</v>
      </c>
      <c r="C47">
        <v>0.89166666666666672</v>
      </c>
      <c r="D47">
        <v>7.15</v>
      </c>
      <c r="E47">
        <v>4.7683333333333344</v>
      </c>
      <c r="G47">
        <f t="shared" si="1"/>
        <v>8.3333333333333037E-3</v>
      </c>
      <c r="H47">
        <f t="shared" si="2"/>
        <v>6.9444444444443956E-5</v>
      </c>
      <c r="I47">
        <f t="shared" si="3"/>
        <v>13.245018577925585</v>
      </c>
      <c r="J47">
        <f t="shared" si="0"/>
        <v>2.3816666666666659</v>
      </c>
      <c r="K47">
        <f t="shared" si="2"/>
        <v>5.6723361111111075</v>
      </c>
      <c r="L47">
        <f t="shared" si="4"/>
        <v>5.2423919805912531E-2</v>
      </c>
    </row>
    <row r="48" spans="1:12" x14ac:dyDescent="0.25">
      <c r="A48" s="2">
        <v>39387</v>
      </c>
      <c r="B48">
        <v>0.24</v>
      </c>
      <c r="C48">
        <v>0.21</v>
      </c>
      <c r="D48">
        <v>3.66</v>
      </c>
      <c r="E48">
        <v>4.1816666666666658</v>
      </c>
      <c r="G48">
        <f t="shared" si="1"/>
        <v>0.03</v>
      </c>
      <c r="H48">
        <f t="shared" si="2"/>
        <v>8.9999999999999998E-4</v>
      </c>
      <c r="I48">
        <f t="shared" si="3"/>
        <v>18.484587808694815</v>
      </c>
      <c r="J48">
        <f t="shared" si="0"/>
        <v>0.52166666666666561</v>
      </c>
      <c r="K48">
        <f t="shared" si="2"/>
        <v>0.27213611111111002</v>
      </c>
      <c r="L48">
        <f t="shared" si="4"/>
        <v>0.12795212493411981</v>
      </c>
    </row>
    <row r="49" spans="1:12" x14ac:dyDescent="0.25">
      <c r="A49" s="2">
        <v>39417</v>
      </c>
      <c r="B49">
        <v>0.54</v>
      </c>
      <c r="C49">
        <v>0.22</v>
      </c>
      <c r="D49">
        <v>1.63</v>
      </c>
      <c r="E49">
        <v>1.825</v>
      </c>
      <c r="G49">
        <f t="shared" si="1"/>
        <v>0.32000000000000006</v>
      </c>
      <c r="H49">
        <f t="shared" si="2"/>
        <v>0.10240000000000005</v>
      </c>
      <c r="I49">
        <f t="shared" si="3"/>
        <v>15.994965431072437</v>
      </c>
      <c r="J49">
        <f t="shared" si="0"/>
        <v>0.19500000000000006</v>
      </c>
      <c r="K49">
        <f t="shared" si="2"/>
        <v>3.8025000000000024E-2</v>
      </c>
      <c r="L49">
        <f t="shared" si="4"/>
        <v>7.3678079135899148</v>
      </c>
    </row>
    <row r="50" spans="1:12" x14ac:dyDescent="0.25">
      <c r="A50" s="2">
        <v>39448</v>
      </c>
      <c r="B50">
        <v>0.66</v>
      </c>
      <c r="C50">
        <v>0.43</v>
      </c>
      <c r="G50">
        <f t="shared" si="1"/>
        <v>0.23000000000000004</v>
      </c>
      <c r="H50">
        <f t="shared" si="2"/>
        <v>5.2900000000000016E-2</v>
      </c>
      <c r="I50">
        <f t="shared" si="3"/>
        <v>15.049516480023485</v>
      </c>
      <c r="J50">
        <f>AVERAGE(J2:J49)</f>
        <v>1.7822222222222219</v>
      </c>
      <c r="K50">
        <f>AVERAGE(K2:K49)</f>
        <v>6.3023726851851869</v>
      </c>
      <c r="L50">
        <f>AVERAGE(L2:L49)</f>
        <v>14.904732245045489</v>
      </c>
    </row>
    <row r="51" spans="1:12" x14ac:dyDescent="0.25">
      <c r="A51" s="2">
        <v>39479</v>
      </c>
      <c r="B51">
        <v>0.48</v>
      </c>
      <c r="C51">
        <v>0.61166666666666669</v>
      </c>
      <c r="G51">
        <f t="shared" si="1"/>
        <v>0.13166666666666671</v>
      </c>
      <c r="H51">
        <f t="shared" si="2"/>
        <v>1.7336111111111122E-2</v>
      </c>
      <c r="I51">
        <f t="shared" si="3"/>
        <v>16.478489906596916</v>
      </c>
      <c r="K51">
        <f>K50^0.5</f>
        <v>2.5104526853109954</v>
      </c>
      <c r="L51">
        <f>1-(K50/L50)</f>
        <v>0.57715626275137066</v>
      </c>
    </row>
    <row r="52" spans="1:12" x14ac:dyDescent="0.25">
      <c r="A52" s="2">
        <v>39508</v>
      </c>
      <c r="B52">
        <v>1.98</v>
      </c>
      <c r="C52">
        <v>1.4716666666666669</v>
      </c>
      <c r="G52">
        <f t="shared" si="1"/>
        <v>0.50833333333333308</v>
      </c>
      <c r="H52">
        <f t="shared" si="2"/>
        <v>0.25840277777777754</v>
      </c>
      <c r="I52">
        <f t="shared" si="3"/>
        <v>6.55037801848502</v>
      </c>
    </row>
    <row r="53" spans="1:12" x14ac:dyDescent="0.25">
      <c r="A53" s="2">
        <v>39539</v>
      </c>
      <c r="B53">
        <v>5.88</v>
      </c>
      <c r="C53">
        <v>3.203333333333334</v>
      </c>
      <c r="G53">
        <f t="shared" si="1"/>
        <v>2.6766666666666659</v>
      </c>
      <c r="H53">
        <f t="shared" si="2"/>
        <v>7.1645444444444397</v>
      </c>
      <c r="I53">
        <f t="shared" si="3"/>
        <v>1.7972871093940976</v>
      </c>
    </row>
    <row r="54" spans="1:12" x14ac:dyDescent="0.25">
      <c r="A54" s="2">
        <v>39569</v>
      </c>
      <c r="B54">
        <v>16.36</v>
      </c>
      <c r="C54">
        <v>11.64833333333333</v>
      </c>
      <c r="G54">
        <f t="shared" si="1"/>
        <v>4.7116666666666696</v>
      </c>
      <c r="H54">
        <f t="shared" si="2"/>
        <v>22.199802777777805</v>
      </c>
      <c r="I54">
        <f t="shared" si="3"/>
        <v>139.72727871778568</v>
      </c>
    </row>
    <row r="55" spans="1:12" x14ac:dyDescent="0.25">
      <c r="A55" s="2">
        <v>39600</v>
      </c>
      <c r="B55">
        <v>25.59</v>
      </c>
      <c r="C55">
        <v>18.34333333333333</v>
      </c>
      <c r="G55">
        <f t="shared" si="1"/>
        <v>7.2466666666666697</v>
      </c>
      <c r="H55">
        <f t="shared" si="2"/>
        <v>52.514177777777824</v>
      </c>
      <c r="I55">
        <f t="shared" si="3"/>
        <v>443.12899689960386</v>
      </c>
    </row>
    <row r="56" spans="1:12" x14ac:dyDescent="0.25">
      <c r="A56" s="2">
        <v>39630</v>
      </c>
      <c r="B56">
        <v>26.44</v>
      </c>
      <c r="C56">
        <v>26.833333333333329</v>
      </c>
      <c r="G56">
        <f t="shared" si="1"/>
        <v>0.39333333333332732</v>
      </c>
      <c r="H56">
        <f t="shared" si="2"/>
        <v>0.15471111111110639</v>
      </c>
      <c r="I56">
        <f t="shared" si="3"/>
        <v>479.63756682967386</v>
      </c>
    </row>
    <row r="57" spans="1:12" x14ac:dyDescent="0.25">
      <c r="A57" s="2">
        <v>39661</v>
      </c>
      <c r="B57">
        <v>16.059999999999999</v>
      </c>
      <c r="C57">
        <v>12.59333333333333</v>
      </c>
      <c r="G57">
        <f t="shared" si="1"/>
        <v>3.4666666666666686</v>
      </c>
      <c r="H57">
        <f t="shared" si="2"/>
        <v>12.017777777777791</v>
      </c>
      <c r="I57">
        <f t="shared" si="3"/>
        <v>132.72490109540803</v>
      </c>
    </row>
    <row r="58" spans="1:12" x14ac:dyDescent="0.25">
      <c r="A58" s="2">
        <v>39692</v>
      </c>
      <c r="B58">
        <v>10.06</v>
      </c>
      <c r="C58">
        <v>8.5449999999999999</v>
      </c>
      <c r="G58">
        <f t="shared" si="1"/>
        <v>1.5150000000000006</v>
      </c>
      <c r="H58">
        <f t="shared" si="2"/>
        <v>2.2952250000000016</v>
      </c>
      <c r="I58">
        <f t="shared" si="3"/>
        <v>30.477348647855628</v>
      </c>
    </row>
    <row r="59" spans="1:12" x14ac:dyDescent="0.25">
      <c r="A59" s="2">
        <v>39722</v>
      </c>
      <c r="B59">
        <v>6.83</v>
      </c>
      <c r="C59">
        <v>5.5866666666666669</v>
      </c>
      <c r="G59">
        <f t="shared" si="1"/>
        <v>1.2433333333333332</v>
      </c>
      <c r="H59">
        <f t="shared" si="2"/>
        <v>1.5458777777777775</v>
      </c>
      <c r="I59">
        <f t="shared" si="3"/>
        <v>5.2469829135898989</v>
      </c>
    </row>
    <row r="60" spans="1:12" x14ac:dyDescent="0.25">
      <c r="A60" s="2">
        <v>39753</v>
      </c>
      <c r="B60">
        <v>2.75</v>
      </c>
      <c r="C60">
        <v>1.9750000000000001</v>
      </c>
      <c r="G60">
        <f t="shared" si="1"/>
        <v>0.77499999999999991</v>
      </c>
      <c r="H60">
        <f t="shared" si="2"/>
        <v>0.60062499999999985</v>
      </c>
      <c r="I60">
        <f t="shared" si="3"/>
        <v>3.2018472492542482</v>
      </c>
    </row>
    <row r="61" spans="1:12" x14ac:dyDescent="0.25">
      <c r="A61" s="2">
        <v>39783</v>
      </c>
      <c r="B61">
        <v>2.4</v>
      </c>
      <c r="C61">
        <v>1.66</v>
      </c>
      <c r="G61">
        <f t="shared" si="1"/>
        <v>0.74</v>
      </c>
      <c r="H61">
        <f t="shared" si="2"/>
        <v>0.54759999999999998</v>
      </c>
      <c r="I61">
        <f t="shared" si="3"/>
        <v>4.5769066898136908</v>
      </c>
    </row>
    <row r="62" spans="1:12" x14ac:dyDescent="0.25">
      <c r="A62" s="2">
        <v>39814</v>
      </c>
      <c r="B62">
        <v>0.86</v>
      </c>
      <c r="C62">
        <v>0.60333333333333328</v>
      </c>
      <c r="G62">
        <f t="shared" si="1"/>
        <v>0.25666666666666671</v>
      </c>
      <c r="H62">
        <f t="shared" si="2"/>
        <v>6.5877777777777799E-2</v>
      </c>
      <c r="I62">
        <f t="shared" si="3"/>
        <v>13.537768228275235</v>
      </c>
    </row>
    <row r="63" spans="1:12" x14ac:dyDescent="0.25">
      <c r="A63" s="2">
        <v>39845</v>
      </c>
      <c r="B63">
        <v>1.41</v>
      </c>
      <c r="C63">
        <v>0.43</v>
      </c>
      <c r="G63">
        <f t="shared" si="1"/>
        <v>0.98</v>
      </c>
      <c r="H63">
        <f t="shared" si="2"/>
        <v>0.96039999999999992</v>
      </c>
      <c r="I63">
        <f t="shared" si="3"/>
        <v>9.7929605359675396</v>
      </c>
    </row>
    <row r="64" spans="1:12" x14ac:dyDescent="0.25">
      <c r="A64" s="2">
        <v>39873</v>
      </c>
      <c r="B64">
        <v>0.98</v>
      </c>
      <c r="C64">
        <v>1.688333333333333</v>
      </c>
      <c r="G64">
        <f t="shared" si="1"/>
        <v>0.70833333333333304</v>
      </c>
      <c r="H64">
        <f t="shared" si="2"/>
        <v>0.50173611111111072</v>
      </c>
      <c r="I64">
        <f t="shared" si="3"/>
        <v>12.669119277226283</v>
      </c>
    </row>
    <row r="65" spans="1:9" x14ac:dyDescent="0.25">
      <c r="A65" s="2">
        <v>39904</v>
      </c>
      <c r="B65">
        <v>4.79</v>
      </c>
      <c r="C65">
        <v>3.9916666666666671</v>
      </c>
      <c r="G65">
        <f t="shared" si="1"/>
        <v>0.7983333333333329</v>
      </c>
      <c r="H65">
        <f t="shared" si="2"/>
        <v>0.63733611111111044</v>
      </c>
      <c r="I65">
        <f t="shared" si="3"/>
        <v>6.2815081422073593E-2</v>
      </c>
    </row>
    <row r="66" spans="1:9" x14ac:dyDescent="0.25">
      <c r="A66" s="2">
        <v>39934</v>
      </c>
      <c r="B66">
        <v>7.91</v>
      </c>
      <c r="C66">
        <v>7.7466666666666661</v>
      </c>
      <c r="G66">
        <f t="shared" si="1"/>
        <v>0.163333333333334</v>
      </c>
      <c r="H66">
        <f t="shared" si="2"/>
        <v>2.6677777777777995E-2</v>
      </c>
      <c r="I66">
        <f t="shared" si="3"/>
        <v>11.361142354149337</v>
      </c>
    </row>
    <row r="67" spans="1:9" x14ac:dyDescent="0.25">
      <c r="A67" s="2">
        <v>39965</v>
      </c>
      <c r="B67">
        <v>6.93</v>
      </c>
      <c r="C67">
        <v>6.418333333333333</v>
      </c>
      <c r="G67">
        <f t="shared" ref="G67:G130" si="5">ABS(B67-C67)</f>
        <v>0.51166666666666671</v>
      </c>
      <c r="H67">
        <f t="shared" ref="H67:H130" si="6">G67^2</f>
        <v>0.26180277777777783</v>
      </c>
      <c r="I67">
        <f t="shared" ref="I67:I130" si="7">(B67-AVERAGE($B$2:$B$144))^2</f>
        <v>5.7151087877157716</v>
      </c>
    </row>
    <row r="68" spans="1:9" x14ac:dyDescent="0.25">
      <c r="A68" s="2">
        <v>39995</v>
      </c>
      <c r="B68">
        <v>6.99</v>
      </c>
      <c r="C68">
        <v>6.9050000000000002</v>
      </c>
      <c r="G68">
        <f t="shared" si="5"/>
        <v>8.4999999999999964E-2</v>
      </c>
      <c r="H68">
        <f t="shared" si="6"/>
        <v>7.2249999999999936E-3</v>
      </c>
      <c r="I68">
        <f t="shared" si="7"/>
        <v>6.0055843121912975</v>
      </c>
    </row>
    <row r="69" spans="1:9" x14ac:dyDescent="0.25">
      <c r="A69" s="2">
        <v>40026</v>
      </c>
      <c r="B69">
        <v>3.92</v>
      </c>
      <c r="C69">
        <v>3.4083333333333341</v>
      </c>
      <c r="G69">
        <f t="shared" si="5"/>
        <v>0.51166666666666583</v>
      </c>
      <c r="H69">
        <f t="shared" si="6"/>
        <v>0.26180277777777694</v>
      </c>
      <c r="I69">
        <f t="shared" si="7"/>
        <v>0.38361997652697172</v>
      </c>
    </row>
    <row r="70" spans="1:9" x14ac:dyDescent="0.25">
      <c r="A70" s="2">
        <v>40057</v>
      </c>
      <c r="B70">
        <v>3.8</v>
      </c>
      <c r="C70">
        <v>3.6383333333333332</v>
      </c>
      <c r="G70">
        <f t="shared" si="5"/>
        <v>0.16166666666666663</v>
      </c>
      <c r="H70">
        <f t="shared" si="6"/>
        <v>2.6136111111111096E-2</v>
      </c>
      <c r="I70">
        <f t="shared" si="7"/>
        <v>0.54666892757592334</v>
      </c>
    </row>
    <row r="71" spans="1:9" x14ac:dyDescent="0.25">
      <c r="A71" s="2">
        <v>40087</v>
      </c>
      <c r="B71">
        <v>4.17</v>
      </c>
      <c r="C71">
        <v>3.6166666666666671</v>
      </c>
      <c r="G71">
        <f t="shared" si="5"/>
        <v>0.55333333333333279</v>
      </c>
      <c r="H71">
        <f t="shared" si="6"/>
        <v>0.30617777777777716</v>
      </c>
      <c r="I71">
        <f t="shared" si="7"/>
        <v>0.13643466184165615</v>
      </c>
    </row>
    <row r="72" spans="1:9" x14ac:dyDescent="0.25">
      <c r="A72" s="2">
        <v>40118</v>
      </c>
      <c r="B72">
        <v>1.41</v>
      </c>
      <c r="C72">
        <v>1.07</v>
      </c>
      <c r="G72">
        <f t="shared" si="5"/>
        <v>0.33999999999999986</v>
      </c>
      <c r="H72">
        <f t="shared" si="6"/>
        <v>0.1155999999999999</v>
      </c>
      <c r="I72">
        <f t="shared" si="7"/>
        <v>9.7929605359675396</v>
      </c>
    </row>
    <row r="73" spans="1:9" x14ac:dyDescent="0.25">
      <c r="A73" s="2">
        <v>40148</v>
      </c>
      <c r="B73">
        <v>1.29</v>
      </c>
      <c r="C73">
        <v>1.3083333333333329</v>
      </c>
      <c r="G73">
        <f t="shared" si="5"/>
        <v>1.8333333333332869E-2</v>
      </c>
      <c r="H73">
        <f t="shared" si="6"/>
        <v>3.3611111111109406E-4</v>
      </c>
      <c r="I73">
        <f t="shared" si="7"/>
        <v>10.55840948701649</v>
      </c>
    </row>
    <row r="74" spans="1:9" x14ac:dyDescent="0.25">
      <c r="A74" s="2">
        <v>40179</v>
      </c>
      <c r="B74">
        <v>0.86</v>
      </c>
      <c r="C74">
        <v>0.78833333333333322</v>
      </c>
      <c r="G74">
        <f t="shared" si="5"/>
        <v>7.1666666666666767E-2</v>
      </c>
      <c r="H74">
        <f t="shared" si="6"/>
        <v>5.1361111111111251E-3</v>
      </c>
      <c r="I74">
        <f t="shared" si="7"/>
        <v>13.537768228275235</v>
      </c>
    </row>
    <row r="75" spans="1:9" x14ac:dyDescent="0.25">
      <c r="A75" s="2">
        <v>40210</v>
      </c>
      <c r="B75">
        <v>1.04</v>
      </c>
      <c r="C75">
        <v>0.58166666666666667</v>
      </c>
      <c r="G75">
        <f t="shared" si="5"/>
        <v>0.45833333333333337</v>
      </c>
      <c r="H75">
        <f t="shared" si="6"/>
        <v>0.21006944444444448</v>
      </c>
      <c r="I75">
        <f t="shared" si="7"/>
        <v>12.245594801701806</v>
      </c>
    </row>
    <row r="76" spans="1:9" x14ac:dyDescent="0.25">
      <c r="A76" s="2">
        <v>40238</v>
      </c>
      <c r="B76">
        <v>1.35</v>
      </c>
      <c r="C76">
        <v>1.175</v>
      </c>
      <c r="G76">
        <f t="shared" si="5"/>
        <v>0.17500000000000004</v>
      </c>
      <c r="H76">
        <f t="shared" si="6"/>
        <v>3.0625000000000017E-2</v>
      </c>
      <c r="I76">
        <f t="shared" si="7"/>
        <v>10.172085011492015</v>
      </c>
    </row>
    <row r="77" spans="1:9" x14ac:dyDescent="0.25">
      <c r="A77" s="2">
        <v>40269</v>
      </c>
      <c r="B77">
        <v>4.4000000000000004</v>
      </c>
      <c r="C77">
        <v>4.8683333333333332</v>
      </c>
      <c r="G77">
        <f t="shared" si="5"/>
        <v>0.46833333333333282</v>
      </c>
      <c r="H77">
        <f t="shared" si="6"/>
        <v>0.21933611111111062</v>
      </c>
      <c r="I77">
        <f t="shared" si="7"/>
        <v>1.9424172331165713E-2</v>
      </c>
    </row>
    <row r="78" spans="1:9" x14ac:dyDescent="0.25">
      <c r="A78" s="2">
        <v>40299</v>
      </c>
      <c r="B78">
        <v>12.16</v>
      </c>
      <c r="C78">
        <v>7.7183333333333337</v>
      </c>
      <c r="G78">
        <f t="shared" si="5"/>
        <v>4.4416666666666664</v>
      </c>
      <c r="H78">
        <f t="shared" si="6"/>
        <v>19.728402777777777</v>
      </c>
      <c r="I78">
        <f t="shared" si="7"/>
        <v>58.073992004498976</v>
      </c>
    </row>
    <row r="79" spans="1:9" x14ac:dyDescent="0.25">
      <c r="A79" s="2">
        <v>40330</v>
      </c>
      <c r="B79">
        <v>38.659999999999997</v>
      </c>
      <c r="C79">
        <v>22.055</v>
      </c>
      <c r="G79">
        <f t="shared" si="5"/>
        <v>16.604999999999997</v>
      </c>
      <c r="H79">
        <f t="shared" si="6"/>
        <v>275.72602499999988</v>
      </c>
      <c r="I79">
        <f t="shared" si="7"/>
        <v>1164.2173486478553</v>
      </c>
    </row>
    <row r="80" spans="1:9" x14ac:dyDescent="0.25">
      <c r="A80" s="2">
        <v>40360</v>
      </c>
      <c r="B80">
        <v>49.27</v>
      </c>
      <c r="C80">
        <v>28.693333333333339</v>
      </c>
      <c r="G80">
        <f t="shared" si="5"/>
        <v>20.576666666666664</v>
      </c>
      <c r="H80">
        <f t="shared" si="6"/>
        <v>423.39921111111101</v>
      </c>
      <c r="I80">
        <f t="shared" si="7"/>
        <v>2000.8292038926111</v>
      </c>
    </row>
    <row r="81" spans="1:9" x14ac:dyDescent="0.25">
      <c r="A81" s="2">
        <v>40391</v>
      </c>
      <c r="B81">
        <v>18.55</v>
      </c>
      <c r="C81">
        <v>8.2000000000000011</v>
      </c>
      <c r="G81">
        <f t="shared" si="5"/>
        <v>10.35</v>
      </c>
      <c r="H81">
        <f t="shared" si="6"/>
        <v>107.12249999999999</v>
      </c>
      <c r="I81">
        <f t="shared" si="7"/>
        <v>196.29773536114234</v>
      </c>
    </row>
    <row r="82" spans="1:9" x14ac:dyDescent="0.25">
      <c r="A82" s="2">
        <v>40422</v>
      </c>
      <c r="B82">
        <v>6.83</v>
      </c>
      <c r="C82">
        <v>6.3516666666666666</v>
      </c>
      <c r="G82">
        <f t="shared" si="5"/>
        <v>0.4783333333333335</v>
      </c>
      <c r="H82">
        <f t="shared" si="6"/>
        <v>0.22880277777777794</v>
      </c>
      <c r="I82">
        <f t="shared" si="7"/>
        <v>5.2469829135898989</v>
      </c>
    </row>
    <row r="83" spans="1:9" x14ac:dyDescent="0.25">
      <c r="A83" s="2">
        <v>40452</v>
      </c>
      <c r="B83">
        <v>1.52</v>
      </c>
      <c r="C83">
        <v>1.9633333333333329</v>
      </c>
      <c r="G83">
        <f t="shared" si="5"/>
        <v>0.44333333333333291</v>
      </c>
      <c r="H83">
        <f t="shared" si="6"/>
        <v>0.19654444444444408</v>
      </c>
      <c r="I83">
        <f t="shared" si="7"/>
        <v>9.1165989975060011</v>
      </c>
    </row>
    <row r="84" spans="1:9" x14ac:dyDescent="0.25">
      <c r="A84" s="2">
        <v>40483</v>
      </c>
      <c r="B84">
        <v>1.4</v>
      </c>
      <c r="C84">
        <v>1.206666666666667</v>
      </c>
      <c r="G84">
        <f t="shared" si="5"/>
        <v>0.19333333333333291</v>
      </c>
      <c r="H84">
        <f t="shared" si="6"/>
        <v>3.7377777777777614E-2</v>
      </c>
      <c r="I84">
        <f t="shared" si="7"/>
        <v>9.8556479485549531</v>
      </c>
    </row>
    <row r="85" spans="1:9" x14ac:dyDescent="0.25">
      <c r="A85" s="2">
        <v>40513</v>
      </c>
      <c r="B85">
        <v>0.61</v>
      </c>
      <c r="C85">
        <v>0.83666666666666656</v>
      </c>
      <c r="G85">
        <f t="shared" si="5"/>
        <v>0.22666666666666657</v>
      </c>
      <c r="H85">
        <f t="shared" si="6"/>
        <v>5.1377777777777738E-2</v>
      </c>
      <c r="I85">
        <f t="shared" si="7"/>
        <v>15.43995354296055</v>
      </c>
    </row>
    <row r="86" spans="1:9" x14ac:dyDescent="0.25">
      <c r="A86" s="2">
        <v>40544</v>
      </c>
      <c r="B86">
        <v>0.3</v>
      </c>
      <c r="C86">
        <v>0.35333333333333328</v>
      </c>
      <c r="G86">
        <f t="shared" si="5"/>
        <v>5.3333333333333288E-2</v>
      </c>
      <c r="H86">
        <f t="shared" si="6"/>
        <v>2.8444444444444398E-3</v>
      </c>
      <c r="I86">
        <f t="shared" si="7"/>
        <v>17.972263333170343</v>
      </c>
    </row>
    <row r="87" spans="1:9" x14ac:dyDescent="0.25">
      <c r="A87" s="2">
        <v>40575</v>
      </c>
      <c r="B87">
        <v>0.49</v>
      </c>
      <c r="C87">
        <v>0.58000000000000007</v>
      </c>
      <c r="G87">
        <f t="shared" si="5"/>
        <v>9.000000000000008E-2</v>
      </c>
      <c r="H87">
        <f t="shared" si="6"/>
        <v>8.1000000000000152E-3</v>
      </c>
      <c r="I87">
        <f t="shared" si="7"/>
        <v>16.397402494009498</v>
      </c>
    </row>
    <row r="88" spans="1:9" x14ac:dyDescent="0.25">
      <c r="A88" s="2">
        <v>40603</v>
      </c>
      <c r="B88">
        <v>0.18</v>
      </c>
      <c r="C88">
        <v>0.18</v>
      </c>
      <c r="G88">
        <f t="shared" si="5"/>
        <v>0</v>
      </c>
      <c r="H88">
        <f t="shared" si="6"/>
        <v>0</v>
      </c>
      <c r="I88">
        <f t="shared" si="7"/>
        <v>19.004112284219296</v>
      </c>
    </row>
    <row r="89" spans="1:9" x14ac:dyDescent="0.25">
      <c r="A89" s="2">
        <v>40634</v>
      </c>
      <c r="B89">
        <v>2.56</v>
      </c>
      <c r="C89">
        <v>2.336666666666666</v>
      </c>
      <c r="G89">
        <f t="shared" si="5"/>
        <v>0.22333333333333405</v>
      </c>
      <c r="H89">
        <f t="shared" si="6"/>
        <v>4.9877777777778097E-2</v>
      </c>
      <c r="I89">
        <f t="shared" si="7"/>
        <v>3.9179080884150879</v>
      </c>
    </row>
    <row r="90" spans="1:9" x14ac:dyDescent="0.25">
      <c r="A90" s="2">
        <v>40664</v>
      </c>
      <c r="B90">
        <v>3.72</v>
      </c>
      <c r="C90">
        <v>5.9566666666666661</v>
      </c>
      <c r="G90">
        <f t="shared" si="5"/>
        <v>2.2366666666666659</v>
      </c>
      <c r="H90">
        <f t="shared" si="6"/>
        <v>5.002677777777774</v>
      </c>
      <c r="I90">
        <f t="shared" si="7"/>
        <v>0.6713682282752238</v>
      </c>
    </row>
    <row r="91" spans="1:9" x14ac:dyDescent="0.25">
      <c r="A91" s="2">
        <v>40695</v>
      </c>
      <c r="B91">
        <v>1.95</v>
      </c>
      <c r="C91">
        <v>2.395</v>
      </c>
      <c r="G91">
        <f t="shared" si="5"/>
        <v>0.44500000000000006</v>
      </c>
      <c r="H91">
        <f t="shared" si="6"/>
        <v>0.19802500000000006</v>
      </c>
      <c r="I91">
        <f t="shared" si="7"/>
        <v>6.7048402562472571</v>
      </c>
    </row>
    <row r="92" spans="1:9" x14ac:dyDescent="0.25">
      <c r="A92" s="2">
        <v>40725</v>
      </c>
      <c r="B92">
        <v>2.31</v>
      </c>
      <c r="C92">
        <v>2.31</v>
      </c>
      <c r="G92">
        <f t="shared" si="5"/>
        <v>0</v>
      </c>
      <c r="H92">
        <f t="shared" si="6"/>
        <v>0</v>
      </c>
      <c r="I92">
        <f t="shared" si="7"/>
        <v>4.9700934031004032</v>
      </c>
    </row>
    <row r="93" spans="1:9" x14ac:dyDescent="0.25">
      <c r="A93" s="2">
        <v>40756</v>
      </c>
      <c r="B93">
        <v>0.85</v>
      </c>
      <c r="C93">
        <v>0.85</v>
      </c>
      <c r="G93">
        <f t="shared" si="5"/>
        <v>0</v>
      </c>
      <c r="H93">
        <f t="shared" si="6"/>
        <v>0</v>
      </c>
      <c r="I93">
        <f t="shared" si="7"/>
        <v>13.611455640862646</v>
      </c>
    </row>
    <row r="94" spans="1:9" x14ac:dyDescent="0.25">
      <c r="A94" s="2">
        <v>40787</v>
      </c>
      <c r="B94">
        <v>0.61</v>
      </c>
      <c r="C94">
        <v>3.6</v>
      </c>
      <c r="G94">
        <f t="shared" si="5"/>
        <v>2.99</v>
      </c>
      <c r="H94">
        <f t="shared" si="6"/>
        <v>8.940100000000001</v>
      </c>
      <c r="I94">
        <f t="shared" si="7"/>
        <v>15.43995354296055</v>
      </c>
    </row>
    <row r="95" spans="1:9" x14ac:dyDescent="0.25">
      <c r="A95" s="2">
        <v>40817</v>
      </c>
      <c r="B95">
        <v>0.85</v>
      </c>
      <c r="C95">
        <v>0.67666666666666664</v>
      </c>
      <c r="G95">
        <f t="shared" si="5"/>
        <v>0.17333333333333334</v>
      </c>
      <c r="H95">
        <f t="shared" si="6"/>
        <v>3.0044444444444447E-2</v>
      </c>
      <c r="I95">
        <f t="shared" si="7"/>
        <v>13.611455640862646</v>
      </c>
    </row>
    <row r="96" spans="1:9" x14ac:dyDescent="0.25">
      <c r="A96" s="2">
        <v>40848</v>
      </c>
      <c r="B96">
        <v>0.18</v>
      </c>
      <c r="C96">
        <v>0.29166666666666669</v>
      </c>
      <c r="G96">
        <f t="shared" si="5"/>
        <v>0.11166666666666669</v>
      </c>
      <c r="H96">
        <f t="shared" si="6"/>
        <v>1.246944444444445E-2</v>
      </c>
      <c r="I96">
        <f t="shared" si="7"/>
        <v>19.004112284219296</v>
      </c>
    </row>
    <row r="97" spans="1:9" x14ac:dyDescent="0.25">
      <c r="A97" s="2">
        <v>40878</v>
      </c>
      <c r="B97">
        <v>0.43</v>
      </c>
      <c r="C97">
        <v>0.54000000000000015</v>
      </c>
      <c r="G97">
        <f t="shared" si="5"/>
        <v>0.11000000000000015</v>
      </c>
      <c r="H97">
        <f t="shared" si="6"/>
        <v>1.2100000000000034E-2</v>
      </c>
      <c r="I97">
        <f t="shared" si="7"/>
        <v>16.886926969533977</v>
      </c>
    </row>
    <row r="98" spans="1:9" x14ac:dyDescent="0.25">
      <c r="A98" s="2">
        <v>40909</v>
      </c>
      <c r="B98">
        <v>0.43</v>
      </c>
      <c r="C98">
        <v>0.41833333333333339</v>
      </c>
      <c r="G98">
        <f t="shared" si="5"/>
        <v>1.1666666666666603E-2</v>
      </c>
      <c r="H98">
        <f t="shared" si="6"/>
        <v>1.3611111111110964E-4</v>
      </c>
      <c r="I98">
        <f t="shared" si="7"/>
        <v>16.886926969533977</v>
      </c>
    </row>
    <row r="99" spans="1:9" x14ac:dyDescent="0.25">
      <c r="A99" s="2">
        <v>40940</v>
      </c>
      <c r="B99">
        <v>0.06</v>
      </c>
      <c r="C99">
        <v>0.13</v>
      </c>
      <c r="G99">
        <f t="shared" si="5"/>
        <v>7.0000000000000007E-2</v>
      </c>
      <c r="H99">
        <f t="shared" si="6"/>
        <v>4.9000000000000007E-3</v>
      </c>
      <c r="I99">
        <f t="shared" si="7"/>
        <v>20.064761235268247</v>
      </c>
    </row>
    <row r="100" spans="1:9" x14ac:dyDescent="0.25">
      <c r="A100" s="2">
        <v>40969</v>
      </c>
      <c r="B100">
        <v>0.36</v>
      </c>
      <c r="C100">
        <v>1.0549999999999999</v>
      </c>
      <c r="G100">
        <f t="shared" si="5"/>
        <v>0.69499999999999995</v>
      </c>
      <c r="H100">
        <f t="shared" si="6"/>
        <v>0.48302499999999993</v>
      </c>
      <c r="I100">
        <f t="shared" si="7"/>
        <v>17.467138857645864</v>
      </c>
    </row>
    <row r="101" spans="1:9" x14ac:dyDescent="0.25">
      <c r="A101" s="2">
        <v>41000</v>
      </c>
      <c r="B101">
        <v>1.03</v>
      </c>
      <c r="C101">
        <v>1.7133333333333329</v>
      </c>
      <c r="G101">
        <f t="shared" si="5"/>
        <v>0.6833333333333329</v>
      </c>
      <c r="H101">
        <f t="shared" si="6"/>
        <v>0.46694444444444388</v>
      </c>
      <c r="I101">
        <f t="shared" si="7"/>
        <v>12.315682214289218</v>
      </c>
    </row>
    <row r="102" spans="1:9" x14ac:dyDescent="0.25">
      <c r="A102" s="2">
        <v>41030</v>
      </c>
      <c r="B102">
        <v>3.88</v>
      </c>
      <c r="C102">
        <v>13.44</v>
      </c>
      <c r="G102">
        <f t="shared" si="5"/>
        <v>9.5599999999999987</v>
      </c>
      <c r="H102">
        <f t="shared" si="6"/>
        <v>91.393599999999978</v>
      </c>
      <c r="I102">
        <f t="shared" si="7"/>
        <v>0.43476962687662229</v>
      </c>
    </row>
    <row r="103" spans="1:9" x14ac:dyDescent="0.25">
      <c r="A103" s="2">
        <v>41061</v>
      </c>
      <c r="B103">
        <v>5.03</v>
      </c>
      <c r="C103">
        <v>6.1000000000000014</v>
      </c>
      <c r="G103">
        <f t="shared" si="5"/>
        <v>1.0700000000000012</v>
      </c>
      <c r="H103">
        <f t="shared" si="6"/>
        <v>1.1449000000000025</v>
      </c>
      <c r="I103">
        <f t="shared" si="7"/>
        <v>0.24071717932417092</v>
      </c>
    </row>
    <row r="104" spans="1:9" x14ac:dyDescent="0.25">
      <c r="A104" s="2">
        <v>41091</v>
      </c>
      <c r="B104">
        <v>6.54</v>
      </c>
      <c r="C104">
        <v>6.8233333333333333</v>
      </c>
      <c r="G104">
        <f t="shared" si="5"/>
        <v>0.28333333333333321</v>
      </c>
      <c r="H104">
        <f t="shared" si="6"/>
        <v>8.0277777777777712E-2</v>
      </c>
      <c r="I104">
        <f t="shared" si="7"/>
        <v>4.0025178786248654</v>
      </c>
    </row>
    <row r="105" spans="1:9" x14ac:dyDescent="0.25">
      <c r="A105" s="2">
        <v>41122</v>
      </c>
      <c r="B105">
        <v>6.17</v>
      </c>
      <c r="C105">
        <v>5.8916666666666666</v>
      </c>
      <c r="G105">
        <f t="shared" si="5"/>
        <v>0.27833333333333332</v>
      </c>
      <c r="H105">
        <f t="shared" si="6"/>
        <v>7.7469444444444438E-2</v>
      </c>
      <c r="I105">
        <f t="shared" si="7"/>
        <v>2.6589521443591315</v>
      </c>
    </row>
    <row r="106" spans="1:9" x14ac:dyDescent="0.25">
      <c r="A106" s="2">
        <v>41153</v>
      </c>
      <c r="B106">
        <v>5.74</v>
      </c>
      <c r="C106">
        <v>5.1533333333333333</v>
      </c>
      <c r="G106">
        <f t="shared" si="5"/>
        <v>0.58666666666666689</v>
      </c>
      <c r="H106">
        <f t="shared" si="6"/>
        <v>0.34417777777777803</v>
      </c>
      <c r="I106">
        <f t="shared" si="7"/>
        <v>1.4415108856178751</v>
      </c>
    </row>
    <row r="107" spans="1:9" x14ac:dyDescent="0.25">
      <c r="A107" s="2">
        <v>41183</v>
      </c>
      <c r="B107">
        <v>3.63</v>
      </c>
      <c r="C107">
        <v>3.4866666666666659</v>
      </c>
      <c r="G107">
        <f t="shared" si="5"/>
        <v>0.14333333333333398</v>
      </c>
      <c r="H107">
        <f t="shared" si="6"/>
        <v>2.0544444444444629E-2</v>
      </c>
      <c r="I107">
        <f t="shared" si="7"/>
        <v>0.82695494156193783</v>
      </c>
    </row>
    <row r="108" spans="1:9" x14ac:dyDescent="0.25">
      <c r="A108" s="2">
        <v>41214</v>
      </c>
      <c r="B108">
        <v>1.0900000000000001</v>
      </c>
      <c r="C108">
        <v>2.4733333333333332</v>
      </c>
      <c r="G108">
        <f t="shared" si="5"/>
        <v>1.3833333333333331</v>
      </c>
      <c r="H108">
        <f t="shared" si="6"/>
        <v>1.9136111111111105</v>
      </c>
      <c r="I108">
        <f t="shared" si="7"/>
        <v>11.898157738764745</v>
      </c>
    </row>
    <row r="109" spans="1:9" x14ac:dyDescent="0.25">
      <c r="A109" s="2">
        <v>41244</v>
      </c>
      <c r="B109">
        <v>1.69</v>
      </c>
      <c r="C109">
        <v>1.451666666666666</v>
      </c>
      <c r="G109">
        <f t="shared" si="5"/>
        <v>0.23833333333333395</v>
      </c>
      <c r="H109">
        <f t="shared" si="6"/>
        <v>5.680277777777807E-2</v>
      </c>
      <c r="I109">
        <f t="shared" si="7"/>
        <v>8.1189129835199871</v>
      </c>
    </row>
    <row r="110" spans="1:9" x14ac:dyDescent="0.25">
      <c r="A110" s="2">
        <v>41275</v>
      </c>
      <c r="B110">
        <v>1.27</v>
      </c>
      <c r="C110">
        <v>1.34</v>
      </c>
      <c r="G110">
        <f t="shared" si="5"/>
        <v>7.0000000000000062E-2</v>
      </c>
      <c r="H110">
        <f t="shared" si="6"/>
        <v>4.9000000000000085E-3</v>
      </c>
      <c r="I110">
        <f t="shared" si="7"/>
        <v>10.688784312191316</v>
      </c>
    </row>
    <row r="111" spans="1:9" x14ac:dyDescent="0.25">
      <c r="A111" s="2">
        <v>41306</v>
      </c>
      <c r="B111">
        <v>1.81</v>
      </c>
      <c r="C111">
        <v>1.5683333333333329</v>
      </c>
      <c r="G111">
        <f t="shared" si="5"/>
        <v>0.24166666666666714</v>
      </c>
      <c r="H111">
        <f t="shared" si="6"/>
        <v>5.8402777777778005E-2</v>
      </c>
      <c r="I111">
        <f t="shared" si="7"/>
        <v>7.4494640324710346</v>
      </c>
    </row>
    <row r="112" spans="1:9" x14ac:dyDescent="0.25">
      <c r="A112" s="2">
        <v>41334</v>
      </c>
      <c r="B112">
        <v>6.82</v>
      </c>
      <c r="C112">
        <v>4.54</v>
      </c>
      <c r="G112">
        <f t="shared" si="5"/>
        <v>2.2800000000000002</v>
      </c>
      <c r="H112">
        <f t="shared" si="6"/>
        <v>5.1984000000000012</v>
      </c>
      <c r="I112">
        <f t="shared" si="7"/>
        <v>5.2012703261773128</v>
      </c>
    </row>
    <row r="113" spans="1:9" x14ac:dyDescent="0.25">
      <c r="A113" s="2">
        <v>41365</v>
      </c>
      <c r="B113">
        <v>18.260000000000002</v>
      </c>
      <c r="C113">
        <v>9.9066666666666681</v>
      </c>
      <c r="G113">
        <f t="shared" si="5"/>
        <v>8.3533333333333335</v>
      </c>
      <c r="H113">
        <f t="shared" si="6"/>
        <v>69.778177777777785</v>
      </c>
      <c r="I113">
        <f t="shared" si="7"/>
        <v>188.25567032617735</v>
      </c>
    </row>
    <row r="114" spans="1:9" x14ac:dyDescent="0.25">
      <c r="A114" s="2">
        <v>41395</v>
      </c>
      <c r="B114">
        <v>30.03</v>
      </c>
      <c r="C114">
        <v>17.22</v>
      </c>
      <c r="G114">
        <f t="shared" si="5"/>
        <v>12.810000000000002</v>
      </c>
      <c r="H114">
        <f t="shared" si="6"/>
        <v>164.09610000000006</v>
      </c>
      <c r="I114">
        <f t="shared" si="7"/>
        <v>649.77218571079277</v>
      </c>
    </row>
    <row r="115" spans="1:9" x14ac:dyDescent="0.25">
      <c r="A115" s="2">
        <v>41426</v>
      </c>
      <c r="B115">
        <v>38.68</v>
      </c>
      <c r="C115">
        <v>27.58666666666667</v>
      </c>
      <c r="G115">
        <f t="shared" si="5"/>
        <v>11.09333333333333</v>
      </c>
      <c r="H115">
        <f t="shared" si="6"/>
        <v>123.06204444444437</v>
      </c>
      <c r="I115">
        <f t="shared" si="7"/>
        <v>1165.5825738226808</v>
      </c>
    </row>
    <row r="116" spans="1:9" x14ac:dyDescent="0.25">
      <c r="A116" s="2">
        <v>41456</v>
      </c>
      <c r="B116">
        <v>30.12</v>
      </c>
      <c r="C116">
        <v>20.606666666666669</v>
      </c>
      <c r="G116">
        <f t="shared" si="5"/>
        <v>9.5133333333333319</v>
      </c>
      <c r="H116">
        <f t="shared" si="6"/>
        <v>90.503511111111081</v>
      </c>
      <c r="I116">
        <f t="shared" si="7"/>
        <v>654.36859899750596</v>
      </c>
    </row>
    <row r="117" spans="1:9" x14ac:dyDescent="0.25">
      <c r="A117" s="2">
        <v>41487</v>
      </c>
      <c r="B117">
        <v>17.12</v>
      </c>
      <c r="C117">
        <v>12.03</v>
      </c>
      <c r="G117">
        <f t="shared" si="5"/>
        <v>5.0900000000000016</v>
      </c>
      <c r="H117">
        <f t="shared" si="6"/>
        <v>25.908100000000015</v>
      </c>
      <c r="I117">
        <f t="shared" si="7"/>
        <v>158.27223536114235</v>
      </c>
    </row>
    <row r="118" spans="1:9" x14ac:dyDescent="0.25">
      <c r="A118" s="2">
        <v>41518</v>
      </c>
      <c r="B118">
        <v>5.22</v>
      </c>
      <c r="C118">
        <v>5.5149999999999997</v>
      </c>
      <c r="G118">
        <f t="shared" si="5"/>
        <v>0.29499999999999993</v>
      </c>
      <c r="H118">
        <f t="shared" si="6"/>
        <v>8.7024999999999963E-2</v>
      </c>
      <c r="I118">
        <f t="shared" si="7"/>
        <v>0.4632563401633305</v>
      </c>
    </row>
    <row r="119" spans="1:9" x14ac:dyDescent="0.25">
      <c r="A119" s="2">
        <v>41548</v>
      </c>
      <c r="B119">
        <v>1.86</v>
      </c>
      <c r="C119">
        <v>2.419999999999999</v>
      </c>
      <c r="G119">
        <f t="shared" si="5"/>
        <v>0.55999999999999894</v>
      </c>
      <c r="H119">
        <f t="shared" si="6"/>
        <v>0.31359999999999882</v>
      </c>
      <c r="I119">
        <f t="shared" si="7"/>
        <v>7.1790269695339699</v>
      </c>
    </row>
    <row r="120" spans="1:9" x14ac:dyDescent="0.25">
      <c r="A120" s="2">
        <v>41579</v>
      </c>
      <c r="B120">
        <v>0.9</v>
      </c>
      <c r="C120">
        <v>1.888333333333333</v>
      </c>
      <c r="G120">
        <f t="shared" si="5"/>
        <v>0.98833333333333295</v>
      </c>
      <c r="H120">
        <f t="shared" si="6"/>
        <v>0.97680277777777702</v>
      </c>
      <c r="I120">
        <f t="shared" si="7"/>
        <v>13.245018577925585</v>
      </c>
    </row>
    <row r="121" spans="1:9" x14ac:dyDescent="0.25">
      <c r="A121" s="2">
        <v>41609</v>
      </c>
      <c r="B121">
        <v>0.24</v>
      </c>
      <c r="C121">
        <v>0.58000000000000007</v>
      </c>
      <c r="G121">
        <f t="shared" si="5"/>
        <v>0.34000000000000008</v>
      </c>
      <c r="H121">
        <f t="shared" si="6"/>
        <v>0.11560000000000005</v>
      </c>
      <c r="I121">
        <f t="shared" si="7"/>
        <v>18.484587808694815</v>
      </c>
    </row>
    <row r="122" spans="1:9" x14ac:dyDescent="0.25">
      <c r="A122" s="2">
        <v>41640</v>
      </c>
      <c r="B122">
        <v>0.18</v>
      </c>
      <c r="C122">
        <v>0.26333333333333342</v>
      </c>
      <c r="G122">
        <f t="shared" si="5"/>
        <v>8.3333333333333426E-2</v>
      </c>
      <c r="H122">
        <f t="shared" si="6"/>
        <v>6.9444444444444597E-3</v>
      </c>
      <c r="I122">
        <f t="shared" si="7"/>
        <v>19.004112284219296</v>
      </c>
    </row>
    <row r="123" spans="1:9" x14ac:dyDescent="0.25">
      <c r="A123" s="2">
        <v>41671</v>
      </c>
      <c r="B123">
        <v>0</v>
      </c>
      <c r="C123">
        <v>6.1666666666666668E-2</v>
      </c>
      <c r="G123">
        <f t="shared" si="5"/>
        <v>6.1666666666666668E-2</v>
      </c>
      <c r="H123">
        <f t="shared" si="6"/>
        <v>3.8027777777777782E-3</v>
      </c>
      <c r="I123">
        <f t="shared" si="7"/>
        <v>20.60588571079272</v>
      </c>
    </row>
    <row r="124" spans="1:9" x14ac:dyDescent="0.25">
      <c r="A124" s="2">
        <v>41699</v>
      </c>
      <c r="B124">
        <v>0</v>
      </c>
      <c r="C124">
        <v>0.32666666666666672</v>
      </c>
      <c r="G124">
        <f t="shared" si="5"/>
        <v>0.32666666666666672</v>
      </c>
      <c r="H124">
        <f t="shared" si="6"/>
        <v>0.10671111111111115</v>
      </c>
      <c r="I124">
        <f t="shared" si="7"/>
        <v>20.60588571079272</v>
      </c>
    </row>
    <row r="125" spans="1:9" x14ac:dyDescent="0.25">
      <c r="A125" s="2">
        <v>41730</v>
      </c>
      <c r="B125">
        <v>0.3</v>
      </c>
      <c r="C125">
        <v>0.3</v>
      </c>
      <c r="G125">
        <f t="shared" si="5"/>
        <v>0</v>
      </c>
      <c r="H125">
        <f t="shared" si="6"/>
        <v>0</v>
      </c>
      <c r="I125">
        <f t="shared" si="7"/>
        <v>17.972263333170343</v>
      </c>
    </row>
    <row r="126" spans="1:9" x14ac:dyDescent="0.25">
      <c r="A126" s="2">
        <v>41760</v>
      </c>
      <c r="B126">
        <v>1.62</v>
      </c>
      <c r="C126">
        <v>7.4583333333333321</v>
      </c>
      <c r="G126">
        <f t="shared" si="5"/>
        <v>5.838333333333332</v>
      </c>
      <c r="H126">
        <f t="shared" si="6"/>
        <v>34.086136111111095</v>
      </c>
      <c r="I126">
        <f t="shared" si="7"/>
        <v>8.5227248716318744</v>
      </c>
    </row>
    <row r="127" spans="1:9" x14ac:dyDescent="0.25">
      <c r="A127" s="2">
        <v>41791</v>
      </c>
      <c r="B127">
        <v>1.74</v>
      </c>
      <c r="C127">
        <v>1.72</v>
      </c>
      <c r="G127">
        <f t="shared" si="5"/>
        <v>2.0000000000000018E-2</v>
      </c>
      <c r="H127">
        <f t="shared" si="6"/>
        <v>4.0000000000000072E-4</v>
      </c>
      <c r="I127">
        <f t="shared" si="7"/>
        <v>7.836475920582922</v>
      </c>
    </row>
    <row r="128" spans="1:9" x14ac:dyDescent="0.25">
      <c r="A128" s="2">
        <v>41821</v>
      </c>
      <c r="B128">
        <v>1.85</v>
      </c>
      <c r="C128">
        <v>2.0666666666666669</v>
      </c>
      <c r="G128">
        <f t="shared" si="5"/>
        <v>0.21666666666666679</v>
      </c>
      <c r="H128">
        <f t="shared" si="6"/>
        <v>4.6944444444444497E-2</v>
      </c>
      <c r="I128">
        <f t="shared" si="7"/>
        <v>7.232714382121384</v>
      </c>
    </row>
    <row r="129" spans="1:9" x14ac:dyDescent="0.25">
      <c r="A129" s="2">
        <v>41852</v>
      </c>
      <c r="B129">
        <v>2.4500000000000002</v>
      </c>
      <c r="C129">
        <v>2.2833333333333332</v>
      </c>
      <c r="G129">
        <f t="shared" si="5"/>
        <v>0.16666666666666696</v>
      </c>
      <c r="H129">
        <f t="shared" si="6"/>
        <v>2.7777777777777877E-2</v>
      </c>
      <c r="I129">
        <f t="shared" si="7"/>
        <v>4.3654696268766262</v>
      </c>
    </row>
    <row r="130" spans="1:9" x14ac:dyDescent="0.25">
      <c r="A130" s="2">
        <v>41883</v>
      </c>
      <c r="B130">
        <v>0.95</v>
      </c>
      <c r="C130">
        <v>8.5583333333333318</v>
      </c>
      <c r="G130">
        <f t="shared" si="5"/>
        <v>7.6083333333333316</v>
      </c>
      <c r="H130">
        <f t="shared" si="6"/>
        <v>57.886736111111084</v>
      </c>
      <c r="I130">
        <f t="shared" si="7"/>
        <v>12.883581514988519</v>
      </c>
    </row>
    <row r="131" spans="1:9" x14ac:dyDescent="0.25">
      <c r="A131" s="2">
        <v>41913</v>
      </c>
      <c r="B131">
        <v>0.48</v>
      </c>
      <c r="C131">
        <v>0.54166666666666663</v>
      </c>
      <c r="G131">
        <f t="shared" ref="G131:G144" si="8">ABS(B131-C131)</f>
        <v>6.1666666666666647E-2</v>
      </c>
      <c r="H131">
        <f t="shared" ref="H131:H144" si="9">G131^2</f>
        <v>3.8027777777777756E-3</v>
      </c>
      <c r="I131">
        <f t="shared" ref="I131:I144" si="10">(B131-AVERAGE($B$2:$B$144))^2</f>
        <v>16.478489906596916</v>
      </c>
    </row>
    <row r="132" spans="1:9" x14ac:dyDescent="0.25">
      <c r="A132" s="2">
        <v>41944</v>
      </c>
      <c r="B132">
        <v>0.18</v>
      </c>
      <c r="C132">
        <v>0.18</v>
      </c>
      <c r="G132">
        <f t="shared" si="8"/>
        <v>0</v>
      </c>
      <c r="H132">
        <f t="shared" si="9"/>
        <v>0</v>
      </c>
      <c r="I132">
        <f t="shared" si="10"/>
        <v>19.004112284219296</v>
      </c>
    </row>
    <row r="133" spans="1:9" x14ac:dyDescent="0.25">
      <c r="A133" s="2">
        <v>41974</v>
      </c>
      <c r="B133">
        <v>0.12</v>
      </c>
      <c r="C133">
        <v>0.57333333333333336</v>
      </c>
      <c r="G133">
        <f t="shared" si="8"/>
        <v>0.45333333333333337</v>
      </c>
      <c r="H133">
        <f t="shared" si="9"/>
        <v>0.20551111111111114</v>
      </c>
      <c r="I133">
        <f t="shared" si="10"/>
        <v>19.530836759743767</v>
      </c>
    </row>
    <row r="134" spans="1:9" x14ac:dyDescent="0.25">
      <c r="A134" s="2">
        <v>42005</v>
      </c>
      <c r="B134">
        <v>0.12</v>
      </c>
      <c r="C134">
        <v>0.15</v>
      </c>
      <c r="G134">
        <f t="shared" si="8"/>
        <v>0.03</v>
      </c>
      <c r="H134">
        <f t="shared" si="9"/>
        <v>8.9999999999999998E-4</v>
      </c>
      <c r="I134">
        <f t="shared" si="10"/>
        <v>19.530836759743767</v>
      </c>
    </row>
    <row r="135" spans="1:9" x14ac:dyDescent="0.25">
      <c r="A135" s="2">
        <v>42036</v>
      </c>
      <c r="B135">
        <v>0</v>
      </c>
      <c r="C135">
        <v>0.04</v>
      </c>
      <c r="G135">
        <f t="shared" si="8"/>
        <v>0.04</v>
      </c>
      <c r="H135">
        <f t="shared" si="9"/>
        <v>1.6000000000000001E-3</v>
      </c>
      <c r="I135">
        <f t="shared" si="10"/>
        <v>20.60588571079272</v>
      </c>
    </row>
    <row r="136" spans="1:9" x14ac:dyDescent="0.25">
      <c r="A136" s="2">
        <v>42064</v>
      </c>
      <c r="B136">
        <v>0.3</v>
      </c>
      <c r="C136">
        <v>0.55999999999999994</v>
      </c>
      <c r="G136">
        <f t="shared" si="8"/>
        <v>0.25999999999999995</v>
      </c>
      <c r="H136">
        <f t="shared" si="9"/>
        <v>6.759999999999998E-2</v>
      </c>
      <c r="I136">
        <f t="shared" si="10"/>
        <v>17.972263333170343</v>
      </c>
    </row>
    <row r="137" spans="1:9" x14ac:dyDescent="0.25">
      <c r="A137" s="2">
        <v>42095</v>
      </c>
      <c r="B137">
        <v>1.96</v>
      </c>
      <c r="C137">
        <v>2.125</v>
      </c>
      <c r="G137">
        <f t="shared" si="8"/>
        <v>0.16500000000000004</v>
      </c>
      <c r="H137">
        <f t="shared" si="9"/>
        <v>2.7225000000000013E-2</v>
      </c>
      <c r="I137">
        <f t="shared" si="10"/>
        <v>6.6531528436598455</v>
      </c>
    </row>
    <row r="138" spans="1:9" x14ac:dyDescent="0.25">
      <c r="A138" s="2">
        <v>42125</v>
      </c>
      <c r="B138">
        <v>3.51</v>
      </c>
      <c r="C138">
        <v>6.2049999999999992</v>
      </c>
      <c r="G138">
        <f t="shared" si="8"/>
        <v>2.6949999999999994</v>
      </c>
      <c r="H138">
        <f t="shared" si="9"/>
        <v>7.2630249999999972</v>
      </c>
      <c r="I138">
        <f t="shared" si="10"/>
        <v>1.0596038926108895</v>
      </c>
    </row>
    <row r="139" spans="1:9" x14ac:dyDescent="0.25">
      <c r="A139" s="2">
        <v>42156</v>
      </c>
      <c r="B139">
        <v>4.93</v>
      </c>
      <c r="C139">
        <v>5.0149999999999997</v>
      </c>
      <c r="G139">
        <f t="shared" si="8"/>
        <v>8.4999999999999964E-2</v>
      </c>
      <c r="H139">
        <f t="shared" si="9"/>
        <v>7.2249999999999936E-3</v>
      </c>
      <c r="I139">
        <f t="shared" si="10"/>
        <v>0.15259130519829667</v>
      </c>
    </row>
    <row r="140" spans="1:9" x14ac:dyDescent="0.25">
      <c r="A140" s="2">
        <v>42186</v>
      </c>
      <c r="B140">
        <v>6.59</v>
      </c>
      <c r="C140">
        <v>6.1066666666666656</v>
      </c>
      <c r="G140">
        <f t="shared" si="8"/>
        <v>0.48333333333333428</v>
      </c>
      <c r="H140">
        <f t="shared" si="9"/>
        <v>0.23361111111111202</v>
      </c>
      <c r="I140">
        <f t="shared" si="10"/>
        <v>4.2050808156878015</v>
      </c>
    </row>
    <row r="141" spans="1:9" x14ac:dyDescent="0.25">
      <c r="A141" s="2">
        <v>42217</v>
      </c>
      <c r="B141">
        <v>8.24</v>
      </c>
      <c r="C141">
        <v>7.9650000000000007</v>
      </c>
      <c r="G141">
        <f t="shared" si="8"/>
        <v>0.27499999999999947</v>
      </c>
      <c r="H141">
        <f t="shared" si="9"/>
        <v>7.5624999999999706E-2</v>
      </c>
      <c r="I141">
        <f t="shared" si="10"/>
        <v>13.69465773876472</v>
      </c>
    </row>
    <row r="142" spans="1:9" x14ac:dyDescent="0.25">
      <c r="A142" s="2">
        <v>42248</v>
      </c>
      <c r="B142">
        <v>4.75</v>
      </c>
      <c r="C142">
        <v>4.1166666666666663</v>
      </c>
      <c r="G142">
        <f t="shared" si="8"/>
        <v>0.63333333333333375</v>
      </c>
      <c r="H142">
        <f t="shared" si="9"/>
        <v>0.40111111111111164</v>
      </c>
      <c r="I142">
        <f t="shared" si="10"/>
        <v>4.4364731771724064E-2</v>
      </c>
    </row>
    <row r="143" spans="1:9" x14ac:dyDescent="0.25">
      <c r="A143" s="2">
        <v>42278</v>
      </c>
      <c r="B143">
        <v>6.6</v>
      </c>
      <c r="C143">
        <v>3.328333333333334</v>
      </c>
      <c r="G143">
        <f t="shared" si="8"/>
        <v>3.2716666666666656</v>
      </c>
      <c r="H143">
        <f t="shared" si="9"/>
        <v>10.703802777777771</v>
      </c>
      <c r="I143">
        <f t="shared" si="10"/>
        <v>4.2461934031003876</v>
      </c>
    </row>
    <row r="144" spans="1:9" x14ac:dyDescent="0.25">
      <c r="A144" s="2">
        <v>42309</v>
      </c>
      <c r="B144">
        <v>2.72</v>
      </c>
      <c r="C144">
        <v>3.0216666666666669</v>
      </c>
      <c r="G144">
        <f t="shared" si="8"/>
        <v>0.30166666666666675</v>
      </c>
      <c r="H144">
        <f t="shared" si="9"/>
        <v>9.1002777777777821E-2</v>
      </c>
      <c r="I144">
        <f t="shared" si="10"/>
        <v>3.3101094870164856</v>
      </c>
    </row>
    <row r="145" spans="1:9" x14ac:dyDescent="0.25">
      <c r="A145" s="2">
        <v>42339</v>
      </c>
      <c r="B145">
        <v>0.4</v>
      </c>
      <c r="C145">
        <v>1.0466666666666671</v>
      </c>
      <c r="G145">
        <f>AVERAGE(G2:G144)</f>
        <v>1.6244871794871796</v>
      </c>
      <c r="H145">
        <f>AVERAGE(H2:H144)</f>
        <v>13.481220454545443</v>
      </c>
      <c r="I145">
        <f>AVERAGE(I2:I144)</f>
        <v>61.740397505990529</v>
      </c>
    </row>
    <row r="146" spans="1:9" x14ac:dyDescent="0.25">
      <c r="A146" s="2">
        <v>42370</v>
      </c>
      <c r="B146">
        <v>0.23</v>
      </c>
      <c r="C146">
        <v>0.93499999999999994</v>
      </c>
      <c r="H146">
        <f>H145^0.5</f>
        <v>3.6716781523637723</v>
      </c>
      <c r="I146">
        <f>1-(H145/I145)</f>
        <v>0.78164668516691371</v>
      </c>
    </row>
    <row r="147" spans="1:9" x14ac:dyDescent="0.25">
      <c r="A147" s="2">
        <v>42401</v>
      </c>
      <c r="B147">
        <v>0.06</v>
      </c>
      <c r="C147">
        <v>0.67666666666666675</v>
      </c>
    </row>
    <row r="148" spans="1:9" x14ac:dyDescent="0.25">
      <c r="A148" s="2">
        <v>42430</v>
      </c>
      <c r="B148">
        <v>0.23</v>
      </c>
      <c r="C148">
        <v>2.8216666666666672</v>
      </c>
    </row>
    <row r="149" spans="1:9" x14ac:dyDescent="0.25">
      <c r="A149" s="2">
        <v>42461</v>
      </c>
      <c r="B149">
        <v>0.69</v>
      </c>
      <c r="C149">
        <v>6.0966666666666667</v>
      </c>
    </row>
    <row r="150" spans="1:9" x14ac:dyDescent="0.25">
      <c r="A150" s="2">
        <v>42491</v>
      </c>
      <c r="B150">
        <v>0.92</v>
      </c>
      <c r="C150">
        <v>3.4883333333333328</v>
      </c>
    </row>
    <row r="151" spans="1:9" x14ac:dyDescent="0.25">
      <c r="A151" s="2">
        <v>42522</v>
      </c>
      <c r="B151">
        <v>9.76</v>
      </c>
      <c r="C151">
        <v>10.210000000000001</v>
      </c>
    </row>
    <row r="152" spans="1:9" x14ac:dyDescent="0.25">
      <c r="A152" s="2">
        <v>42552</v>
      </c>
      <c r="B152">
        <v>16.28</v>
      </c>
      <c r="C152">
        <v>11.008333333333329</v>
      </c>
    </row>
    <row r="153" spans="1:9" x14ac:dyDescent="0.25">
      <c r="A153" s="2">
        <v>42583</v>
      </c>
      <c r="B153">
        <v>9.4</v>
      </c>
      <c r="C153">
        <v>11.508333333333329</v>
      </c>
    </row>
    <row r="154" spans="1:9" x14ac:dyDescent="0.25">
      <c r="A154" s="2">
        <v>42614</v>
      </c>
      <c r="B154">
        <v>4.9000000000000004</v>
      </c>
      <c r="C154">
        <v>7.5883333333333338</v>
      </c>
    </row>
    <row r="155" spans="1:9" x14ac:dyDescent="0.25">
      <c r="A155" s="2">
        <v>42644</v>
      </c>
      <c r="B155">
        <v>1.84</v>
      </c>
      <c r="C155">
        <v>3.35</v>
      </c>
    </row>
    <row r="156" spans="1:9" x14ac:dyDescent="0.25">
      <c r="A156" s="2">
        <v>42675</v>
      </c>
      <c r="B156">
        <v>0.63</v>
      </c>
      <c r="C156">
        <v>1.763333333333333</v>
      </c>
    </row>
    <row r="157" spans="1:9" x14ac:dyDescent="0.25">
      <c r="A157" s="2">
        <v>42705</v>
      </c>
      <c r="B157">
        <v>0.75</v>
      </c>
      <c r="C157">
        <v>1.34</v>
      </c>
    </row>
    <row r="158" spans="1:9" x14ac:dyDescent="0.25">
      <c r="A158" s="2">
        <v>42736</v>
      </c>
      <c r="B158">
        <v>0.28999999999999998</v>
      </c>
      <c r="C158">
        <v>0.39500000000000002</v>
      </c>
    </row>
    <row r="159" spans="1:9" x14ac:dyDescent="0.25">
      <c r="A159" s="2">
        <v>42767</v>
      </c>
      <c r="B159">
        <v>0.52</v>
      </c>
      <c r="C159">
        <v>0.1633333333333333</v>
      </c>
    </row>
    <row r="160" spans="1:9" x14ac:dyDescent="0.25">
      <c r="A160" s="2">
        <v>42795</v>
      </c>
      <c r="B160">
        <v>0.57999999999999996</v>
      </c>
      <c r="C160">
        <v>1.5216666666666669</v>
      </c>
    </row>
    <row r="161" spans="1:3" x14ac:dyDescent="0.25">
      <c r="A161" s="2">
        <v>42826</v>
      </c>
      <c r="B161">
        <v>2.87</v>
      </c>
      <c r="C161">
        <v>3.915</v>
      </c>
    </row>
    <row r="162" spans="1:3" x14ac:dyDescent="0.25">
      <c r="A162" s="2">
        <v>42856</v>
      </c>
      <c r="B162">
        <v>7.99</v>
      </c>
      <c r="C162">
        <v>13.426666666666669</v>
      </c>
    </row>
    <row r="163" spans="1:3" x14ac:dyDescent="0.25">
      <c r="A163" s="2">
        <v>42887</v>
      </c>
      <c r="B163">
        <v>9.94</v>
      </c>
      <c r="C163">
        <v>9.6050000000000004</v>
      </c>
    </row>
    <row r="164" spans="1:3" x14ac:dyDescent="0.25">
      <c r="A164" s="2">
        <v>42917</v>
      </c>
      <c r="B164">
        <v>6.65</v>
      </c>
      <c r="C164">
        <v>9.7533333333333321</v>
      </c>
    </row>
    <row r="165" spans="1:3" x14ac:dyDescent="0.25">
      <c r="A165" s="2">
        <v>42948</v>
      </c>
      <c r="B165">
        <v>3.38</v>
      </c>
      <c r="C165">
        <v>9.6400000000000023</v>
      </c>
    </row>
    <row r="166" spans="1:3" x14ac:dyDescent="0.25">
      <c r="A166" s="2">
        <v>42979</v>
      </c>
      <c r="B166">
        <v>2.58</v>
      </c>
      <c r="C166">
        <v>5.5766666666666671</v>
      </c>
    </row>
    <row r="167" spans="1:3" x14ac:dyDescent="0.25">
      <c r="A167" s="2">
        <v>43009</v>
      </c>
      <c r="B167">
        <v>2.63</v>
      </c>
      <c r="C167">
        <v>2.4849999999999999</v>
      </c>
    </row>
    <row r="168" spans="1:3" x14ac:dyDescent="0.25">
      <c r="A168" s="2">
        <v>43040</v>
      </c>
      <c r="B168">
        <v>0.97</v>
      </c>
      <c r="C168">
        <v>1.7250000000000001</v>
      </c>
    </row>
    <row r="169" spans="1:3" x14ac:dyDescent="0.25">
      <c r="A169" s="2">
        <v>43070</v>
      </c>
      <c r="B169">
        <v>0.34</v>
      </c>
      <c r="C169">
        <v>0.85499999999999998</v>
      </c>
    </row>
    <row r="170" spans="1:3" x14ac:dyDescent="0.25">
      <c r="A170" s="2">
        <v>43101</v>
      </c>
      <c r="B170">
        <v>0.17</v>
      </c>
      <c r="C170">
        <v>0.92666666666666675</v>
      </c>
    </row>
    <row r="171" spans="1:3" x14ac:dyDescent="0.25">
      <c r="A171" s="2">
        <v>43132</v>
      </c>
      <c r="B171">
        <v>0.17</v>
      </c>
      <c r="C171">
        <v>0.61666666666666659</v>
      </c>
    </row>
    <row r="172" spans="1:3" x14ac:dyDescent="0.25">
      <c r="A172" s="2">
        <v>43160</v>
      </c>
      <c r="B172">
        <v>0.4</v>
      </c>
      <c r="C172">
        <v>2.0933333333333328</v>
      </c>
    </row>
    <row r="173" spans="1:3" x14ac:dyDescent="0.25">
      <c r="A173" s="2">
        <v>43191</v>
      </c>
      <c r="B173">
        <v>1.88</v>
      </c>
      <c r="C173">
        <v>3.9716666666666658</v>
      </c>
    </row>
    <row r="174" spans="1:3" x14ac:dyDescent="0.25">
      <c r="A174" s="2">
        <v>43221</v>
      </c>
      <c r="B174">
        <v>4.57</v>
      </c>
      <c r="C174">
        <v>5.6433333333333344</v>
      </c>
    </row>
    <row r="175" spans="1:3" x14ac:dyDescent="0.25">
      <c r="A175" s="2">
        <v>43252</v>
      </c>
      <c r="B175">
        <v>5.07</v>
      </c>
      <c r="C175">
        <v>9.3216666666666672</v>
      </c>
    </row>
    <row r="176" spans="1:3" x14ac:dyDescent="0.25">
      <c r="A176" s="2">
        <v>43282</v>
      </c>
      <c r="B176">
        <v>3.47</v>
      </c>
      <c r="C176">
        <v>11.008333333333329</v>
      </c>
    </row>
    <row r="177" spans="1:3" x14ac:dyDescent="0.25">
      <c r="A177" s="2">
        <v>43313</v>
      </c>
      <c r="B177">
        <v>4.49</v>
      </c>
      <c r="C177">
        <v>7.6850000000000014</v>
      </c>
    </row>
    <row r="178" spans="1:3" x14ac:dyDescent="0.25">
      <c r="A178" s="2">
        <v>43344</v>
      </c>
      <c r="B178">
        <v>1.87</v>
      </c>
      <c r="C178">
        <v>3.3233333333333328</v>
      </c>
    </row>
    <row r="179" spans="1:3" x14ac:dyDescent="0.25">
      <c r="A179" s="2">
        <v>43374</v>
      </c>
      <c r="B179">
        <v>1.08</v>
      </c>
      <c r="C179">
        <v>4.0650000000000004</v>
      </c>
    </row>
    <row r="180" spans="1:3" x14ac:dyDescent="0.25">
      <c r="A180" s="2">
        <v>43405</v>
      </c>
      <c r="B180">
        <v>0.74</v>
      </c>
      <c r="C180">
        <v>1.3483333333333329</v>
      </c>
    </row>
    <row r="181" spans="1:3" x14ac:dyDescent="0.25">
      <c r="A181" s="2">
        <v>43435</v>
      </c>
      <c r="B181">
        <v>0.11</v>
      </c>
      <c r="C181">
        <v>0.68666666666666665</v>
      </c>
    </row>
    <row r="182" spans="1:3" x14ac:dyDescent="0.25">
      <c r="A182" s="2">
        <v>43466</v>
      </c>
      <c r="B182">
        <v>0.23</v>
      </c>
      <c r="C182">
        <v>0.45833333333333331</v>
      </c>
    </row>
    <row r="183" spans="1:3" x14ac:dyDescent="0.25">
      <c r="A183" s="2">
        <v>43497</v>
      </c>
      <c r="B183">
        <v>0.51</v>
      </c>
      <c r="C183">
        <v>0.19</v>
      </c>
    </row>
    <row r="184" spans="1:3" x14ac:dyDescent="0.25">
      <c r="A184" s="2">
        <v>43525</v>
      </c>
      <c r="B184">
        <v>1.1299999999999999</v>
      </c>
      <c r="C184">
        <v>1.0983333333333329</v>
      </c>
    </row>
    <row r="185" spans="1:3" x14ac:dyDescent="0.25">
      <c r="A185" s="2">
        <v>43556</v>
      </c>
      <c r="B185">
        <v>1.47</v>
      </c>
      <c r="C185">
        <v>3.1116666666666659</v>
      </c>
    </row>
    <row r="186" spans="1:3" x14ac:dyDescent="0.25">
      <c r="A186" s="2">
        <v>43586</v>
      </c>
      <c r="B186">
        <v>4.47</v>
      </c>
      <c r="C186">
        <v>6.128333333333333</v>
      </c>
    </row>
    <row r="187" spans="1:3" x14ac:dyDescent="0.25">
      <c r="A187" s="2">
        <v>43617</v>
      </c>
      <c r="B187">
        <v>10.85</v>
      </c>
      <c r="C187">
        <v>10.595000000000001</v>
      </c>
    </row>
    <row r="188" spans="1:3" x14ac:dyDescent="0.25">
      <c r="A188" s="2">
        <v>43647</v>
      </c>
      <c r="B188">
        <v>10.89</v>
      </c>
      <c r="C188">
        <v>11.74833333333333</v>
      </c>
    </row>
    <row r="189" spans="1:3" x14ac:dyDescent="0.25">
      <c r="A189" s="2">
        <v>43678</v>
      </c>
      <c r="B189">
        <v>8.34</v>
      </c>
      <c r="C189">
        <v>5.8366666666666669</v>
      </c>
    </row>
    <row r="190" spans="1:3" x14ac:dyDescent="0.25">
      <c r="A190" s="2">
        <v>43709</v>
      </c>
      <c r="B190">
        <v>7.15</v>
      </c>
      <c r="C190">
        <v>4.7683333333333344</v>
      </c>
    </row>
    <row r="191" spans="1:3" x14ac:dyDescent="0.25">
      <c r="A191" s="2">
        <v>43739</v>
      </c>
      <c r="B191">
        <v>3.66</v>
      </c>
      <c r="C191">
        <v>4.1816666666666658</v>
      </c>
    </row>
    <row r="192" spans="1:3" x14ac:dyDescent="0.25">
      <c r="A192" s="2">
        <v>43770</v>
      </c>
      <c r="B192">
        <v>1.63</v>
      </c>
      <c r="C192">
        <v>1.825</v>
      </c>
    </row>
    <row r="193" spans="1:1" x14ac:dyDescent="0.25">
      <c r="A193" s="2">
        <v>43800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Banramee KANTAWONG</cp:lastModifiedBy>
  <dcterms:created xsi:type="dcterms:W3CDTF">2023-09-27T18:12:18Z</dcterms:created>
  <dcterms:modified xsi:type="dcterms:W3CDTF">2023-09-29T02:14:20Z</dcterms:modified>
</cp:coreProperties>
</file>