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B4008A8F-3AE2-44D1-89C1-67A9DB5D93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G3" i="1"/>
  <c r="G4" i="1" s="1"/>
  <c r="G5" i="1" s="1"/>
  <c r="F3" i="1"/>
  <c r="F4" i="1" s="1"/>
  <c r="F5" i="1" s="1"/>
  <c r="K2" i="1"/>
  <c r="H2" i="1"/>
  <c r="G2" i="1"/>
  <c r="F2" i="1"/>
  <c r="I154" i="1" l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L36" i="1"/>
  <c r="N36" i="1" s="1"/>
  <c r="I31" i="1"/>
  <c r="L28" i="1"/>
  <c r="I23" i="1"/>
  <c r="L20" i="1"/>
  <c r="I15" i="1"/>
  <c r="L12" i="1"/>
  <c r="I7" i="1"/>
  <c r="I109" i="1"/>
  <c r="I16" i="1"/>
  <c r="I108" i="1"/>
  <c r="I13" i="1"/>
  <c r="I59" i="1"/>
  <c r="I10" i="1"/>
  <c r="I42" i="1"/>
  <c r="I39" i="1"/>
  <c r="I141" i="1"/>
  <c r="L3" i="1"/>
  <c r="I76" i="1"/>
  <c r="I75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36" i="1"/>
  <c r="L33" i="1"/>
  <c r="I28" i="1"/>
  <c r="L25" i="1"/>
  <c r="I20" i="1"/>
  <c r="L17" i="1"/>
  <c r="I12" i="1"/>
  <c r="L9" i="1"/>
  <c r="L4" i="1"/>
  <c r="I93" i="1"/>
  <c r="I92" i="1"/>
  <c r="I83" i="1"/>
  <c r="L2" i="1"/>
  <c r="I125" i="1"/>
  <c r="I84" i="1"/>
  <c r="I21" i="1"/>
  <c r="I147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33" i="1"/>
  <c r="L30" i="1"/>
  <c r="I25" i="1"/>
  <c r="L22" i="1"/>
  <c r="I17" i="1"/>
  <c r="L14" i="1"/>
  <c r="I9" i="1"/>
  <c r="L6" i="1"/>
  <c r="I4" i="1"/>
  <c r="I101" i="1"/>
  <c r="I24" i="1"/>
  <c r="I68" i="1"/>
  <c r="I3" i="1"/>
  <c r="I99" i="1"/>
  <c r="L23" i="1"/>
  <c r="I41" i="1"/>
  <c r="L38" i="1"/>
  <c r="I29" i="1"/>
  <c r="I67" i="1"/>
  <c r="I26" i="1"/>
  <c r="L3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L35" i="1"/>
  <c r="I30" i="1"/>
  <c r="L27" i="1"/>
  <c r="I22" i="1"/>
  <c r="L19" i="1"/>
  <c r="I14" i="1"/>
  <c r="L11" i="1"/>
  <c r="I6" i="1"/>
  <c r="I2" i="1"/>
  <c r="I117" i="1"/>
  <c r="I85" i="1"/>
  <c r="I61" i="1"/>
  <c r="I53" i="1"/>
  <c r="L21" i="1"/>
  <c r="L5" i="1"/>
  <c r="L37" i="1"/>
  <c r="I140" i="1"/>
  <c r="I139" i="1"/>
  <c r="I43" i="1"/>
  <c r="I18" i="1"/>
  <c r="I38" i="1"/>
  <c r="I133" i="1"/>
  <c r="I77" i="1"/>
  <c r="I45" i="1"/>
  <c r="L13" i="1"/>
  <c r="I148" i="1"/>
  <c r="I52" i="1"/>
  <c r="L26" i="1"/>
  <c r="I107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5" i="1"/>
  <c r="L32" i="1"/>
  <c r="I27" i="1"/>
  <c r="L24" i="1"/>
  <c r="I19" i="1"/>
  <c r="L16" i="1"/>
  <c r="I11" i="1"/>
  <c r="L8" i="1"/>
  <c r="I40" i="1"/>
  <c r="I124" i="1"/>
  <c r="I44" i="1"/>
  <c r="I123" i="1"/>
  <c r="I34" i="1"/>
  <c r="L7" i="1"/>
  <c r="L40" i="1"/>
  <c r="L29" i="1"/>
  <c r="I116" i="1"/>
  <c r="I60" i="1"/>
  <c r="L18" i="1"/>
  <c r="I115" i="1"/>
  <c r="L15" i="1"/>
  <c r="I149" i="1"/>
  <c r="I69" i="1"/>
  <c r="I32" i="1"/>
  <c r="I8" i="1"/>
  <c r="I100" i="1"/>
  <c r="L34" i="1"/>
  <c r="I5" i="1"/>
  <c r="I91" i="1"/>
  <c r="I132" i="1"/>
  <c r="L10" i="1"/>
  <c r="I131" i="1"/>
  <c r="L31" i="1"/>
  <c r="I37" i="1"/>
  <c r="I51" i="1"/>
  <c r="N34" i="1"/>
  <c r="N37" i="1"/>
  <c r="N19" i="1"/>
  <c r="N27" i="1"/>
  <c r="N13" i="1"/>
  <c r="N35" i="1"/>
  <c r="N8" i="1"/>
  <c r="N40" i="1"/>
  <c r="N21" i="1"/>
  <c r="N15" i="1"/>
  <c r="N16" i="1"/>
  <c r="N4" i="1"/>
  <c r="N17" i="1"/>
  <c r="N25" i="1"/>
  <c r="N33" i="1"/>
  <c r="M2" i="1" l="1"/>
  <c r="N24" i="1"/>
  <c r="J2" i="1"/>
  <c r="N18" i="1"/>
  <c r="N9" i="1"/>
  <c r="N31" i="1"/>
  <c r="N6" i="1"/>
  <c r="N2" i="1"/>
  <c r="N26" i="1"/>
  <c r="N10" i="1"/>
  <c r="N23" i="1"/>
  <c r="N29" i="1"/>
  <c r="N14" i="1"/>
  <c r="N12" i="1"/>
  <c r="N32" i="1"/>
  <c r="N7" i="1"/>
  <c r="N39" i="1"/>
  <c r="N22" i="1"/>
  <c r="N20" i="1"/>
  <c r="N5" i="1"/>
  <c r="N11" i="1"/>
  <c r="N30" i="1"/>
  <c r="N28" i="1"/>
  <c r="N38" i="1"/>
  <c r="N3" i="1"/>
  <c r="N41" i="1" l="1"/>
  <c r="N42" i="1" s="1"/>
</calcChain>
</file>

<file path=xl/sharedStrings.xml><?xml version="1.0" encoding="utf-8"?>
<sst xmlns="http://schemas.openxmlformats.org/spreadsheetml/2006/main" count="4" uniqueCount="4">
  <si>
    <t>y_train</t>
  </si>
  <si>
    <t>y_train_pre</t>
  </si>
  <si>
    <t>y_test</t>
  </si>
  <si>
    <t>y_test_pre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</si>
</sst>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Sheet1!$K$2:$K$40</c:f>
              <c:numCache>
                <c:formatCode>General</c:formatCode>
                <c:ptCount val="39"/>
                <c:pt idx="0">
                  <c:v>1.402029529</c:v>
                </c:pt>
                <c:pt idx="1">
                  <c:v>1.040662988</c:v>
                </c:pt>
                <c:pt idx="2">
                  <c:v>0.18393589699999999</c:v>
                </c:pt>
                <c:pt idx="3">
                  <c:v>7.8112463779999999</c:v>
                </c:pt>
                <c:pt idx="4">
                  <c:v>1.860527646</c:v>
                </c:pt>
                <c:pt idx="5">
                  <c:v>9.936349925</c:v>
                </c:pt>
                <c:pt idx="6">
                  <c:v>0.60932325499999995</c:v>
                </c:pt>
                <c:pt idx="7">
                  <c:v>0.95437889899999995</c:v>
                </c:pt>
                <c:pt idx="8">
                  <c:v>1.6298965750000001</c:v>
                </c:pt>
                <c:pt idx="9">
                  <c:v>0.693353055</c:v>
                </c:pt>
                <c:pt idx="10">
                  <c:v>1.852608832</c:v>
                </c:pt>
                <c:pt idx="11">
                  <c:v>0.425350915</c:v>
                </c:pt>
                <c:pt idx="12">
                  <c:v>3.923357217</c:v>
                </c:pt>
                <c:pt idx="13">
                  <c:v>0.231157219</c:v>
                </c:pt>
                <c:pt idx="14">
                  <c:v>1.1415202769999999</c:v>
                </c:pt>
                <c:pt idx="15">
                  <c:v>0.476923178</c:v>
                </c:pt>
                <c:pt idx="16">
                  <c:v>0.74856117899999997</c:v>
                </c:pt>
                <c:pt idx="17">
                  <c:v>8.9530334749999998</c:v>
                </c:pt>
                <c:pt idx="18">
                  <c:v>0.24845044599999999</c:v>
                </c:pt>
                <c:pt idx="19">
                  <c:v>1.087191555</c:v>
                </c:pt>
                <c:pt idx="20">
                  <c:v>3.7167337100000002</c:v>
                </c:pt>
                <c:pt idx="21">
                  <c:v>0.182721936</c:v>
                </c:pt>
                <c:pt idx="22">
                  <c:v>0.51780411900000001</c:v>
                </c:pt>
                <c:pt idx="23">
                  <c:v>5.8793109450000003</c:v>
                </c:pt>
                <c:pt idx="24">
                  <c:v>5.9710368159999998</c:v>
                </c:pt>
                <c:pt idx="25">
                  <c:v>17.124491450000001</c:v>
                </c:pt>
                <c:pt idx="26">
                  <c:v>0.54058924200000003</c:v>
                </c:pt>
                <c:pt idx="27">
                  <c:v>1.0932001730000001</c:v>
                </c:pt>
                <c:pt idx="28">
                  <c:v>0.42535789299999999</c:v>
                </c:pt>
                <c:pt idx="29">
                  <c:v>0</c:v>
                </c:pt>
                <c:pt idx="30">
                  <c:v>1.8098488349999999</c:v>
                </c:pt>
                <c:pt idx="31">
                  <c:v>0.12121145999999999</c:v>
                </c:pt>
                <c:pt idx="32">
                  <c:v>9.5509008259999995</c:v>
                </c:pt>
                <c:pt idx="33">
                  <c:v>6.8151237849999999</c:v>
                </c:pt>
                <c:pt idx="34">
                  <c:v>0.119118665</c:v>
                </c:pt>
                <c:pt idx="35">
                  <c:v>2.6346220260000002</c:v>
                </c:pt>
                <c:pt idx="36">
                  <c:v>2.4473535449999999</c:v>
                </c:pt>
                <c:pt idx="37">
                  <c:v>0.120561527</c:v>
                </c:pt>
                <c:pt idx="38">
                  <c:v>0.90148293899999998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0.23126755364423074</c:v>
                </c:pt>
                <c:pt idx="1">
                  <c:v>0.17527897230509754</c:v>
                </c:pt>
                <c:pt idx="2">
                  <c:v>6.2194596823505699E-2</c:v>
                </c:pt>
                <c:pt idx="3">
                  <c:v>6.7857099154418234</c:v>
                </c:pt>
                <c:pt idx="4">
                  <c:v>1.9973207939706661</c:v>
                </c:pt>
                <c:pt idx="5">
                  <c:v>11.357597772268713</c:v>
                </c:pt>
                <c:pt idx="6">
                  <c:v>0.11693557439976553</c:v>
                </c:pt>
                <c:pt idx="7">
                  <c:v>4.1506992600693264</c:v>
                </c:pt>
                <c:pt idx="8">
                  <c:v>0.17783755913590074</c:v>
                </c:pt>
                <c:pt idx="9">
                  <c:v>9.6703700432920492</c:v>
                </c:pt>
                <c:pt idx="10">
                  <c:v>3.9006024574295455</c:v>
                </c:pt>
                <c:pt idx="11">
                  <c:v>0.7542468675079872</c:v>
                </c:pt>
                <c:pt idx="12">
                  <c:v>6.5028013566609024</c:v>
                </c:pt>
                <c:pt idx="13">
                  <c:v>3.1407613305611015</c:v>
                </c:pt>
                <c:pt idx="14">
                  <c:v>0.91706075699211997</c:v>
                </c:pt>
                <c:pt idx="15">
                  <c:v>0.52027536778754158</c:v>
                </c:pt>
                <c:pt idx="16">
                  <c:v>0.38571765571825634</c:v>
                </c:pt>
                <c:pt idx="17">
                  <c:v>13.617905598074886</c:v>
                </c:pt>
                <c:pt idx="18">
                  <c:v>0.26248898520986758</c:v>
                </c:pt>
                <c:pt idx="19">
                  <c:v>0.78061734800334004</c:v>
                </c:pt>
                <c:pt idx="20">
                  <c:v>3.7722028481291949</c:v>
                </c:pt>
                <c:pt idx="21">
                  <c:v>1.856940016113384</c:v>
                </c:pt>
                <c:pt idx="22">
                  <c:v>5.263751316672554E-2</c:v>
                </c:pt>
                <c:pt idx="23">
                  <c:v>6.9574969919759715</c:v>
                </c:pt>
                <c:pt idx="24">
                  <c:v>8.6364981966115444</c:v>
                </c:pt>
                <c:pt idx="25">
                  <c:v>13.329744657796869</c:v>
                </c:pt>
                <c:pt idx="26">
                  <c:v>0.5005612471087082</c:v>
                </c:pt>
                <c:pt idx="27">
                  <c:v>2.1899854198256845</c:v>
                </c:pt>
                <c:pt idx="28">
                  <c:v>0.29211307563430938</c:v>
                </c:pt>
                <c:pt idx="29">
                  <c:v>0.20786116091930804</c:v>
                </c:pt>
                <c:pt idx="30">
                  <c:v>0.12683314218562622</c:v>
                </c:pt>
                <c:pt idx="31">
                  <c:v>0.33066551589988347</c:v>
                </c:pt>
                <c:pt idx="32">
                  <c:v>4.1254680594592941</c:v>
                </c:pt>
                <c:pt idx="33">
                  <c:v>2.5207073087724501</c:v>
                </c:pt>
                <c:pt idx="34">
                  <c:v>1.9036463525877123</c:v>
                </c:pt>
                <c:pt idx="35">
                  <c:v>0.82351596034484409</c:v>
                </c:pt>
                <c:pt idx="36">
                  <c:v>4.3693400026735905</c:v>
                </c:pt>
                <c:pt idx="37">
                  <c:v>0.14002844331403855</c:v>
                </c:pt>
                <c:pt idx="38">
                  <c:v>0.6283798875985549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C-42FC-B1D4-67265CFE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53583"/>
        <c:axId val="994365583"/>
      </c:scatterChart>
      <c:valAx>
        <c:axId val="99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94365583"/>
        <c:crosses val="autoZero"/>
        <c:crossBetween val="midCat"/>
      </c:valAx>
      <c:valAx>
        <c:axId val="9943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9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Sheet1!$H$2:$H$154</c:f>
              <c:numCache>
                <c:formatCode>General</c:formatCode>
                <c:ptCount val="153"/>
                <c:pt idx="0">
                  <c:v>4.1654160210000004</c:v>
                </c:pt>
                <c:pt idx="1">
                  <c:v>0.179815689</c:v>
                </c:pt>
                <c:pt idx="2">
                  <c:v>0.113319263</c:v>
                </c:pt>
                <c:pt idx="3">
                  <c:v>4.5042741910000004</c:v>
                </c:pt>
                <c:pt idx="4">
                  <c:v>16.358942769999999</c:v>
                </c:pt>
                <c:pt idx="5">
                  <c:v>1.6164770500000001</c:v>
                </c:pt>
                <c:pt idx="6">
                  <c:v>6.537577755</c:v>
                </c:pt>
                <c:pt idx="7">
                  <c:v>4.4022615399999996</c:v>
                </c:pt>
                <c:pt idx="8">
                  <c:v>0.24272492700000001</c:v>
                </c:pt>
                <c:pt idx="9">
                  <c:v>3.65568611</c:v>
                </c:pt>
                <c:pt idx="10">
                  <c:v>3.8797919219999999</c:v>
                </c:pt>
                <c:pt idx="11">
                  <c:v>1.470437698</c:v>
                </c:pt>
                <c:pt idx="12">
                  <c:v>0.73557626899999995</c:v>
                </c:pt>
                <c:pt idx="13">
                  <c:v>30.124158430000001</c:v>
                </c:pt>
                <c:pt idx="14">
                  <c:v>26.435805949999999</c:v>
                </c:pt>
                <c:pt idx="15">
                  <c:v>6.1700763399999996</c:v>
                </c:pt>
                <c:pt idx="16">
                  <c:v>7.908981722</c:v>
                </c:pt>
                <c:pt idx="17">
                  <c:v>0.60794708399999997</c:v>
                </c:pt>
                <c:pt idx="18">
                  <c:v>9.7630919309999999</c:v>
                </c:pt>
                <c:pt idx="19">
                  <c:v>0.63372743499999995</c:v>
                </c:pt>
                <c:pt idx="20">
                  <c:v>3.0386639600000001</c:v>
                </c:pt>
                <c:pt idx="21">
                  <c:v>6.9916259949999997</c:v>
                </c:pt>
                <c:pt idx="22">
                  <c:v>4.6292399629999998</c:v>
                </c:pt>
                <c:pt idx="23">
                  <c:v>0.73706925400000001</c:v>
                </c:pt>
                <c:pt idx="24">
                  <c:v>3.0051959840000002</c:v>
                </c:pt>
                <c:pt idx="25">
                  <c:v>3.7994246939999998</c:v>
                </c:pt>
                <c:pt idx="26">
                  <c:v>16.275064749999999</c:v>
                </c:pt>
                <c:pt idx="27">
                  <c:v>0</c:v>
                </c:pt>
                <c:pt idx="28">
                  <c:v>0.18232205400000001</c:v>
                </c:pt>
                <c:pt idx="29">
                  <c:v>1.267251211</c:v>
                </c:pt>
                <c:pt idx="30">
                  <c:v>6.5881509429999996</c:v>
                </c:pt>
                <c:pt idx="31">
                  <c:v>1.9810004050000001</c:v>
                </c:pt>
                <c:pt idx="32">
                  <c:v>4.9009998039999996</c:v>
                </c:pt>
                <c:pt idx="33">
                  <c:v>2.5785749080000002</c:v>
                </c:pt>
                <c:pt idx="34">
                  <c:v>0.18734263200000001</c:v>
                </c:pt>
                <c:pt idx="35">
                  <c:v>1.7821061789999999</c:v>
                </c:pt>
                <c:pt idx="36">
                  <c:v>9.403294614</c:v>
                </c:pt>
                <c:pt idx="37">
                  <c:v>5.9259904270000003</c:v>
                </c:pt>
                <c:pt idx="38">
                  <c:v>1.948006489</c:v>
                </c:pt>
                <c:pt idx="39">
                  <c:v>1.0776711640000001</c:v>
                </c:pt>
                <c:pt idx="40">
                  <c:v>0.85702864499999998</c:v>
                </c:pt>
                <c:pt idx="41">
                  <c:v>0.89988049599999997</c:v>
                </c:pt>
                <c:pt idx="42">
                  <c:v>0.90555594800000005</c:v>
                </c:pt>
                <c:pt idx="43">
                  <c:v>0.84938055899999998</c:v>
                </c:pt>
                <c:pt idx="44">
                  <c:v>0.96639482799999998</c:v>
                </c:pt>
                <c:pt idx="45">
                  <c:v>0.40487750099999997</c:v>
                </c:pt>
                <c:pt idx="46">
                  <c:v>0.24121117</c:v>
                </c:pt>
                <c:pt idx="47">
                  <c:v>0.60660103200000004</c:v>
                </c:pt>
                <c:pt idx="48">
                  <c:v>1.347050388</c:v>
                </c:pt>
                <c:pt idx="49">
                  <c:v>0.30458943199999999</c:v>
                </c:pt>
                <c:pt idx="50">
                  <c:v>0.48733834100000001</c:v>
                </c:pt>
                <c:pt idx="51">
                  <c:v>0.921183537</c:v>
                </c:pt>
                <c:pt idx="52">
                  <c:v>1.6900466510000001</c:v>
                </c:pt>
                <c:pt idx="53">
                  <c:v>0.97318586699999998</c:v>
                </c:pt>
                <c:pt idx="54">
                  <c:v>3.471226379</c:v>
                </c:pt>
                <c:pt idx="55">
                  <c:v>2.8743264019999999</c:v>
                </c:pt>
                <c:pt idx="56">
                  <c:v>2.5613098289999998</c:v>
                </c:pt>
                <c:pt idx="57">
                  <c:v>5.7431448009999997</c:v>
                </c:pt>
                <c:pt idx="58">
                  <c:v>0.17875401299999999</c:v>
                </c:pt>
                <c:pt idx="59">
                  <c:v>0.39990356599999999</c:v>
                </c:pt>
                <c:pt idx="60">
                  <c:v>0.182244081</c:v>
                </c:pt>
                <c:pt idx="61">
                  <c:v>18.551211410000001</c:v>
                </c:pt>
                <c:pt idx="62">
                  <c:v>38.658377199999997</c:v>
                </c:pt>
                <c:pt idx="63">
                  <c:v>0.287826107</c:v>
                </c:pt>
                <c:pt idx="64">
                  <c:v>0.92447554799999998</c:v>
                </c:pt>
                <c:pt idx="65">
                  <c:v>1.962613988</c:v>
                </c:pt>
                <c:pt idx="66">
                  <c:v>1.4122585270000001</c:v>
                </c:pt>
                <c:pt idx="67">
                  <c:v>0.23128954299999999</c:v>
                </c:pt>
                <c:pt idx="68">
                  <c:v>5.2244909719999999</c:v>
                </c:pt>
                <c:pt idx="69">
                  <c:v>3.4544952069999999</c:v>
                </c:pt>
                <c:pt idx="70">
                  <c:v>10.888606169999999</c:v>
                </c:pt>
                <c:pt idx="71">
                  <c:v>10.064231360000001</c:v>
                </c:pt>
                <c:pt idx="72">
                  <c:v>0</c:v>
                </c:pt>
                <c:pt idx="73">
                  <c:v>1.884347864</c:v>
                </c:pt>
                <c:pt idx="74">
                  <c:v>0.42233653500000001</c:v>
                </c:pt>
                <c:pt idx="75">
                  <c:v>4.7855843470000003</c:v>
                </c:pt>
                <c:pt idx="76">
                  <c:v>6.8325470819999996</c:v>
                </c:pt>
                <c:pt idx="77">
                  <c:v>5.0270735159999997</c:v>
                </c:pt>
                <c:pt idx="78">
                  <c:v>2.9452443019999999</c:v>
                </c:pt>
                <c:pt idx="79">
                  <c:v>6.6544820810000003</c:v>
                </c:pt>
                <c:pt idx="80">
                  <c:v>18.258027510000002</c:v>
                </c:pt>
                <c:pt idx="81">
                  <c:v>6.6003581560000004</c:v>
                </c:pt>
                <c:pt idx="82">
                  <c:v>1.408840659</c:v>
                </c:pt>
                <c:pt idx="83">
                  <c:v>4.4471528009999997</c:v>
                </c:pt>
                <c:pt idx="84">
                  <c:v>6.0677954999999999E-2</c:v>
                </c:pt>
                <c:pt idx="85">
                  <c:v>0.24032698899999999</c:v>
                </c:pt>
                <c:pt idx="86">
                  <c:v>0.184024468</c:v>
                </c:pt>
                <c:pt idx="87">
                  <c:v>5.5426595010000002</c:v>
                </c:pt>
                <c:pt idx="88">
                  <c:v>7.1482203179999999</c:v>
                </c:pt>
                <c:pt idx="89">
                  <c:v>0.57510596300000005</c:v>
                </c:pt>
                <c:pt idx="90">
                  <c:v>4.7499884149999998</c:v>
                </c:pt>
                <c:pt idx="91">
                  <c:v>16.05896276</c:v>
                </c:pt>
                <c:pt idx="92">
                  <c:v>8.3398511899999992</c:v>
                </c:pt>
                <c:pt idx="93">
                  <c:v>30.0346753</c:v>
                </c:pt>
                <c:pt idx="94">
                  <c:v>6.1308807999999999E-2</c:v>
                </c:pt>
                <c:pt idx="95">
                  <c:v>25.593045400000001</c:v>
                </c:pt>
                <c:pt idx="96">
                  <c:v>3.625579186</c:v>
                </c:pt>
                <c:pt idx="97">
                  <c:v>6.0751237999999999E-2</c:v>
                </c:pt>
                <c:pt idx="98">
                  <c:v>4.4656862879999997</c:v>
                </c:pt>
                <c:pt idx="99">
                  <c:v>0.245229369</c:v>
                </c:pt>
                <c:pt idx="100">
                  <c:v>0.66057734499999998</c:v>
                </c:pt>
                <c:pt idx="101">
                  <c:v>0.42189922200000002</c:v>
                </c:pt>
                <c:pt idx="102">
                  <c:v>0.22654443799999999</c:v>
                </c:pt>
                <c:pt idx="103">
                  <c:v>3.3823060680000001</c:v>
                </c:pt>
                <c:pt idx="104">
                  <c:v>0.48035411700000002</c:v>
                </c:pt>
                <c:pt idx="105">
                  <c:v>0.29743138299999999</c:v>
                </c:pt>
                <c:pt idx="106">
                  <c:v>0.37064423499999999</c:v>
                </c:pt>
                <c:pt idx="107">
                  <c:v>3.179994411</c:v>
                </c:pt>
                <c:pt idx="108">
                  <c:v>0</c:v>
                </c:pt>
                <c:pt idx="109">
                  <c:v>0.17155817100000001</c:v>
                </c:pt>
                <c:pt idx="110">
                  <c:v>2.3118756789999999</c:v>
                </c:pt>
                <c:pt idx="111">
                  <c:v>1.131772242</c:v>
                </c:pt>
                <c:pt idx="112">
                  <c:v>6.9311206089999997</c:v>
                </c:pt>
                <c:pt idx="113">
                  <c:v>5.1344335279999997</c:v>
                </c:pt>
                <c:pt idx="114">
                  <c:v>3.507386914</c:v>
                </c:pt>
                <c:pt idx="115">
                  <c:v>0.36436885499999999</c:v>
                </c:pt>
                <c:pt idx="116">
                  <c:v>4.9316110330000003</c:v>
                </c:pt>
                <c:pt idx="117">
                  <c:v>0.85084555799999995</c:v>
                </c:pt>
                <c:pt idx="118">
                  <c:v>0.98228630800000005</c:v>
                </c:pt>
                <c:pt idx="119">
                  <c:v>1.640260498</c:v>
                </c:pt>
                <c:pt idx="120">
                  <c:v>4.4908001129999997</c:v>
                </c:pt>
                <c:pt idx="121">
                  <c:v>5.0745763159999999</c:v>
                </c:pt>
                <c:pt idx="122">
                  <c:v>12.1577056</c:v>
                </c:pt>
                <c:pt idx="123">
                  <c:v>0.23982929</c:v>
                </c:pt>
                <c:pt idx="124">
                  <c:v>4.6527872610000003</c:v>
                </c:pt>
                <c:pt idx="125">
                  <c:v>6.8271853729999998</c:v>
                </c:pt>
                <c:pt idx="126">
                  <c:v>2.3990285779999998</c:v>
                </c:pt>
                <c:pt idx="127">
                  <c:v>0.86385039100000005</c:v>
                </c:pt>
                <c:pt idx="128">
                  <c:v>0.85932114900000001</c:v>
                </c:pt>
                <c:pt idx="129">
                  <c:v>1.263404116</c:v>
                </c:pt>
                <c:pt idx="130">
                  <c:v>1.2856153720000001</c:v>
                </c:pt>
                <c:pt idx="131">
                  <c:v>49.271008870000003</c:v>
                </c:pt>
                <c:pt idx="132">
                  <c:v>0.851597567</c:v>
                </c:pt>
                <c:pt idx="133">
                  <c:v>2.7195265480000002</c:v>
                </c:pt>
                <c:pt idx="134">
                  <c:v>1.0317224300000001</c:v>
                </c:pt>
                <c:pt idx="135">
                  <c:v>7.9872571639999999</c:v>
                </c:pt>
                <c:pt idx="136">
                  <c:v>2.7539682590000001</c:v>
                </c:pt>
                <c:pt idx="137">
                  <c:v>0</c:v>
                </c:pt>
                <c:pt idx="138">
                  <c:v>1.8443591429999999</c:v>
                </c:pt>
                <c:pt idx="139">
                  <c:v>1.5244320730000001</c:v>
                </c:pt>
                <c:pt idx="140">
                  <c:v>10.847089929999999</c:v>
                </c:pt>
                <c:pt idx="141">
                  <c:v>6.0288287000000003E-2</c:v>
                </c:pt>
                <c:pt idx="142">
                  <c:v>5.7796686E-2</c:v>
                </c:pt>
                <c:pt idx="143">
                  <c:v>1.873026936</c:v>
                </c:pt>
                <c:pt idx="144">
                  <c:v>0.299474721</c:v>
                </c:pt>
                <c:pt idx="145">
                  <c:v>1.73526654</c:v>
                </c:pt>
                <c:pt idx="146">
                  <c:v>0.11905874499999999</c:v>
                </c:pt>
                <c:pt idx="147">
                  <c:v>8.2409633979999999</c:v>
                </c:pt>
                <c:pt idx="148">
                  <c:v>38.683090440000001</c:v>
                </c:pt>
                <c:pt idx="149">
                  <c:v>0.50945780100000004</c:v>
                </c:pt>
                <c:pt idx="150">
                  <c:v>0.34328772400000002</c:v>
                </c:pt>
                <c:pt idx="151">
                  <c:v>4.5654335049999997</c:v>
                </c:pt>
                <c:pt idx="152">
                  <c:v>0.17147119399999999</c:v>
                </c:pt>
              </c:numCache>
            </c:numRef>
          </c:xVal>
          <c:yVal>
            <c:numRef>
              <c:f>Sheet1!$I$2:$I$154</c:f>
              <c:numCache>
                <c:formatCode>General</c:formatCode>
                <c:ptCount val="153"/>
                <c:pt idx="0">
                  <c:v>1.9160355878248911</c:v>
                </c:pt>
                <c:pt idx="1">
                  <c:v>2.710004337118831E-2</c:v>
                </c:pt>
                <c:pt idx="2">
                  <c:v>0.15842728435231868</c:v>
                </c:pt>
                <c:pt idx="3">
                  <c:v>4.9037408658431234</c:v>
                </c:pt>
                <c:pt idx="4">
                  <c:v>18.536993941211296</c:v>
                </c:pt>
                <c:pt idx="5">
                  <c:v>3.4524482754190875</c:v>
                </c:pt>
                <c:pt idx="6">
                  <c:v>6.3847358346403364</c:v>
                </c:pt>
                <c:pt idx="7">
                  <c:v>6.2496668165745515</c:v>
                </c:pt>
                <c:pt idx="8">
                  <c:v>8.5320790446189121E-2</c:v>
                </c:pt>
                <c:pt idx="9">
                  <c:v>2.0170572143261927</c:v>
                </c:pt>
                <c:pt idx="10">
                  <c:v>5.1404659657315888</c:v>
                </c:pt>
                <c:pt idx="11">
                  <c:v>2.9066484255799239</c:v>
                </c:pt>
                <c:pt idx="12">
                  <c:v>0.16953885393957277</c:v>
                </c:pt>
                <c:pt idx="13">
                  <c:v>31.956952465534506</c:v>
                </c:pt>
                <c:pt idx="14">
                  <c:v>22.738723441888645</c:v>
                </c:pt>
                <c:pt idx="15">
                  <c:v>6.8260479910824348</c:v>
                </c:pt>
                <c:pt idx="16">
                  <c:v>7.2818131616215691</c:v>
                </c:pt>
                <c:pt idx="17">
                  <c:v>0.94208559644214496</c:v>
                </c:pt>
                <c:pt idx="18">
                  <c:v>9.8110745818450944</c:v>
                </c:pt>
                <c:pt idx="19">
                  <c:v>0.22525550709305275</c:v>
                </c:pt>
                <c:pt idx="20">
                  <c:v>4.4216593873045182</c:v>
                </c:pt>
                <c:pt idx="21">
                  <c:v>6.0776380073524683</c:v>
                </c:pt>
                <c:pt idx="22">
                  <c:v>4.9962780771319819</c:v>
                </c:pt>
                <c:pt idx="23">
                  <c:v>0.21417315592936662</c:v>
                </c:pt>
                <c:pt idx="24">
                  <c:v>2.2152086097979704</c:v>
                </c:pt>
                <c:pt idx="25">
                  <c:v>3.0163527107427797</c:v>
                </c:pt>
                <c:pt idx="26">
                  <c:v>13.692134823065599</c:v>
                </c:pt>
                <c:pt idx="27">
                  <c:v>2.1011169596669016E-2</c:v>
                </c:pt>
                <c:pt idx="28">
                  <c:v>3.1135706110316345E-2</c:v>
                </c:pt>
                <c:pt idx="29">
                  <c:v>0.72193342223687351</c:v>
                </c:pt>
                <c:pt idx="30">
                  <c:v>7.0817815442949739</c:v>
                </c:pt>
                <c:pt idx="31">
                  <c:v>2.001267252148605</c:v>
                </c:pt>
                <c:pt idx="32">
                  <c:v>4.5709915813259663</c:v>
                </c:pt>
                <c:pt idx="33">
                  <c:v>3.3741705391778054</c:v>
                </c:pt>
                <c:pt idx="34">
                  <c:v>0.15494419064727125</c:v>
                </c:pt>
                <c:pt idx="35">
                  <c:v>0.74051620752149683</c:v>
                </c:pt>
                <c:pt idx="36">
                  <c:v>10.027545315844431</c:v>
                </c:pt>
                <c:pt idx="37">
                  <c:v>4.2465405036453818</c:v>
                </c:pt>
                <c:pt idx="38">
                  <c:v>2.108780097827716</c:v>
                </c:pt>
                <c:pt idx="39">
                  <c:v>0.41585186307524552</c:v>
                </c:pt>
                <c:pt idx="40">
                  <c:v>0.42454770884240917</c:v>
                </c:pt>
                <c:pt idx="41">
                  <c:v>0.33037063110750264</c:v>
                </c:pt>
                <c:pt idx="42">
                  <c:v>0.71941722300428779</c:v>
                </c:pt>
                <c:pt idx="43">
                  <c:v>0.3772448568032043</c:v>
                </c:pt>
                <c:pt idx="44">
                  <c:v>1.7641900211591333</c:v>
                </c:pt>
                <c:pt idx="45">
                  <c:v>8.6636137070469008E-2</c:v>
                </c:pt>
                <c:pt idx="46">
                  <c:v>6.0933465216591189E-2</c:v>
                </c:pt>
                <c:pt idx="47">
                  <c:v>0.65556631869639936</c:v>
                </c:pt>
                <c:pt idx="48">
                  <c:v>1.4309690051144477</c:v>
                </c:pt>
                <c:pt idx="49">
                  <c:v>4.269625026560922E-2</c:v>
                </c:pt>
                <c:pt idx="50">
                  <c:v>0.40082790899813786</c:v>
                </c:pt>
                <c:pt idx="51">
                  <c:v>0.36795639901146343</c:v>
                </c:pt>
                <c:pt idx="52">
                  <c:v>0.43326346454889192</c:v>
                </c:pt>
                <c:pt idx="53">
                  <c:v>0.33465581066760208</c:v>
                </c:pt>
                <c:pt idx="54">
                  <c:v>5.720756925550381</c:v>
                </c:pt>
                <c:pt idx="55">
                  <c:v>7.0279143802037876</c:v>
                </c:pt>
                <c:pt idx="56">
                  <c:v>7.1093621362193291</c:v>
                </c:pt>
                <c:pt idx="57">
                  <c:v>4.9493143697015691</c:v>
                </c:pt>
                <c:pt idx="58">
                  <c:v>4.5738270967503485E-2</c:v>
                </c:pt>
                <c:pt idx="59">
                  <c:v>0.18266185411012498</c:v>
                </c:pt>
                <c:pt idx="60">
                  <c:v>0.11346269685991189</c:v>
                </c:pt>
                <c:pt idx="61">
                  <c:v>17.191372742838517</c:v>
                </c:pt>
                <c:pt idx="62">
                  <c:v>39.020762077617547</c:v>
                </c:pt>
                <c:pt idx="63">
                  <c:v>5.3240086894333009E-2</c:v>
                </c:pt>
                <c:pt idx="64">
                  <c:v>2.5857497441889805</c:v>
                </c:pt>
                <c:pt idx="65">
                  <c:v>2.3273534396494755</c:v>
                </c:pt>
                <c:pt idx="66">
                  <c:v>0.59276492102328171</c:v>
                </c:pt>
                <c:pt idx="67">
                  <c:v>8.3812068242819407E-2</c:v>
                </c:pt>
                <c:pt idx="68">
                  <c:v>4.0803274356244401</c:v>
                </c:pt>
                <c:pt idx="69">
                  <c:v>2.2934831684028696</c:v>
                </c:pt>
                <c:pt idx="70">
                  <c:v>10.671354714572532</c:v>
                </c:pt>
                <c:pt idx="71">
                  <c:v>8.4085386046285766</c:v>
                </c:pt>
                <c:pt idx="72">
                  <c:v>9.6444220875834902E-2</c:v>
                </c:pt>
                <c:pt idx="73">
                  <c:v>1.6283044832055797</c:v>
                </c:pt>
                <c:pt idx="74">
                  <c:v>0.14086421578472041</c:v>
                </c:pt>
                <c:pt idx="75">
                  <c:v>3.6979334726938511</c:v>
                </c:pt>
                <c:pt idx="76">
                  <c:v>6.3142490152614572</c:v>
                </c:pt>
                <c:pt idx="77">
                  <c:v>6.7734470808483609</c:v>
                </c:pt>
                <c:pt idx="78">
                  <c:v>4.9681047509160239</c:v>
                </c:pt>
                <c:pt idx="79">
                  <c:v>7.2492856777916952</c:v>
                </c:pt>
                <c:pt idx="80">
                  <c:v>19.161851958097163</c:v>
                </c:pt>
                <c:pt idx="81">
                  <c:v>5.888656959317828</c:v>
                </c:pt>
                <c:pt idx="82">
                  <c:v>0.45025526891637124</c:v>
                </c:pt>
                <c:pt idx="83">
                  <c:v>3.4426256588869517</c:v>
                </c:pt>
                <c:pt idx="84">
                  <c:v>4.13446045490529E-2</c:v>
                </c:pt>
                <c:pt idx="85">
                  <c:v>2.4564344269756122E-2</c:v>
                </c:pt>
                <c:pt idx="86">
                  <c:v>5.6844687244973872E-2</c:v>
                </c:pt>
                <c:pt idx="87">
                  <c:v>4.048555707739756</c:v>
                </c:pt>
                <c:pt idx="88">
                  <c:v>5.70280140317902</c:v>
                </c:pt>
                <c:pt idx="89">
                  <c:v>0.22425059391327662</c:v>
                </c:pt>
                <c:pt idx="90">
                  <c:v>5.1519687210573792</c:v>
                </c:pt>
                <c:pt idx="91">
                  <c:v>13.035391351577815</c:v>
                </c:pt>
                <c:pt idx="92">
                  <c:v>6.8639018474353009</c:v>
                </c:pt>
                <c:pt idx="93">
                  <c:v>29.393001198952916</c:v>
                </c:pt>
                <c:pt idx="94">
                  <c:v>1.357788593914845E-2</c:v>
                </c:pt>
                <c:pt idx="95">
                  <c:v>26.461337572643785</c:v>
                </c:pt>
                <c:pt idx="96">
                  <c:v>2.4941568792146387</c:v>
                </c:pt>
                <c:pt idx="97">
                  <c:v>5.1007441009843529E-2</c:v>
                </c:pt>
                <c:pt idx="98">
                  <c:v>4.6688567948198738</c:v>
                </c:pt>
                <c:pt idx="99">
                  <c:v>8.768215448956744E-2</c:v>
                </c:pt>
                <c:pt idx="100">
                  <c:v>0.24317234878272961</c:v>
                </c:pt>
                <c:pt idx="101">
                  <c:v>0.11627502274440502</c:v>
                </c:pt>
                <c:pt idx="102">
                  <c:v>6.0433704388864397E-2</c:v>
                </c:pt>
                <c:pt idx="103">
                  <c:v>4.7074664577685317</c:v>
                </c:pt>
                <c:pt idx="104">
                  <c:v>8.5310183748459598E-2</c:v>
                </c:pt>
                <c:pt idx="105">
                  <c:v>0.30903093090850364</c:v>
                </c:pt>
                <c:pt idx="106">
                  <c:v>0.200870452477272</c:v>
                </c:pt>
                <c:pt idx="107">
                  <c:v>3.0138041596619076</c:v>
                </c:pt>
                <c:pt idx="108">
                  <c:v>4.5821009796549843E-3</c:v>
                </c:pt>
                <c:pt idx="109">
                  <c:v>6.8559978654850001E-2</c:v>
                </c:pt>
                <c:pt idx="110">
                  <c:v>1.5926954169075114</c:v>
                </c:pt>
                <c:pt idx="111">
                  <c:v>0.32310023609461669</c:v>
                </c:pt>
                <c:pt idx="112">
                  <c:v>6.2802538667330268</c:v>
                </c:pt>
                <c:pt idx="113">
                  <c:v>4.5914195102502546</c:v>
                </c:pt>
                <c:pt idx="114">
                  <c:v>3.5001192787014523</c:v>
                </c:pt>
                <c:pt idx="115">
                  <c:v>0.45471137552210616</c:v>
                </c:pt>
                <c:pt idx="116">
                  <c:v>5.5455730025471528</c:v>
                </c:pt>
                <c:pt idx="117">
                  <c:v>0.40894993932609414</c:v>
                </c:pt>
                <c:pt idx="118">
                  <c:v>0.9789559130672999</c:v>
                </c:pt>
                <c:pt idx="119">
                  <c:v>1.2943811670731229</c:v>
                </c:pt>
                <c:pt idx="120">
                  <c:v>5.5982768679912622</c:v>
                </c:pt>
                <c:pt idx="121">
                  <c:v>6.7440758373516143</c:v>
                </c:pt>
                <c:pt idx="122">
                  <c:v>14.638068847233447</c:v>
                </c:pt>
                <c:pt idx="123">
                  <c:v>7.5241321057091762E-2</c:v>
                </c:pt>
                <c:pt idx="124">
                  <c:v>5.2101505176327354</c:v>
                </c:pt>
                <c:pt idx="125">
                  <c:v>3.6128081700667787</c:v>
                </c:pt>
                <c:pt idx="126">
                  <c:v>0.80938372601891873</c:v>
                </c:pt>
                <c:pt idx="127">
                  <c:v>1.7093515885688659</c:v>
                </c:pt>
                <c:pt idx="128">
                  <c:v>0.2444375250445944</c:v>
                </c:pt>
                <c:pt idx="129">
                  <c:v>4.7010098791847659</c:v>
                </c:pt>
                <c:pt idx="130">
                  <c:v>0.31942104515461195</c:v>
                </c:pt>
                <c:pt idx="131">
                  <c:v>53.945287467692395</c:v>
                </c:pt>
                <c:pt idx="132">
                  <c:v>1.6696199223924892</c:v>
                </c:pt>
                <c:pt idx="133">
                  <c:v>1.0970003177110812</c:v>
                </c:pt>
                <c:pt idx="134">
                  <c:v>1.8965783634888311</c:v>
                </c:pt>
                <c:pt idx="135">
                  <c:v>6.7620108626492534</c:v>
                </c:pt>
                <c:pt idx="136">
                  <c:v>1.2932173988989268</c:v>
                </c:pt>
                <c:pt idx="137">
                  <c:v>7.0762774227788164E-2</c:v>
                </c:pt>
                <c:pt idx="138">
                  <c:v>1.6251408407542833</c:v>
                </c:pt>
                <c:pt idx="139">
                  <c:v>0.6203638975757928</c:v>
                </c:pt>
                <c:pt idx="140">
                  <c:v>11.50494910580365</c:v>
                </c:pt>
                <c:pt idx="141">
                  <c:v>2.5511608076951436E-2</c:v>
                </c:pt>
                <c:pt idx="142">
                  <c:v>1.9261317059102157E-2</c:v>
                </c:pt>
                <c:pt idx="143">
                  <c:v>2.2286182808377379</c:v>
                </c:pt>
                <c:pt idx="144">
                  <c:v>0.76020300011909148</c:v>
                </c:pt>
                <c:pt idx="145">
                  <c:v>3.1722362130471247</c:v>
                </c:pt>
                <c:pt idx="146">
                  <c:v>6.846386144318832E-2</c:v>
                </c:pt>
                <c:pt idx="147">
                  <c:v>6.2661980490587856</c:v>
                </c:pt>
                <c:pt idx="148">
                  <c:v>36.391894090896422</c:v>
                </c:pt>
                <c:pt idx="149">
                  <c:v>7.1311772697001327E-2</c:v>
                </c:pt>
                <c:pt idx="150">
                  <c:v>0.10028463585491357</c:v>
                </c:pt>
                <c:pt idx="151">
                  <c:v>5.0293659203399583</c:v>
                </c:pt>
                <c:pt idx="152">
                  <c:v>7.5766042878711443E-2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A-4932-870F-25F945C4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55023"/>
        <c:axId val="994355503"/>
      </c:scatterChart>
      <c:valAx>
        <c:axId val="9943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94355503"/>
        <c:crosses val="autoZero"/>
        <c:crossBetween val="midCat"/>
      </c:valAx>
      <c:valAx>
        <c:axId val="9943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943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217170</xdr:colOff>
      <xdr:row>7</xdr:row>
      <xdr:rowOff>34290</xdr:rowOff>
    </xdr:from>
    <xdr:to>
      <xdr:col>20</xdr:col>
      <xdr:colOff>95250</xdr:colOff>
      <xdr:row>22</xdr:row>
      <xdr:rowOff>148590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D8039CED-C963-5D59-FF23-FE40867BA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316230</xdr:colOff>
      <xdr:row>8</xdr:row>
      <xdr:rowOff>72390</xdr:rowOff>
    </xdr:from>
    <xdr:to>
      <xdr:col>13</xdr:col>
      <xdr:colOff>194310</xdr:colOff>
      <xdr:row>24</xdr:row>
      <xdr:rowOff>11430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07704C4-D1FF-AD0F-E155-5534202F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tabSelected="1" topLeftCell="E1" workbookViewId="0">
      <selection activeCell="J2" sqref="J2"/>
    </sheetView>
  </sheetViews>
  <sheetFormatPr defaultRowHeight="13.8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4" x14ac:dyDescent="0.25">
      <c r="A2" s="1">
        <v>0</v>
      </c>
      <c r="B2">
        <v>4.1654160210000004</v>
      </c>
      <c r="C2">
        <v>2.9898351460744821</v>
      </c>
      <c r="D2">
        <v>1.402029529</v>
      </c>
      <c r="E2">
        <v>0.82216132477109083</v>
      </c>
      <c r="F2">
        <f>AVERAGE(B2:B154)</f>
        <v>4.5958381383006515</v>
      </c>
      <c r="G2">
        <f>AVERAGE(C2:C154)</f>
        <v>4.5113639009558062</v>
      </c>
      <c r="H2">
        <f>+B2</f>
        <v>4.1654160210000004</v>
      </c>
      <c r="I2">
        <f>_xlfn.GAMMA.INV(_xlfn.GAMMA.DIST(C2,$G$5,$G$4,TRUE),$F$5,$F$4)</f>
        <v>1.9160355878248911</v>
      </c>
      <c r="J2">
        <f>RSQ(H2:H154,I2:I154)</f>
        <v>0.97499999251363911</v>
      </c>
      <c r="K2">
        <f>+D2</f>
        <v>1.402029529</v>
      </c>
      <c r="L2">
        <f t="shared" ref="L2:L40" si="0">_xlfn.GAMMA.INV(_xlfn.GAMMA.DIST(E2,$G$5,$G$4,TRUE),$F$5,$F$4)</f>
        <v>0.23126755364423074</v>
      </c>
      <c r="M2">
        <f>RSQ(K2:K40,L2:L40)</f>
        <v>0.63001055843846698</v>
      </c>
      <c r="N2">
        <f>(K2-L2)^2</f>
        <v>1.3706836029389426</v>
      </c>
    </row>
    <row r="3" spans="1:14" x14ac:dyDescent="0.25">
      <c r="A3" s="1">
        <v>1</v>
      </c>
      <c r="B3">
        <v>0.179815689</v>
      </c>
      <c r="C3">
        <v>0.24153785059034441</v>
      </c>
      <c r="D3">
        <v>1.040662988</v>
      </c>
      <c r="E3">
        <v>0.69959520752312476</v>
      </c>
      <c r="F3">
        <f>STDEV(B2:B154)</f>
        <v>7.6701261849076445</v>
      </c>
      <c r="G3">
        <f>STDEV(C2:C154)</f>
        <v>5.5890831814341002</v>
      </c>
      <c r="H3">
        <f t="shared" ref="H3:H66" si="1">+B3</f>
        <v>0.179815689</v>
      </c>
      <c r="I3">
        <f t="shared" ref="I3:I66" si="2">_xlfn.GAMMA.INV(_xlfn.GAMMA.DIST(C3,$G$5,$G$4,TRUE),$F$5,$F$4)</f>
        <v>2.710004337118831E-2</v>
      </c>
      <c r="K3">
        <f t="shared" ref="K3:K40" si="3">+D3</f>
        <v>1.040662988</v>
      </c>
      <c r="L3">
        <f t="shared" si="0"/>
        <v>0.17527897230509754</v>
      </c>
      <c r="N3">
        <f t="shared" ref="N3:N40" si="4">(K3-L3)^2</f>
        <v>0.74888949462023513</v>
      </c>
    </row>
    <row r="4" spans="1:14" x14ac:dyDescent="0.25">
      <c r="A4" s="1">
        <v>2</v>
      </c>
      <c r="B4">
        <v>0.113319263</v>
      </c>
      <c r="C4">
        <v>0.6597948707509167</v>
      </c>
      <c r="D4">
        <v>0.18393589699999999</v>
      </c>
      <c r="E4">
        <v>0.38614168958535589</v>
      </c>
      <c r="F4">
        <f>F3^2/F2</f>
        <v>12.800893748220446</v>
      </c>
      <c r="G4">
        <f>G3^2/G2</f>
        <v>6.9242587152792696</v>
      </c>
      <c r="H4">
        <f t="shared" si="1"/>
        <v>0.113319263</v>
      </c>
      <c r="I4">
        <f t="shared" si="2"/>
        <v>0.15842728435231868</v>
      </c>
      <c r="K4">
        <f t="shared" si="3"/>
        <v>0.18393589699999999</v>
      </c>
      <c r="L4">
        <f t="shared" si="0"/>
        <v>6.2194596823505699E-2</v>
      </c>
      <c r="N4">
        <f t="shared" si="4"/>
        <v>1.4820944168663289E-2</v>
      </c>
    </row>
    <row r="5" spans="1:14" x14ac:dyDescent="0.25">
      <c r="A5" s="1">
        <v>3</v>
      </c>
      <c r="B5">
        <v>4.5042741910000004</v>
      </c>
      <c r="C5">
        <v>5.604913403233402</v>
      </c>
      <c r="D5">
        <v>7.8112463779999999</v>
      </c>
      <c r="E5">
        <v>7.0451867807355972</v>
      </c>
      <c r="F5">
        <f>+F2/F4</f>
        <v>0.35902478597945986</v>
      </c>
      <c r="G5">
        <f>+G2/G4</f>
        <v>0.65153023398748811</v>
      </c>
      <c r="H5">
        <f t="shared" si="1"/>
        <v>4.5042741910000004</v>
      </c>
      <c r="I5">
        <f t="shared" si="2"/>
        <v>4.9037408658431234</v>
      </c>
      <c r="K5">
        <f t="shared" si="3"/>
        <v>7.8112463779999999</v>
      </c>
      <c r="L5">
        <f t="shared" si="0"/>
        <v>6.7857099154418234</v>
      </c>
      <c r="N5">
        <f t="shared" si="4"/>
        <v>1.0517250360363379</v>
      </c>
    </row>
    <row r="6" spans="1:14" x14ac:dyDescent="0.25">
      <c r="A6" s="1">
        <v>4</v>
      </c>
      <c r="B6">
        <v>16.358942769999999</v>
      </c>
      <c r="C6">
        <v>14.952730984792749</v>
      </c>
      <c r="D6">
        <v>1.860527646</v>
      </c>
      <c r="E6">
        <v>3.0712587397045161</v>
      </c>
      <c r="H6">
        <f t="shared" si="1"/>
        <v>16.358942769999999</v>
      </c>
      <c r="I6">
        <f t="shared" si="2"/>
        <v>18.536993941211296</v>
      </c>
      <c r="K6">
        <f t="shared" si="3"/>
        <v>1.860527646</v>
      </c>
      <c r="L6">
        <f t="shared" si="0"/>
        <v>1.9973207939706661</v>
      </c>
      <c r="N6">
        <f t="shared" si="4"/>
        <v>1.8712365331724552E-2</v>
      </c>
    </row>
    <row r="7" spans="1:14" x14ac:dyDescent="0.25">
      <c r="A7" s="1">
        <v>5</v>
      </c>
      <c r="B7">
        <v>1.6164770500000001</v>
      </c>
      <c r="C7">
        <v>4.4087548076983376</v>
      </c>
      <c r="D7">
        <v>9.936349925</v>
      </c>
      <c r="E7">
        <v>10.268968266252109</v>
      </c>
      <c r="H7">
        <f t="shared" si="1"/>
        <v>1.6164770500000001</v>
      </c>
      <c r="I7">
        <f t="shared" si="2"/>
        <v>3.4524482754190875</v>
      </c>
      <c r="K7">
        <f t="shared" si="3"/>
        <v>9.936349925</v>
      </c>
      <c r="L7">
        <f t="shared" si="0"/>
        <v>11.357597772268713</v>
      </c>
      <c r="N7">
        <f t="shared" si="4"/>
        <v>2.0199454433659514</v>
      </c>
    </row>
    <row r="8" spans="1:14" x14ac:dyDescent="0.25">
      <c r="A8" s="1">
        <v>6</v>
      </c>
      <c r="B8">
        <v>6.537577755</v>
      </c>
      <c r="C8">
        <v>6.746049653056061</v>
      </c>
      <c r="D8">
        <v>0.60932325499999995</v>
      </c>
      <c r="E8">
        <v>0.55380732384874454</v>
      </c>
      <c r="H8">
        <f t="shared" si="1"/>
        <v>6.537577755</v>
      </c>
      <c r="I8">
        <f t="shared" si="2"/>
        <v>6.3847358346403364</v>
      </c>
      <c r="K8">
        <f t="shared" si="3"/>
        <v>0.60932325499999995</v>
      </c>
      <c r="L8">
        <f t="shared" si="0"/>
        <v>0.11693557439976553</v>
      </c>
      <c r="N8">
        <f t="shared" si="4"/>
        <v>0.24244562800687847</v>
      </c>
    </row>
    <row r="9" spans="1:14" x14ac:dyDescent="0.25">
      <c r="A9" s="1">
        <v>7</v>
      </c>
      <c r="B9">
        <v>4.4022615399999996</v>
      </c>
      <c r="C9">
        <v>6.6444509828250027</v>
      </c>
      <c r="D9">
        <v>0.95437889899999995</v>
      </c>
      <c r="E9">
        <v>4.9964419287807793</v>
      </c>
      <c r="H9">
        <f t="shared" si="1"/>
        <v>4.4022615399999996</v>
      </c>
      <c r="I9">
        <f t="shared" si="2"/>
        <v>6.2496668165745515</v>
      </c>
      <c r="K9">
        <f t="shared" si="3"/>
        <v>0.95437889899999995</v>
      </c>
      <c r="L9">
        <f t="shared" si="0"/>
        <v>4.1506992600693264</v>
      </c>
      <c r="N9">
        <f t="shared" si="4"/>
        <v>10.216463850586349</v>
      </c>
    </row>
    <row r="10" spans="1:14" x14ac:dyDescent="0.25">
      <c r="A10" s="1">
        <v>8</v>
      </c>
      <c r="B10">
        <v>0.24272492700000001</v>
      </c>
      <c r="C10">
        <v>0.46231928125176691</v>
      </c>
      <c r="D10">
        <v>1.6298965750000001</v>
      </c>
      <c r="E10">
        <v>0.70550339450373811</v>
      </c>
      <c r="H10">
        <f t="shared" si="1"/>
        <v>0.24272492700000001</v>
      </c>
      <c r="I10">
        <f t="shared" si="2"/>
        <v>8.5320790446189121E-2</v>
      </c>
      <c r="K10">
        <f t="shared" si="3"/>
        <v>1.6298965750000001</v>
      </c>
      <c r="L10">
        <f t="shared" si="0"/>
        <v>0.17783755913590074</v>
      </c>
      <c r="N10">
        <f t="shared" si="4"/>
        <v>2.1084753855522167</v>
      </c>
    </row>
    <row r="11" spans="1:14" x14ac:dyDescent="0.25">
      <c r="A11" s="1">
        <v>9</v>
      </c>
      <c r="B11">
        <v>3.65568611</v>
      </c>
      <c r="C11">
        <v>3.090885305344409</v>
      </c>
      <c r="D11">
        <v>0.693353055</v>
      </c>
      <c r="E11">
        <v>9.1114678479500029</v>
      </c>
      <c r="H11">
        <f t="shared" si="1"/>
        <v>3.65568611</v>
      </c>
      <c r="I11">
        <f t="shared" si="2"/>
        <v>2.0170572143261927</v>
      </c>
      <c r="K11">
        <f t="shared" si="3"/>
        <v>0.693353055</v>
      </c>
      <c r="L11">
        <f t="shared" si="0"/>
        <v>9.6703700432920492</v>
      </c>
      <c r="N11">
        <f t="shared" si="4"/>
        <v>80.586834008084068</v>
      </c>
    </row>
    <row r="12" spans="1:14" x14ac:dyDescent="0.25">
      <c r="A12" s="1">
        <v>10</v>
      </c>
      <c r="B12">
        <v>3.8797919219999999</v>
      </c>
      <c r="C12">
        <v>5.7917589529390998</v>
      </c>
      <c r="D12">
        <v>1.852608832</v>
      </c>
      <c r="E12">
        <v>4.788882676631288</v>
      </c>
      <c r="H12">
        <f t="shared" si="1"/>
        <v>3.8797919219999999</v>
      </c>
      <c r="I12">
        <f t="shared" si="2"/>
        <v>5.1404659657315888</v>
      </c>
      <c r="K12">
        <f t="shared" si="3"/>
        <v>1.852608832</v>
      </c>
      <c r="L12">
        <f t="shared" si="0"/>
        <v>3.9006024574295455</v>
      </c>
      <c r="N12">
        <f t="shared" si="4"/>
        <v>4.1942778898000537</v>
      </c>
    </row>
    <row r="13" spans="1:14" x14ac:dyDescent="0.25">
      <c r="A13" s="1">
        <v>11</v>
      </c>
      <c r="B13">
        <v>1.470437698</v>
      </c>
      <c r="C13">
        <v>3.92877501034042</v>
      </c>
      <c r="D13">
        <v>0.425350915</v>
      </c>
      <c r="E13">
        <v>1.6652352935008941</v>
      </c>
      <c r="H13">
        <f t="shared" si="1"/>
        <v>1.470437698</v>
      </c>
      <c r="I13">
        <f t="shared" si="2"/>
        <v>2.9066484255799239</v>
      </c>
      <c r="K13">
        <f t="shared" si="3"/>
        <v>0.425350915</v>
      </c>
      <c r="L13">
        <f t="shared" si="0"/>
        <v>0.7542468675079872</v>
      </c>
      <c r="N13">
        <f t="shared" si="4"/>
        <v>0.10817254757613617</v>
      </c>
    </row>
    <row r="14" spans="1:14" x14ac:dyDescent="0.25">
      <c r="A14" s="1">
        <v>12</v>
      </c>
      <c r="B14">
        <v>0.73557626899999995</v>
      </c>
      <c r="C14">
        <v>0.68621528636524598</v>
      </c>
      <c r="D14">
        <v>3.923357217</v>
      </c>
      <c r="E14">
        <v>6.8345062765574571</v>
      </c>
      <c r="H14">
        <f t="shared" si="1"/>
        <v>0.73557626899999995</v>
      </c>
      <c r="I14">
        <f t="shared" si="2"/>
        <v>0.16953885393957277</v>
      </c>
      <c r="K14">
        <f t="shared" si="3"/>
        <v>3.923357217</v>
      </c>
      <c r="L14">
        <f t="shared" si="0"/>
        <v>6.5028013566609024</v>
      </c>
      <c r="N14">
        <f t="shared" si="4"/>
        <v>6.6535320696309732</v>
      </c>
    </row>
    <row r="15" spans="1:14" x14ac:dyDescent="0.25">
      <c r="A15" s="1">
        <v>13</v>
      </c>
      <c r="B15">
        <v>30.124158430000001</v>
      </c>
      <c r="C15">
        <v>23.18546736358952</v>
      </c>
      <c r="D15">
        <v>0.231157219</v>
      </c>
      <c r="E15">
        <v>4.1372218764922222</v>
      </c>
      <c r="H15">
        <f t="shared" si="1"/>
        <v>30.124158430000001</v>
      </c>
      <c r="I15">
        <f t="shared" si="2"/>
        <v>31.956952465534506</v>
      </c>
      <c r="K15">
        <f t="shared" si="3"/>
        <v>0.231157219</v>
      </c>
      <c r="L15">
        <f t="shared" si="0"/>
        <v>3.1407613305611015</v>
      </c>
      <c r="N15">
        <f t="shared" si="4"/>
        <v>8.4657960860132668</v>
      </c>
    </row>
    <row r="16" spans="1:14" x14ac:dyDescent="0.25">
      <c r="A16" s="1">
        <v>14</v>
      </c>
      <c r="B16">
        <v>26.435805949999999</v>
      </c>
      <c r="C16">
        <v>17.581421511508371</v>
      </c>
      <c r="D16">
        <v>1.1415202769999999</v>
      </c>
      <c r="E16">
        <v>1.8778804441454811</v>
      </c>
      <c r="H16">
        <f t="shared" si="1"/>
        <v>26.435805949999999</v>
      </c>
      <c r="I16">
        <f t="shared" si="2"/>
        <v>22.738723441888645</v>
      </c>
      <c r="K16">
        <f t="shared" si="3"/>
        <v>1.1415202769999999</v>
      </c>
      <c r="L16">
        <f t="shared" si="0"/>
        <v>0.91706075699211997</v>
      </c>
      <c r="N16">
        <f t="shared" si="4"/>
        <v>5.0382076122167857E-2</v>
      </c>
    </row>
    <row r="17" spans="1:14" x14ac:dyDescent="0.25">
      <c r="A17" s="1">
        <v>15</v>
      </c>
      <c r="B17">
        <v>6.1700763399999996</v>
      </c>
      <c r="C17">
        <v>7.0750843966639616</v>
      </c>
      <c r="D17">
        <v>0.476923178</v>
      </c>
      <c r="E17">
        <v>1.329341354376623</v>
      </c>
      <c r="H17">
        <f t="shared" si="1"/>
        <v>6.1700763399999996</v>
      </c>
      <c r="I17">
        <f t="shared" si="2"/>
        <v>6.8260479910824348</v>
      </c>
      <c r="K17">
        <f t="shared" si="3"/>
        <v>0.476923178</v>
      </c>
      <c r="L17">
        <f t="shared" si="0"/>
        <v>0.52027536778754158</v>
      </c>
      <c r="N17">
        <f t="shared" si="4"/>
        <v>1.8794123593750239E-3</v>
      </c>
    </row>
    <row r="18" spans="1:14" x14ac:dyDescent="0.25">
      <c r="A18" s="1">
        <v>16</v>
      </c>
      <c r="B18">
        <v>7.908981722</v>
      </c>
      <c r="C18">
        <v>7.4105690876049666</v>
      </c>
      <c r="D18">
        <v>0.74856117899999997</v>
      </c>
      <c r="E18">
        <v>1.111493782337948</v>
      </c>
      <c r="H18">
        <f t="shared" si="1"/>
        <v>7.908981722</v>
      </c>
      <c r="I18">
        <f t="shared" si="2"/>
        <v>7.2818131616215691</v>
      </c>
      <c r="K18">
        <f t="shared" si="3"/>
        <v>0.74856117899999997</v>
      </c>
      <c r="L18">
        <f t="shared" si="0"/>
        <v>0.38571765571825634</v>
      </c>
      <c r="N18">
        <f t="shared" si="4"/>
        <v>0.13165542238750924</v>
      </c>
    </row>
    <row r="19" spans="1:14" x14ac:dyDescent="0.25">
      <c r="A19" s="1">
        <v>17</v>
      </c>
      <c r="B19">
        <v>0.60794708399999997</v>
      </c>
      <c r="C19">
        <v>1.909405367953998</v>
      </c>
      <c r="D19">
        <v>8.9530334749999998</v>
      </c>
      <c r="E19">
        <v>11.77884656063182</v>
      </c>
      <c r="H19">
        <f t="shared" si="1"/>
        <v>0.60794708399999997</v>
      </c>
      <c r="I19">
        <f t="shared" si="2"/>
        <v>0.94208559644214496</v>
      </c>
      <c r="K19">
        <f t="shared" si="3"/>
        <v>8.9530334749999998</v>
      </c>
      <c r="L19">
        <f t="shared" si="0"/>
        <v>13.617905598074886</v>
      </c>
      <c r="N19">
        <f t="shared" si="4"/>
        <v>21.761031924641195</v>
      </c>
    </row>
    <row r="20" spans="1:14" x14ac:dyDescent="0.25">
      <c r="A20" s="1">
        <v>18</v>
      </c>
      <c r="B20">
        <v>9.7630919309999999</v>
      </c>
      <c r="C20">
        <v>9.2091904001445073</v>
      </c>
      <c r="D20">
        <v>0.24845044599999999</v>
      </c>
      <c r="E20">
        <v>0.88546788143612687</v>
      </c>
      <c r="H20">
        <f t="shared" si="1"/>
        <v>9.7630919309999999</v>
      </c>
      <c r="I20">
        <f t="shared" si="2"/>
        <v>9.8110745818450944</v>
      </c>
      <c r="K20">
        <f t="shared" si="3"/>
        <v>0.24845044599999999</v>
      </c>
      <c r="L20">
        <f t="shared" si="0"/>
        <v>0.26248898520986758</v>
      </c>
      <c r="N20">
        <f t="shared" si="4"/>
        <v>1.9708058314698958E-4</v>
      </c>
    </row>
    <row r="21" spans="1:14" x14ac:dyDescent="0.25">
      <c r="A21" s="1">
        <v>19</v>
      </c>
      <c r="B21">
        <v>0.63372743499999995</v>
      </c>
      <c r="C21">
        <v>0.80960177380392384</v>
      </c>
      <c r="D21">
        <v>1.087191555</v>
      </c>
      <c r="E21">
        <v>1.7006512663068869</v>
      </c>
      <c r="H21">
        <f t="shared" si="1"/>
        <v>0.63372743499999995</v>
      </c>
      <c r="I21">
        <f t="shared" si="2"/>
        <v>0.22525550709305275</v>
      </c>
      <c r="K21">
        <f t="shared" si="3"/>
        <v>1.087191555</v>
      </c>
      <c r="L21">
        <f t="shared" si="0"/>
        <v>0.78061734800334004</v>
      </c>
      <c r="N21">
        <f t="shared" si="4"/>
        <v>9.3987744395630901E-2</v>
      </c>
    </row>
    <row r="22" spans="1:14" x14ac:dyDescent="0.25">
      <c r="A22" s="1">
        <v>20</v>
      </c>
      <c r="B22">
        <v>3.0386639600000001</v>
      </c>
      <c r="C22">
        <v>5.2180580823263449</v>
      </c>
      <c r="D22">
        <v>3.7167337100000002</v>
      </c>
      <c r="E22">
        <v>4.6811040586183923</v>
      </c>
      <c r="H22">
        <f t="shared" si="1"/>
        <v>3.0386639600000001</v>
      </c>
      <c r="I22">
        <f t="shared" si="2"/>
        <v>4.4216593873045182</v>
      </c>
      <c r="K22">
        <f t="shared" si="3"/>
        <v>3.7167337100000002</v>
      </c>
      <c r="L22">
        <f t="shared" si="0"/>
        <v>3.7722028481291949</v>
      </c>
      <c r="N22">
        <f t="shared" si="4"/>
        <v>3.0768252847956858E-3</v>
      </c>
    </row>
    <row r="23" spans="1:14" x14ac:dyDescent="0.25">
      <c r="A23" s="1">
        <v>21</v>
      </c>
      <c r="B23">
        <v>6.9916259949999997</v>
      </c>
      <c r="C23">
        <v>6.5144063262784382</v>
      </c>
      <c r="D23">
        <v>0.182721936</v>
      </c>
      <c r="E23">
        <v>2.9300167323884461</v>
      </c>
      <c r="H23">
        <f t="shared" si="1"/>
        <v>6.9916259949999997</v>
      </c>
      <c r="I23">
        <f t="shared" si="2"/>
        <v>6.0776380073524683</v>
      </c>
      <c r="K23">
        <f t="shared" si="3"/>
        <v>0.182721936</v>
      </c>
      <c r="L23">
        <f t="shared" si="0"/>
        <v>1.856940016113384</v>
      </c>
      <c r="N23">
        <f t="shared" si="4"/>
        <v>2.8030061797785453</v>
      </c>
    </row>
    <row r="24" spans="1:14" x14ac:dyDescent="0.25">
      <c r="A24" s="1">
        <v>22</v>
      </c>
      <c r="B24">
        <v>4.6292399629999998</v>
      </c>
      <c r="C24">
        <v>5.6781821199700309</v>
      </c>
      <c r="D24">
        <v>0.51780411900000001</v>
      </c>
      <c r="E24">
        <v>0.35127096156326593</v>
      </c>
      <c r="H24">
        <f t="shared" si="1"/>
        <v>4.6292399629999998</v>
      </c>
      <c r="I24">
        <f t="shared" si="2"/>
        <v>4.9962780771319819</v>
      </c>
      <c r="K24">
        <f t="shared" si="3"/>
        <v>0.51780411900000001</v>
      </c>
      <c r="L24">
        <f t="shared" si="0"/>
        <v>5.263751316672554E-2</v>
      </c>
      <c r="N24">
        <f t="shared" si="4"/>
        <v>0.21637997118244892</v>
      </c>
    </row>
    <row r="25" spans="1:14" x14ac:dyDescent="0.25">
      <c r="A25" s="1">
        <v>23</v>
      </c>
      <c r="B25">
        <v>0.73706925400000001</v>
      </c>
      <c r="C25">
        <v>0.78610465485665904</v>
      </c>
      <c r="D25">
        <v>5.8793109450000003</v>
      </c>
      <c r="E25">
        <v>7.1722740705613708</v>
      </c>
      <c r="H25">
        <f t="shared" si="1"/>
        <v>0.73706925400000001</v>
      </c>
      <c r="I25">
        <f t="shared" si="2"/>
        <v>0.21417315592936662</v>
      </c>
      <c r="K25">
        <f t="shared" si="3"/>
        <v>5.8793109450000003</v>
      </c>
      <c r="L25">
        <f t="shared" si="0"/>
        <v>6.9574969919759715</v>
      </c>
      <c r="N25">
        <f t="shared" si="4"/>
        <v>1.1624851518936712</v>
      </c>
    </row>
    <row r="26" spans="1:14" x14ac:dyDescent="0.25">
      <c r="A26" s="1">
        <v>24</v>
      </c>
      <c r="B26">
        <v>3.0051959840000002</v>
      </c>
      <c r="C26">
        <v>3.2850479772578258</v>
      </c>
      <c r="D26">
        <v>5.9710368159999998</v>
      </c>
      <c r="E26">
        <v>8.3856860884490736</v>
      </c>
      <c r="H26">
        <f t="shared" si="1"/>
        <v>3.0051959840000002</v>
      </c>
      <c r="I26">
        <f t="shared" si="2"/>
        <v>2.2152086097979704</v>
      </c>
      <c r="K26">
        <f t="shared" si="3"/>
        <v>5.9710368159999998</v>
      </c>
      <c r="L26">
        <f t="shared" si="0"/>
        <v>8.6364981966115444</v>
      </c>
      <c r="N26">
        <f t="shared" si="4"/>
        <v>7.1046843715316017</v>
      </c>
    </row>
    <row r="27" spans="1:14" x14ac:dyDescent="0.25">
      <c r="A27" s="1">
        <v>25</v>
      </c>
      <c r="B27">
        <v>3.7994246939999998</v>
      </c>
      <c r="C27">
        <v>4.0269672479582992</v>
      </c>
      <c r="D27">
        <v>17.124491450000001</v>
      </c>
      <c r="E27">
        <v>11.5885417083025</v>
      </c>
      <c r="H27">
        <f t="shared" si="1"/>
        <v>3.7994246939999998</v>
      </c>
      <c r="I27">
        <f t="shared" si="2"/>
        <v>3.0163527107427797</v>
      </c>
      <c r="K27">
        <f t="shared" si="3"/>
        <v>17.124491450000001</v>
      </c>
      <c r="L27">
        <f t="shared" si="0"/>
        <v>13.329744657796869</v>
      </c>
      <c r="N27">
        <f t="shared" si="4"/>
        <v>14.400103216935957</v>
      </c>
    </row>
    <row r="28" spans="1:14" x14ac:dyDescent="0.25">
      <c r="A28" s="1">
        <v>26</v>
      </c>
      <c r="B28">
        <v>16.275064749999999</v>
      </c>
      <c r="C28">
        <v>11.82777492201634</v>
      </c>
      <c r="D28">
        <v>0.54058924200000003</v>
      </c>
      <c r="E28">
        <v>1.2988250697458339</v>
      </c>
      <c r="H28">
        <f t="shared" si="1"/>
        <v>16.275064749999999</v>
      </c>
      <c r="I28">
        <f t="shared" si="2"/>
        <v>13.692134823065599</v>
      </c>
      <c r="K28">
        <f t="shared" si="3"/>
        <v>0.54058924200000003</v>
      </c>
      <c r="L28">
        <f t="shared" si="0"/>
        <v>0.5005612471087082</v>
      </c>
      <c r="N28">
        <f t="shared" si="4"/>
        <v>1.6022403750172848E-3</v>
      </c>
    </row>
    <row r="29" spans="1:14" x14ac:dyDescent="0.25">
      <c r="A29" s="1">
        <v>27</v>
      </c>
      <c r="B29">
        <v>0</v>
      </c>
      <c r="C29">
        <v>0.2093897016021623</v>
      </c>
      <c r="D29">
        <v>1.0932001730000001</v>
      </c>
      <c r="E29">
        <v>3.2606108486223571</v>
      </c>
      <c r="H29">
        <f t="shared" si="1"/>
        <v>0</v>
      </c>
      <c r="I29">
        <f t="shared" si="2"/>
        <v>2.1011169596669016E-2</v>
      </c>
      <c r="K29">
        <f t="shared" si="3"/>
        <v>1.0932001730000001</v>
      </c>
      <c r="L29">
        <f t="shared" si="0"/>
        <v>2.1899854198256845</v>
      </c>
      <c r="N29">
        <f t="shared" si="4"/>
        <v>1.2029378776544777</v>
      </c>
    </row>
    <row r="30" spans="1:14" x14ac:dyDescent="0.25">
      <c r="A30" s="1">
        <v>28</v>
      </c>
      <c r="B30">
        <v>0.18232205400000001</v>
      </c>
      <c r="C30">
        <v>0.26115022461284232</v>
      </c>
      <c r="D30">
        <v>0.42535789299999999</v>
      </c>
      <c r="E30">
        <v>0.94292106431782785</v>
      </c>
      <c r="H30">
        <f t="shared" si="1"/>
        <v>0.18232205400000001</v>
      </c>
      <c r="I30">
        <f t="shared" si="2"/>
        <v>3.1135706110316345E-2</v>
      </c>
      <c r="K30">
        <f t="shared" si="3"/>
        <v>0.42535789299999999</v>
      </c>
      <c r="L30">
        <f t="shared" si="0"/>
        <v>0.29211307563430938</v>
      </c>
      <c r="N30">
        <f t="shared" si="4"/>
        <v>1.7754181354816243E-2</v>
      </c>
    </row>
    <row r="31" spans="1:14" x14ac:dyDescent="0.25">
      <c r="A31" s="1">
        <v>29</v>
      </c>
      <c r="B31">
        <v>1.267251211</v>
      </c>
      <c r="C31">
        <v>1.621258727180668</v>
      </c>
      <c r="D31">
        <v>0</v>
      </c>
      <c r="E31">
        <v>0.77251092151637879</v>
      </c>
      <c r="H31">
        <f t="shared" si="1"/>
        <v>1.267251211</v>
      </c>
      <c r="I31">
        <f t="shared" si="2"/>
        <v>0.72193342223687351</v>
      </c>
      <c r="K31">
        <f t="shared" si="3"/>
        <v>0</v>
      </c>
      <c r="L31">
        <f t="shared" si="0"/>
        <v>0.20786116091930804</v>
      </c>
      <c r="N31">
        <f t="shared" si="4"/>
        <v>4.3206262218722473E-2</v>
      </c>
    </row>
    <row r="32" spans="1:14" x14ac:dyDescent="0.25">
      <c r="A32" s="1">
        <v>30</v>
      </c>
      <c r="B32">
        <v>6.5881509429999996</v>
      </c>
      <c r="C32">
        <v>7.2638402082641562</v>
      </c>
      <c r="D32">
        <v>1.8098488349999999</v>
      </c>
      <c r="E32">
        <v>0.58030298482433595</v>
      </c>
      <c r="H32">
        <f t="shared" si="1"/>
        <v>6.5881509429999996</v>
      </c>
      <c r="I32">
        <f t="shared" si="2"/>
        <v>7.0817815442949739</v>
      </c>
      <c r="K32">
        <f t="shared" si="3"/>
        <v>1.8098488349999999</v>
      </c>
      <c r="L32">
        <f t="shared" si="0"/>
        <v>0.12683314218562622</v>
      </c>
      <c r="N32">
        <f t="shared" si="4"/>
        <v>2.8325418222594467</v>
      </c>
    </row>
    <row r="33" spans="1:14" x14ac:dyDescent="0.25">
      <c r="A33" s="1">
        <v>31</v>
      </c>
      <c r="B33">
        <v>1.9810004050000001</v>
      </c>
      <c r="C33">
        <v>3.0751876183758342</v>
      </c>
      <c r="D33">
        <v>0.12121145999999999</v>
      </c>
      <c r="E33">
        <v>1.014488843962035</v>
      </c>
      <c r="H33">
        <f t="shared" si="1"/>
        <v>1.9810004050000001</v>
      </c>
      <c r="I33">
        <f t="shared" si="2"/>
        <v>2.001267252148605</v>
      </c>
      <c r="K33">
        <f t="shared" si="3"/>
        <v>0.12121145999999999</v>
      </c>
      <c r="L33">
        <f t="shared" si="0"/>
        <v>0.33066551589988347</v>
      </c>
      <c r="N33">
        <f t="shared" si="4"/>
        <v>4.3871001532911513E-2</v>
      </c>
    </row>
    <row r="34" spans="1:14" x14ac:dyDescent="0.25">
      <c r="A34" s="1">
        <v>32</v>
      </c>
      <c r="B34">
        <v>4.9009998039999996</v>
      </c>
      <c r="C34">
        <v>5.3388612805043678</v>
      </c>
      <c r="D34">
        <v>9.5509008259999995</v>
      </c>
      <c r="E34">
        <v>4.9756379334585654</v>
      </c>
      <c r="H34">
        <f t="shared" si="1"/>
        <v>4.9009998039999996</v>
      </c>
      <c r="I34">
        <f t="shared" si="2"/>
        <v>4.5709915813259663</v>
      </c>
      <c r="K34">
        <f t="shared" si="3"/>
        <v>9.5509008259999995</v>
      </c>
      <c r="L34">
        <f t="shared" si="0"/>
        <v>4.1254680594592941</v>
      </c>
      <c r="N34">
        <f t="shared" si="4"/>
        <v>29.435320704253531</v>
      </c>
    </row>
    <row r="35" spans="1:14" x14ac:dyDescent="0.25">
      <c r="A35" s="1">
        <v>33</v>
      </c>
      <c r="B35">
        <v>2.5785749080000002</v>
      </c>
      <c r="C35">
        <v>4.3411573547002176</v>
      </c>
      <c r="D35">
        <v>6.8151237849999999</v>
      </c>
      <c r="E35">
        <v>3.5752703170850011</v>
      </c>
      <c r="H35">
        <f t="shared" si="1"/>
        <v>2.5785749080000002</v>
      </c>
      <c r="I35">
        <f t="shared" si="2"/>
        <v>3.3741705391778054</v>
      </c>
      <c r="K35">
        <f t="shared" si="3"/>
        <v>6.8151237849999999</v>
      </c>
      <c r="L35">
        <f t="shared" si="0"/>
        <v>2.5207073087724501</v>
      </c>
      <c r="N35">
        <f t="shared" si="4"/>
        <v>18.442012871294647</v>
      </c>
    </row>
    <row r="36" spans="1:14" x14ac:dyDescent="0.25">
      <c r="A36" s="1">
        <v>34</v>
      </c>
      <c r="B36">
        <v>0.18734263200000001</v>
      </c>
      <c r="C36">
        <v>0.65136307813827254</v>
      </c>
      <c r="D36">
        <v>0.119118665</v>
      </c>
      <c r="E36">
        <v>2.9773388428600001</v>
      </c>
      <c r="H36">
        <f t="shared" si="1"/>
        <v>0.18734263200000001</v>
      </c>
      <c r="I36">
        <f t="shared" si="2"/>
        <v>0.15494419064727125</v>
      </c>
      <c r="K36">
        <f t="shared" si="3"/>
        <v>0.119118665</v>
      </c>
      <c r="L36">
        <f t="shared" si="0"/>
        <v>1.9036463525877123</v>
      </c>
      <c r="N36">
        <f t="shared" si="4"/>
        <v>3.1845390677671479</v>
      </c>
    </row>
    <row r="37" spans="1:14" x14ac:dyDescent="0.25">
      <c r="A37" s="1">
        <v>35</v>
      </c>
      <c r="B37">
        <v>1.7821061789999999</v>
      </c>
      <c r="C37">
        <v>1.646628722777846</v>
      </c>
      <c r="D37">
        <v>2.6346220260000002</v>
      </c>
      <c r="E37">
        <v>1.757414563677012</v>
      </c>
      <c r="H37">
        <f t="shared" si="1"/>
        <v>1.7821061789999999</v>
      </c>
      <c r="I37">
        <f t="shared" si="2"/>
        <v>0.74051620752149683</v>
      </c>
      <c r="K37">
        <f t="shared" si="3"/>
        <v>2.6346220260000002</v>
      </c>
      <c r="L37">
        <f t="shared" si="0"/>
        <v>0.82351596034484409</v>
      </c>
      <c r="N37">
        <f t="shared" si="4"/>
        <v>3.2801051810528987</v>
      </c>
    </row>
    <row r="38" spans="1:14" x14ac:dyDescent="0.25">
      <c r="A38" s="1">
        <v>36</v>
      </c>
      <c r="B38">
        <v>9.403294614</v>
      </c>
      <c r="C38">
        <v>9.3590797270042234</v>
      </c>
      <c r="D38">
        <v>2.4473535449999999</v>
      </c>
      <c r="E38">
        <v>5.1755154989745469</v>
      </c>
      <c r="H38">
        <f t="shared" si="1"/>
        <v>9.403294614</v>
      </c>
      <c r="I38">
        <f t="shared" si="2"/>
        <v>10.027545315844431</v>
      </c>
      <c r="K38">
        <f t="shared" si="3"/>
        <v>2.4473535449999999</v>
      </c>
      <c r="L38">
        <f t="shared" si="0"/>
        <v>4.3693400026735905</v>
      </c>
      <c r="N38">
        <f t="shared" si="4"/>
        <v>3.6940319434806765</v>
      </c>
    </row>
    <row r="39" spans="1:14" x14ac:dyDescent="0.25">
      <c r="A39" s="1">
        <v>37</v>
      </c>
      <c r="B39">
        <v>5.9259904270000003</v>
      </c>
      <c r="C39">
        <v>5.0752005499255306</v>
      </c>
      <c r="D39">
        <v>0.120561527</v>
      </c>
      <c r="E39">
        <v>0.61436744648119745</v>
      </c>
      <c r="H39">
        <f t="shared" si="1"/>
        <v>5.9259904270000003</v>
      </c>
      <c r="I39">
        <f t="shared" si="2"/>
        <v>4.2465405036453818</v>
      </c>
      <c r="K39">
        <f t="shared" si="3"/>
        <v>0.120561527</v>
      </c>
      <c r="L39">
        <f t="shared" si="0"/>
        <v>0.14002844331403855</v>
      </c>
      <c r="N39">
        <f t="shared" si="4"/>
        <v>3.7896083077778008E-4</v>
      </c>
    </row>
    <row r="40" spans="1:14" x14ac:dyDescent="0.25">
      <c r="A40" s="1">
        <v>38</v>
      </c>
      <c r="B40">
        <v>1.948006489</v>
      </c>
      <c r="C40">
        <v>3.1813968021400001</v>
      </c>
      <c r="D40">
        <v>0.90148293899999998</v>
      </c>
      <c r="E40">
        <v>1.4899411854941911</v>
      </c>
      <c r="H40">
        <f t="shared" si="1"/>
        <v>1.948006489</v>
      </c>
      <c r="I40">
        <f t="shared" si="2"/>
        <v>2.108780097827716</v>
      </c>
      <c r="K40">
        <f t="shared" si="3"/>
        <v>0.90148293899999998</v>
      </c>
      <c r="L40">
        <f t="shared" si="0"/>
        <v>0.6283798875985549</v>
      </c>
      <c r="N40">
        <f t="shared" si="4"/>
        <v>7.4585276684780349E-2</v>
      </c>
    </row>
    <row r="41" spans="1:14" x14ac:dyDescent="0.25">
      <c r="A41" s="1">
        <v>39</v>
      </c>
      <c r="B41">
        <v>1.0776711640000001</v>
      </c>
      <c r="C41">
        <v>1.162413994598106</v>
      </c>
      <c r="H41">
        <f t="shared" si="1"/>
        <v>1.0776711640000001</v>
      </c>
      <c r="I41">
        <f t="shared" si="2"/>
        <v>0.41585186307524552</v>
      </c>
      <c r="N41">
        <f>AVERAGE(N2:N40)</f>
        <v>5.8405777210145553</v>
      </c>
    </row>
    <row r="42" spans="1:14" x14ac:dyDescent="0.25">
      <c r="A42" s="1">
        <v>40</v>
      </c>
      <c r="B42">
        <v>0.85702864499999998</v>
      </c>
      <c r="C42">
        <v>1.176854103747291</v>
      </c>
      <c r="H42">
        <f t="shared" si="1"/>
        <v>0.85702864499999998</v>
      </c>
      <c r="I42">
        <f t="shared" si="2"/>
        <v>0.42454770884240917</v>
      </c>
      <c r="N42">
        <f>N41^0.5</f>
        <v>2.4167287230913104</v>
      </c>
    </row>
    <row r="43" spans="1:14" x14ac:dyDescent="0.25">
      <c r="A43" s="1">
        <v>41</v>
      </c>
      <c r="B43">
        <v>0.89988049599999997</v>
      </c>
      <c r="C43">
        <v>1.0139537236463201</v>
      </c>
      <c r="H43">
        <f t="shared" si="1"/>
        <v>0.89988049599999997</v>
      </c>
      <c r="I43">
        <f t="shared" si="2"/>
        <v>0.33037063110750264</v>
      </c>
    </row>
    <row r="44" spans="1:14" x14ac:dyDescent="0.25">
      <c r="A44" s="1">
        <v>42</v>
      </c>
      <c r="B44">
        <v>0.90555594800000005</v>
      </c>
      <c r="C44">
        <v>1.6178064685513149</v>
      </c>
      <c r="H44">
        <f t="shared" si="1"/>
        <v>0.90555594800000005</v>
      </c>
      <c r="I44">
        <f t="shared" si="2"/>
        <v>0.71941722300428779</v>
      </c>
    </row>
    <row r="45" spans="1:14" x14ac:dyDescent="0.25">
      <c r="A45" s="1">
        <v>43</v>
      </c>
      <c r="B45">
        <v>0.84938055899999998</v>
      </c>
      <c r="C45">
        <v>1.096915902335067</v>
      </c>
      <c r="H45">
        <f t="shared" si="1"/>
        <v>0.84938055899999998</v>
      </c>
      <c r="I45">
        <f t="shared" si="2"/>
        <v>0.3772448568032043</v>
      </c>
    </row>
    <row r="46" spans="1:14" x14ac:dyDescent="0.25">
      <c r="A46" s="1">
        <v>44</v>
      </c>
      <c r="B46">
        <v>0.96639482799999998</v>
      </c>
      <c r="C46">
        <v>2.835007861863073</v>
      </c>
      <c r="H46">
        <f t="shared" si="1"/>
        <v>0.96639482799999998</v>
      </c>
      <c r="I46">
        <f t="shared" si="2"/>
        <v>1.7641900211591333</v>
      </c>
    </row>
    <row r="47" spans="1:14" x14ac:dyDescent="0.25">
      <c r="A47" s="1">
        <v>45</v>
      </c>
      <c r="B47">
        <v>0.40487750099999997</v>
      </c>
      <c r="C47">
        <v>0.46637684100357202</v>
      </c>
      <c r="H47">
        <f t="shared" si="1"/>
        <v>0.40487750099999997</v>
      </c>
      <c r="I47">
        <f t="shared" si="2"/>
        <v>8.6636137070469008E-2</v>
      </c>
    </row>
    <row r="48" spans="1:14" x14ac:dyDescent="0.25">
      <c r="A48" s="1">
        <v>46</v>
      </c>
      <c r="B48">
        <v>0.24121117</v>
      </c>
      <c r="C48">
        <v>0.38167522808382132</v>
      </c>
      <c r="H48">
        <f t="shared" si="1"/>
        <v>0.24121117</v>
      </c>
      <c r="I48">
        <f t="shared" si="2"/>
        <v>6.0933465216591189E-2</v>
      </c>
    </row>
    <row r="49" spans="1:9" x14ac:dyDescent="0.25">
      <c r="A49" s="1">
        <v>47</v>
      </c>
      <c r="B49">
        <v>0.60660103200000004</v>
      </c>
      <c r="C49">
        <v>1.528758588171667</v>
      </c>
      <c r="H49">
        <f t="shared" si="1"/>
        <v>0.60660103200000004</v>
      </c>
      <c r="I49">
        <f t="shared" si="2"/>
        <v>0.65556631869639936</v>
      </c>
    </row>
    <row r="50" spans="1:9" x14ac:dyDescent="0.25">
      <c r="A50" s="1">
        <v>48</v>
      </c>
      <c r="B50">
        <v>1.347050388</v>
      </c>
      <c r="C50">
        <v>2.4805918588536149</v>
      </c>
      <c r="H50">
        <f t="shared" si="1"/>
        <v>1.347050388</v>
      </c>
      <c r="I50">
        <f t="shared" si="2"/>
        <v>1.4309690051144477</v>
      </c>
    </row>
    <row r="51" spans="1:9" x14ac:dyDescent="0.25">
      <c r="A51" s="1">
        <v>49</v>
      </c>
      <c r="B51">
        <v>0.30458943199999999</v>
      </c>
      <c r="C51">
        <v>0.31204112789451099</v>
      </c>
      <c r="H51">
        <f t="shared" si="1"/>
        <v>0.30458943199999999</v>
      </c>
      <c r="I51">
        <f t="shared" si="2"/>
        <v>4.269625026560922E-2</v>
      </c>
    </row>
    <row r="52" spans="1:9" x14ac:dyDescent="0.25">
      <c r="A52" s="1">
        <v>50</v>
      </c>
      <c r="B52">
        <v>0.48733834100000001</v>
      </c>
      <c r="C52">
        <v>1.137202470224147</v>
      </c>
      <c r="H52">
        <f t="shared" si="1"/>
        <v>0.48733834100000001</v>
      </c>
      <c r="I52">
        <f t="shared" si="2"/>
        <v>0.40082790899813786</v>
      </c>
    </row>
    <row r="53" spans="1:9" x14ac:dyDescent="0.25">
      <c r="A53" s="1">
        <v>51</v>
      </c>
      <c r="B53">
        <v>0.921183537</v>
      </c>
      <c r="C53">
        <v>1.080794971146827</v>
      </c>
      <c r="H53">
        <f t="shared" si="1"/>
        <v>0.921183537</v>
      </c>
      <c r="I53">
        <f t="shared" si="2"/>
        <v>0.36795639901146343</v>
      </c>
    </row>
    <row r="54" spans="1:9" x14ac:dyDescent="0.25">
      <c r="A54" s="1">
        <v>52</v>
      </c>
      <c r="B54">
        <v>1.6900466510000001</v>
      </c>
      <c r="C54">
        <v>1.1912194194526911</v>
      </c>
      <c r="H54">
        <f t="shared" si="1"/>
        <v>1.6900466510000001</v>
      </c>
      <c r="I54">
        <f t="shared" si="2"/>
        <v>0.43326346454889192</v>
      </c>
    </row>
    <row r="55" spans="1:9" x14ac:dyDescent="0.25">
      <c r="A55" s="1">
        <v>53</v>
      </c>
      <c r="B55">
        <v>0.97318586699999998</v>
      </c>
      <c r="C55">
        <v>1.021712482000448</v>
      </c>
      <c r="H55">
        <f t="shared" si="1"/>
        <v>0.97318586699999998</v>
      </c>
      <c r="I55">
        <f t="shared" si="2"/>
        <v>0.33465581066760208</v>
      </c>
    </row>
    <row r="56" spans="1:9" x14ac:dyDescent="0.25">
      <c r="A56" s="1">
        <v>54</v>
      </c>
      <c r="B56">
        <v>3.471226379</v>
      </c>
      <c r="C56">
        <v>6.2421823229097209</v>
      </c>
      <c r="H56">
        <f t="shared" si="1"/>
        <v>3.471226379</v>
      </c>
      <c r="I56">
        <f t="shared" si="2"/>
        <v>5.720756925550381</v>
      </c>
    </row>
    <row r="57" spans="1:9" x14ac:dyDescent="0.25">
      <c r="A57" s="1">
        <v>55</v>
      </c>
      <c r="B57">
        <v>2.8743264019999999</v>
      </c>
      <c r="C57">
        <v>7.2241921457032232</v>
      </c>
      <c r="H57">
        <f t="shared" si="1"/>
        <v>2.8743264019999999</v>
      </c>
      <c r="I57">
        <f t="shared" si="2"/>
        <v>7.0279143802037876</v>
      </c>
    </row>
    <row r="58" spans="1:9" x14ac:dyDescent="0.25">
      <c r="A58" s="1">
        <v>56</v>
      </c>
      <c r="B58">
        <v>2.5613098289999998</v>
      </c>
      <c r="C58">
        <v>7.284118007502224</v>
      </c>
      <c r="H58">
        <f t="shared" si="1"/>
        <v>2.5613098289999998</v>
      </c>
      <c r="I58">
        <f t="shared" si="2"/>
        <v>7.1093621362193291</v>
      </c>
    </row>
    <row r="59" spans="1:9" x14ac:dyDescent="0.25">
      <c r="A59" s="1">
        <v>57</v>
      </c>
      <c r="B59">
        <v>5.7431448009999997</v>
      </c>
      <c r="C59">
        <v>5.6410349838124763</v>
      </c>
      <c r="H59">
        <f t="shared" si="1"/>
        <v>5.7431448009999997</v>
      </c>
      <c r="I59">
        <f t="shared" si="2"/>
        <v>4.9493143697015691</v>
      </c>
    </row>
    <row r="60" spans="1:9" x14ac:dyDescent="0.25">
      <c r="A60" s="1">
        <v>58</v>
      </c>
      <c r="B60">
        <v>0.17875401299999999</v>
      </c>
      <c r="C60">
        <v>0.32441881470726819</v>
      </c>
      <c r="H60">
        <f t="shared" si="1"/>
        <v>0.17875401299999999</v>
      </c>
      <c r="I60">
        <f t="shared" si="2"/>
        <v>4.5738270967503485E-2</v>
      </c>
    </row>
    <row r="61" spans="1:9" x14ac:dyDescent="0.25">
      <c r="A61" s="1">
        <v>59</v>
      </c>
      <c r="B61">
        <v>0.39990356599999999</v>
      </c>
      <c r="C61">
        <v>0.71655328640735694</v>
      </c>
      <c r="H61">
        <f t="shared" si="1"/>
        <v>0.39990356599999999</v>
      </c>
      <c r="I61">
        <f t="shared" si="2"/>
        <v>0.18266185411012498</v>
      </c>
    </row>
    <row r="62" spans="1:9" x14ac:dyDescent="0.25">
      <c r="A62" s="1">
        <v>60</v>
      </c>
      <c r="B62">
        <v>0.182244081</v>
      </c>
      <c r="C62">
        <v>0.54429771642410185</v>
      </c>
      <c r="H62">
        <f t="shared" si="1"/>
        <v>0.182244081</v>
      </c>
      <c r="I62">
        <f t="shared" si="2"/>
        <v>0.11346269685991189</v>
      </c>
    </row>
    <row r="63" spans="1:9" x14ac:dyDescent="0.25">
      <c r="A63" s="1">
        <v>61</v>
      </c>
      <c r="B63">
        <v>18.551211410000001</v>
      </c>
      <c r="C63">
        <v>14.09670088379254</v>
      </c>
      <c r="H63">
        <f t="shared" si="1"/>
        <v>18.551211410000001</v>
      </c>
      <c r="I63">
        <f t="shared" si="2"/>
        <v>17.191372742838517</v>
      </c>
    </row>
    <row r="64" spans="1:9" x14ac:dyDescent="0.25">
      <c r="A64" s="1">
        <v>62</v>
      </c>
      <c r="B64">
        <v>38.658377199999997</v>
      </c>
      <c r="C64">
        <v>27.381474515784131</v>
      </c>
      <c r="H64">
        <f t="shared" si="1"/>
        <v>38.658377199999997</v>
      </c>
      <c r="I64">
        <f t="shared" si="2"/>
        <v>39.020762077617547</v>
      </c>
    </row>
    <row r="65" spans="1:9" x14ac:dyDescent="0.25">
      <c r="A65" s="1">
        <v>63</v>
      </c>
      <c r="B65">
        <v>0.287826107</v>
      </c>
      <c r="C65">
        <v>0.35354389307547512</v>
      </c>
      <c r="H65">
        <f t="shared" si="1"/>
        <v>0.287826107</v>
      </c>
      <c r="I65">
        <f t="shared" si="2"/>
        <v>5.3240086894333009E-2</v>
      </c>
    </row>
    <row r="66" spans="1:9" x14ac:dyDescent="0.25">
      <c r="A66" s="1">
        <v>64</v>
      </c>
      <c r="B66">
        <v>0.92447554799999998</v>
      </c>
      <c r="C66">
        <v>3.6357984210566592</v>
      </c>
      <c r="H66">
        <f t="shared" si="1"/>
        <v>0.92447554799999998</v>
      </c>
      <c r="I66">
        <f t="shared" si="2"/>
        <v>2.5857497441889805</v>
      </c>
    </row>
    <row r="67" spans="1:9" x14ac:dyDescent="0.25">
      <c r="A67" s="1">
        <v>65</v>
      </c>
      <c r="B67">
        <v>1.962613988</v>
      </c>
      <c r="C67">
        <v>3.3927832408490231</v>
      </c>
      <c r="H67">
        <f t="shared" ref="H67:H130" si="5">+B67</f>
        <v>1.962613988</v>
      </c>
      <c r="I67">
        <f t="shared" ref="I67:I130" si="6">_xlfn.GAMMA.INV(_xlfn.GAMMA.DIST(C67,$G$5,$G$4,TRUE),$F$5,$F$4)</f>
        <v>2.3273534396494755</v>
      </c>
    </row>
    <row r="68" spans="1:9" x14ac:dyDescent="0.25">
      <c r="A68" s="1">
        <v>66</v>
      </c>
      <c r="B68">
        <v>1.4122585270000001</v>
      </c>
      <c r="C68">
        <v>1.438191512773404</v>
      </c>
      <c r="H68">
        <f t="shared" si="5"/>
        <v>1.4122585270000001</v>
      </c>
      <c r="I68">
        <f t="shared" si="6"/>
        <v>0.59276492102328171</v>
      </c>
    </row>
    <row r="69" spans="1:9" x14ac:dyDescent="0.25">
      <c r="A69" s="1">
        <v>67</v>
      </c>
      <c r="B69">
        <v>0.23128954299999999</v>
      </c>
      <c r="C69">
        <v>0.45763344404608769</v>
      </c>
      <c r="H69">
        <f t="shared" si="5"/>
        <v>0.23128954299999999</v>
      </c>
      <c r="I69">
        <f t="shared" si="6"/>
        <v>8.3812068242819407E-2</v>
      </c>
    </row>
    <row r="70" spans="1:9" x14ac:dyDescent="0.25">
      <c r="A70" s="1">
        <v>68</v>
      </c>
      <c r="B70">
        <v>5.2244909719999999</v>
      </c>
      <c r="C70">
        <v>4.9383436480643317</v>
      </c>
      <c r="H70">
        <f t="shared" si="5"/>
        <v>5.2244909719999999</v>
      </c>
      <c r="I70">
        <f t="shared" si="6"/>
        <v>4.0803274356244401</v>
      </c>
    </row>
    <row r="71" spans="1:9" x14ac:dyDescent="0.25">
      <c r="A71" s="1">
        <v>69</v>
      </c>
      <c r="B71">
        <v>3.4544952069999999</v>
      </c>
      <c r="C71">
        <v>3.360398544022464</v>
      </c>
      <c r="H71">
        <f t="shared" si="5"/>
        <v>3.4544952069999999</v>
      </c>
      <c r="I71">
        <f t="shared" si="6"/>
        <v>2.2934831684028696</v>
      </c>
    </row>
    <row r="72" spans="1:9" x14ac:dyDescent="0.25">
      <c r="A72" s="1">
        <v>70</v>
      </c>
      <c r="B72">
        <v>10.888606169999999</v>
      </c>
      <c r="C72">
        <v>9.8017820993293157</v>
      </c>
      <c r="H72">
        <f t="shared" si="5"/>
        <v>10.888606169999999</v>
      </c>
      <c r="I72">
        <f t="shared" si="6"/>
        <v>10.671354714572532</v>
      </c>
    </row>
    <row r="73" spans="1:9" x14ac:dyDescent="0.25">
      <c r="A73" s="1">
        <v>71</v>
      </c>
      <c r="B73">
        <v>10.064231360000001</v>
      </c>
      <c r="C73">
        <v>8.2236670265728602</v>
      </c>
      <c r="H73">
        <f t="shared" si="5"/>
        <v>10.064231360000001</v>
      </c>
      <c r="I73">
        <f t="shared" si="6"/>
        <v>8.4085386046285766</v>
      </c>
    </row>
    <row r="74" spans="1:9" x14ac:dyDescent="0.25">
      <c r="A74" s="1">
        <v>72</v>
      </c>
      <c r="B74">
        <v>0</v>
      </c>
      <c r="C74">
        <v>0.49587375621666668</v>
      </c>
      <c r="H74">
        <f t="shared" si="5"/>
        <v>0</v>
      </c>
      <c r="I74">
        <f t="shared" si="6"/>
        <v>9.6444220875834902E-2</v>
      </c>
    </row>
    <row r="75" spans="1:9" x14ac:dyDescent="0.25">
      <c r="A75" s="1">
        <v>73</v>
      </c>
      <c r="B75">
        <v>1.884347864</v>
      </c>
      <c r="C75">
        <v>2.693122406905708</v>
      </c>
      <c r="H75">
        <f t="shared" si="5"/>
        <v>1.884347864</v>
      </c>
      <c r="I75">
        <f t="shared" si="6"/>
        <v>1.6283044832055797</v>
      </c>
    </row>
    <row r="76" spans="1:9" x14ac:dyDescent="0.25">
      <c r="A76" s="1">
        <v>74</v>
      </c>
      <c r="B76">
        <v>0.42233653500000001</v>
      </c>
      <c r="C76">
        <v>0.6164807445282392</v>
      </c>
      <c r="H76">
        <f t="shared" si="5"/>
        <v>0.42233653500000001</v>
      </c>
      <c r="I76">
        <f t="shared" si="6"/>
        <v>0.14086421578472041</v>
      </c>
    </row>
    <row r="77" spans="1:9" x14ac:dyDescent="0.25">
      <c r="A77" s="1">
        <v>75</v>
      </c>
      <c r="B77">
        <v>4.7855843470000003</v>
      </c>
      <c r="C77">
        <v>4.6183618985445456</v>
      </c>
      <c r="H77">
        <f t="shared" si="5"/>
        <v>4.7855843470000003</v>
      </c>
      <c r="I77">
        <f t="shared" si="6"/>
        <v>3.6979334726938511</v>
      </c>
    </row>
    <row r="78" spans="1:9" x14ac:dyDescent="0.25">
      <c r="A78" s="1">
        <v>76</v>
      </c>
      <c r="B78">
        <v>6.8325470819999996</v>
      </c>
      <c r="C78">
        <v>6.6930840608667088</v>
      </c>
      <c r="H78">
        <f t="shared" si="5"/>
        <v>6.8325470819999996</v>
      </c>
      <c r="I78">
        <f t="shared" si="6"/>
        <v>6.3142490152614572</v>
      </c>
    </row>
    <row r="79" spans="1:9" x14ac:dyDescent="0.25">
      <c r="A79" s="1">
        <v>77</v>
      </c>
      <c r="B79">
        <v>5.0270735159999997</v>
      </c>
      <c r="C79">
        <v>7.0360909890787138</v>
      </c>
      <c r="H79">
        <f t="shared" si="5"/>
        <v>5.0270735159999997</v>
      </c>
      <c r="I79">
        <f t="shared" si="6"/>
        <v>6.7734470808483609</v>
      </c>
    </row>
    <row r="80" spans="1:9" x14ac:dyDescent="0.25">
      <c r="A80" s="1">
        <v>78</v>
      </c>
      <c r="B80">
        <v>2.9452443019999999</v>
      </c>
      <c r="C80">
        <v>5.6559069466008953</v>
      </c>
      <c r="H80">
        <f t="shared" si="5"/>
        <v>2.9452443019999999</v>
      </c>
      <c r="I80">
        <f t="shared" si="6"/>
        <v>4.9681047509160239</v>
      </c>
    </row>
    <row r="81" spans="1:9" x14ac:dyDescent="0.25">
      <c r="A81" s="1">
        <v>79</v>
      </c>
      <c r="B81">
        <v>6.6544820810000003</v>
      </c>
      <c r="C81">
        <v>7.3867621422418077</v>
      </c>
      <c r="H81">
        <f t="shared" si="5"/>
        <v>6.6544820810000003</v>
      </c>
      <c r="I81">
        <f t="shared" si="6"/>
        <v>7.2492856777916952</v>
      </c>
    </row>
    <row r="82" spans="1:9" x14ac:dyDescent="0.25">
      <c r="A82" s="1">
        <v>80</v>
      </c>
      <c r="B82">
        <v>18.258027510000002</v>
      </c>
      <c r="C82">
        <v>15.347654165939989</v>
      </c>
      <c r="H82">
        <f t="shared" si="5"/>
        <v>18.258027510000002</v>
      </c>
      <c r="I82">
        <f t="shared" si="6"/>
        <v>19.161851958097163</v>
      </c>
    </row>
    <row r="83" spans="1:9" x14ac:dyDescent="0.25">
      <c r="A83" s="1">
        <v>81</v>
      </c>
      <c r="B83">
        <v>6.6003581560000004</v>
      </c>
      <c r="C83">
        <v>6.3706776167033361</v>
      </c>
      <c r="H83">
        <f t="shared" si="5"/>
        <v>6.6003581560000004</v>
      </c>
      <c r="I83">
        <f t="shared" si="6"/>
        <v>5.888656959317828</v>
      </c>
    </row>
    <row r="84" spans="1:9" x14ac:dyDescent="0.25">
      <c r="A84" s="1">
        <v>82</v>
      </c>
      <c r="B84">
        <v>1.408840659</v>
      </c>
      <c r="C84">
        <v>1.2189267766804921</v>
      </c>
      <c r="H84">
        <f t="shared" si="5"/>
        <v>1.408840659</v>
      </c>
      <c r="I84">
        <f t="shared" si="6"/>
        <v>0.45025526891637124</v>
      </c>
    </row>
    <row r="85" spans="1:9" x14ac:dyDescent="0.25">
      <c r="A85" s="1">
        <v>83</v>
      </c>
      <c r="B85">
        <v>4.4471528009999997</v>
      </c>
      <c r="C85">
        <v>4.4002933292298856</v>
      </c>
      <c r="H85">
        <f t="shared" si="5"/>
        <v>4.4471528009999997</v>
      </c>
      <c r="I85">
        <f t="shared" si="6"/>
        <v>3.4426256588869517</v>
      </c>
    </row>
    <row r="86" spans="1:9" x14ac:dyDescent="0.25">
      <c r="A86" s="1">
        <v>84</v>
      </c>
      <c r="B86">
        <v>6.0677954999999999E-2</v>
      </c>
      <c r="C86">
        <v>0.30642243619555132</v>
      </c>
      <c r="H86">
        <f t="shared" si="5"/>
        <v>6.0677954999999999E-2</v>
      </c>
      <c r="I86">
        <f t="shared" si="6"/>
        <v>4.13446045490529E-2</v>
      </c>
    </row>
    <row r="87" spans="1:9" x14ac:dyDescent="0.25">
      <c r="A87" s="1">
        <v>85</v>
      </c>
      <c r="B87">
        <v>0.24032698899999999</v>
      </c>
      <c r="C87">
        <v>0.2285709521879731</v>
      </c>
      <c r="H87">
        <f t="shared" si="5"/>
        <v>0.24032698899999999</v>
      </c>
      <c r="I87">
        <f t="shared" si="6"/>
        <v>2.4564344269756122E-2</v>
      </c>
    </row>
    <row r="88" spans="1:9" x14ac:dyDescent="0.25">
      <c r="A88" s="1">
        <v>86</v>
      </c>
      <c r="B88">
        <v>0.184024468</v>
      </c>
      <c r="C88">
        <v>0.36692205798543492</v>
      </c>
      <c r="H88">
        <f t="shared" si="5"/>
        <v>0.184024468</v>
      </c>
      <c r="I88">
        <f t="shared" si="6"/>
        <v>5.6844687244973872E-2</v>
      </c>
    </row>
    <row r="89" spans="1:9" x14ac:dyDescent="0.25">
      <c r="A89" s="1">
        <v>87</v>
      </c>
      <c r="B89">
        <v>5.5426595010000002</v>
      </c>
      <c r="C89">
        <v>4.9120365943085753</v>
      </c>
      <c r="H89">
        <f t="shared" si="5"/>
        <v>5.5426595010000002</v>
      </c>
      <c r="I89">
        <f t="shared" si="6"/>
        <v>4.048555707739756</v>
      </c>
    </row>
    <row r="90" spans="1:9" x14ac:dyDescent="0.25">
      <c r="A90" s="1">
        <v>88</v>
      </c>
      <c r="B90">
        <v>7.1482203179999999</v>
      </c>
      <c r="C90">
        <v>6.2283947555887087</v>
      </c>
      <c r="H90">
        <f t="shared" si="5"/>
        <v>7.1482203179999999</v>
      </c>
      <c r="I90">
        <f t="shared" si="6"/>
        <v>5.70280140317902</v>
      </c>
    </row>
    <row r="91" spans="1:9" x14ac:dyDescent="0.25">
      <c r="A91" s="1">
        <v>89</v>
      </c>
      <c r="B91">
        <v>0.57510596300000005</v>
      </c>
      <c r="C91">
        <v>0.80748987278385687</v>
      </c>
      <c r="H91">
        <f t="shared" si="5"/>
        <v>0.57510596300000005</v>
      </c>
      <c r="I91">
        <f t="shared" si="6"/>
        <v>0.22425059391327662</v>
      </c>
    </row>
    <row r="92" spans="1:9" x14ac:dyDescent="0.25">
      <c r="A92" s="1">
        <v>90</v>
      </c>
      <c r="B92">
        <v>4.7499884149999998</v>
      </c>
      <c r="C92">
        <v>5.800789627300313</v>
      </c>
      <c r="H92">
        <f t="shared" si="5"/>
        <v>4.7499884149999998</v>
      </c>
      <c r="I92">
        <f t="shared" si="6"/>
        <v>5.1519687210573792</v>
      </c>
    </row>
    <row r="93" spans="1:9" x14ac:dyDescent="0.25">
      <c r="A93" s="1">
        <v>91</v>
      </c>
      <c r="B93">
        <v>16.05896276</v>
      </c>
      <c r="C93">
        <v>11.393535054297789</v>
      </c>
      <c r="H93">
        <f t="shared" si="5"/>
        <v>16.05896276</v>
      </c>
      <c r="I93">
        <f t="shared" si="6"/>
        <v>13.035391351577815</v>
      </c>
    </row>
    <row r="94" spans="1:9" x14ac:dyDescent="0.25">
      <c r="A94" s="1">
        <v>92</v>
      </c>
      <c r="B94">
        <v>8.3398511899999992</v>
      </c>
      <c r="C94">
        <v>7.1031094553115937</v>
      </c>
      <c r="H94">
        <f t="shared" si="5"/>
        <v>8.3398511899999992</v>
      </c>
      <c r="I94">
        <f t="shared" si="6"/>
        <v>6.8639018474353009</v>
      </c>
    </row>
    <row r="95" spans="1:9" x14ac:dyDescent="0.25">
      <c r="A95" s="1">
        <v>93</v>
      </c>
      <c r="B95">
        <v>30.0346753</v>
      </c>
      <c r="C95">
        <v>21.644120695548569</v>
      </c>
      <c r="H95">
        <f t="shared" si="5"/>
        <v>30.0346753</v>
      </c>
      <c r="I95">
        <f t="shared" si="6"/>
        <v>29.393001198952916</v>
      </c>
    </row>
    <row r="96" spans="1:9" x14ac:dyDescent="0.25">
      <c r="A96" s="1">
        <v>94</v>
      </c>
      <c r="B96">
        <v>6.1308807999999999E-2</v>
      </c>
      <c r="C96">
        <v>0.1640044963320208</v>
      </c>
      <c r="H96">
        <f t="shared" si="5"/>
        <v>6.1308807999999999E-2</v>
      </c>
      <c r="I96">
        <f t="shared" si="6"/>
        <v>1.357788593914845E-2</v>
      </c>
    </row>
    <row r="97" spans="1:9" x14ac:dyDescent="0.25">
      <c r="A97" s="1">
        <v>95</v>
      </c>
      <c r="B97">
        <v>25.593045400000001</v>
      </c>
      <c r="C97">
        <v>19.866653229242399</v>
      </c>
      <c r="H97">
        <f t="shared" si="5"/>
        <v>25.593045400000001</v>
      </c>
      <c r="I97">
        <f t="shared" si="6"/>
        <v>26.461337572643785</v>
      </c>
    </row>
    <row r="98" spans="1:9" x14ac:dyDescent="0.25">
      <c r="A98" s="1">
        <v>96</v>
      </c>
      <c r="B98">
        <v>3.625579186</v>
      </c>
      <c r="C98">
        <v>3.550442606109665</v>
      </c>
      <c r="H98">
        <f t="shared" si="5"/>
        <v>3.625579186</v>
      </c>
      <c r="I98">
        <f t="shared" si="6"/>
        <v>2.4941568792146387</v>
      </c>
    </row>
    <row r="99" spans="1:9" x14ac:dyDescent="0.25">
      <c r="A99" s="1">
        <v>97</v>
      </c>
      <c r="B99">
        <v>6.0751237999999999E-2</v>
      </c>
      <c r="C99">
        <v>0.34506697927450303</v>
      </c>
      <c r="H99">
        <f t="shared" si="5"/>
        <v>6.0751237999999999E-2</v>
      </c>
      <c r="I99">
        <f t="shared" si="6"/>
        <v>5.1007441009843529E-2</v>
      </c>
    </row>
    <row r="100" spans="1:9" x14ac:dyDescent="0.25">
      <c r="A100" s="1">
        <v>98</v>
      </c>
      <c r="B100">
        <v>4.4656862879999997</v>
      </c>
      <c r="C100">
        <v>5.4175459115129936</v>
      </c>
      <c r="H100">
        <f t="shared" si="5"/>
        <v>4.4656862879999997</v>
      </c>
      <c r="I100">
        <f t="shared" si="6"/>
        <v>4.6688567948198738</v>
      </c>
    </row>
    <row r="101" spans="1:9" x14ac:dyDescent="0.25">
      <c r="A101" s="1">
        <v>99</v>
      </c>
      <c r="B101">
        <v>0.245229369</v>
      </c>
      <c r="C101">
        <v>0.46958556827281261</v>
      </c>
      <c r="H101">
        <f t="shared" si="5"/>
        <v>0.245229369</v>
      </c>
      <c r="I101">
        <f t="shared" si="6"/>
        <v>8.768215448956744E-2</v>
      </c>
    </row>
    <row r="102" spans="1:9" x14ac:dyDescent="0.25">
      <c r="A102" s="1">
        <v>100</v>
      </c>
      <c r="B102">
        <v>0.66057734499999998</v>
      </c>
      <c r="C102">
        <v>0.84666572818194863</v>
      </c>
      <c r="H102">
        <f t="shared" si="5"/>
        <v>0.66057734499999998</v>
      </c>
      <c r="I102">
        <f t="shared" si="6"/>
        <v>0.24317234878272961</v>
      </c>
    </row>
    <row r="103" spans="1:9" x14ac:dyDescent="0.25">
      <c r="A103" s="1">
        <v>101</v>
      </c>
      <c r="B103">
        <v>0.42189922200000002</v>
      </c>
      <c r="C103">
        <v>0.55200745286905561</v>
      </c>
      <c r="H103">
        <f t="shared" si="5"/>
        <v>0.42189922200000002</v>
      </c>
      <c r="I103">
        <f t="shared" si="6"/>
        <v>0.11627502274440502</v>
      </c>
    </row>
    <row r="104" spans="1:9" x14ac:dyDescent="0.25">
      <c r="A104" s="1">
        <v>102</v>
      </c>
      <c r="B104">
        <v>0.22654443799999999</v>
      </c>
      <c r="C104">
        <v>0.37989462487885611</v>
      </c>
      <c r="H104">
        <f t="shared" si="5"/>
        <v>0.22654443799999999</v>
      </c>
      <c r="I104">
        <f t="shared" si="6"/>
        <v>6.0433704388864397E-2</v>
      </c>
    </row>
    <row r="105" spans="1:9" x14ac:dyDescent="0.25">
      <c r="A105" s="1">
        <v>103</v>
      </c>
      <c r="B105">
        <v>3.3823060680000001</v>
      </c>
      <c r="C105">
        <v>5.4484864143681442</v>
      </c>
      <c r="H105">
        <f t="shared" si="5"/>
        <v>3.3823060680000001</v>
      </c>
      <c r="I105">
        <f t="shared" si="6"/>
        <v>4.7074664577685317</v>
      </c>
    </row>
    <row r="106" spans="1:9" x14ac:dyDescent="0.25">
      <c r="A106" s="1">
        <v>104</v>
      </c>
      <c r="B106">
        <v>0.48035411700000002</v>
      </c>
      <c r="C106">
        <v>0.4622864579587993</v>
      </c>
      <c r="H106">
        <f t="shared" si="5"/>
        <v>0.48035411700000002</v>
      </c>
      <c r="I106">
        <f t="shared" si="6"/>
        <v>8.5310183748459598E-2</v>
      </c>
    </row>
    <row r="107" spans="1:9" x14ac:dyDescent="0.25">
      <c r="A107" s="1">
        <v>105</v>
      </c>
      <c r="B107">
        <v>0.29743138299999999</v>
      </c>
      <c r="C107">
        <v>0.97473922937783442</v>
      </c>
      <c r="H107">
        <f t="shared" si="5"/>
        <v>0.29743138299999999</v>
      </c>
      <c r="I107">
        <f t="shared" si="6"/>
        <v>0.30903093090850364</v>
      </c>
    </row>
    <row r="108" spans="1:9" x14ac:dyDescent="0.25">
      <c r="A108" s="1">
        <v>106</v>
      </c>
      <c r="B108">
        <v>0.37064423499999999</v>
      </c>
      <c r="C108">
        <v>0.75726659289411136</v>
      </c>
      <c r="H108">
        <f t="shared" si="5"/>
        <v>0.37064423499999999</v>
      </c>
      <c r="I108">
        <f t="shared" si="6"/>
        <v>0.200870452477272</v>
      </c>
    </row>
    <row r="109" spans="1:9" x14ac:dyDescent="0.25">
      <c r="A109" s="1">
        <v>107</v>
      </c>
      <c r="B109">
        <v>3.179994411</v>
      </c>
      <c r="C109">
        <v>4.0246966598159828</v>
      </c>
      <c r="H109">
        <f t="shared" si="5"/>
        <v>3.179994411</v>
      </c>
      <c r="I109">
        <f t="shared" si="6"/>
        <v>3.0138041596619076</v>
      </c>
    </row>
    <row r="110" spans="1:9" x14ac:dyDescent="0.25">
      <c r="A110" s="1">
        <v>108</v>
      </c>
      <c r="B110">
        <v>0</v>
      </c>
      <c r="C110">
        <v>8.9577294938875021E-2</v>
      </c>
      <c r="H110">
        <f t="shared" si="5"/>
        <v>0</v>
      </c>
      <c r="I110">
        <f t="shared" si="6"/>
        <v>4.5821009796549843E-3</v>
      </c>
    </row>
    <row r="111" spans="1:9" x14ac:dyDescent="0.25">
      <c r="A111" s="1">
        <v>109</v>
      </c>
      <c r="B111">
        <v>0.17155817100000001</v>
      </c>
      <c r="C111">
        <v>0.40813407784068939</v>
      </c>
      <c r="H111">
        <f t="shared" si="5"/>
        <v>0.17155817100000001</v>
      </c>
      <c r="I111">
        <f t="shared" si="6"/>
        <v>6.8559978654850001E-2</v>
      </c>
    </row>
    <row r="112" spans="1:9" x14ac:dyDescent="0.25">
      <c r="A112" s="1">
        <v>110</v>
      </c>
      <c r="B112">
        <v>2.3118756789999999</v>
      </c>
      <c r="C112">
        <v>2.6553696649068321</v>
      </c>
      <c r="H112">
        <f t="shared" si="5"/>
        <v>2.3118756789999999</v>
      </c>
      <c r="I112">
        <f t="shared" si="6"/>
        <v>1.5926954169075114</v>
      </c>
    </row>
    <row r="113" spans="1:9" x14ac:dyDescent="0.25">
      <c r="A113" s="1">
        <v>111</v>
      </c>
      <c r="B113">
        <v>1.131772242</v>
      </c>
      <c r="C113">
        <v>1.000703197477999</v>
      </c>
      <c r="H113">
        <f t="shared" si="5"/>
        <v>1.131772242</v>
      </c>
      <c r="I113">
        <f t="shared" si="6"/>
        <v>0.32310023609461669</v>
      </c>
    </row>
    <row r="114" spans="1:9" x14ac:dyDescent="0.25">
      <c r="A114" s="1">
        <v>112</v>
      </c>
      <c r="B114">
        <v>6.9311206089999997</v>
      </c>
      <c r="C114">
        <v>6.6674968520702897</v>
      </c>
      <c r="H114">
        <f t="shared" si="5"/>
        <v>6.9311206089999997</v>
      </c>
      <c r="I114">
        <f t="shared" si="6"/>
        <v>6.2802538667330268</v>
      </c>
    </row>
    <row r="115" spans="1:9" x14ac:dyDescent="0.25">
      <c r="A115" s="1">
        <v>113</v>
      </c>
      <c r="B115">
        <v>5.1344335279999997</v>
      </c>
      <c r="C115">
        <v>5.3553165844667943</v>
      </c>
      <c r="H115">
        <f t="shared" si="5"/>
        <v>5.1344335279999997</v>
      </c>
      <c r="I115">
        <f t="shared" si="6"/>
        <v>4.5914195102502546</v>
      </c>
    </row>
    <row r="116" spans="1:9" x14ac:dyDescent="0.25">
      <c r="A116" s="1">
        <v>114</v>
      </c>
      <c r="B116">
        <v>3.507386914</v>
      </c>
      <c r="C116">
        <v>4.4497362231131898</v>
      </c>
      <c r="H116">
        <f t="shared" si="5"/>
        <v>3.507386914</v>
      </c>
      <c r="I116">
        <f t="shared" si="6"/>
        <v>3.5001192787014523</v>
      </c>
    </row>
    <row r="117" spans="1:9" x14ac:dyDescent="0.25">
      <c r="A117" s="1">
        <v>115</v>
      </c>
      <c r="B117">
        <v>0.36436885499999999</v>
      </c>
      <c r="C117">
        <v>1.2261298812126651</v>
      </c>
      <c r="H117">
        <f t="shared" si="5"/>
        <v>0.36436885499999999</v>
      </c>
      <c r="I117">
        <f t="shared" si="6"/>
        <v>0.45471137552210616</v>
      </c>
    </row>
    <row r="118" spans="1:9" x14ac:dyDescent="0.25">
      <c r="A118" s="1">
        <v>116</v>
      </c>
      <c r="B118">
        <v>4.9316110330000003</v>
      </c>
      <c r="C118">
        <v>6.1072709367549649</v>
      </c>
      <c r="H118">
        <f t="shared" si="5"/>
        <v>4.9316110330000003</v>
      </c>
      <c r="I118">
        <f t="shared" si="6"/>
        <v>5.5455730025471528</v>
      </c>
    </row>
    <row r="119" spans="1:9" x14ac:dyDescent="0.25">
      <c r="A119" s="1">
        <v>117</v>
      </c>
      <c r="B119">
        <v>0.85084555799999995</v>
      </c>
      <c r="C119">
        <v>1.150874115724537</v>
      </c>
      <c r="H119">
        <f t="shared" si="5"/>
        <v>0.85084555799999995</v>
      </c>
      <c r="I119">
        <f t="shared" si="6"/>
        <v>0.40894993932609414</v>
      </c>
    </row>
    <row r="120" spans="1:9" x14ac:dyDescent="0.25">
      <c r="A120" s="1">
        <v>118</v>
      </c>
      <c r="B120">
        <v>0.98228630800000005</v>
      </c>
      <c r="C120">
        <v>1.955356805309999</v>
      </c>
      <c r="H120">
        <f t="shared" si="5"/>
        <v>0.98228630800000005</v>
      </c>
      <c r="I120">
        <f t="shared" si="6"/>
        <v>0.9789559130672999</v>
      </c>
    </row>
    <row r="121" spans="1:9" x14ac:dyDescent="0.25">
      <c r="A121" s="1">
        <v>119</v>
      </c>
      <c r="B121">
        <v>1.640260498</v>
      </c>
      <c r="C121">
        <v>2.3282384812158998</v>
      </c>
      <c r="H121">
        <f t="shared" si="5"/>
        <v>1.640260498</v>
      </c>
      <c r="I121">
        <f t="shared" si="6"/>
        <v>1.2943811670731229</v>
      </c>
    </row>
    <row r="122" spans="1:9" x14ac:dyDescent="0.25">
      <c r="A122" s="1">
        <v>120</v>
      </c>
      <c r="B122">
        <v>4.4908001129999997</v>
      </c>
      <c r="C122">
        <v>6.1479517009581626</v>
      </c>
      <c r="H122">
        <f t="shared" si="5"/>
        <v>4.4908001129999997</v>
      </c>
      <c r="I122">
        <f t="shared" si="6"/>
        <v>5.5982768679912622</v>
      </c>
    </row>
    <row r="123" spans="1:9" x14ac:dyDescent="0.25">
      <c r="A123" s="1">
        <v>121</v>
      </c>
      <c r="B123">
        <v>5.0745763159999999</v>
      </c>
      <c r="C123">
        <v>7.0142921546285324</v>
      </c>
      <c r="H123">
        <f t="shared" si="5"/>
        <v>5.0745763159999999</v>
      </c>
      <c r="I123">
        <f t="shared" si="6"/>
        <v>6.7440758373516143</v>
      </c>
    </row>
    <row r="124" spans="1:9" x14ac:dyDescent="0.25">
      <c r="A124" s="1">
        <v>122</v>
      </c>
      <c r="B124">
        <v>12.1577056</v>
      </c>
      <c r="C124">
        <v>12.448106192179999</v>
      </c>
      <c r="H124">
        <f t="shared" si="5"/>
        <v>12.1577056</v>
      </c>
      <c r="I124">
        <f t="shared" si="6"/>
        <v>14.638068847233447</v>
      </c>
    </row>
    <row r="125" spans="1:9" x14ac:dyDescent="0.25">
      <c r="A125" s="1">
        <v>123</v>
      </c>
      <c r="B125">
        <v>0.23982929</v>
      </c>
      <c r="C125">
        <v>0.43032517941964982</v>
      </c>
      <c r="H125">
        <f t="shared" si="5"/>
        <v>0.23982929</v>
      </c>
      <c r="I125">
        <f t="shared" si="6"/>
        <v>7.5241321057091762E-2</v>
      </c>
    </row>
    <row r="126" spans="1:9" x14ac:dyDescent="0.25">
      <c r="A126" s="1">
        <v>124</v>
      </c>
      <c r="B126">
        <v>4.6527872610000003</v>
      </c>
      <c r="C126">
        <v>5.8464008966239058</v>
      </c>
      <c r="H126">
        <f t="shared" si="5"/>
        <v>4.6527872610000003</v>
      </c>
      <c r="I126">
        <f t="shared" si="6"/>
        <v>5.2101505176327354</v>
      </c>
    </row>
    <row r="127" spans="1:9" x14ac:dyDescent="0.25">
      <c r="A127" s="1">
        <v>125</v>
      </c>
      <c r="B127">
        <v>6.8271853729999998</v>
      </c>
      <c r="C127">
        <v>4.5460731960514309</v>
      </c>
      <c r="H127">
        <f t="shared" si="5"/>
        <v>6.8271853729999998</v>
      </c>
      <c r="I127">
        <f t="shared" si="6"/>
        <v>3.6128081700667787</v>
      </c>
    </row>
    <row r="128" spans="1:9" x14ac:dyDescent="0.25">
      <c r="A128" s="1">
        <v>126</v>
      </c>
      <c r="B128">
        <v>2.3990285779999998</v>
      </c>
      <c r="C128">
        <v>1.7388271931505319</v>
      </c>
      <c r="H128">
        <f t="shared" si="5"/>
        <v>2.3990285779999998</v>
      </c>
      <c r="I128">
        <f t="shared" si="6"/>
        <v>0.80938372601891873</v>
      </c>
    </row>
    <row r="129" spans="1:9" x14ac:dyDescent="0.25">
      <c r="A129" s="1">
        <v>127</v>
      </c>
      <c r="B129">
        <v>0.86385039100000005</v>
      </c>
      <c r="C129">
        <v>2.7781495348444549</v>
      </c>
      <c r="H129">
        <f t="shared" si="5"/>
        <v>0.86385039100000005</v>
      </c>
      <c r="I129">
        <f t="shared" si="6"/>
        <v>1.7093515885688659</v>
      </c>
    </row>
    <row r="130" spans="1:9" x14ac:dyDescent="0.25">
      <c r="A130" s="1">
        <v>128</v>
      </c>
      <c r="B130">
        <v>0.85932114900000001</v>
      </c>
      <c r="C130">
        <v>0.84924248540500002</v>
      </c>
      <c r="H130">
        <f t="shared" si="5"/>
        <v>0.85932114900000001</v>
      </c>
      <c r="I130">
        <f t="shared" si="6"/>
        <v>0.2444375250445944</v>
      </c>
    </row>
    <row r="131" spans="1:9" x14ac:dyDescent="0.25">
      <c r="A131" s="1">
        <v>129</v>
      </c>
      <c r="B131">
        <v>1.263404116</v>
      </c>
      <c r="C131">
        <v>5.4433162894312606</v>
      </c>
      <c r="H131">
        <f t="shared" ref="H131:H154" si="7">+B131</f>
        <v>1.263404116</v>
      </c>
      <c r="I131">
        <f t="shared" ref="I131:I179" si="8">_xlfn.GAMMA.INV(_xlfn.GAMMA.DIST(C131,$G$5,$G$4,TRUE),$F$5,$F$4)</f>
        <v>4.7010098791847659</v>
      </c>
    </row>
    <row r="132" spans="1:9" x14ac:dyDescent="0.25">
      <c r="A132" s="1">
        <v>130</v>
      </c>
      <c r="B132">
        <v>1.2856153720000001</v>
      </c>
      <c r="C132">
        <v>0.99395520784744396</v>
      </c>
      <c r="H132">
        <f t="shared" si="7"/>
        <v>1.2856153720000001</v>
      </c>
      <c r="I132">
        <f t="shared" si="8"/>
        <v>0.31942104515461195</v>
      </c>
    </row>
    <row r="133" spans="1:9" x14ac:dyDescent="0.25">
      <c r="A133" s="1">
        <v>131</v>
      </c>
      <c r="B133">
        <v>49.271008870000003</v>
      </c>
      <c r="C133">
        <v>36.078836292646109</v>
      </c>
      <c r="H133">
        <f t="shared" si="7"/>
        <v>49.271008870000003</v>
      </c>
      <c r="I133">
        <f t="shared" si="8"/>
        <v>53.945287467692395</v>
      </c>
    </row>
    <row r="134" spans="1:9" x14ac:dyDescent="0.25">
      <c r="A134" s="1">
        <v>132</v>
      </c>
      <c r="B134">
        <v>0.851597567</v>
      </c>
      <c r="C134">
        <v>2.736619206424721</v>
      </c>
      <c r="H134">
        <f t="shared" si="7"/>
        <v>0.851597567</v>
      </c>
      <c r="I134">
        <f t="shared" si="8"/>
        <v>1.6696199223924892</v>
      </c>
    </row>
    <row r="135" spans="1:9" x14ac:dyDescent="0.25">
      <c r="A135" s="1">
        <v>133</v>
      </c>
      <c r="B135">
        <v>2.7195265480000002</v>
      </c>
      <c r="C135">
        <v>2.0988442935178879</v>
      </c>
      <c r="H135">
        <f t="shared" si="7"/>
        <v>2.7195265480000002</v>
      </c>
      <c r="I135">
        <f t="shared" si="8"/>
        <v>1.0970003177110812</v>
      </c>
    </row>
    <row r="136" spans="1:9" x14ac:dyDescent="0.25">
      <c r="A136" s="1">
        <v>134</v>
      </c>
      <c r="B136">
        <v>1.0317224300000001</v>
      </c>
      <c r="C136">
        <v>2.970199313729279</v>
      </c>
      <c r="H136">
        <f t="shared" si="7"/>
        <v>1.0317224300000001</v>
      </c>
      <c r="I136">
        <f t="shared" si="8"/>
        <v>1.8965783634888311</v>
      </c>
    </row>
    <row r="137" spans="1:9" x14ac:dyDescent="0.25">
      <c r="A137" s="1">
        <v>135</v>
      </c>
      <c r="B137">
        <v>7.9872571639999999</v>
      </c>
      <c r="C137">
        <v>7.0276054269411086</v>
      </c>
      <c r="H137">
        <f t="shared" si="7"/>
        <v>7.9872571639999999</v>
      </c>
      <c r="I137">
        <f t="shared" si="8"/>
        <v>6.7620108626492534</v>
      </c>
    </row>
    <row r="138" spans="1:9" x14ac:dyDescent="0.25">
      <c r="A138" s="1">
        <v>136</v>
      </c>
      <c r="B138">
        <v>2.7539682590000001</v>
      </c>
      <c r="C138">
        <v>2.3269196496837519</v>
      </c>
      <c r="H138">
        <f t="shared" si="7"/>
        <v>2.7539682590000001</v>
      </c>
      <c r="I138">
        <f t="shared" si="8"/>
        <v>1.2932173988989268</v>
      </c>
    </row>
    <row r="139" spans="1:9" x14ac:dyDescent="0.25">
      <c r="A139" s="1">
        <v>137</v>
      </c>
      <c r="B139">
        <v>0</v>
      </c>
      <c r="C139">
        <v>0.41554537929484631</v>
      </c>
      <c r="H139">
        <f t="shared" si="7"/>
        <v>0</v>
      </c>
      <c r="I139">
        <f t="shared" si="8"/>
        <v>7.0762774227788164E-2</v>
      </c>
    </row>
    <row r="140" spans="1:9" x14ac:dyDescent="0.25">
      <c r="A140" s="1">
        <v>138</v>
      </c>
      <c r="B140">
        <v>1.8443591429999999</v>
      </c>
      <c r="C140">
        <v>2.689778325537016</v>
      </c>
      <c r="H140">
        <f t="shared" si="7"/>
        <v>1.8443591429999999</v>
      </c>
      <c r="I140">
        <f t="shared" si="8"/>
        <v>1.6251408407542833</v>
      </c>
    </row>
    <row r="141" spans="1:9" x14ac:dyDescent="0.25">
      <c r="A141" s="1">
        <v>139</v>
      </c>
      <c r="B141">
        <v>1.5244320730000001</v>
      </c>
      <c r="C141">
        <v>1.4783849801486639</v>
      </c>
      <c r="H141">
        <f t="shared" si="7"/>
        <v>1.5244320730000001</v>
      </c>
      <c r="I141">
        <f t="shared" si="8"/>
        <v>0.6203638975757928</v>
      </c>
    </row>
    <row r="142" spans="1:9" x14ac:dyDescent="0.25">
      <c r="A142" s="1">
        <v>140</v>
      </c>
      <c r="B142">
        <v>10.847089929999999</v>
      </c>
      <c r="C142">
        <v>10.36869688720045</v>
      </c>
      <c r="H142">
        <f t="shared" si="7"/>
        <v>10.847089929999999</v>
      </c>
      <c r="I142">
        <f t="shared" si="8"/>
        <v>11.50494910580365</v>
      </c>
    </row>
    <row r="143" spans="1:9" x14ac:dyDescent="0.25">
      <c r="A143" s="1">
        <v>141</v>
      </c>
      <c r="B143">
        <v>6.0288287000000003E-2</v>
      </c>
      <c r="C143">
        <v>0.23347919748898421</v>
      </c>
      <c r="H143">
        <f t="shared" si="7"/>
        <v>6.0288287000000003E-2</v>
      </c>
      <c r="I143">
        <f t="shared" si="8"/>
        <v>2.5511608076951436E-2</v>
      </c>
    </row>
    <row r="144" spans="1:9" x14ac:dyDescent="0.25">
      <c r="A144" s="1">
        <v>142</v>
      </c>
      <c r="B144">
        <v>5.7796686E-2</v>
      </c>
      <c r="C144">
        <v>0.19943152217023971</v>
      </c>
      <c r="H144">
        <f t="shared" si="7"/>
        <v>5.7796686E-2</v>
      </c>
      <c r="I144">
        <f t="shared" si="8"/>
        <v>1.9261317059102157E-2</v>
      </c>
    </row>
    <row r="145" spans="1:9" x14ac:dyDescent="0.25">
      <c r="A145" s="1">
        <v>143</v>
      </c>
      <c r="B145">
        <v>1.873026936</v>
      </c>
      <c r="C145">
        <v>3.298008299551094</v>
      </c>
      <c r="H145">
        <f t="shared" si="7"/>
        <v>1.873026936</v>
      </c>
      <c r="I145">
        <f t="shared" si="8"/>
        <v>2.2286182808377379</v>
      </c>
    </row>
    <row r="146" spans="1:9" x14ac:dyDescent="0.25">
      <c r="A146" s="1">
        <v>144</v>
      </c>
      <c r="B146">
        <v>0.299474721</v>
      </c>
      <c r="C146">
        <v>1.6732706782333311</v>
      </c>
      <c r="H146">
        <f t="shared" si="7"/>
        <v>0.299474721</v>
      </c>
      <c r="I146">
        <f t="shared" si="8"/>
        <v>0.76020300011909148</v>
      </c>
    </row>
    <row r="147" spans="1:9" x14ac:dyDescent="0.25">
      <c r="A147" s="1">
        <v>145</v>
      </c>
      <c r="B147">
        <v>1.73526654</v>
      </c>
      <c r="C147">
        <v>4.1649388032017214</v>
      </c>
      <c r="H147">
        <f t="shared" si="7"/>
        <v>1.73526654</v>
      </c>
      <c r="I147">
        <f t="shared" si="8"/>
        <v>3.1722362130471247</v>
      </c>
    </row>
    <row r="148" spans="1:9" x14ac:dyDescent="0.25">
      <c r="A148" s="1">
        <v>146</v>
      </c>
      <c r="B148">
        <v>0.11905874499999999</v>
      </c>
      <c r="C148">
        <v>0.40780846233841622</v>
      </c>
      <c r="H148">
        <f t="shared" si="7"/>
        <v>0.11905874499999999</v>
      </c>
      <c r="I148">
        <f t="shared" si="8"/>
        <v>6.846386144318832E-2</v>
      </c>
    </row>
    <row r="149" spans="1:9" x14ac:dyDescent="0.25">
      <c r="A149" s="1">
        <v>147</v>
      </c>
      <c r="B149">
        <v>8.2409633979999999</v>
      </c>
      <c r="C149">
        <v>6.6569092861891317</v>
      </c>
      <c r="H149">
        <f t="shared" si="7"/>
        <v>8.2409633979999999</v>
      </c>
      <c r="I149">
        <f t="shared" si="8"/>
        <v>6.2661980490587856</v>
      </c>
    </row>
    <row r="150" spans="1:9" x14ac:dyDescent="0.25">
      <c r="A150" s="1">
        <v>148</v>
      </c>
      <c r="B150">
        <v>38.683090440000001</v>
      </c>
      <c r="C150">
        <v>25.827527469500399</v>
      </c>
      <c r="H150">
        <f t="shared" si="7"/>
        <v>38.683090440000001</v>
      </c>
      <c r="I150">
        <f t="shared" si="8"/>
        <v>36.391894090896422</v>
      </c>
    </row>
    <row r="151" spans="1:9" x14ac:dyDescent="0.25">
      <c r="A151" s="1">
        <v>149</v>
      </c>
      <c r="B151">
        <v>0.50945780100000004</v>
      </c>
      <c r="C151">
        <v>0.41737754069747263</v>
      </c>
      <c r="H151">
        <f t="shared" si="7"/>
        <v>0.50945780100000004</v>
      </c>
      <c r="I151">
        <f t="shared" si="8"/>
        <v>7.1311772697001327E-2</v>
      </c>
    </row>
    <row r="152" spans="1:9" x14ac:dyDescent="0.25">
      <c r="A152" s="1">
        <v>150</v>
      </c>
      <c r="B152">
        <v>0.34328772400000002</v>
      </c>
      <c r="C152">
        <v>0.50708647145304742</v>
      </c>
      <c r="H152">
        <f t="shared" si="7"/>
        <v>0.34328772400000002</v>
      </c>
      <c r="I152">
        <f t="shared" si="8"/>
        <v>0.10028463585491357</v>
      </c>
    </row>
    <row r="153" spans="1:9" x14ac:dyDescent="0.25">
      <c r="A153" s="1">
        <v>151</v>
      </c>
      <c r="B153">
        <v>4.5654335049999997</v>
      </c>
      <c r="C153">
        <v>5.7043078830684752</v>
      </c>
      <c r="H153">
        <f t="shared" si="7"/>
        <v>4.5654335049999997</v>
      </c>
      <c r="I153">
        <f t="shared" si="8"/>
        <v>5.0293659203399583</v>
      </c>
    </row>
    <row r="154" spans="1:9" x14ac:dyDescent="0.25">
      <c r="A154" s="1">
        <v>152</v>
      </c>
      <c r="B154">
        <v>0.17147119399999999</v>
      </c>
      <c r="C154">
        <v>0.43203273468807712</v>
      </c>
      <c r="H154">
        <f t="shared" si="7"/>
        <v>0.17147119399999999</v>
      </c>
      <c r="I154">
        <f t="shared" si="8"/>
        <v>7.5766042878711443E-2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2023-07-24T09:15:59Z</dcterms:created>
  <dcterms:modified xsi:type="dcterms:W3CDTF">2023-07-24T15:06:58Z</dcterms:modified>
</cp:coreProperties>
</file>