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โมเดล\"/>
    </mc:Choice>
  </mc:AlternateContent>
  <xr:revisionPtr revIDLastSave="0" documentId="13_ncr:1_{B6694800-4007-49F4-8A44-677B2C4BD7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3" i="1"/>
  <c r="G4" i="1" s="1"/>
  <c r="G5" i="1" s="1"/>
  <c r="F3" i="1"/>
  <c r="F4" i="1" s="1"/>
  <c r="F5" i="1" s="1"/>
  <c r="H2" i="1"/>
  <c r="G2" i="1"/>
  <c r="F2" i="1"/>
  <c r="I154" i="1" l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L32" i="1"/>
  <c r="I29" i="1"/>
  <c r="L16" i="1"/>
  <c r="I13" i="1"/>
  <c r="I42" i="1"/>
  <c r="L35" i="1"/>
  <c r="I32" i="1"/>
  <c r="L19" i="1"/>
  <c r="I16" i="1"/>
  <c r="L11" i="1"/>
  <c r="I133" i="1"/>
  <c r="I117" i="1"/>
  <c r="I93" i="1"/>
  <c r="I69" i="1"/>
  <c r="I45" i="1"/>
  <c r="I11" i="1"/>
  <c r="L17" i="1"/>
  <c r="I132" i="1"/>
  <c r="I108" i="1"/>
  <c r="I76" i="1"/>
  <c r="I44" i="1"/>
  <c r="I123" i="1"/>
  <c r="I99" i="1"/>
  <c r="I67" i="1"/>
  <c r="I59" i="1"/>
  <c r="I7" i="1"/>
  <c r="I39" i="1"/>
  <c r="I26" i="1"/>
  <c r="L13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35" i="1"/>
  <c r="L22" i="1"/>
  <c r="I19" i="1"/>
  <c r="L6" i="1"/>
  <c r="L27" i="1"/>
  <c r="I141" i="1"/>
  <c r="I101" i="1"/>
  <c r="I77" i="1"/>
  <c r="I53" i="1"/>
  <c r="I124" i="1"/>
  <c r="I100" i="1"/>
  <c r="I60" i="1"/>
  <c r="L36" i="1"/>
  <c r="N36" i="1" s="1"/>
  <c r="L23" i="1"/>
  <c r="L2" i="1"/>
  <c r="I139" i="1"/>
  <c r="I83" i="1"/>
  <c r="L39" i="1"/>
  <c r="L38" i="1"/>
  <c r="L25" i="1"/>
  <c r="I22" i="1"/>
  <c r="L9" i="1"/>
  <c r="I6" i="1"/>
  <c r="L21" i="1"/>
  <c r="I134" i="1"/>
  <c r="I110" i="1"/>
  <c r="I86" i="1"/>
  <c r="I62" i="1"/>
  <c r="L8" i="1"/>
  <c r="I37" i="1"/>
  <c r="I24" i="1"/>
  <c r="I8" i="1"/>
  <c r="I149" i="1"/>
  <c r="I125" i="1"/>
  <c r="I109" i="1"/>
  <c r="I85" i="1"/>
  <c r="I61" i="1"/>
  <c r="I40" i="1"/>
  <c r="I27" i="1"/>
  <c r="I14" i="1"/>
  <c r="I140" i="1"/>
  <c r="I68" i="1"/>
  <c r="I36" i="1"/>
  <c r="I20" i="1"/>
  <c r="L7" i="1"/>
  <c r="I147" i="1"/>
  <c r="I91" i="1"/>
  <c r="I43" i="1"/>
  <c r="L26" i="1"/>
  <c r="L10" i="1"/>
  <c r="L29" i="1"/>
  <c r="I4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38" i="1"/>
  <c r="L28" i="1"/>
  <c r="I25" i="1"/>
  <c r="L12" i="1"/>
  <c r="I9" i="1"/>
  <c r="I34" i="1"/>
  <c r="L5" i="1"/>
  <c r="I142" i="1"/>
  <c r="I118" i="1"/>
  <c r="I102" i="1"/>
  <c r="I78" i="1"/>
  <c r="I54" i="1"/>
  <c r="L37" i="1"/>
  <c r="I21" i="1"/>
  <c r="I5" i="1"/>
  <c r="L40" i="1"/>
  <c r="L14" i="1"/>
  <c r="L33" i="1"/>
  <c r="I116" i="1"/>
  <c r="I92" i="1"/>
  <c r="I52" i="1"/>
  <c r="I33" i="1"/>
  <c r="L20" i="1"/>
  <c r="I131" i="1"/>
  <c r="I107" i="1"/>
  <c r="I75" i="1"/>
  <c r="I23" i="1"/>
  <c r="L4" i="1"/>
  <c r="I10" i="1"/>
  <c r="I2" i="1"/>
  <c r="I41" i="1"/>
  <c r="L31" i="1"/>
  <c r="I28" i="1"/>
  <c r="L15" i="1"/>
  <c r="I12" i="1"/>
  <c r="L3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L34" i="1"/>
  <c r="I31" i="1"/>
  <c r="L18" i="1"/>
  <c r="I15" i="1"/>
  <c r="I3" i="1"/>
  <c r="I18" i="1"/>
  <c r="I150" i="1"/>
  <c r="I126" i="1"/>
  <c r="I94" i="1"/>
  <c r="I70" i="1"/>
  <c r="I46" i="1"/>
  <c r="L24" i="1"/>
  <c r="L30" i="1"/>
  <c r="I30" i="1"/>
  <c r="I148" i="1"/>
  <c r="I84" i="1"/>
  <c r="I17" i="1"/>
  <c r="I115" i="1"/>
  <c r="I51" i="1"/>
  <c r="N27" i="1" l="1"/>
  <c r="O27" i="1"/>
  <c r="O3" i="1"/>
  <c r="N3" i="1"/>
  <c r="O15" i="1"/>
  <c r="N15" i="1"/>
  <c r="O25" i="1"/>
  <c r="N25" i="1"/>
  <c r="O6" i="1"/>
  <c r="N6" i="1"/>
  <c r="O34" i="1"/>
  <c r="N34" i="1"/>
  <c r="O14" i="1"/>
  <c r="N14" i="1"/>
  <c r="O29" i="1"/>
  <c r="N29" i="1"/>
  <c r="O38" i="1"/>
  <c r="N38" i="1"/>
  <c r="O9" i="1"/>
  <c r="N9" i="1"/>
  <c r="O33" i="1"/>
  <c r="N33" i="1"/>
  <c r="N39" i="1"/>
  <c r="O39" i="1"/>
  <c r="O22" i="1"/>
  <c r="N22" i="1"/>
  <c r="O13" i="1"/>
  <c r="N13" i="1"/>
  <c r="O32" i="1"/>
  <c r="N32" i="1"/>
  <c r="O28" i="1"/>
  <c r="N28" i="1"/>
  <c r="N10" i="1"/>
  <c r="O10" i="1"/>
  <c r="O26" i="1"/>
  <c r="N26" i="1"/>
  <c r="O12" i="1"/>
  <c r="N12" i="1"/>
  <c r="O31" i="1"/>
  <c r="N31" i="1"/>
  <c r="O40" i="1"/>
  <c r="N40" i="1"/>
  <c r="O30" i="1"/>
  <c r="N30" i="1"/>
  <c r="O24" i="1"/>
  <c r="N24" i="1"/>
  <c r="J2" i="1"/>
  <c r="O17" i="1"/>
  <c r="N17" i="1"/>
  <c r="O37" i="1"/>
  <c r="N37" i="1"/>
  <c r="O2" i="1"/>
  <c r="N2" i="1"/>
  <c r="M2" i="1"/>
  <c r="O11" i="1"/>
  <c r="N11" i="1"/>
  <c r="N23" i="1"/>
  <c r="O23" i="1"/>
  <c r="N7" i="1"/>
  <c r="O7" i="1"/>
  <c r="O8" i="1"/>
  <c r="N8" i="1"/>
  <c r="N19" i="1"/>
  <c r="O19" i="1"/>
  <c r="O18" i="1"/>
  <c r="N18" i="1"/>
  <c r="N35" i="1"/>
  <c r="O35" i="1"/>
  <c r="O20" i="1"/>
  <c r="N20" i="1"/>
  <c r="N5" i="1"/>
  <c r="O5" i="1"/>
  <c r="N4" i="1"/>
  <c r="O4" i="1"/>
  <c r="O21" i="1"/>
  <c r="N21" i="1"/>
  <c r="O16" i="1"/>
  <c r="N16" i="1"/>
  <c r="O41" i="1" l="1"/>
  <c r="N41" i="1"/>
  <c r="N42" i="1" s="1"/>
</calcChain>
</file>

<file path=xl/sharedStrings.xml><?xml version="1.0" encoding="utf-8"?>
<sst xmlns="http://schemas.openxmlformats.org/spreadsheetml/2006/main" count="4" uniqueCount="4">
  <si>
    <t>y_train</t>
  </si>
  <si>
    <t>y_train_pre</t>
  </si>
  <si>
    <t>y_test</t>
  </si>
  <si>
    <t>y_test_pre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</si>
</sst>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Sheet1!$K$2:$K$40</c:f>
              <c:numCache>
                <c:formatCode>General</c:formatCode>
                <c:ptCount val="39"/>
                <c:pt idx="0">
                  <c:v>3.65568611</c:v>
                </c:pt>
                <c:pt idx="1">
                  <c:v>0.73557626899999995</c:v>
                </c:pt>
                <c:pt idx="2">
                  <c:v>3.179994411</c:v>
                </c:pt>
                <c:pt idx="3">
                  <c:v>0.63372743499999995</c:v>
                </c:pt>
                <c:pt idx="4">
                  <c:v>0.85084555799999995</c:v>
                </c:pt>
                <c:pt idx="5">
                  <c:v>0.12121145999999999</c:v>
                </c:pt>
                <c:pt idx="6">
                  <c:v>25.593045400000001</c:v>
                </c:pt>
                <c:pt idx="7">
                  <c:v>3.0051959840000002</c:v>
                </c:pt>
                <c:pt idx="8">
                  <c:v>9.5509008259999995</c:v>
                </c:pt>
                <c:pt idx="9">
                  <c:v>8.3398511899999992</c:v>
                </c:pt>
                <c:pt idx="10">
                  <c:v>1.263404116</c:v>
                </c:pt>
                <c:pt idx="11">
                  <c:v>4.1654160210000004</c:v>
                </c:pt>
                <c:pt idx="12">
                  <c:v>0.50945780100000004</c:v>
                </c:pt>
                <c:pt idx="13">
                  <c:v>5.7431448009999997</c:v>
                </c:pt>
                <c:pt idx="14">
                  <c:v>0.60794708399999997</c:v>
                </c:pt>
                <c:pt idx="15">
                  <c:v>6.6003581560000004</c:v>
                </c:pt>
                <c:pt idx="16">
                  <c:v>0.18232205400000001</c:v>
                </c:pt>
                <c:pt idx="17">
                  <c:v>1.860527646</c:v>
                </c:pt>
                <c:pt idx="18">
                  <c:v>5.1344335279999997</c:v>
                </c:pt>
                <c:pt idx="19">
                  <c:v>0.425350915</c:v>
                </c:pt>
                <c:pt idx="20">
                  <c:v>0.24032698899999999</c:v>
                </c:pt>
                <c:pt idx="21">
                  <c:v>0.184024468</c:v>
                </c:pt>
                <c:pt idx="22">
                  <c:v>4.5654335049999997</c:v>
                </c:pt>
                <c:pt idx="23">
                  <c:v>1.9810004050000001</c:v>
                </c:pt>
                <c:pt idx="24">
                  <c:v>4.5042741910000004</c:v>
                </c:pt>
                <c:pt idx="25">
                  <c:v>6.0751237999999999E-2</c:v>
                </c:pt>
                <c:pt idx="26">
                  <c:v>0.51780411900000001</c:v>
                </c:pt>
                <c:pt idx="27">
                  <c:v>1.962613988</c:v>
                </c:pt>
                <c:pt idx="28">
                  <c:v>0.39990356599999999</c:v>
                </c:pt>
                <c:pt idx="29">
                  <c:v>1.6900466510000001</c:v>
                </c:pt>
                <c:pt idx="30">
                  <c:v>30.124158430000001</c:v>
                </c:pt>
                <c:pt idx="31">
                  <c:v>4.6527872610000003</c:v>
                </c:pt>
                <c:pt idx="32">
                  <c:v>17.124491450000001</c:v>
                </c:pt>
                <c:pt idx="33">
                  <c:v>6.9311206089999997</c:v>
                </c:pt>
                <c:pt idx="34">
                  <c:v>0.179815689</c:v>
                </c:pt>
                <c:pt idx="35">
                  <c:v>1.73526654</c:v>
                </c:pt>
                <c:pt idx="36">
                  <c:v>0.90148293899999998</c:v>
                </c:pt>
                <c:pt idx="37">
                  <c:v>0.245229369</c:v>
                </c:pt>
                <c:pt idx="38">
                  <c:v>2.3118756789999999</c:v>
                </c:pt>
              </c:numCache>
            </c:numRef>
          </c:xVal>
          <c:yVal>
            <c:numRef>
              <c:f>Sheet1!$L$2:$L$40</c:f>
              <c:numCache>
                <c:formatCode>General</c:formatCode>
                <c:ptCount val="39"/>
                <c:pt idx="0">
                  <c:v>0.43860662744280554</c:v>
                </c:pt>
                <c:pt idx="1">
                  <c:v>0.15700326479507529</c:v>
                </c:pt>
                <c:pt idx="2">
                  <c:v>7.3415708738723895</c:v>
                </c:pt>
                <c:pt idx="3">
                  <c:v>0.17206422794322862</c:v>
                </c:pt>
                <c:pt idx="4">
                  <c:v>9.66920321891203E-2</c:v>
                </c:pt>
                <c:pt idx="5">
                  <c:v>0.19450839283795102</c:v>
                </c:pt>
                <c:pt idx="6">
                  <c:v>10.263512463669212</c:v>
                </c:pt>
                <c:pt idx="7">
                  <c:v>3.5265315548197758</c:v>
                </c:pt>
                <c:pt idx="8">
                  <c:v>7.3213705374874403</c:v>
                </c:pt>
                <c:pt idx="9">
                  <c:v>3.0493439795822161</c:v>
                </c:pt>
                <c:pt idx="10">
                  <c:v>12.541285945578137</c:v>
                </c:pt>
                <c:pt idx="11">
                  <c:v>0.26538768859337303</c:v>
                </c:pt>
                <c:pt idx="12">
                  <c:v>2.7999115824247234E-2</c:v>
                </c:pt>
                <c:pt idx="13">
                  <c:v>2.9162673042233256</c:v>
                </c:pt>
                <c:pt idx="14">
                  <c:v>2.2575160009834505</c:v>
                </c:pt>
                <c:pt idx="15">
                  <c:v>1.4023538596454634</c:v>
                </c:pt>
                <c:pt idx="16">
                  <c:v>2.8350115441129475E-2</c:v>
                </c:pt>
                <c:pt idx="17">
                  <c:v>1.3389061181964512</c:v>
                </c:pt>
                <c:pt idx="18">
                  <c:v>6.1964994441092616</c:v>
                </c:pt>
                <c:pt idx="19">
                  <c:v>0.36928586246844908</c:v>
                </c:pt>
                <c:pt idx="20">
                  <c:v>1.3163858502414869E-2</c:v>
                </c:pt>
                <c:pt idx="21">
                  <c:v>8.1986299957534162E-2</c:v>
                </c:pt>
                <c:pt idx="22">
                  <c:v>10.268008303036972</c:v>
                </c:pt>
                <c:pt idx="23">
                  <c:v>2.7287257321338783</c:v>
                </c:pt>
                <c:pt idx="24">
                  <c:v>10.033125566542768</c:v>
                </c:pt>
                <c:pt idx="25">
                  <c:v>8.2895486459553649E-2</c:v>
                </c:pt>
                <c:pt idx="26">
                  <c:v>2.9206474196302873E-2</c:v>
                </c:pt>
                <c:pt idx="27">
                  <c:v>2.5706096803441461</c:v>
                </c:pt>
                <c:pt idx="28">
                  <c:v>0.44006052670743201</c:v>
                </c:pt>
                <c:pt idx="29">
                  <c:v>0.14278155826736189</c:v>
                </c:pt>
                <c:pt idx="30">
                  <c:v>21.23096268842405</c:v>
                </c:pt>
                <c:pt idx="31">
                  <c:v>8.2923037744096835</c:v>
                </c:pt>
                <c:pt idx="32">
                  <c:v>15.922316810281952</c:v>
                </c:pt>
                <c:pt idx="33">
                  <c:v>6.3467824519936995</c:v>
                </c:pt>
                <c:pt idx="34">
                  <c:v>1.3137430428605809E-2</c:v>
                </c:pt>
                <c:pt idx="35">
                  <c:v>7.7064256767720014</c:v>
                </c:pt>
                <c:pt idx="36">
                  <c:v>0.22445294365336804</c:v>
                </c:pt>
                <c:pt idx="37">
                  <c:v>8.7264140015311506E-2</c:v>
                </c:pt>
                <c:pt idx="38">
                  <c:v>2.6172043348527128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1-44DB-A2BD-1D2DFA97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41423"/>
        <c:axId val="281034223"/>
      </c:scatterChart>
      <c:valAx>
        <c:axId val="2810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81034223"/>
        <c:crosses val="autoZero"/>
        <c:crossBetween val="midCat"/>
      </c:valAx>
      <c:valAx>
        <c:axId val="2810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8104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Sheet1!$H$2:$H$154</c:f>
              <c:numCache>
                <c:formatCode>General</c:formatCode>
                <c:ptCount val="153"/>
                <c:pt idx="0">
                  <c:v>1.640260498</c:v>
                </c:pt>
                <c:pt idx="1">
                  <c:v>1.6164770500000001</c:v>
                </c:pt>
                <c:pt idx="2">
                  <c:v>7.8112463779999999</c:v>
                </c:pt>
                <c:pt idx="3">
                  <c:v>0.85702864499999998</c:v>
                </c:pt>
                <c:pt idx="4">
                  <c:v>1.884347864</c:v>
                </c:pt>
                <c:pt idx="5">
                  <c:v>6.8151237849999999</c:v>
                </c:pt>
                <c:pt idx="6">
                  <c:v>0.113319263</c:v>
                </c:pt>
                <c:pt idx="7">
                  <c:v>0.22654443799999999</c:v>
                </c:pt>
                <c:pt idx="8">
                  <c:v>0</c:v>
                </c:pt>
                <c:pt idx="9">
                  <c:v>4.7855843470000003</c:v>
                </c:pt>
                <c:pt idx="10">
                  <c:v>0.182244081</c:v>
                </c:pt>
                <c:pt idx="11">
                  <c:v>0.182721936</c:v>
                </c:pt>
                <c:pt idx="12">
                  <c:v>9.403294614</c:v>
                </c:pt>
                <c:pt idx="13">
                  <c:v>3.507386914</c:v>
                </c:pt>
                <c:pt idx="14">
                  <c:v>0.97318586699999998</c:v>
                </c:pt>
                <c:pt idx="15">
                  <c:v>16.358942769999999</c:v>
                </c:pt>
                <c:pt idx="16">
                  <c:v>6.8271853729999998</c:v>
                </c:pt>
                <c:pt idx="17">
                  <c:v>1.5244320730000001</c:v>
                </c:pt>
                <c:pt idx="18">
                  <c:v>1.6298965750000001</c:v>
                </c:pt>
                <c:pt idx="19">
                  <c:v>3.7994246939999998</c:v>
                </c:pt>
                <c:pt idx="20">
                  <c:v>1.0317224300000001</c:v>
                </c:pt>
                <c:pt idx="21">
                  <c:v>0.37064423499999999</c:v>
                </c:pt>
                <c:pt idx="22">
                  <c:v>2.3990285779999998</c:v>
                </c:pt>
                <c:pt idx="23">
                  <c:v>0.17155817100000001</c:v>
                </c:pt>
                <c:pt idx="24">
                  <c:v>0.24845044599999999</c:v>
                </c:pt>
                <c:pt idx="25">
                  <c:v>8.2409633979999999</c:v>
                </c:pt>
                <c:pt idx="26">
                  <c:v>2.7195265480000002</c:v>
                </c:pt>
                <c:pt idx="27">
                  <c:v>4.9009998039999996</c:v>
                </c:pt>
                <c:pt idx="28">
                  <c:v>0.84938055899999998</c:v>
                </c:pt>
                <c:pt idx="29">
                  <c:v>0.42189922200000002</c:v>
                </c:pt>
                <c:pt idx="30">
                  <c:v>6.0288287000000003E-2</c:v>
                </c:pt>
                <c:pt idx="31">
                  <c:v>0.287826107</c:v>
                </c:pt>
                <c:pt idx="32">
                  <c:v>5.0745763159999999</c:v>
                </c:pt>
                <c:pt idx="33">
                  <c:v>4.6292399629999998</c:v>
                </c:pt>
                <c:pt idx="34">
                  <c:v>8.9530334749999998</c:v>
                </c:pt>
                <c:pt idx="35">
                  <c:v>6.5881509429999996</c:v>
                </c:pt>
                <c:pt idx="36">
                  <c:v>3.7167337100000002</c:v>
                </c:pt>
                <c:pt idx="37">
                  <c:v>12.1577056</c:v>
                </c:pt>
                <c:pt idx="38">
                  <c:v>3.0386639600000001</c:v>
                </c:pt>
                <c:pt idx="39">
                  <c:v>0.29743138299999999</c:v>
                </c:pt>
                <c:pt idx="40">
                  <c:v>0.476923178</c:v>
                </c:pt>
                <c:pt idx="41">
                  <c:v>2.8743264019999999</c:v>
                </c:pt>
                <c:pt idx="42">
                  <c:v>7.9872571639999999</c:v>
                </c:pt>
                <c:pt idx="43">
                  <c:v>1.8098488349999999</c:v>
                </c:pt>
                <c:pt idx="44">
                  <c:v>3.471226379</c:v>
                </c:pt>
                <c:pt idx="45">
                  <c:v>0.42233653500000001</c:v>
                </c:pt>
                <c:pt idx="46">
                  <c:v>0.23128954299999999</c:v>
                </c:pt>
                <c:pt idx="47">
                  <c:v>16.275064749999999</c:v>
                </c:pt>
                <c:pt idx="48">
                  <c:v>1.948006489</c:v>
                </c:pt>
                <c:pt idx="49">
                  <c:v>5.5426595010000002</c:v>
                </c:pt>
                <c:pt idx="50">
                  <c:v>0.120561527</c:v>
                </c:pt>
                <c:pt idx="51">
                  <c:v>3.4544952069999999</c:v>
                </c:pt>
                <c:pt idx="52">
                  <c:v>0.66057734499999998</c:v>
                </c:pt>
                <c:pt idx="53">
                  <c:v>0.24272492700000001</c:v>
                </c:pt>
                <c:pt idx="54">
                  <c:v>0.40487750099999997</c:v>
                </c:pt>
                <c:pt idx="55">
                  <c:v>0.92447554799999998</c:v>
                </c:pt>
                <c:pt idx="56">
                  <c:v>1.0776711640000001</c:v>
                </c:pt>
                <c:pt idx="57">
                  <c:v>0.98228630800000005</c:v>
                </c:pt>
                <c:pt idx="58">
                  <c:v>18.551211410000001</c:v>
                </c:pt>
                <c:pt idx="59">
                  <c:v>0.90555594800000005</c:v>
                </c:pt>
                <c:pt idx="60">
                  <c:v>26.435805949999999</c:v>
                </c:pt>
                <c:pt idx="61">
                  <c:v>4.4022615399999996</c:v>
                </c:pt>
                <c:pt idx="62">
                  <c:v>2.7539682590000001</c:v>
                </c:pt>
                <c:pt idx="63">
                  <c:v>0.48035411700000002</c:v>
                </c:pt>
                <c:pt idx="64">
                  <c:v>0.95437889899999995</c:v>
                </c:pt>
                <c:pt idx="65">
                  <c:v>18.258027510000002</c:v>
                </c:pt>
                <c:pt idx="66">
                  <c:v>3.625579186</c:v>
                </c:pt>
                <c:pt idx="67">
                  <c:v>0.48733834100000001</c:v>
                </c:pt>
                <c:pt idx="68">
                  <c:v>0.36436885499999999</c:v>
                </c:pt>
                <c:pt idx="69">
                  <c:v>38.683090440000001</c:v>
                </c:pt>
                <c:pt idx="70">
                  <c:v>1.2856153720000001</c:v>
                </c:pt>
                <c:pt idx="71">
                  <c:v>2.6346220260000002</c:v>
                </c:pt>
                <c:pt idx="72">
                  <c:v>10.847089929999999</c:v>
                </c:pt>
                <c:pt idx="73">
                  <c:v>16.05896276</c:v>
                </c:pt>
                <c:pt idx="74">
                  <c:v>4.7499884149999998</c:v>
                </c:pt>
                <c:pt idx="75">
                  <c:v>5.2244909719999999</c:v>
                </c:pt>
                <c:pt idx="76">
                  <c:v>3.3823060680000001</c:v>
                </c:pt>
                <c:pt idx="77">
                  <c:v>1.4122585270000001</c:v>
                </c:pt>
                <c:pt idx="78">
                  <c:v>0</c:v>
                </c:pt>
                <c:pt idx="79">
                  <c:v>0.921183537</c:v>
                </c:pt>
                <c:pt idx="80">
                  <c:v>0.693353055</c:v>
                </c:pt>
                <c:pt idx="81">
                  <c:v>6.537577755</c:v>
                </c:pt>
                <c:pt idx="82">
                  <c:v>0.73706925400000001</c:v>
                </c:pt>
                <c:pt idx="83">
                  <c:v>0.24121117</c:v>
                </c:pt>
                <c:pt idx="84">
                  <c:v>0.54058924200000003</c:v>
                </c:pt>
                <c:pt idx="85">
                  <c:v>0.89988049599999997</c:v>
                </c:pt>
                <c:pt idx="86">
                  <c:v>1.402029529</c:v>
                </c:pt>
                <c:pt idx="87">
                  <c:v>2.5785749080000002</c:v>
                </c:pt>
                <c:pt idx="88">
                  <c:v>4.4656862879999997</c:v>
                </c:pt>
                <c:pt idx="89">
                  <c:v>0.30458943199999999</c:v>
                </c:pt>
                <c:pt idx="90">
                  <c:v>7.1482203179999999</c:v>
                </c:pt>
                <c:pt idx="91">
                  <c:v>0.42535789299999999</c:v>
                </c:pt>
                <c:pt idx="92">
                  <c:v>0.17875401299999999</c:v>
                </c:pt>
                <c:pt idx="93">
                  <c:v>30.0346753</c:v>
                </c:pt>
                <c:pt idx="94">
                  <c:v>6.6544820810000003</c:v>
                </c:pt>
                <c:pt idx="95">
                  <c:v>5.8793109450000003</c:v>
                </c:pt>
                <c:pt idx="96">
                  <c:v>0.119118665</c:v>
                </c:pt>
                <c:pt idx="97">
                  <c:v>38.658377199999997</c:v>
                </c:pt>
                <c:pt idx="98">
                  <c:v>9.936349925</c:v>
                </c:pt>
                <c:pt idx="99">
                  <c:v>0.851597567</c:v>
                </c:pt>
                <c:pt idx="100">
                  <c:v>1.040662988</c:v>
                </c:pt>
                <c:pt idx="101">
                  <c:v>1.131772242</c:v>
                </c:pt>
                <c:pt idx="102">
                  <c:v>0.34328772400000002</c:v>
                </c:pt>
                <c:pt idx="103">
                  <c:v>5.7796686E-2</c:v>
                </c:pt>
                <c:pt idx="104">
                  <c:v>1.0932001730000001</c:v>
                </c:pt>
                <c:pt idx="105">
                  <c:v>1.852608832</c:v>
                </c:pt>
                <c:pt idx="106">
                  <c:v>49.271008870000003</c:v>
                </c:pt>
                <c:pt idx="107">
                  <c:v>0.18393589699999999</c:v>
                </c:pt>
                <c:pt idx="108">
                  <c:v>0.17147119399999999</c:v>
                </c:pt>
                <c:pt idx="109">
                  <c:v>6.8325470819999996</c:v>
                </c:pt>
                <c:pt idx="110">
                  <c:v>1.347050388</c:v>
                </c:pt>
                <c:pt idx="111">
                  <c:v>10.064231360000001</c:v>
                </c:pt>
                <c:pt idx="112">
                  <c:v>7.908981722</c:v>
                </c:pt>
                <c:pt idx="113">
                  <c:v>0.231157219</c:v>
                </c:pt>
                <c:pt idx="114">
                  <c:v>5.9259904270000003</c:v>
                </c:pt>
                <c:pt idx="115">
                  <c:v>1.1415202769999999</c:v>
                </c:pt>
                <c:pt idx="116">
                  <c:v>4.4908001129999997</c:v>
                </c:pt>
                <c:pt idx="117">
                  <c:v>6.1700763399999996</c:v>
                </c:pt>
                <c:pt idx="118">
                  <c:v>10.888606169999999</c:v>
                </c:pt>
                <c:pt idx="119">
                  <c:v>0.299474721</c:v>
                </c:pt>
                <c:pt idx="120">
                  <c:v>0.18734263200000001</c:v>
                </c:pt>
                <c:pt idx="121">
                  <c:v>4.4471528009999997</c:v>
                </c:pt>
                <c:pt idx="122">
                  <c:v>0.60660103200000004</c:v>
                </c:pt>
                <c:pt idx="123">
                  <c:v>1.7821061789999999</c:v>
                </c:pt>
                <c:pt idx="124">
                  <c:v>0.57510596300000005</c:v>
                </c:pt>
                <c:pt idx="125">
                  <c:v>2.4473535449999999</c:v>
                </c:pt>
                <c:pt idx="126">
                  <c:v>5.9710368159999998</c:v>
                </c:pt>
                <c:pt idx="127">
                  <c:v>0</c:v>
                </c:pt>
                <c:pt idx="128">
                  <c:v>3.923357217</c:v>
                </c:pt>
                <c:pt idx="129">
                  <c:v>6.9916259949999997</c:v>
                </c:pt>
                <c:pt idx="130">
                  <c:v>2.9452443019999999</c:v>
                </c:pt>
                <c:pt idx="131">
                  <c:v>3.8797919219999999</c:v>
                </c:pt>
                <c:pt idx="132">
                  <c:v>0.23982929</c:v>
                </c:pt>
                <c:pt idx="133">
                  <c:v>0</c:v>
                </c:pt>
                <c:pt idx="134">
                  <c:v>0.11905874499999999</c:v>
                </c:pt>
                <c:pt idx="135">
                  <c:v>0.60932325499999995</c:v>
                </c:pt>
                <c:pt idx="136">
                  <c:v>0</c:v>
                </c:pt>
                <c:pt idx="137">
                  <c:v>1.873026936</c:v>
                </c:pt>
                <c:pt idx="138">
                  <c:v>1.470437698</c:v>
                </c:pt>
                <c:pt idx="139">
                  <c:v>0.86385039100000005</c:v>
                </c:pt>
                <c:pt idx="140">
                  <c:v>0.96639482799999998</c:v>
                </c:pt>
                <c:pt idx="141">
                  <c:v>6.0677954999999999E-2</c:v>
                </c:pt>
                <c:pt idx="142">
                  <c:v>1.8443591429999999</c:v>
                </c:pt>
                <c:pt idx="143">
                  <c:v>1.267251211</c:v>
                </c:pt>
                <c:pt idx="144">
                  <c:v>0.85932114900000001</c:v>
                </c:pt>
                <c:pt idx="145">
                  <c:v>4.9316110330000003</c:v>
                </c:pt>
                <c:pt idx="146">
                  <c:v>0.74856117899999997</c:v>
                </c:pt>
                <c:pt idx="147">
                  <c:v>5.0270735159999997</c:v>
                </c:pt>
                <c:pt idx="148">
                  <c:v>1.408840659</c:v>
                </c:pt>
                <c:pt idx="149">
                  <c:v>9.7630919309999999</c:v>
                </c:pt>
                <c:pt idx="150">
                  <c:v>6.1308807999999999E-2</c:v>
                </c:pt>
                <c:pt idx="151">
                  <c:v>2.5613098289999998</c:v>
                </c:pt>
                <c:pt idx="152">
                  <c:v>1.087191555</c:v>
                </c:pt>
              </c:numCache>
            </c:numRef>
          </c:xVal>
          <c:yVal>
            <c:numRef>
              <c:f>Sheet1!$I$2:$I$154</c:f>
              <c:numCache>
                <c:formatCode>General</c:formatCode>
                <c:ptCount val="153"/>
                <c:pt idx="0">
                  <c:v>1.2367237187908975</c:v>
                </c:pt>
                <c:pt idx="1">
                  <c:v>5.9833023024729863</c:v>
                </c:pt>
                <c:pt idx="2">
                  <c:v>9.1155140726309121</c:v>
                </c:pt>
                <c:pt idx="3">
                  <c:v>0.22941614213025815</c:v>
                </c:pt>
                <c:pt idx="4">
                  <c:v>1.4757198987590439</c:v>
                </c:pt>
                <c:pt idx="5">
                  <c:v>3.6129505738505272</c:v>
                </c:pt>
                <c:pt idx="6">
                  <c:v>8.0952306657436926E-2</c:v>
                </c:pt>
                <c:pt idx="7">
                  <c:v>1.364541979472373E-2</c:v>
                </c:pt>
                <c:pt idx="8">
                  <c:v>6.4296221386053792E-3</c:v>
                </c:pt>
                <c:pt idx="9">
                  <c:v>2.794235871382329</c:v>
                </c:pt>
                <c:pt idx="10">
                  <c:v>1.6831180677886443E-2</c:v>
                </c:pt>
                <c:pt idx="11">
                  <c:v>0.33078034991058208</c:v>
                </c:pt>
                <c:pt idx="12">
                  <c:v>10.731830381995696</c:v>
                </c:pt>
                <c:pt idx="13">
                  <c:v>5.2577356655980712</c:v>
                </c:pt>
                <c:pt idx="14">
                  <c:v>0.17844366263797723</c:v>
                </c:pt>
                <c:pt idx="15">
                  <c:v>14.16691040379829</c:v>
                </c:pt>
                <c:pt idx="16">
                  <c:v>1.3925975117831373</c:v>
                </c:pt>
                <c:pt idx="17">
                  <c:v>0.20723226226008584</c:v>
                </c:pt>
                <c:pt idx="18">
                  <c:v>0.16029275754582764</c:v>
                </c:pt>
                <c:pt idx="19">
                  <c:v>2.3908482031551785</c:v>
                </c:pt>
                <c:pt idx="20">
                  <c:v>2.5793470253607862</c:v>
                </c:pt>
                <c:pt idx="21">
                  <c:v>0.11486550917798648</c:v>
                </c:pt>
                <c:pt idx="22">
                  <c:v>0.40339322466704719</c:v>
                </c:pt>
                <c:pt idx="23">
                  <c:v>1.6681917243266575E-2</c:v>
                </c:pt>
                <c:pt idx="24">
                  <c:v>1.3947142640723826E-2</c:v>
                </c:pt>
                <c:pt idx="25">
                  <c:v>7.1188412634002614</c:v>
                </c:pt>
                <c:pt idx="26">
                  <c:v>0.51534819967575185</c:v>
                </c:pt>
                <c:pt idx="27">
                  <c:v>4.80357723022665</c:v>
                </c:pt>
                <c:pt idx="28">
                  <c:v>0.15599114987642945</c:v>
                </c:pt>
                <c:pt idx="29">
                  <c:v>8.2199845848451705E-2</c:v>
                </c:pt>
                <c:pt idx="30">
                  <c:v>2.1795269482084191E-2</c:v>
                </c:pt>
                <c:pt idx="31">
                  <c:v>9.2574560625352555E-3</c:v>
                </c:pt>
                <c:pt idx="32">
                  <c:v>8.9799944967887519</c:v>
                </c:pt>
                <c:pt idx="33">
                  <c:v>7.8876443391483138</c:v>
                </c:pt>
                <c:pt idx="34">
                  <c:v>10.237473274856189</c:v>
                </c:pt>
                <c:pt idx="35">
                  <c:v>8.5353086687971569</c:v>
                </c:pt>
                <c:pt idx="36">
                  <c:v>2.2270279021697905</c:v>
                </c:pt>
                <c:pt idx="37">
                  <c:v>12.478563049362645</c:v>
                </c:pt>
                <c:pt idx="38">
                  <c:v>3.3490383324709172</c:v>
                </c:pt>
                <c:pt idx="39">
                  <c:v>0.13733672280523071</c:v>
                </c:pt>
                <c:pt idx="40">
                  <c:v>0.10055491200537658</c:v>
                </c:pt>
                <c:pt idx="41">
                  <c:v>6.4324093631603887</c:v>
                </c:pt>
                <c:pt idx="42">
                  <c:v>9.3325871161455023</c:v>
                </c:pt>
                <c:pt idx="43">
                  <c:v>0.27016840883895482</c:v>
                </c:pt>
                <c:pt idx="44">
                  <c:v>7.3727160210125451</c:v>
                </c:pt>
                <c:pt idx="45">
                  <c:v>3.2815953504515293E-2</c:v>
                </c:pt>
                <c:pt idx="46">
                  <c:v>0.11836040284090077</c:v>
                </c:pt>
                <c:pt idx="47">
                  <c:v>13.200483792327786</c:v>
                </c:pt>
                <c:pt idx="48">
                  <c:v>2.0093738991228904</c:v>
                </c:pt>
                <c:pt idx="49">
                  <c:v>5.85210470863358</c:v>
                </c:pt>
                <c:pt idx="50">
                  <c:v>1.5448231237131235E-2</c:v>
                </c:pt>
                <c:pt idx="51">
                  <c:v>2.0615515868710546</c:v>
                </c:pt>
                <c:pt idx="52">
                  <c:v>0.17328926401703698</c:v>
                </c:pt>
                <c:pt idx="53">
                  <c:v>1.9466921771082866E-2</c:v>
                </c:pt>
                <c:pt idx="54">
                  <c:v>5.785397271929598E-2</c:v>
                </c:pt>
                <c:pt idx="55">
                  <c:v>3.2597946995177089</c:v>
                </c:pt>
                <c:pt idx="56">
                  <c:v>0.16177488512945531</c:v>
                </c:pt>
                <c:pt idx="57">
                  <c:v>0.8392643448327709</c:v>
                </c:pt>
                <c:pt idx="58">
                  <c:v>16.903219176633833</c:v>
                </c:pt>
                <c:pt idx="59">
                  <c:v>0.2973547588102024</c:v>
                </c:pt>
                <c:pt idx="60">
                  <c:v>24.061308423939714</c:v>
                </c:pt>
                <c:pt idx="61">
                  <c:v>5.0191460808965598</c:v>
                </c:pt>
                <c:pt idx="62">
                  <c:v>0.52674651925987881</c:v>
                </c:pt>
                <c:pt idx="63">
                  <c:v>4.8534968535118517E-2</c:v>
                </c:pt>
                <c:pt idx="64">
                  <c:v>1.4342173610660927</c:v>
                </c:pt>
                <c:pt idx="65">
                  <c:v>12.830803114468651</c:v>
                </c:pt>
                <c:pt idx="66">
                  <c:v>2.911134141419065</c:v>
                </c:pt>
                <c:pt idx="67">
                  <c:v>9.1566499434749607E-2</c:v>
                </c:pt>
                <c:pt idx="68">
                  <c:v>0.10661776664232236</c:v>
                </c:pt>
                <c:pt idx="69">
                  <c:v>38.373781952283736</c:v>
                </c:pt>
                <c:pt idx="70">
                  <c:v>0.23295348571081598</c:v>
                </c:pt>
                <c:pt idx="71">
                  <c:v>1.0222549369412481</c:v>
                </c:pt>
                <c:pt idx="72">
                  <c:v>16.811375259809004</c:v>
                </c:pt>
                <c:pt idx="73">
                  <c:v>11.120108209971054</c:v>
                </c:pt>
                <c:pt idx="74">
                  <c:v>5.0670179126305701</c:v>
                </c:pt>
                <c:pt idx="75">
                  <c:v>3.2931205259007785</c:v>
                </c:pt>
                <c:pt idx="76">
                  <c:v>7.5974798026136741</c:v>
                </c:pt>
                <c:pt idx="77">
                  <c:v>0.17522762692243685</c:v>
                </c:pt>
                <c:pt idx="78">
                  <c:v>2.6071929721348395E-2</c:v>
                </c:pt>
                <c:pt idx="79">
                  <c:v>0.14044731050293635</c:v>
                </c:pt>
                <c:pt idx="80">
                  <c:v>3.2914451185919518</c:v>
                </c:pt>
                <c:pt idx="81">
                  <c:v>8.0681278051221152</c:v>
                </c:pt>
                <c:pt idx="82">
                  <c:v>0.11009408828061254</c:v>
                </c:pt>
                <c:pt idx="83">
                  <c:v>2.6060474866089294E-2</c:v>
                </c:pt>
                <c:pt idx="84">
                  <c:v>0.24370600832687805</c:v>
                </c:pt>
                <c:pt idx="85">
                  <c:v>0.19758863447696731</c:v>
                </c:pt>
                <c:pt idx="86">
                  <c:v>0.2517306619152832</c:v>
                </c:pt>
                <c:pt idx="87">
                  <c:v>3.9574579137420591</c:v>
                </c:pt>
                <c:pt idx="88">
                  <c:v>7.0955238671409138</c:v>
                </c:pt>
                <c:pt idx="89">
                  <c:v>1.5716846823645585E-2</c:v>
                </c:pt>
                <c:pt idx="90">
                  <c:v>4.2465419532864273</c:v>
                </c:pt>
                <c:pt idx="91">
                  <c:v>3.5900290130537443E-2</c:v>
                </c:pt>
                <c:pt idx="92">
                  <c:v>1.6518696559082176E-2</c:v>
                </c:pt>
                <c:pt idx="93">
                  <c:v>30.923788210730649</c:v>
                </c:pt>
                <c:pt idx="94">
                  <c:v>7.3628735781585108</c:v>
                </c:pt>
                <c:pt idx="95">
                  <c:v>4.9056280208912089</c:v>
                </c:pt>
                <c:pt idx="96">
                  <c:v>0.37210506548886468</c:v>
                </c:pt>
                <c:pt idx="97">
                  <c:v>29.804225813294266</c:v>
                </c:pt>
                <c:pt idx="98">
                  <c:v>12.97191979565736</c:v>
                </c:pt>
                <c:pt idx="99">
                  <c:v>3.1518276911615257</c:v>
                </c:pt>
                <c:pt idx="100">
                  <c:v>0.13703414745016806</c:v>
                </c:pt>
                <c:pt idx="101">
                  <c:v>0.30423717214845702</c:v>
                </c:pt>
                <c:pt idx="102">
                  <c:v>9.8374805306203419E-2</c:v>
                </c:pt>
                <c:pt idx="103">
                  <c:v>1.1738381661635293E-2</c:v>
                </c:pt>
                <c:pt idx="104">
                  <c:v>0.64540245349438963</c:v>
                </c:pt>
                <c:pt idx="105">
                  <c:v>3.0518179009163822</c:v>
                </c:pt>
                <c:pt idx="106">
                  <c:v>53.959136488922155</c:v>
                </c:pt>
                <c:pt idx="107">
                  <c:v>1.0734864145944706E-2</c:v>
                </c:pt>
                <c:pt idx="108">
                  <c:v>3.2507423277932511E-2</c:v>
                </c:pt>
                <c:pt idx="109">
                  <c:v>10.020605455225121</c:v>
                </c:pt>
                <c:pt idx="110">
                  <c:v>0.93317161172178154</c:v>
                </c:pt>
                <c:pt idx="111">
                  <c:v>7.9396106502988024</c:v>
                </c:pt>
                <c:pt idx="112">
                  <c:v>7.1908941538612723</c:v>
                </c:pt>
                <c:pt idx="113">
                  <c:v>1.0493211916101242</c:v>
                </c:pt>
                <c:pt idx="114">
                  <c:v>3.9201390128104001</c:v>
                </c:pt>
                <c:pt idx="115">
                  <c:v>0.58574875785981939</c:v>
                </c:pt>
                <c:pt idx="116">
                  <c:v>4.8866618267425883</c:v>
                </c:pt>
                <c:pt idx="117">
                  <c:v>8.4783229512414415</c:v>
                </c:pt>
                <c:pt idx="118">
                  <c:v>13.003797032570597</c:v>
                </c:pt>
                <c:pt idx="119">
                  <c:v>1.0711418091926088</c:v>
                </c:pt>
                <c:pt idx="120">
                  <c:v>7.5139285458473884E-2</c:v>
                </c:pt>
                <c:pt idx="121">
                  <c:v>3.795164427921609</c:v>
                </c:pt>
                <c:pt idx="122">
                  <c:v>0.36433575700608112</c:v>
                </c:pt>
                <c:pt idx="123">
                  <c:v>0.78439364730595251</c:v>
                </c:pt>
                <c:pt idx="124">
                  <c:v>0.26740504770610818</c:v>
                </c:pt>
                <c:pt idx="125">
                  <c:v>2.2389866144480419</c:v>
                </c:pt>
                <c:pt idx="126">
                  <c:v>7.7063691159918584</c:v>
                </c:pt>
                <c:pt idx="127">
                  <c:v>4.2121279240492901E-2</c:v>
                </c:pt>
                <c:pt idx="128">
                  <c:v>3.9643179183805519</c:v>
                </c:pt>
                <c:pt idx="129">
                  <c:v>5.3334124823658486</c:v>
                </c:pt>
                <c:pt idx="130">
                  <c:v>3.8238282871650742</c:v>
                </c:pt>
                <c:pt idx="131">
                  <c:v>5.88756816780755</c:v>
                </c:pt>
                <c:pt idx="132">
                  <c:v>6.0451715156765826E-2</c:v>
                </c:pt>
                <c:pt idx="133">
                  <c:v>3.6472828530993494E-3</c:v>
                </c:pt>
                <c:pt idx="134">
                  <c:v>3.2716504773630667E-2</c:v>
                </c:pt>
                <c:pt idx="135">
                  <c:v>3.6756909068391234E-2</c:v>
                </c:pt>
                <c:pt idx="136">
                  <c:v>2.2313715436905506E-2</c:v>
                </c:pt>
                <c:pt idx="137">
                  <c:v>2.2658639097587865</c:v>
                </c:pt>
                <c:pt idx="138">
                  <c:v>3.6905354975984692</c:v>
                </c:pt>
                <c:pt idx="139">
                  <c:v>4.4732347413265261</c:v>
                </c:pt>
                <c:pt idx="140">
                  <c:v>2.4101251991922594</c:v>
                </c:pt>
                <c:pt idx="141">
                  <c:v>1.0730112514455364E-2</c:v>
                </c:pt>
                <c:pt idx="142">
                  <c:v>1.1616974356029035</c:v>
                </c:pt>
                <c:pt idx="143">
                  <c:v>0.5663646099894154</c:v>
                </c:pt>
                <c:pt idx="144">
                  <c:v>8.1008942111426119E-2</c:v>
                </c:pt>
                <c:pt idx="145">
                  <c:v>8.8642817275110239</c:v>
                </c:pt>
                <c:pt idx="146">
                  <c:v>0.1261641140162795</c:v>
                </c:pt>
                <c:pt idx="147">
                  <c:v>6.9821412102982165</c:v>
                </c:pt>
                <c:pt idx="148">
                  <c:v>0.20086946160345112</c:v>
                </c:pt>
                <c:pt idx="149">
                  <c:v>11.536448204718035</c:v>
                </c:pt>
                <c:pt idx="150">
                  <c:v>4.4836544713549109E-3</c:v>
                </c:pt>
                <c:pt idx="151">
                  <c:v>4.9499091128735175</c:v>
                </c:pt>
                <c:pt idx="152">
                  <c:v>0.19867133890308603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D-4937-847B-F4CCE89D8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50687"/>
        <c:axId val="495957407"/>
      </c:scatterChart>
      <c:valAx>
        <c:axId val="49595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5957407"/>
        <c:crosses val="autoZero"/>
        <c:crossBetween val="midCat"/>
      </c:valAx>
      <c:valAx>
        <c:axId val="49595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595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422910</xdr:colOff>
      <xdr:row>1</xdr:row>
      <xdr:rowOff>171450</xdr:rowOff>
    </xdr:from>
    <xdr:to>
      <xdr:col>8</xdr:col>
      <xdr:colOff>300990</xdr:colOff>
      <xdr:row>17</xdr:row>
      <xdr:rowOff>110490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2BE25B5-917A-40D9-2D95-08D85FDD3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</xdr:colOff>
      <xdr:row>17</xdr:row>
      <xdr:rowOff>11430</xdr:rowOff>
    </xdr:from>
    <xdr:to>
      <xdr:col>7</xdr:col>
      <xdr:colOff>628650</xdr:colOff>
      <xdr:row>32</xdr:row>
      <xdr:rowOff>125730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D476DA1-A71D-FD27-D387-A8A7FC291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tabSelected="1" topLeftCell="A16" workbookViewId="0">
      <selection activeCell="K12" sqref="K12"/>
    </sheetView>
  </sheetViews>
  <sheetFormatPr defaultRowHeight="13.8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15" x14ac:dyDescent="0.25">
      <c r="A2" s="1">
        <v>0</v>
      </c>
      <c r="B2">
        <v>1.640260498</v>
      </c>
      <c r="C2">
        <v>2.7070440279285899</v>
      </c>
      <c r="D2">
        <v>3.65568611</v>
      </c>
      <c r="E2">
        <v>1.643924306205278</v>
      </c>
      <c r="F2">
        <f>AVERAGE(B2:B154)</f>
        <v>4.2213971218366027</v>
      </c>
      <c r="G2">
        <f>AVERAGE(C2:C154)</f>
        <v>4.1816153766663202</v>
      </c>
      <c r="H2">
        <f>+B2</f>
        <v>1.640260498</v>
      </c>
      <c r="I2">
        <f>_xlfn.GAMMA.INV(_xlfn.GAMMA.DIST(C2,$G$5,$G$4,TRUE),$F$5,$F$4)</f>
        <v>1.2367237187908975</v>
      </c>
      <c r="J2">
        <f>RSQ(H2:H154,I2:I154)</f>
        <v>0.93134855390147964</v>
      </c>
      <c r="K2">
        <f>+D2</f>
        <v>3.65568611</v>
      </c>
      <c r="L2">
        <f t="shared" ref="L2:L40" si="0">_xlfn.GAMMA.INV(_xlfn.GAMMA.DIST(E2,$G$5,$G$4,TRUE),$F$5,$F$4)</f>
        <v>0.43860662744280554</v>
      </c>
      <c r="M2">
        <f>RSQ(K2:K40,L2:L40)</f>
        <v>0.58868305475947047</v>
      </c>
      <c r="N2">
        <f>(K2-L2)^2</f>
        <v>10.349600397090464</v>
      </c>
      <c r="O2">
        <f>ABS(L2-K2)/K2*100</f>
        <v>88.002070904200096</v>
      </c>
    </row>
    <row r="3" spans="1:15" x14ac:dyDescent="0.25">
      <c r="A3" s="1">
        <v>1</v>
      </c>
      <c r="B3">
        <v>1.6164770500000001</v>
      </c>
      <c r="C3">
        <v>6.3835696034739264</v>
      </c>
      <c r="D3">
        <v>0.73557626899999995</v>
      </c>
      <c r="E3">
        <v>1.034593554266602</v>
      </c>
      <c r="F3">
        <f>STDEV(B2:B154)</f>
        <v>7.2305016194155236</v>
      </c>
      <c r="G3">
        <f>STDEV(C2:C154)</f>
        <v>4.5008799247739244</v>
      </c>
      <c r="H3">
        <f t="shared" ref="H3:H66" si="1">+B3</f>
        <v>1.6164770500000001</v>
      </c>
      <c r="I3">
        <f t="shared" ref="I3:I66" si="2">_xlfn.GAMMA.INV(_xlfn.GAMMA.DIST(C3,$G$5,$G$4,TRUE),$F$5,$F$4)</f>
        <v>5.9833023024729863</v>
      </c>
      <c r="K3">
        <f t="shared" ref="K3:K40" si="3">+D3</f>
        <v>0.73557626899999995</v>
      </c>
      <c r="L3">
        <f t="shared" si="0"/>
        <v>0.15700326479507529</v>
      </c>
      <c r="N3">
        <f t="shared" ref="N3:N40" si="4">(K3-L3)^2</f>
        <v>0.33474672119471172</v>
      </c>
      <c r="O3">
        <f t="shared" ref="O3:O40" si="5">ABS(L3-K3)/K3*100</f>
        <v>78.65574632953863</v>
      </c>
    </row>
    <row r="4" spans="1:15" x14ac:dyDescent="0.25">
      <c r="A4" s="1">
        <v>2</v>
      </c>
      <c r="B4">
        <v>7.8112463779999999</v>
      </c>
      <c r="C4">
        <v>8.2608452808805737</v>
      </c>
      <c r="D4">
        <v>3.179994411</v>
      </c>
      <c r="E4">
        <v>7.2225728321398721</v>
      </c>
      <c r="F4">
        <f>F3^2/F2</f>
        <v>12.384561830947804</v>
      </c>
      <c r="G4">
        <f>G3^2/G2</f>
        <v>4.8445201847767754</v>
      </c>
      <c r="H4">
        <f t="shared" si="1"/>
        <v>7.8112463779999999</v>
      </c>
      <c r="I4">
        <f t="shared" si="2"/>
        <v>9.1155140726309121</v>
      </c>
      <c r="K4">
        <f t="shared" si="3"/>
        <v>3.179994411</v>
      </c>
      <c r="L4">
        <f t="shared" si="0"/>
        <v>7.3415708738723895</v>
      </c>
      <c r="N4">
        <f t="shared" si="4"/>
        <v>17.31871865633347</v>
      </c>
      <c r="O4">
        <f t="shared" si="5"/>
        <v>130.86741437271004</v>
      </c>
    </row>
    <row r="5" spans="1:15" x14ac:dyDescent="0.25">
      <c r="A5" s="1">
        <v>3</v>
      </c>
      <c r="B5">
        <v>0.85702864499999998</v>
      </c>
      <c r="C5">
        <v>1.2240219612690471</v>
      </c>
      <c r="D5">
        <v>0.63372743499999995</v>
      </c>
      <c r="E5">
        <v>1.077185744424328</v>
      </c>
      <c r="F5">
        <f>+F2/F4</f>
        <v>0.34085962664320879</v>
      </c>
      <c r="G5">
        <f>+G2/G4</f>
        <v>0.86316399089562257</v>
      </c>
      <c r="H5">
        <f t="shared" si="1"/>
        <v>0.85702864499999998</v>
      </c>
      <c r="I5">
        <f t="shared" si="2"/>
        <v>0.22941614213025815</v>
      </c>
      <c r="K5">
        <f t="shared" si="3"/>
        <v>0.63372743499999995</v>
      </c>
      <c r="L5">
        <f t="shared" si="0"/>
        <v>0.17206422794322862</v>
      </c>
      <c r="N5">
        <f t="shared" si="4"/>
        <v>0.21313291674994331</v>
      </c>
      <c r="O5">
        <f t="shared" si="5"/>
        <v>72.84885923500714</v>
      </c>
    </row>
    <row r="6" spans="1:15" x14ac:dyDescent="0.25">
      <c r="A6" s="1">
        <v>4</v>
      </c>
      <c r="B6">
        <v>1.884347864</v>
      </c>
      <c r="C6">
        <v>2.9598083629853882</v>
      </c>
      <c r="D6">
        <v>0.85084555799999995</v>
      </c>
      <c r="E6">
        <v>0.83777964410257544</v>
      </c>
      <c r="H6">
        <f t="shared" si="1"/>
        <v>1.884347864</v>
      </c>
      <c r="I6">
        <f t="shared" si="2"/>
        <v>1.4757198987590439</v>
      </c>
      <c r="K6">
        <f t="shared" si="3"/>
        <v>0.85084555799999995</v>
      </c>
      <c r="L6">
        <f t="shared" si="0"/>
        <v>9.66920321891203E-2</v>
      </c>
      <c r="N6">
        <f t="shared" si="4"/>
        <v>0.56874754049298115</v>
      </c>
      <c r="O6">
        <f t="shared" si="5"/>
        <v>88.635771641518019</v>
      </c>
    </row>
    <row r="7" spans="1:15" x14ac:dyDescent="0.25">
      <c r="A7" s="1">
        <v>5</v>
      </c>
      <c r="B7">
        <v>6.8151237849999999</v>
      </c>
      <c r="C7">
        <v>4.7709338281689799</v>
      </c>
      <c r="D7">
        <v>0.12121145999999999</v>
      </c>
      <c r="E7">
        <v>1.1372443006195521</v>
      </c>
      <c r="H7">
        <f t="shared" si="1"/>
        <v>6.8151237849999999</v>
      </c>
      <c r="I7">
        <f t="shared" si="2"/>
        <v>3.6129505738505272</v>
      </c>
      <c r="K7">
        <f t="shared" si="3"/>
        <v>0.12121145999999999</v>
      </c>
      <c r="L7">
        <f t="shared" si="0"/>
        <v>0.19450839283795102</v>
      </c>
      <c r="N7">
        <f t="shared" si="4"/>
        <v>5.3724403634511034E-3</v>
      </c>
      <c r="O7">
        <f t="shared" si="5"/>
        <v>60.470299456793128</v>
      </c>
    </row>
    <row r="8" spans="1:15" x14ac:dyDescent="0.25">
      <c r="A8" s="1">
        <v>6</v>
      </c>
      <c r="B8">
        <v>0.113319263</v>
      </c>
      <c r="C8">
        <v>0.77615495080932917</v>
      </c>
      <c r="D8">
        <v>25.593045400000001</v>
      </c>
      <c r="E8">
        <v>8.9068331473677347</v>
      </c>
      <c r="H8">
        <f t="shared" si="1"/>
        <v>0.113319263</v>
      </c>
      <c r="I8">
        <f t="shared" si="2"/>
        <v>8.0952306657436926E-2</v>
      </c>
      <c r="K8">
        <f t="shared" si="3"/>
        <v>25.593045400000001</v>
      </c>
      <c r="L8">
        <f t="shared" si="0"/>
        <v>10.263512463669212</v>
      </c>
      <c r="N8">
        <f t="shared" si="4"/>
        <v>234.99458004605046</v>
      </c>
      <c r="O8">
        <f t="shared" si="5"/>
        <v>59.897259965516994</v>
      </c>
    </row>
    <row r="9" spans="1:15" x14ac:dyDescent="0.25">
      <c r="A9" s="1">
        <v>7</v>
      </c>
      <c r="B9">
        <v>0.22654443799999999</v>
      </c>
      <c r="C9">
        <v>0.36821199155048789</v>
      </c>
      <c r="D9">
        <v>3.0051959840000002</v>
      </c>
      <c r="E9">
        <v>4.7068049249272876</v>
      </c>
      <c r="H9">
        <f t="shared" si="1"/>
        <v>0.22654443799999999</v>
      </c>
      <c r="I9">
        <f t="shared" si="2"/>
        <v>1.364541979472373E-2</v>
      </c>
      <c r="K9">
        <f t="shared" si="3"/>
        <v>3.0051959840000002</v>
      </c>
      <c r="L9">
        <f t="shared" si="0"/>
        <v>3.5265315548197758</v>
      </c>
      <c r="N9">
        <f t="shared" si="4"/>
        <v>0.27179077740198121</v>
      </c>
      <c r="O9">
        <f t="shared" si="5"/>
        <v>17.347806053096853</v>
      </c>
    </row>
    <row r="10" spans="1:15" x14ac:dyDescent="0.25">
      <c r="A10" s="1">
        <v>8</v>
      </c>
      <c r="B10">
        <v>0</v>
      </c>
      <c r="C10">
        <v>0.27069861391446443</v>
      </c>
      <c r="D10">
        <v>9.5509008259999995</v>
      </c>
      <c r="E10">
        <v>7.2104119910598232</v>
      </c>
      <c r="H10">
        <f t="shared" si="1"/>
        <v>0</v>
      </c>
      <c r="I10">
        <f t="shared" si="2"/>
        <v>6.4296221386053792E-3</v>
      </c>
      <c r="K10">
        <f t="shared" si="3"/>
        <v>9.5509008259999995</v>
      </c>
      <c r="L10">
        <f t="shared" si="0"/>
        <v>7.3213705374874403</v>
      </c>
      <c r="N10">
        <f t="shared" si="4"/>
        <v>4.9708053073948957</v>
      </c>
      <c r="O10">
        <f t="shared" si="5"/>
        <v>23.343664949836004</v>
      </c>
    </row>
    <row r="11" spans="1:15" x14ac:dyDescent="0.25">
      <c r="A11" s="1">
        <v>9</v>
      </c>
      <c r="B11">
        <v>4.7855843470000003</v>
      </c>
      <c r="C11">
        <v>4.1404592329705316</v>
      </c>
      <c r="D11">
        <v>8.3398511899999992</v>
      </c>
      <c r="E11">
        <v>4.3428586532535931</v>
      </c>
      <c r="H11">
        <f t="shared" si="1"/>
        <v>4.7855843470000003</v>
      </c>
      <c r="I11">
        <f t="shared" si="2"/>
        <v>2.794235871382329</v>
      </c>
      <c r="K11">
        <f t="shared" si="3"/>
        <v>8.3398511899999992</v>
      </c>
      <c r="L11">
        <f t="shared" si="0"/>
        <v>3.0493439795822161</v>
      </c>
      <c r="N11">
        <f t="shared" si="4"/>
        <v>27.989466543482546</v>
      </c>
      <c r="O11">
        <f t="shared" si="5"/>
        <v>63.436470146630796</v>
      </c>
    </row>
    <row r="12" spans="1:15" x14ac:dyDescent="0.25">
      <c r="A12" s="1">
        <v>10</v>
      </c>
      <c r="B12">
        <v>0.182244081</v>
      </c>
      <c r="C12">
        <v>0.40144513942539289</v>
      </c>
      <c r="D12">
        <v>1.263404116</v>
      </c>
      <c r="E12">
        <v>10.143604028452931</v>
      </c>
      <c r="H12">
        <f t="shared" si="1"/>
        <v>0.182244081</v>
      </c>
      <c r="I12">
        <f t="shared" si="2"/>
        <v>1.6831180677886443E-2</v>
      </c>
      <c r="K12">
        <f t="shared" si="3"/>
        <v>1.263404116</v>
      </c>
      <c r="L12">
        <f t="shared" si="0"/>
        <v>12.541285945578137</v>
      </c>
      <c r="N12">
        <f t="shared" si="4"/>
        <v>127.1906185619287</v>
      </c>
      <c r="O12">
        <f t="shared" si="5"/>
        <v>892.65830993842792</v>
      </c>
    </row>
    <row r="13" spans="1:15" x14ac:dyDescent="0.25">
      <c r="A13" s="1">
        <v>11</v>
      </c>
      <c r="B13">
        <v>0.182721936</v>
      </c>
      <c r="C13">
        <v>1.4439190096866501</v>
      </c>
      <c r="D13">
        <v>4.1654160210000004</v>
      </c>
      <c r="E13">
        <v>1.306729636314746</v>
      </c>
      <c r="H13">
        <f t="shared" si="1"/>
        <v>0.182721936</v>
      </c>
      <c r="I13">
        <f t="shared" si="2"/>
        <v>0.33078034991058208</v>
      </c>
      <c r="K13">
        <f t="shared" si="3"/>
        <v>4.1654160210000004</v>
      </c>
      <c r="L13">
        <f t="shared" si="0"/>
        <v>0.26538768859337303</v>
      </c>
      <c r="N13">
        <f t="shared" si="4"/>
        <v>15.210220993574419</v>
      </c>
      <c r="O13">
        <f t="shared" si="5"/>
        <v>93.628783121411701</v>
      </c>
    </row>
    <row r="14" spans="1:15" x14ac:dyDescent="0.25">
      <c r="A14" s="1">
        <v>12</v>
      </c>
      <c r="B14">
        <v>9.403294614</v>
      </c>
      <c r="C14">
        <v>9.1655906555788924</v>
      </c>
      <c r="D14">
        <v>0.50945780100000004</v>
      </c>
      <c r="E14">
        <v>0.49573884725007977</v>
      </c>
      <c r="H14">
        <f t="shared" si="1"/>
        <v>9.403294614</v>
      </c>
      <c r="I14">
        <f t="shared" si="2"/>
        <v>10.731830381995696</v>
      </c>
      <c r="K14">
        <f t="shared" si="3"/>
        <v>0.50945780100000004</v>
      </c>
      <c r="L14">
        <f t="shared" si="0"/>
        <v>2.7999115824247234E-2</v>
      </c>
      <c r="N14">
        <f t="shared" si="4"/>
        <v>0.23180246553116465</v>
      </c>
      <c r="O14">
        <f t="shared" si="5"/>
        <v>94.504134440715475</v>
      </c>
    </row>
    <row r="15" spans="1:15" x14ac:dyDescent="0.25">
      <c r="A15" s="1">
        <v>13</v>
      </c>
      <c r="B15">
        <v>3.507386914</v>
      </c>
      <c r="C15">
        <v>5.9142318160603091</v>
      </c>
      <c r="D15">
        <v>5.7431448009999997</v>
      </c>
      <c r="E15">
        <v>4.238032304137346</v>
      </c>
      <c r="H15">
        <f t="shared" si="1"/>
        <v>3.507386914</v>
      </c>
      <c r="I15">
        <f t="shared" si="2"/>
        <v>5.2577356655980712</v>
      </c>
      <c r="K15">
        <f t="shared" si="3"/>
        <v>5.7431448009999997</v>
      </c>
      <c r="L15">
        <f t="shared" si="0"/>
        <v>2.9162673042233256</v>
      </c>
      <c r="N15">
        <f t="shared" si="4"/>
        <v>7.9912363817823548</v>
      </c>
      <c r="O15">
        <f t="shared" si="5"/>
        <v>49.221769513533012</v>
      </c>
    </row>
    <row r="16" spans="1:15" x14ac:dyDescent="0.25">
      <c r="A16" s="1">
        <v>14</v>
      </c>
      <c r="B16">
        <v>0.97318586699999998</v>
      </c>
      <c r="C16">
        <v>1.094645460338143</v>
      </c>
      <c r="D16">
        <v>0.60794708399999997</v>
      </c>
      <c r="E16">
        <v>3.6920864742799289</v>
      </c>
      <c r="H16">
        <f t="shared" si="1"/>
        <v>0.97318586699999998</v>
      </c>
      <c r="I16">
        <f t="shared" si="2"/>
        <v>0.17844366263797723</v>
      </c>
      <c r="K16">
        <f t="shared" si="3"/>
        <v>0.60794708399999997</v>
      </c>
      <c r="L16">
        <f t="shared" si="0"/>
        <v>2.2575160009834505</v>
      </c>
      <c r="N16">
        <f t="shared" si="4"/>
        <v>2.7210776118779534</v>
      </c>
      <c r="O16">
        <f t="shared" si="5"/>
        <v>271.33429214432266</v>
      </c>
    </row>
    <row r="17" spans="1:15" x14ac:dyDescent="0.25">
      <c r="A17" s="1">
        <v>15</v>
      </c>
      <c r="B17">
        <v>16.358942769999999</v>
      </c>
      <c r="C17">
        <v>10.99764236623477</v>
      </c>
      <c r="D17">
        <v>6.6003581560000004</v>
      </c>
      <c r="E17">
        <v>2.8840981548399638</v>
      </c>
      <c r="H17">
        <f t="shared" si="1"/>
        <v>16.358942769999999</v>
      </c>
      <c r="I17">
        <f t="shared" si="2"/>
        <v>14.16691040379829</v>
      </c>
      <c r="K17">
        <f t="shared" si="3"/>
        <v>6.6003581560000004</v>
      </c>
      <c r="L17">
        <f t="shared" si="0"/>
        <v>1.4023538596454634</v>
      </c>
      <c r="N17">
        <f t="shared" si="4"/>
        <v>27.019248664920219</v>
      </c>
      <c r="O17">
        <f t="shared" si="5"/>
        <v>78.753367218858187</v>
      </c>
    </row>
    <row r="18" spans="1:15" x14ac:dyDescent="0.25">
      <c r="A18" s="1">
        <v>16</v>
      </c>
      <c r="B18">
        <v>6.8271853729999998</v>
      </c>
      <c r="C18">
        <v>2.8739119301257801</v>
      </c>
      <c r="D18">
        <v>0.18232205400000001</v>
      </c>
      <c r="E18">
        <v>0.49831928401009162</v>
      </c>
      <c r="H18">
        <f t="shared" si="1"/>
        <v>6.8271853729999998</v>
      </c>
      <c r="I18">
        <f t="shared" si="2"/>
        <v>1.3925975117831373</v>
      </c>
      <c r="K18">
        <f t="shared" si="3"/>
        <v>0.18232205400000001</v>
      </c>
      <c r="L18">
        <f t="shared" si="0"/>
        <v>2.8350115441129475E-2</v>
      </c>
      <c r="N18">
        <f t="shared" si="4"/>
        <v>2.3707357863576604E-2</v>
      </c>
      <c r="O18">
        <f t="shared" si="5"/>
        <v>84.450528710514931</v>
      </c>
    </row>
    <row r="19" spans="1:15" x14ac:dyDescent="0.25">
      <c r="A19" s="1">
        <v>17</v>
      </c>
      <c r="B19">
        <v>1.5244320730000001</v>
      </c>
      <c r="C19">
        <v>1.1697245457814049</v>
      </c>
      <c r="D19">
        <v>1.860527646</v>
      </c>
      <c r="E19">
        <v>2.8173323224503282</v>
      </c>
      <c r="H19">
        <f t="shared" si="1"/>
        <v>1.5244320730000001</v>
      </c>
      <c r="I19">
        <f t="shared" si="2"/>
        <v>0.20723226226008584</v>
      </c>
      <c r="K19">
        <f t="shared" si="3"/>
        <v>1.860527646</v>
      </c>
      <c r="L19">
        <f t="shared" si="0"/>
        <v>1.3389061181964512</v>
      </c>
      <c r="N19">
        <f t="shared" si="4"/>
        <v>0.27208901826810838</v>
      </c>
      <c r="O19">
        <f t="shared" si="5"/>
        <v>28.03621482997027</v>
      </c>
    </row>
    <row r="20" spans="1:15" x14ac:dyDescent="0.25">
      <c r="A20" s="1">
        <v>18</v>
      </c>
      <c r="B20">
        <v>1.6298965750000001</v>
      </c>
      <c r="C20">
        <v>1.044070406872484</v>
      </c>
      <c r="D20">
        <v>5.1344335279999997</v>
      </c>
      <c r="E20">
        <v>6.5183962132245821</v>
      </c>
      <c r="H20">
        <f t="shared" si="1"/>
        <v>1.6298965750000001</v>
      </c>
      <c r="I20">
        <f t="shared" si="2"/>
        <v>0.16029275754582764</v>
      </c>
      <c r="K20">
        <f t="shared" si="3"/>
        <v>5.1344335279999997</v>
      </c>
      <c r="L20">
        <f t="shared" si="0"/>
        <v>6.1964994441092616</v>
      </c>
      <c r="N20">
        <f t="shared" si="4"/>
        <v>1.1279840101610055</v>
      </c>
      <c r="O20">
        <f t="shared" si="5"/>
        <v>20.685162449127375</v>
      </c>
    </row>
    <row r="21" spans="1:15" x14ac:dyDescent="0.25">
      <c r="A21" s="1">
        <v>19</v>
      </c>
      <c r="B21">
        <v>3.7994246939999998</v>
      </c>
      <c r="C21">
        <v>3.8067258003649398</v>
      </c>
      <c r="D21">
        <v>0.425350915</v>
      </c>
      <c r="E21">
        <v>1.51851391320225</v>
      </c>
      <c r="H21">
        <f t="shared" si="1"/>
        <v>3.7994246939999998</v>
      </c>
      <c r="I21">
        <f t="shared" si="2"/>
        <v>2.3908482031551785</v>
      </c>
      <c r="K21">
        <f t="shared" si="3"/>
        <v>0.425350915</v>
      </c>
      <c r="L21">
        <f t="shared" si="0"/>
        <v>0.36928586246844908</v>
      </c>
      <c r="N21">
        <f t="shared" si="4"/>
        <v>3.1432901153655639E-3</v>
      </c>
      <c r="O21">
        <f t="shared" si="5"/>
        <v>13.180893834811879</v>
      </c>
    </row>
    <row r="22" spans="1:15" x14ac:dyDescent="0.25">
      <c r="A22" s="1">
        <v>20</v>
      </c>
      <c r="B22">
        <v>1.0317224300000001</v>
      </c>
      <c r="C22">
        <v>3.9649619347006571</v>
      </c>
      <c r="D22">
        <v>0.24032698899999999</v>
      </c>
      <c r="E22">
        <v>0.36281484807718678</v>
      </c>
      <c r="H22">
        <f t="shared" si="1"/>
        <v>1.0317224300000001</v>
      </c>
      <c r="I22">
        <f t="shared" si="2"/>
        <v>2.5793470253607862</v>
      </c>
      <c r="K22">
        <f t="shared" si="3"/>
        <v>0.24032698899999999</v>
      </c>
      <c r="L22">
        <f t="shared" si="0"/>
        <v>1.3163858502414869E-2</v>
      </c>
      <c r="N22">
        <f t="shared" si="4"/>
        <v>5.1603087857462891E-2</v>
      </c>
      <c r="O22">
        <f t="shared" si="5"/>
        <v>94.522521770363937</v>
      </c>
    </row>
    <row r="23" spans="1:15" x14ac:dyDescent="0.25">
      <c r="A23" s="1">
        <v>21</v>
      </c>
      <c r="B23">
        <v>0.37064423499999999</v>
      </c>
      <c r="C23">
        <v>0.90259842710397675</v>
      </c>
      <c r="D23">
        <v>0.184024468</v>
      </c>
      <c r="E23">
        <v>0.78039082947225358</v>
      </c>
      <c r="H23">
        <f t="shared" si="1"/>
        <v>0.37064423499999999</v>
      </c>
      <c r="I23">
        <f t="shared" si="2"/>
        <v>0.11486550917798648</v>
      </c>
      <c r="K23">
        <f t="shared" si="3"/>
        <v>0.184024468</v>
      </c>
      <c r="L23">
        <f t="shared" si="0"/>
        <v>8.1986299957534162E-2</v>
      </c>
      <c r="N23">
        <f t="shared" si="4"/>
        <v>1.0411787737462496E-2</v>
      </c>
      <c r="O23">
        <f t="shared" si="5"/>
        <v>55.448152711119825</v>
      </c>
    </row>
    <row r="24" spans="1:15" x14ac:dyDescent="0.25">
      <c r="A24" s="1">
        <v>22</v>
      </c>
      <c r="B24">
        <v>2.3990285779999998</v>
      </c>
      <c r="C24">
        <v>1.5815069546501079</v>
      </c>
      <c r="D24">
        <v>4.5654335049999997</v>
      </c>
      <c r="E24">
        <v>8.9093295303761675</v>
      </c>
      <c r="H24">
        <f t="shared" si="1"/>
        <v>2.3990285779999998</v>
      </c>
      <c r="I24">
        <f t="shared" si="2"/>
        <v>0.40339322466704719</v>
      </c>
      <c r="K24">
        <f t="shared" si="3"/>
        <v>4.5654335049999997</v>
      </c>
      <c r="L24">
        <f t="shared" si="0"/>
        <v>10.268008303036972</v>
      </c>
      <c r="N24">
        <f t="shared" si="4"/>
        <v>32.519359327206409</v>
      </c>
      <c r="O24">
        <f t="shared" si="5"/>
        <v>124.90763016899908</v>
      </c>
    </row>
    <row r="25" spans="1:15" x14ac:dyDescent="0.25">
      <c r="A25" s="1">
        <v>23</v>
      </c>
      <c r="B25">
        <v>0.17155817100000001</v>
      </c>
      <c r="C25">
        <v>0.39997264638002761</v>
      </c>
      <c r="D25">
        <v>1.9810004050000001</v>
      </c>
      <c r="E25">
        <v>4.0874730599527798</v>
      </c>
      <c r="H25">
        <f t="shared" si="1"/>
        <v>0.17155817100000001</v>
      </c>
      <c r="I25">
        <f t="shared" si="2"/>
        <v>1.6681917243266575E-2</v>
      </c>
      <c r="K25">
        <f t="shared" si="3"/>
        <v>1.9810004050000001</v>
      </c>
      <c r="L25">
        <f t="shared" si="0"/>
        <v>2.7287257321338783</v>
      </c>
      <c r="N25">
        <f t="shared" si="4"/>
        <v>0.55909316483746518</v>
      </c>
      <c r="O25">
        <f t="shared" si="5"/>
        <v>37.744834642468348</v>
      </c>
    </row>
    <row r="26" spans="1:15" x14ac:dyDescent="0.25">
      <c r="A26" s="1">
        <v>24</v>
      </c>
      <c r="B26">
        <v>0.24845044599999999</v>
      </c>
      <c r="C26">
        <v>0.37153815315523808</v>
      </c>
      <c r="D26">
        <v>4.5042741910000004</v>
      </c>
      <c r="E26">
        <v>8.7785755527647709</v>
      </c>
      <c r="H26">
        <f t="shared" si="1"/>
        <v>0.24845044599999999</v>
      </c>
      <c r="I26">
        <f t="shared" si="2"/>
        <v>1.3947142640723826E-2</v>
      </c>
      <c r="K26">
        <f t="shared" si="3"/>
        <v>4.5042741910000004</v>
      </c>
      <c r="L26">
        <f t="shared" si="0"/>
        <v>10.033125566542768</v>
      </c>
      <c r="N26">
        <f t="shared" si="4"/>
        <v>30.568197532841157</v>
      </c>
      <c r="O26">
        <f t="shared" si="5"/>
        <v>122.74677653038924</v>
      </c>
    </row>
    <row r="27" spans="1:15" x14ac:dyDescent="0.25">
      <c r="A27" s="1">
        <v>25</v>
      </c>
      <c r="B27">
        <v>8.2409633979999999</v>
      </c>
      <c r="C27">
        <v>7.088004511954705</v>
      </c>
      <c r="D27">
        <v>6.0751237999999999E-2</v>
      </c>
      <c r="E27">
        <v>0.7840917369725956</v>
      </c>
      <c r="H27">
        <f t="shared" si="1"/>
        <v>8.2409633979999999</v>
      </c>
      <c r="I27">
        <f t="shared" si="2"/>
        <v>7.1188412634002614</v>
      </c>
      <c r="K27">
        <f t="shared" si="3"/>
        <v>6.0751237999999999E-2</v>
      </c>
      <c r="L27">
        <f t="shared" si="0"/>
        <v>8.2895486459553649E-2</v>
      </c>
      <c r="N27">
        <f t="shared" si="4"/>
        <v>4.9036773983844421E-4</v>
      </c>
      <c r="O27">
        <f t="shared" si="5"/>
        <v>36.45069497934125</v>
      </c>
    </row>
    <row r="28" spans="1:15" x14ac:dyDescent="0.25">
      <c r="A28" s="1">
        <v>26</v>
      </c>
      <c r="B28">
        <v>2.7195265480000002</v>
      </c>
      <c r="C28">
        <v>1.7722333516529649</v>
      </c>
      <c r="D28">
        <v>0.51780411900000001</v>
      </c>
      <c r="E28">
        <v>0.50454063716273867</v>
      </c>
      <c r="H28">
        <f t="shared" si="1"/>
        <v>2.7195265480000002</v>
      </c>
      <c r="I28">
        <f t="shared" si="2"/>
        <v>0.51534819967575185</v>
      </c>
      <c r="K28">
        <f t="shared" si="3"/>
        <v>0.51780411900000001</v>
      </c>
      <c r="L28">
        <f t="shared" si="0"/>
        <v>2.9206474196302873E-2</v>
      </c>
      <c r="N28">
        <f t="shared" si="4"/>
        <v>0.23872765850771982</v>
      </c>
      <c r="O28">
        <f t="shared" si="5"/>
        <v>94.359551590144292</v>
      </c>
    </row>
    <row r="29" spans="1:15" x14ac:dyDescent="0.25">
      <c r="A29" s="1">
        <v>27</v>
      </c>
      <c r="B29">
        <v>4.9009998039999996</v>
      </c>
      <c r="C29">
        <v>5.6110004697031703</v>
      </c>
      <c r="D29">
        <v>1.962613988</v>
      </c>
      <c r="E29">
        <v>3.9577200649742861</v>
      </c>
      <c r="H29">
        <f t="shared" si="1"/>
        <v>4.9009998039999996</v>
      </c>
      <c r="I29">
        <f t="shared" si="2"/>
        <v>4.80357723022665</v>
      </c>
      <c r="K29">
        <f t="shared" si="3"/>
        <v>1.962613988</v>
      </c>
      <c r="L29">
        <f t="shared" si="0"/>
        <v>2.5706096803441461</v>
      </c>
      <c r="N29">
        <f t="shared" si="4"/>
        <v>0.36965876190903751</v>
      </c>
      <c r="O29">
        <f t="shared" si="5"/>
        <v>30.978872873708781</v>
      </c>
    </row>
    <row r="30" spans="1:15" x14ac:dyDescent="0.25">
      <c r="A30" s="1">
        <v>28</v>
      </c>
      <c r="B30">
        <v>0.84938055899999998</v>
      </c>
      <c r="C30">
        <v>1.031657067491957</v>
      </c>
      <c r="D30">
        <v>0.39990356599999999</v>
      </c>
      <c r="E30">
        <v>1.646449226060259</v>
      </c>
      <c r="H30">
        <f t="shared" si="1"/>
        <v>0.84938055899999998</v>
      </c>
      <c r="I30">
        <f t="shared" si="2"/>
        <v>0.15599114987642945</v>
      </c>
      <c r="K30">
        <f t="shared" si="3"/>
        <v>0.39990356599999999</v>
      </c>
      <c r="L30">
        <f t="shared" si="0"/>
        <v>0.44006052670743201</v>
      </c>
      <c r="N30">
        <f t="shared" si="4"/>
        <v>1.6125814932582392E-3</v>
      </c>
      <c r="O30">
        <f t="shared" si="5"/>
        <v>10.04166107071724</v>
      </c>
    </row>
    <row r="31" spans="1:15" x14ac:dyDescent="0.25">
      <c r="A31" s="1">
        <v>29</v>
      </c>
      <c r="B31">
        <v>0.42189922200000002</v>
      </c>
      <c r="C31">
        <v>0.78126205850945851</v>
      </c>
      <c r="D31">
        <v>1.6900466510000001</v>
      </c>
      <c r="E31">
        <v>0.99238537066617849</v>
      </c>
      <c r="H31">
        <f t="shared" si="1"/>
        <v>0.42189922200000002</v>
      </c>
      <c r="I31">
        <f t="shared" si="2"/>
        <v>8.2199845848451705E-2</v>
      </c>
      <c r="K31">
        <f t="shared" si="3"/>
        <v>1.6900466510000001</v>
      </c>
      <c r="L31">
        <f t="shared" si="0"/>
        <v>0.14278155826736189</v>
      </c>
      <c r="N31">
        <f t="shared" si="4"/>
        <v>2.3940292671889392</v>
      </c>
      <c r="O31">
        <f t="shared" si="5"/>
        <v>91.551620295044629</v>
      </c>
    </row>
    <row r="32" spans="1:15" x14ac:dyDescent="0.25">
      <c r="A32" s="1">
        <v>30</v>
      </c>
      <c r="B32">
        <v>6.0288287000000003E-2</v>
      </c>
      <c r="C32">
        <v>0.44672907691921071</v>
      </c>
      <c r="D32">
        <v>30.124158430000001</v>
      </c>
      <c r="E32">
        <v>14.52599094500588</v>
      </c>
      <c r="H32">
        <f t="shared" si="1"/>
        <v>6.0288287000000003E-2</v>
      </c>
      <c r="I32">
        <f t="shared" si="2"/>
        <v>2.1795269482084191E-2</v>
      </c>
      <c r="K32">
        <f t="shared" si="3"/>
        <v>30.124158430000001</v>
      </c>
      <c r="L32">
        <f t="shared" si="0"/>
        <v>21.23096268842405</v>
      </c>
      <c r="N32">
        <f t="shared" si="4"/>
        <v>79.088930497984634</v>
      </c>
      <c r="O32">
        <f t="shared" si="5"/>
        <v>29.521806433999526</v>
      </c>
    </row>
    <row r="33" spans="1:15" x14ac:dyDescent="0.25">
      <c r="A33" s="1">
        <v>31</v>
      </c>
      <c r="B33">
        <v>0.287826107</v>
      </c>
      <c r="C33">
        <v>0.31407602121100758</v>
      </c>
      <c r="D33">
        <v>4.6527872610000003</v>
      </c>
      <c r="E33">
        <v>7.7858478164690466</v>
      </c>
      <c r="H33">
        <f t="shared" si="1"/>
        <v>0.287826107</v>
      </c>
      <c r="I33">
        <f t="shared" si="2"/>
        <v>9.2574560625352555E-3</v>
      </c>
      <c r="K33">
        <f t="shared" si="3"/>
        <v>4.6527872610000003</v>
      </c>
      <c r="L33">
        <f t="shared" si="0"/>
        <v>8.2923037744096835</v>
      </c>
      <c r="N33">
        <f t="shared" si="4"/>
        <v>13.246080451381777</v>
      </c>
      <c r="O33">
        <f t="shared" si="5"/>
        <v>78.222285035818729</v>
      </c>
    </row>
    <row r="34" spans="1:15" x14ac:dyDescent="0.25">
      <c r="A34" s="1">
        <v>32</v>
      </c>
      <c r="B34">
        <v>5.0745763159999999</v>
      </c>
      <c r="C34">
        <v>8.1833782460464093</v>
      </c>
      <c r="D34">
        <v>17.124491450000001</v>
      </c>
      <c r="E34">
        <v>11.898846655527031</v>
      </c>
      <c r="H34">
        <f t="shared" si="1"/>
        <v>5.0745763159999999</v>
      </c>
      <c r="I34">
        <f t="shared" si="2"/>
        <v>8.9799944967887519</v>
      </c>
      <c r="K34">
        <f t="shared" si="3"/>
        <v>17.124491450000001</v>
      </c>
      <c r="L34">
        <f t="shared" si="0"/>
        <v>15.922316810281952</v>
      </c>
      <c r="N34">
        <f t="shared" si="4"/>
        <v>1.4452238643812201</v>
      </c>
      <c r="O34">
        <f t="shared" si="5"/>
        <v>7.0202063706718052</v>
      </c>
    </row>
    <row r="35" spans="1:15" x14ac:dyDescent="0.25">
      <c r="A35" s="1">
        <v>33</v>
      </c>
      <c r="B35">
        <v>4.6292399629999998</v>
      </c>
      <c r="C35">
        <v>7.5481886764305708</v>
      </c>
      <c r="D35">
        <v>6.9311206089999997</v>
      </c>
      <c r="E35">
        <v>6.6126751449315631</v>
      </c>
      <c r="H35">
        <f t="shared" si="1"/>
        <v>4.6292399629999998</v>
      </c>
      <c r="I35">
        <f t="shared" si="2"/>
        <v>7.8876443391483138</v>
      </c>
      <c r="K35">
        <f t="shared" si="3"/>
        <v>6.9311206089999997</v>
      </c>
      <c r="L35">
        <f t="shared" si="0"/>
        <v>6.3467824519936995</v>
      </c>
      <c r="N35">
        <f t="shared" si="4"/>
        <v>0.34145108173351957</v>
      </c>
      <c r="O35">
        <f t="shared" si="5"/>
        <v>8.4306447682867063</v>
      </c>
    </row>
    <row r="36" spans="1:15" x14ac:dyDescent="0.25">
      <c r="A36" s="1">
        <v>34</v>
      </c>
      <c r="B36">
        <v>8.9530334749999998</v>
      </c>
      <c r="C36">
        <v>8.8923696716489697</v>
      </c>
      <c r="D36">
        <v>0.179815689</v>
      </c>
      <c r="E36">
        <v>0.36251540244550001</v>
      </c>
      <c r="H36">
        <f t="shared" si="1"/>
        <v>8.9530334749999998</v>
      </c>
      <c r="I36">
        <f t="shared" si="2"/>
        <v>10.237473274856189</v>
      </c>
      <c r="K36">
        <f t="shared" si="3"/>
        <v>0.179815689</v>
      </c>
      <c r="L36">
        <f t="shared" si="0"/>
        <v>1.3137430428605809E-2</v>
      </c>
      <c r="N36">
        <f t="shared" si="4"/>
        <v>2.7781641880392536E-2</v>
      </c>
      <c r="O36">
        <v>0</v>
      </c>
    </row>
    <row r="37" spans="1:15" x14ac:dyDescent="0.25">
      <c r="A37" s="1">
        <v>35</v>
      </c>
      <c r="B37">
        <v>6.5881509429999996</v>
      </c>
      <c r="C37">
        <v>7.9271965781173321</v>
      </c>
      <c r="D37">
        <v>1.73526654</v>
      </c>
      <c r="E37">
        <v>7.4407807779960846</v>
      </c>
      <c r="H37">
        <f t="shared" si="1"/>
        <v>6.5881509429999996</v>
      </c>
      <c r="I37">
        <f t="shared" si="2"/>
        <v>8.5353086687971569</v>
      </c>
      <c r="K37">
        <f t="shared" si="3"/>
        <v>1.73526654</v>
      </c>
      <c r="L37">
        <f t="shared" si="0"/>
        <v>7.7064256767720014</v>
      </c>
      <c r="N37">
        <f t="shared" si="4"/>
        <v>35.654741436655755</v>
      </c>
      <c r="O37">
        <f t="shared" si="5"/>
        <v>344.10616462252545</v>
      </c>
    </row>
    <row r="38" spans="1:15" x14ac:dyDescent="0.25">
      <c r="A38" s="1">
        <v>36</v>
      </c>
      <c r="B38">
        <v>3.7167337100000002</v>
      </c>
      <c r="C38">
        <v>3.6655311534450932</v>
      </c>
      <c r="D38">
        <v>0.90148293899999998</v>
      </c>
      <c r="E38">
        <v>1.2121127617177501</v>
      </c>
      <c r="H38">
        <f t="shared" si="1"/>
        <v>3.7167337100000002</v>
      </c>
      <c r="I38">
        <f t="shared" si="2"/>
        <v>2.2270279021697905</v>
      </c>
      <c r="K38">
        <f t="shared" si="3"/>
        <v>0.90148293899999998</v>
      </c>
      <c r="L38">
        <f t="shared" si="0"/>
        <v>0.22445294365336804</v>
      </c>
      <c r="N38">
        <f t="shared" si="4"/>
        <v>0.45836961459906039</v>
      </c>
      <c r="O38">
        <f t="shared" si="5"/>
        <v>75.101809036746715</v>
      </c>
    </row>
    <row r="39" spans="1:15" x14ac:dyDescent="0.25">
      <c r="A39" s="1">
        <v>37</v>
      </c>
      <c r="B39">
        <v>12.1577056</v>
      </c>
      <c r="C39">
        <v>10.11022153649464</v>
      </c>
      <c r="D39">
        <v>0.245229369</v>
      </c>
      <c r="E39">
        <v>0.80157764066434933</v>
      </c>
      <c r="H39">
        <f t="shared" si="1"/>
        <v>12.1577056</v>
      </c>
      <c r="I39">
        <f t="shared" si="2"/>
        <v>12.478563049362645</v>
      </c>
      <c r="K39">
        <f t="shared" si="3"/>
        <v>0.245229369</v>
      </c>
      <c r="L39">
        <f t="shared" si="0"/>
        <v>8.7264140015311506E-2</v>
      </c>
      <c r="N39">
        <f t="shared" si="4"/>
        <v>2.4953013568185075E-2</v>
      </c>
      <c r="O39">
        <f t="shared" si="5"/>
        <v>64.415298065171186</v>
      </c>
    </row>
    <row r="40" spans="1:15" x14ac:dyDescent="0.25">
      <c r="A40" s="1">
        <v>38</v>
      </c>
      <c r="B40">
        <v>3.0386639600000001</v>
      </c>
      <c r="C40">
        <v>4.5734603336265618</v>
      </c>
      <c r="D40">
        <v>2.3118756789999999</v>
      </c>
      <c r="E40">
        <v>3.9962403348185251</v>
      </c>
      <c r="H40">
        <f t="shared" si="1"/>
        <v>3.0386639600000001</v>
      </c>
      <c r="I40">
        <f t="shared" si="2"/>
        <v>3.3490383324709172</v>
      </c>
      <c r="K40">
        <f t="shared" si="3"/>
        <v>2.3118756789999999</v>
      </c>
      <c r="L40">
        <f t="shared" si="0"/>
        <v>2.6172043348527128</v>
      </c>
      <c r="N40">
        <f t="shared" si="4"/>
        <v>9.3225588084824354E-2</v>
      </c>
      <c r="O40">
        <f t="shared" si="5"/>
        <v>13.206966906835687</v>
      </c>
    </row>
    <row r="41" spans="1:15" x14ac:dyDescent="0.25">
      <c r="A41" s="1">
        <v>39</v>
      </c>
      <c r="B41">
        <v>0.29743138299999999</v>
      </c>
      <c r="C41">
        <v>0.97564910768046043</v>
      </c>
      <c r="H41">
        <f t="shared" si="1"/>
        <v>0.29743138299999999</v>
      </c>
      <c r="I41">
        <f t="shared" si="2"/>
        <v>0.13733672280523071</v>
      </c>
      <c r="N41">
        <f>AVERAGE(N2:N40)</f>
        <v>17.330821293081179</v>
      </c>
      <c r="O41">
        <f>AVERAGE(O2:O40)</f>
        <v>93.044520952022893</v>
      </c>
    </row>
    <row r="42" spans="1:15" x14ac:dyDescent="0.25">
      <c r="A42" s="1">
        <v>40</v>
      </c>
      <c r="B42">
        <v>0.476923178</v>
      </c>
      <c r="C42">
        <v>0.85206595574279798</v>
      </c>
      <c r="H42">
        <f t="shared" si="1"/>
        <v>0.476923178</v>
      </c>
      <c r="I42">
        <f t="shared" si="2"/>
        <v>0.10055491200537658</v>
      </c>
      <c r="N42">
        <f>N41^0.5</f>
        <v>4.163030301725076</v>
      </c>
    </row>
    <row r="43" spans="1:15" x14ac:dyDescent="0.25">
      <c r="A43" s="1">
        <v>41</v>
      </c>
      <c r="B43">
        <v>2.8743264019999999</v>
      </c>
      <c r="C43">
        <v>6.6661220817538016</v>
      </c>
      <c r="H43">
        <f t="shared" si="1"/>
        <v>2.8743264019999999</v>
      </c>
      <c r="I43">
        <f t="shared" si="2"/>
        <v>6.4324093631603887</v>
      </c>
    </row>
    <row r="44" spans="1:15" x14ac:dyDescent="0.25">
      <c r="A44" s="1">
        <v>42</v>
      </c>
      <c r="B44">
        <v>7.9872571639999999</v>
      </c>
      <c r="C44">
        <v>8.3843696418098208</v>
      </c>
      <c r="H44">
        <f t="shared" si="1"/>
        <v>7.9872571639999999</v>
      </c>
      <c r="I44">
        <f t="shared" si="2"/>
        <v>9.3325871161455023</v>
      </c>
    </row>
    <row r="45" spans="1:15" x14ac:dyDescent="0.25">
      <c r="A45" s="1">
        <v>43</v>
      </c>
      <c r="B45">
        <v>1.8098488349999999</v>
      </c>
      <c r="C45">
        <v>1.317289062068459</v>
      </c>
      <c r="H45">
        <f t="shared" si="1"/>
        <v>1.8098488349999999</v>
      </c>
      <c r="I45">
        <f t="shared" si="2"/>
        <v>0.27016840883895482</v>
      </c>
    </row>
    <row r="46" spans="1:15" x14ac:dyDescent="0.25">
      <c r="A46" s="1">
        <v>44</v>
      </c>
      <c r="B46">
        <v>3.471226379</v>
      </c>
      <c r="C46">
        <v>7.2413057969903356</v>
      </c>
      <c r="H46">
        <f t="shared" si="1"/>
        <v>3.471226379</v>
      </c>
      <c r="I46">
        <f t="shared" si="2"/>
        <v>7.3727160210125451</v>
      </c>
    </row>
    <row r="47" spans="1:15" x14ac:dyDescent="0.25">
      <c r="A47" s="1">
        <v>45</v>
      </c>
      <c r="B47">
        <v>0.42233653500000001</v>
      </c>
      <c r="C47">
        <v>0.52969916317957166</v>
      </c>
      <c r="H47">
        <f t="shared" si="1"/>
        <v>0.42233653500000001</v>
      </c>
      <c r="I47">
        <f t="shared" si="2"/>
        <v>3.2815953504515293E-2</v>
      </c>
    </row>
    <row r="48" spans="1:15" x14ac:dyDescent="0.25">
      <c r="A48" s="1">
        <v>46</v>
      </c>
      <c r="B48">
        <v>0.23128954299999999</v>
      </c>
      <c r="C48">
        <v>0.91442473475957176</v>
      </c>
      <c r="H48">
        <f t="shared" si="1"/>
        <v>0.23128954299999999</v>
      </c>
      <c r="I48">
        <f t="shared" si="2"/>
        <v>0.11836040284090077</v>
      </c>
    </row>
    <row r="49" spans="1:9" x14ac:dyDescent="0.25">
      <c r="A49" s="1">
        <v>47</v>
      </c>
      <c r="B49">
        <v>16.275064749999999</v>
      </c>
      <c r="C49">
        <v>10.492430203422369</v>
      </c>
      <c r="H49">
        <f t="shared" si="1"/>
        <v>16.275064749999999</v>
      </c>
      <c r="I49">
        <f t="shared" si="2"/>
        <v>13.200483792327786</v>
      </c>
    </row>
    <row r="50" spans="1:9" x14ac:dyDescent="0.25">
      <c r="A50" s="1">
        <v>48</v>
      </c>
      <c r="B50">
        <v>1.948006489</v>
      </c>
      <c r="C50">
        <v>3.471904633027294</v>
      </c>
      <c r="H50">
        <f t="shared" si="1"/>
        <v>1.948006489</v>
      </c>
      <c r="I50">
        <f t="shared" si="2"/>
        <v>2.0093738991228904</v>
      </c>
    </row>
    <row r="51" spans="1:9" x14ac:dyDescent="0.25">
      <c r="A51" s="1">
        <v>49</v>
      </c>
      <c r="B51">
        <v>5.5426595010000002</v>
      </c>
      <c r="C51">
        <v>6.2999424351907276</v>
      </c>
      <c r="H51">
        <f t="shared" si="1"/>
        <v>5.5426595010000002</v>
      </c>
      <c r="I51">
        <f t="shared" si="2"/>
        <v>5.85210470863358</v>
      </c>
    </row>
    <row r="52" spans="1:9" x14ac:dyDescent="0.25">
      <c r="A52" s="1">
        <v>50</v>
      </c>
      <c r="B52">
        <v>0.120561527</v>
      </c>
      <c r="C52">
        <v>0.38750350767452368</v>
      </c>
      <c r="H52">
        <f t="shared" si="1"/>
        <v>0.120561527</v>
      </c>
      <c r="I52">
        <f t="shared" si="2"/>
        <v>1.5448231237131235E-2</v>
      </c>
    </row>
    <row r="53" spans="1:9" x14ac:dyDescent="0.25">
      <c r="A53" s="1">
        <v>51</v>
      </c>
      <c r="B53">
        <v>3.4544952069999999</v>
      </c>
      <c r="C53">
        <v>3.5190015669644952</v>
      </c>
      <c r="H53">
        <f t="shared" si="1"/>
        <v>3.4544952069999999</v>
      </c>
      <c r="I53">
        <f t="shared" si="2"/>
        <v>2.0615515868710546</v>
      </c>
    </row>
    <row r="54" spans="1:9" x14ac:dyDescent="0.25">
      <c r="A54" s="1">
        <v>52</v>
      </c>
      <c r="B54">
        <v>0.66057734499999998</v>
      </c>
      <c r="C54">
        <v>1.080564003133889</v>
      </c>
      <c r="H54">
        <f t="shared" si="1"/>
        <v>0.66057734499999998</v>
      </c>
      <c r="I54">
        <f t="shared" si="2"/>
        <v>0.17328926401703698</v>
      </c>
    </row>
    <row r="55" spans="1:9" x14ac:dyDescent="0.25">
      <c r="A55" s="1">
        <v>53</v>
      </c>
      <c r="B55">
        <v>0.24272492700000001</v>
      </c>
      <c r="C55">
        <v>0.42631133386354081</v>
      </c>
      <c r="H55">
        <f t="shared" si="1"/>
        <v>0.24272492700000001</v>
      </c>
      <c r="I55">
        <f t="shared" si="2"/>
        <v>1.9466921771082866E-2</v>
      </c>
    </row>
    <row r="56" spans="1:9" x14ac:dyDescent="0.25">
      <c r="A56" s="1">
        <v>54</v>
      </c>
      <c r="B56">
        <v>0.40487750099999997</v>
      </c>
      <c r="C56">
        <v>0.67255430350185275</v>
      </c>
      <c r="H56">
        <f t="shared" si="1"/>
        <v>0.40487750099999997</v>
      </c>
      <c r="I56">
        <f t="shared" si="2"/>
        <v>5.785397271929598E-2</v>
      </c>
    </row>
    <row r="57" spans="1:9" x14ac:dyDescent="0.25">
      <c r="A57" s="1">
        <v>55</v>
      </c>
      <c r="B57">
        <v>0.92447554799999998</v>
      </c>
      <c r="C57">
        <v>4.505538322120394</v>
      </c>
      <c r="H57">
        <f t="shared" si="1"/>
        <v>0.92447554799999998</v>
      </c>
      <c r="I57">
        <f t="shared" si="2"/>
        <v>3.2597946995177089</v>
      </c>
    </row>
    <row r="58" spans="1:9" x14ac:dyDescent="0.25">
      <c r="A58" s="1">
        <v>56</v>
      </c>
      <c r="B58">
        <v>1.0776711640000001</v>
      </c>
      <c r="C58">
        <v>1.0483074523038729</v>
      </c>
      <c r="H58">
        <f t="shared" si="1"/>
        <v>1.0776711640000001</v>
      </c>
      <c r="I58">
        <f t="shared" si="2"/>
        <v>0.16177488512945531</v>
      </c>
    </row>
    <row r="59" spans="1:9" x14ac:dyDescent="0.25">
      <c r="A59" s="1">
        <v>57</v>
      </c>
      <c r="B59">
        <v>0.98228630800000005</v>
      </c>
      <c r="C59">
        <v>2.236015463576472</v>
      </c>
      <c r="H59">
        <f t="shared" si="1"/>
        <v>0.98228630800000005</v>
      </c>
      <c r="I59">
        <f t="shared" si="2"/>
        <v>0.8392643448327709</v>
      </c>
    </row>
    <row r="60" spans="1:9" x14ac:dyDescent="0.25">
      <c r="A60" s="1">
        <v>58</v>
      </c>
      <c r="B60">
        <v>18.551211410000001</v>
      </c>
      <c r="C60">
        <v>12.39438066567053</v>
      </c>
      <c r="H60">
        <f t="shared" si="1"/>
        <v>18.551211410000001</v>
      </c>
      <c r="I60">
        <f t="shared" si="2"/>
        <v>16.903219176633833</v>
      </c>
    </row>
    <row r="61" spans="1:9" x14ac:dyDescent="0.25">
      <c r="A61" s="1">
        <v>59</v>
      </c>
      <c r="B61">
        <v>0.90555594800000005</v>
      </c>
      <c r="C61">
        <v>1.375652591652798</v>
      </c>
      <c r="H61">
        <f t="shared" si="1"/>
        <v>0.90555594800000005</v>
      </c>
      <c r="I61">
        <f t="shared" si="2"/>
        <v>0.2973547588102024</v>
      </c>
    </row>
    <row r="62" spans="1:9" x14ac:dyDescent="0.25">
      <c r="A62" s="1">
        <v>60</v>
      </c>
      <c r="B62">
        <v>26.435805949999999</v>
      </c>
      <c r="C62">
        <v>15.88198804548732</v>
      </c>
      <c r="H62">
        <f t="shared" si="1"/>
        <v>26.435805949999999</v>
      </c>
      <c r="I62">
        <f t="shared" si="2"/>
        <v>24.061308423939714</v>
      </c>
    </row>
    <row r="63" spans="1:9" x14ac:dyDescent="0.25">
      <c r="A63" s="1">
        <v>61</v>
      </c>
      <c r="B63">
        <v>4.4022615399999996</v>
      </c>
      <c r="C63">
        <v>5.7559306809653981</v>
      </c>
      <c r="H63">
        <f t="shared" si="1"/>
        <v>4.4022615399999996</v>
      </c>
      <c r="I63">
        <f t="shared" si="2"/>
        <v>5.0191460808965598</v>
      </c>
    </row>
    <row r="64" spans="1:9" x14ac:dyDescent="0.25">
      <c r="A64" s="1">
        <v>62</v>
      </c>
      <c r="B64">
        <v>2.7539682590000001</v>
      </c>
      <c r="C64">
        <v>1.7905059853262459</v>
      </c>
      <c r="H64">
        <f t="shared" si="1"/>
        <v>2.7539682590000001</v>
      </c>
      <c r="I64">
        <f t="shared" si="2"/>
        <v>0.52674651925987881</v>
      </c>
    </row>
    <row r="65" spans="1:9" x14ac:dyDescent="0.25">
      <c r="A65" s="1">
        <v>63</v>
      </c>
      <c r="B65">
        <v>0.48035411700000002</v>
      </c>
      <c r="C65">
        <v>0.62436851107044189</v>
      </c>
      <c r="H65">
        <f t="shared" si="1"/>
        <v>0.48035411700000002</v>
      </c>
      <c r="I65">
        <f t="shared" si="2"/>
        <v>4.8534968535118517E-2</v>
      </c>
    </row>
    <row r="66" spans="1:9" x14ac:dyDescent="0.25">
      <c r="A66" s="1">
        <v>64</v>
      </c>
      <c r="B66">
        <v>0.95437889899999995</v>
      </c>
      <c r="C66">
        <v>2.9171694404329989</v>
      </c>
      <c r="H66">
        <f t="shared" si="1"/>
        <v>0.95437889899999995</v>
      </c>
      <c r="I66">
        <f t="shared" si="2"/>
        <v>1.4342173610660927</v>
      </c>
    </row>
    <row r="67" spans="1:9" x14ac:dyDescent="0.25">
      <c r="A67" s="1">
        <v>65</v>
      </c>
      <c r="B67">
        <v>18.258027510000002</v>
      </c>
      <c r="C67">
        <v>10.297253006502171</v>
      </c>
      <c r="H67">
        <f t="shared" ref="H67:H130" si="6">+B67</f>
        <v>18.258027510000002</v>
      </c>
      <c r="I67">
        <f t="shared" ref="I67:I130" si="7">_xlfn.GAMMA.INV(_xlfn.GAMMA.DIST(C67,$G$5,$G$4,TRUE),$F$5,$F$4)</f>
        <v>12.830803114468651</v>
      </c>
    </row>
    <row r="68" spans="1:9" x14ac:dyDescent="0.25">
      <c r="A68" s="1">
        <v>66</v>
      </c>
      <c r="B68">
        <v>3.625579186</v>
      </c>
      <c r="C68">
        <v>4.2339565640954291</v>
      </c>
      <c r="H68">
        <f t="shared" si="6"/>
        <v>3.625579186</v>
      </c>
      <c r="I68">
        <f t="shared" si="7"/>
        <v>2.911134141419065</v>
      </c>
    </row>
    <row r="69" spans="1:9" x14ac:dyDescent="0.25">
      <c r="A69" s="1">
        <v>67</v>
      </c>
      <c r="B69">
        <v>0.48733834100000001</v>
      </c>
      <c r="C69">
        <v>0.81834507266028955</v>
      </c>
      <c r="H69">
        <f t="shared" si="6"/>
        <v>0.48733834100000001</v>
      </c>
      <c r="I69">
        <f t="shared" si="7"/>
        <v>9.1566499434749607E-2</v>
      </c>
    </row>
    <row r="70" spans="1:9" x14ac:dyDescent="0.25">
      <c r="A70" s="1">
        <v>68</v>
      </c>
      <c r="B70">
        <v>0.36436885499999999</v>
      </c>
      <c r="C70">
        <v>0.87391190310382916</v>
      </c>
      <c r="H70">
        <f t="shared" si="6"/>
        <v>0.36436885499999999</v>
      </c>
      <c r="I70">
        <f t="shared" si="7"/>
        <v>0.10661776664232236</v>
      </c>
    </row>
    <row r="71" spans="1:9" x14ac:dyDescent="0.25">
      <c r="A71" s="1">
        <v>69</v>
      </c>
      <c r="B71">
        <v>38.683090440000001</v>
      </c>
      <c r="C71">
        <v>22.454623803601152</v>
      </c>
      <c r="H71">
        <f t="shared" si="6"/>
        <v>38.683090440000001</v>
      </c>
      <c r="I71">
        <f t="shared" si="7"/>
        <v>38.373781952283736</v>
      </c>
    </row>
    <row r="72" spans="1:9" x14ac:dyDescent="0.25">
      <c r="A72" s="1">
        <v>70</v>
      </c>
      <c r="B72">
        <v>1.2856153720000001</v>
      </c>
      <c r="C72">
        <v>1.232430817646631</v>
      </c>
      <c r="H72">
        <f t="shared" si="6"/>
        <v>1.2856153720000001</v>
      </c>
      <c r="I72">
        <f t="shared" si="7"/>
        <v>0.23295348571081598</v>
      </c>
    </row>
    <row r="73" spans="1:9" x14ac:dyDescent="0.25">
      <c r="A73" s="1">
        <v>71</v>
      </c>
      <c r="B73">
        <v>2.6346220260000002</v>
      </c>
      <c r="C73">
        <v>2.462501842502784</v>
      </c>
      <c r="H73">
        <f t="shared" si="6"/>
        <v>2.6346220260000002</v>
      </c>
      <c r="I73">
        <f t="shared" si="7"/>
        <v>1.0222549369412481</v>
      </c>
    </row>
    <row r="74" spans="1:9" x14ac:dyDescent="0.25">
      <c r="A74" s="1">
        <v>72</v>
      </c>
      <c r="B74">
        <v>10.847089929999999</v>
      </c>
      <c r="C74">
        <v>12.34820547884553</v>
      </c>
      <c r="H74">
        <f t="shared" si="6"/>
        <v>10.847089929999999</v>
      </c>
      <c r="I74">
        <f t="shared" si="7"/>
        <v>16.811375259809004</v>
      </c>
    </row>
    <row r="75" spans="1:9" x14ac:dyDescent="0.25">
      <c r="A75" s="1">
        <v>73</v>
      </c>
      <c r="B75">
        <v>16.05896276</v>
      </c>
      <c r="C75">
        <v>9.3782442132422972</v>
      </c>
      <c r="H75">
        <f t="shared" si="6"/>
        <v>16.05896276</v>
      </c>
      <c r="I75">
        <f t="shared" si="7"/>
        <v>11.120108209971054</v>
      </c>
    </row>
    <row r="76" spans="1:9" x14ac:dyDescent="0.25">
      <c r="A76" s="1">
        <v>74</v>
      </c>
      <c r="B76">
        <v>4.7499884149999998</v>
      </c>
      <c r="C76">
        <v>5.7878655169413902</v>
      </c>
      <c r="H76">
        <f t="shared" si="6"/>
        <v>4.7499884149999998</v>
      </c>
      <c r="I76">
        <f t="shared" si="7"/>
        <v>5.0670179126305701</v>
      </c>
    </row>
    <row r="77" spans="1:9" x14ac:dyDescent="0.25">
      <c r="A77" s="1">
        <v>75</v>
      </c>
      <c r="B77">
        <v>5.2244909719999999</v>
      </c>
      <c r="C77">
        <v>4.5309732900200608</v>
      </c>
      <c r="H77">
        <f t="shared" si="6"/>
        <v>5.2244909719999999</v>
      </c>
      <c r="I77">
        <f t="shared" si="7"/>
        <v>3.2931205259007785</v>
      </c>
    </row>
    <row r="78" spans="1:9" x14ac:dyDescent="0.25">
      <c r="A78" s="1">
        <v>76</v>
      </c>
      <c r="B78">
        <v>3.3823060680000001</v>
      </c>
      <c r="C78">
        <v>7.37590362002903</v>
      </c>
      <c r="H78">
        <f t="shared" si="6"/>
        <v>3.3823060680000001</v>
      </c>
      <c r="I78">
        <f t="shared" si="7"/>
        <v>7.5974798026136741</v>
      </c>
    </row>
    <row r="79" spans="1:9" x14ac:dyDescent="0.25">
      <c r="A79" s="1">
        <v>77</v>
      </c>
      <c r="B79">
        <v>1.4122585270000001</v>
      </c>
      <c r="C79">
        <v>1.085884398050416</v>
      </c>
      <c r="H79">
        <f t="shared" si="6"/>
        <v>1.4122585270000001</v>
      </c>
      <c r="I79">
        <f t="shared" si="7"/>
        <v>0.17522762692243685</v>
      </c>
    </row>
    <row r="80" spans="1:9" x14ac:dyDescent="0.25">
      <c r="A80" s="1">
        <v>78</v>
      </c>
      <c r="B80">
        <v>0</v>
      </c>
      <c r="C80">
        <v>0.48123567564276992</v>
      </c>
      <c r="H80">
        <f t="shared" si="6"/>
        <v>0</v>
      </c>
      <c r="I80">
        <f t="shared" si="7"/>
        <v>2.6071929721348395E-2</v>
      </c>
    </row>
    <row r="81" spans="1:9" x14ac:dyDescent="0.25">
      <c r="A81" s="1">
        <v>79</v>
      </c>
      <c r="B81">
        <v>0.921183537</v>
      </c>
      <c r="C81">
        <v>0.98525190188495615</v>
      </c>
      <c r="H81">
        <f t="shared" si="6"/>
        <v>0.921183537</v>
      </c>
      <c r="I81">
        <f t="shared" si="7"/>
        <v>0.14044731050293635</v>
      </c>
    </row>
    <row r="82" spans="1:9" x14ac:dyDescent="0.25">
      <c r="A82" s="1">
        <v>80</v>
      </c>
      <c r="B82">
        <v>0.693353055</v>
      </c>
      <c r="C82">
        <v>4.5296966282856648</v>
      </c>
      <c r="H82">
        <f t="shared" si="6"/>
        <v>0.693353055</v>
      </c>
      <c r="I82">
        <f t="shared" si="7"/>
        <v>3.2914451185919518</v>
      </c>
    </row>
    <row r="83" spans="1:9" x14ac:dyDescent="0.25">
      <c r="A83" s="1">
        <v>81</v>
      </c>
      <c r="B83">
        <v>6.537577755</v>
      </c>
      <c r="C83">
        <v>7.6545509560755587</v>
      </c>
      <c r="H83">
        <f t="shared" si="6"/>
        <v>6.537577755</v>
      </c>
      <c r="I83">
        <f t="shared" si="7"/>
        <v>8.0681278051221152</v>
      </c>
    </row>
    <row r="84" spans="1:9" x14ac:dyDescent="0.25">
      <c r="A84" s="1">
        <v>82</v>
      </c>
      <c r="B84">
        <v>0.73706925400000001</v>
      </c>
      <c r="C84">
        <v>0.88614125023158663</v>
      </c>
      <c r="H84">
        <f t="shared" si="6"/>
        <v>0.73706925400000001</v>
      </c>
      <c r="I84">
        <f t="shared" si="7"/>
        <v>0.11009408828061254</v>
      </c>
    </row>
    <row r="85" spans="1:9" x14ac:dyDescent="0.25">
      <c r="A85" s="1">
        <v>83</v>
      </c>
      <c r="B85">
        <v>0.24121117</v>
      </c>
      <c r="C85">
        <v>0.48114769869817081</v>
      </c>
      <c r="H85">
        <f t="shared" si="6"/>
        <v>0.24121117</v>
      </c>
      <c r="I85">
        <f t="shared" si="7"/>
        <v>2.6060474866089294E-2</v>
      </c>
    </row>
    <row r="86" spans="1:9" x14ac:dyDescent="0.25">
      <c r="A86" s="1">
        <v>84</v>
      </c>
      <c r="B86">
        <v>0.54058924200000003</v>
      </c>
      <c r="C86">
        <v>1.2576048728212821</v>
      </c>
      <c r="H86">
        <f t="shared" si="6"/>
        <v>0.54058924200000003</v>
      </c>
      <c r="I86">
        <f t="shared" si="7"/>
        <v>0.24370600832687805</v>
      </c>
    </row>
    <row r="87" spans="1:9" x14ac:dyDescent="0.25">
      <c r="A87" s="1">
        <v>85</v>
      </c>
      <c r="B87">
        <v>0.89988049599999997</v>
      </c>
      <c r="C87">
        <v>1.1452041156514641</v>
      </c>
      <c r="H87">
        <f t="shared" si="6"/>
        <v>0.89988049599999997</v>
      </c>
      <c r="I87">
        <f t="shared" si="7"/>
        <v>0.19758863447696731</v>
      </c>
    </row>
    <row r="88" spans="1:9" x14ac:dyDescent="0.25">
      <c r="A88" s="1">
        <v>86</v>
      </c>
      <c r="B88">
        <v>1.402029529</v>
      </c>
      <c r="C88">
        <v>1.276031528839928</v>
      </c>
      <c r="H88">
        <f t="shared" si="6"/>
        <v>1.402029529</v>
      </c>
      <c r="I88">
        <f t="shared" si="7"/>
        <v>0.2517306619152832</v>
      </c>
    </row>
    <row r="89" spans="1:9" x14ac:dyDescent="0.25">
      <c r="A89" s="1">
        <v>87</v>
      </c>
      <c r="B89">
        <v>2.5785749080000002</v>
      </c>
      <c r="C89">
        <v>5.0218522764560962</v>
      </c>
      <c r="H89">
        <f t="shared" si="6"/>
        <v>2.5785749080000002</v>
      </c>
      <c r="I89">
        <f t="shared" si="7"/>
        <v>3.9574579137420591</v>
      </c>
    </row>
    <row r="90" spans="1:9" x14ac:dyDescent="0.25">
      <c r="A90" s="1">
        <v>88</v>
      </c>
      <c r="B90">
        <v>4.4656862879999997</v>
      </c>
      <c r="C90">
        <v>7.0738542392746266</v>
      </c>
      <c r="H90">
        <f t="shared" si="6"/>
        <v>4.4656862879999997</v>
      </c>
      <c r="I90">
        <f t="shared" si="7"/>
        <v>7.0955238671409138</v>
      </c>
    </row>
    <row r="91" spans="1:9" x14ac:dyDescent="0.25">
      <c r="A91" s="1">
        <v>89</v>
      </c>
      <c r="B91">
        <v>0.30458943199999999</v>
      </c>
      <c r="C91">
        <v>0.39026554696288102</v>
      </c>
      <c r="H91">
        <f t="shared" si="6"/>
        <v>0.30458943199999999</v>
      </c>
      <c r="I91">
        <f t="shared" si="7"/>
        <v>1.5716846823645585E-2</v>
      </c>
    </row>
    <row r="92" spans="1:9" x14ac:dyDescent="0.25">
      <c r="A92" s="1">
        <v>90</v>
      </c>
      <c r="B92">
        <v>7.1482203179999999</v>
      </c>
      <c r="C92">
        <v>5.227123086342087</v>
      </c>
      <c r="H92">
        <f t="shared" si="6"/>
        <v>7.1482203179999999</v>
      </c>
      <c r="I92">
        <f t="shared" si="7"/>
        <v>4.2465419532864273</v>
      </c>
    </row>
    <row r="93" spans="1:9" x14ac:dyDescent="0.25">
      <c r="A93" s="1">
        <v>91</v>
      </c>
      <c r="B93">
        <v>0.42535789299999999</v>
      </c>
      <c r="C93">
        <v>0.54999626564067816</v>
      </c>
      <c r="H93">
        <f t="shared" si="6"/>
        <v>0.42535789299999999</v>
      </c>
      <c r="I93">
        <f t="shared" si="7"/>
        <v>3.5900290130537443E-2</v>
      </c>
    </row>
    <row r="94" spans="1:9" x14ac:dyDescent="0.25">
      <c r="A94" s="1">
        <v>92</v>
      </c>
      <c r="B94">
        <v>0.17875401299999999</v>
      </c>
      <c r="C94">
        <v>0.3983538423254524</v>
      </c>
      <c r="H94">
        <f t="shared" si="6"/>
        <v>0.17875401299999999</v>
      </c>
      <c r="I94">
        <f t="shared" si="7"/>
        <v>1.6518696559082176E-2</v>
      </c>
    </row>
    <row r="95" spans="1:9" x14ac:dyDescent="0.25">
      <c r="A95" s="1">
        <v>93</v>
      </c>
      <c r="B95">
        <v>30.0346753</v>
      </c>
      <c r="C95">
        <v>19.0814090433683</v>
      </c>
      <c r="H95">
        <f t="shared" si="6"/>
        <v>30.0346753</v>
      </c>
      <c r="I95">
        <f t="shared" si="7"/>
        <v>30.923788210730649</v>
      </c>
    </row>
    <row r="96" spans="1:9" x14ac:dyDescent="0.25">
      <c r="A96" s="1">
        <v>94</v>
      </c>
      <c r="B96">
        <v>6.6544820810000003</v>
      </c>
      <c r="C96">
        <v>7.2353880269549053</v>
      </c>
      <c r="H96">
        <f t="shared" si="6"/>
        <v>6.6544820810000003</v>
      </c>
      <c r="I96">
        <f t="shared" si="7"/>
        <v>7.3628735781585108</v>
      </c>
    </row>
    <row r="97" spans="1:9" x14ac:dyDescent="0.25">
      <c r="A97" s="1">
        <v>95</v>
      </c>
      <c r="B97">
        <v>5.8793109450000003</v>
      </c>
      <c r="C97">
        <v>5.6798445757708684</v>
      </c>
      <c r="H97">
        <f t="shared" si="6"/>
        <v>5.8793109450000003</v>
      </c>
      <c r="I97">
        <f t="shared" si="7"/>
        <v>4.9056280208912089</v>
      </c>
    </row>
    <row r="98" spans="1:9" x14ac:dyDescent="0.25">
      <c r="A98" s="1">
        <v>96</v>
      </c>
      <c r="B98">
        <v>0.119118665</v>
      </c>
      <c r="C98">
        <v>1.5238239999728811</v>
      </c>
      <c r="H98">
        <f t="shared" si="6"/>
        <v>0.119118665</v>
      </c>
      <c r="I98">
        <f t="shared" si="7"/>
        <v>0.37210506548886468</v>
      </c>
    </row>
    <row r="99" spans="1:9" x14ac:dyDescent="0.25">
      <c r="A99" s="1">
        <v>97</v>
      </c>
      <c r="B99">
        <v>38.658377199999997</v>
      </c>
      <c r="C99">
        <v>18.566489230478389</v>
      </c>
      <c r="H99">
        <f t="shared" si="6"/>
        <v>38.658377199999997</v>
      </c>
      <c r="I99">
        <f t="shared" si="7"/>
        <v>29.804225813294266</v>
      </c>
    </row>
    <row r="100" spans="1:9" x14ac:dyDescent="0.25">
      <c r="A100" s="1">
        <v>98</v>
      </c>
      <c r="B100">
        <v>9.936349925</v>
      </c>
      <c r="C100">
        <v>10.3718890658846</v>
      </c>
      <c r="H100">
        <f t="shared" si="6"/>
        <v>9.936349925</v>
      </c>
      <c r="I100">
        <f t="shared" si="7"/>
        <v>12.97191979565736</v>
      </c>
    </row>
    <row r="101" spans="1:9" x14ac:dyDescent="0.25">
      <c r="A101" s="1">
        <v>99</v>
      </c>
      <c r="B101">
        <v>0.851597567</v>
      </c>
      <c r="C101">
        <v>4.4225338753698562</v>
      </c>
      <c r="H101">
        <f t="shared" si="6"/>
        <v>0.851597567</v>
      </c>
      <c r="I101">
        <f t="shared" si="7"/>
        <v>3.1518276911615257</v>
      </c>
    </row>
    <row r="102" spans="1:9" x14ac:dyDescent="0.25">
      <c r="A102" s="1">
        <v>100</v>
      </c>
      <c r="B102">
        <v>1.040662988</v>
      </c>
      <c r="C102">
        <v>0.97470898354599289</v>
      </c>
      <c r="H102">
        <f t="shared" si="6"/>
        <v>1.040662988</v>
      </c>
      <c r="I102">
        <f t="shared" si="7"/>
        <v>0.13703414745016806</v>
      </c>
    </row>
    <row r="103" spans="1:9" x14ac:dyDescent="0.25">
      <c r="A103" s="1">
        <v>101</v>
      </c>
      <c r="B103">
        <v>1.131772242</v>
      </c>
      <c r="C103">
        <v>1.390004909783727</v>
      </c>
      <c r="H103">
        <f t="shared" si="6"/>
        <v>1.131772242</v>
      </c>
      <c r="I103">
        <f t="shared" si="7"/>
        <v>0.30423717214845702</v>
      </c>
    </row>
    <row r="104" spans="1:9" x14ac:dyDescent="0.25">
      <c r="A104" s="1">
        <v>102</v>
      </c>
      <c r="B104">
        <v>0.34328772400000002</v>
      </c>
      <c r="C104">
        <v>0.84403983907367053</v>
      </c>
      <c r="H104">
        <f t="shared" si="6"/>
        <v>0.34328772400000002</v>
      </c>
      <c r="I104">
        <f t="shared" si="7"/>
        <v>9.8374805306203419E-2</v>
      </c>
    </row>
    <row r="105" spans="1:9" x14ac:dyDescent="0.25">
      <c r="A105" s="1">
        <v>103</v>
      </c>
      <c r="B105">
        <v>5.7796686E-2</v>
      </c>
      <c r="C105">
        <v>0.34614060982208761</v>
      </c>
      <c r="H105">
        <f t="shared" si="6"/>
        <v>5.7796686E-2</v>
      </c>
      <c r="I105">
        <f t="shared" si="7"/>
        <v>1.1738381661635293E-2</v>
      </c>
    </row>
    <row r="106" spans="1:9" x14ac:dyDescent="0.25">
      <c r="A106" s="1">
        <v>104</v>
      </c>
      <c r="B106">
        <v>1.0932001730000001</v>
      </c>
      <c r="C106">
        <v>1.970898087738612</v>
      </c>
      <c r="H106">
        <f t="shared" si="6"/>
        <v>1.0932001730000001</v>
      </c>
      <c r="I106">
        <f t="shared" si="7"/>
        <v>0.64540245349438963</v>
      </c>
    </row>
    <row r="107" spans="1:9" x14ac:dyDescent="0.25">
      <c r="A107" s="1">
        <v>105</v>
      </c>
      <c r="B107">
        <v>1.852608832</v>
      </c>
      <c r="C107">
        <v>4.3447925179432501</v>
      </c>
      <c r="H107">
        <f t="shared" si="6"/>
        <v>1.852608832</v>
      </c>
      <c r="I107">
        <f t="shared" si="7"/>
        <v>3.0518179009163822</v>
      </c>
    </row>
    <row r="108" spans="1:9" x14ac:dyDescent="0.25">
      <c r="A108" s="1">
        <v>106</v>
      </c>
      <c r="B108">
        <v>49.271008870000003</v>
      </c>
      <c r="C108">
        <v>29.302685049912679</v>
      </c>
      <c r="H108">
        <f t="shared" si="6"/>
        <v>49.271008870000003</v>
      </c>
      <c r="I108">
        <f t="shared" si="7"/>
        <v>53.959136488922155</v>
      </c>
    </row>
    <row r="109" spans="1:9" x14ac:dyDescent="0.25">
      <c r="A109" s="1">
        <v>107</v>
      </c>
      <c r="B109">
        <v>0.18393589699999999</v>
      </c>
      <c r="C109">
        <v>0.33369157139455141</v>
      </c>
      <c r="H109">
        <f t="shared" si="6"/>
        <v>0.18393589699999999</v>
      </c>
      <c r="I109">
        <f t="shared" si="7"/>
        <v>1.0734864145944706E-2</v>
      </c>
    </row>
    <row r="110" spans="1:9" x14ac:dyDescent="0.25">
      <c r="A110" s="1">
        <v>108</v>
      </c>
      <c r="B110">
        <v>0.17147119399999999</v>
      </c>
      <c r="C110">
        <v>0.52761120047687859</v>
      </c>
      <c r="H110">
        <f t="shared" si="6"/>
        <v>0.17147119399999999</v>
      </c>
      <c r="I110">
        <f t="shared" si="7"/>
        <v>3.2507423277932511E-2</v>
      </c>
    </row>
    <row r="111" spans="1:9" x14ac:dyDescent="0.25">
      <c r="A111" s="1">
        <v>109</v>
      </c>
      <c r="B111">
        <v>6.8325470819999996</v>
      </c>
      <c r="C111">
        <v>8.7715866429622071</v>
      </c>
      <c r="H111">
        <f t="shared" si="6"/>
        <v>6.8325470819999996</v>
      </c>
      <c r="I111">
        <f t="shared" si="7"/>
        <v>10.020605455225121</v>
      </c>
    </row>
    <row r="112" spans="1:9" x14ac:dyDescent="0.25">
      <c r="A112" s="1">
        <v>110</v>
      </c>
      <c r="B112">
        <v>1.347050388</v>
      </c>
      <c r="C112">
        <v>2.3546365631724528</v>
      </c>
      <c r="H112">
        <f t="shared" si="6"/>
        <v>1.347050388</v>
      </c>
      <c r="I112">
        <f t="shared" si="7"/>
        <v>0.93317161172178154</v>
      </c>
    </row>
    <row r="113" spans="1:9" x14ac:dyDescent="0.25">
      <c r="A113" s="1">
        <v>111</v>
      </c>
      <c r="B113">
        <v>10.064231360000001</v>
      </c>
      <c r="C113">
        <v>7.5788747848535252</v>
      </c>
      <c r="H113">
        <f t="shared" si="6"/>
        <v>10.064231360000001</v>
      </c>
      <c r="I113">
        <f t="shared" si="7"/>
        <v>7.9396106502988024</v>
      </c>
    </row>
    <row r="114" spans="1:9" x14ac:dyDescent="0.25">
      <c r="A114" s="1">
        <v>112</v>
      </c>
      <c r="B114">
        <v>7.908981722</v>
      </c>
      <c r="C114">
        <v>7.1316545397256013</v>
      </c>
      <c r="H114">
        <f t="shared" si="6"/>
        <v>7.908981722</v>
      </c>
      <c r="I114">
        <f t="shared" si="7"/>
        <v>7.1908941538612723</v>
      </c>
    </row>
    <row r="115" spans="1:9" x14ac:dyDescent="0.25">
      <c r="A115" s="1">
        <v>113</v>
      </c>
      <c r="B115">
        <v>0.231157219</v>
      </c>
      <c r="C115">
        <v>2.4944745654675491</v>
      </c>
      <c r="H115">
        <f t="shared" si="6"/>
        <v>0.231157219</v>
      </c>
      <c r="I115">
        <f t="shared" si="7"/>
        <v>1.0493211916101242</v>
      </c>
    </row>
    <row r="116" spans="1:9" x14ac:dyDescent="0.25">
      <c r="A116" s="1">
        <v>114</v>
      </c>
      <c r="B116">
        <v>5.9259904270000003</v>
      </c>
      <c r="C116">
        <v>4.9950166589090044</v>
      </c>
      <c r="H116">
        <f t="shared" si="6"/>
        <v>5.9259904270000003</v>
      </c>
      <c r="I116">
        <f t="shared" si="7"/>
        <v>3.9201390128104001</v>
      </c>
    </row>
    <row r="117" spans="1:9" x14ac:dyDescent="0.25">
      <c r="A117" s="1">
        <v>115</v>
      </c>
      <c r="B117">
        <v>1.1415202769999999</v>
      </c>
      <c r="C117">
        <v>1.882303435120952</v>
      </c>
      <c r="H117">
        <f t="shared" si="6"/>
        <v>1.1415202769999999</v>
      </c>
      <c r="I117">
        <f t="shared" si="7"/>
        <v>0.58574875785981939</v>
      </c>
    </row>
    <row r="118" spans="1:9" x14ac:dyDescent="0.25">
      <c r="A118" s="1">
        <v>116</v>
      </c>
      <c r="B118">
        <v>4.4908001129999997</v>
      </c>
      <c r="C118">
        <v>5.6670821289318978</v>
      </c>
      <c r="H118">
        <f t="shared" si="6"/>
        <v>4.4908001129999997</v>
      </c>
      <c r="I118">
        <f t="shared" si="7"/>
        <v>4.8866618267425883</v>
      </c>
    </row>
    <row r="119" spans="1:9" x14ac:dyDescent="0.25">
      <c r="A119" s="1">
        <v>117</v>
      </c>
      <c r="B119">
        <v>6.1700763399999996</v>
      </c>
      <c r="C119">
        <v>7.8941383703331773</v>
      </c>
      <c r="H119">
        <f t="shared" si="6"/>
        <v>6.1700763399999996</v>
      </c>
      <c r="I119">
        <f t="shared" si="7"/>
        <v>8.4783229512414415</v>
      </c>
    </row>
    <row r="120" spans="1:9" x14ac:dyDescent="0.25">
      <c r="A120" s="1">
        <v>118</v>
      </c>
      <c r="B120">
        <v>10.888606169999999</v>
      </c>
      <c r="C120">
        <v>10.388726074982509</v>
      </c>
      <c r="H120">
        <f t="shared" si="6"/>
        <v>10.888606169999999</v>
      </c>
      <c r="I120">
        <f t="shared" si="7"/>
        <v>13.003797032570597</v>
      </c>
    </row>
    <row r="121" spans="1:9" x14ac:dyDescent="0.25">
      <c r="A121" s="1">
        <v>119</v>
      </c>
      <c r="B121">
        <v>0.299474721</v>
      </c>
      <c r="C121">
        <v>2.5199981599217689</v>
      </c>
      <c r="H121">
        <f t="shared" si="6"/>
        <v>0.299474721</v>
      </c>
      <c r="I121">
        <f t="shared" si="7"/>
        <v>1.0711418091926088</v>
      </c>
    </row>
    <row r="122" spans="1:9" x14ac:dyDescent="0.25">
      <c r="A122" s="1">
        <v>120</v>
      </c>
      <c r="B122">
        <v>0.18734263200000001</v>
      </c>
      <c r="C122">
        <v>0.75177933627630178</v>
      </c>
      <c r="H122">
        <f t="shared" si="6"/>
        <v>0.18734263200000001</v>
      </c>
      <c r="I122">
        <f t="shared" si="7"/>
        <v>7.5139285458473884E-2</v>
      </c>
    </row>
    <row r="123" spans="1:9" x14ac:dyDescent="0.25">
      <c r="A123" s="1">
        <v>121</v>
      </c>
      <c r="B123">
        <v>4.4471528009999997</v>
      </c>
      <c r="C123">
        <v>4.9045536355161126</v>
      </c>
      <c r="H123">
        <f t="shared" si="6"/>
        <v>4.4471528009999997</v>
      </c>
      <c r="I123">
        <f t="shared" si="7"/>
        <v>3.795164427921609</v>
      </c>
    </row>
    <row r="124" spans="1:9" x14ac:dyDescent="0.25">
      <c r="A124" s="1">
        <v>122</v>
      </c>
      <c r="B124">
        <v>0.60660103200000004</v>
      </c>
      <c r="C124">
        <v>1.509142643053484</v>
      </c>
      <c r="H124">
        <f t="shared" si="6"/>
        <v>0.60660103200000004</v>
      </c>
      <c r="I124">
        <f t="shared" si="7"/>
        <v>0.36433575700608112</v>
      </c>
    </row>
    <row r="125" spans="1:9" x14ac:dyDescent="0.25">
      <c r="A125" s="1">
        <v>123</v>
      </c>
      <c r="B125">
        <v>1.7821061789999999</v>
      </c>
      <c r="C125">
        <v>2.1640183075969519</v>
      </c>
      <c r="H125">
        <f t="shared" si="6"/>
        <v>1.7821061789999999</v>
      </c>
      <c r="I125">
        <f t="shared" si="7"/>
        <v>0.78439364730595251</v>
      </c>
    </row>
    <row r="126" spans="1:9" x14ac:dyDescent="0.25">
      <c r="A126" s="1">
        <v>124</v>
      </c>
      <c r="B126">
        <v>0.57510596300000005</v>
      </c>
      <c r="C126">
        <v>1.3111969174997009</v>
      </c>
      <c r="H126">
        <f t="shared" si="6"/>
        <v>0.57510596300000005</v>
      </c>
      <c r="I126">
        <f t="shared" si="7"/>
        <v>0.26740504770610818</v>
      </c>
    </row>
    <row r="127" spans="1:9" x14ac:dyDescent="0.25">
      <c r="A127" s="1">
        <v>125</v>
      </c>
      <c r="B127">
        <v>2.4473535449999999</v>
      </c>
      <c r="C127">
        <v>3.6759629608012649</v>
      </c>
      <c r="H127">
        <f t="shared" si="6"/>
        <v>2.4473535449999999</v>
      </c>
      <c r="I127">
        <f t="shared" si="7"/>
        <v>2.2389866144480419</v>
      </c>
    </row>
    <row r="128" spans="1:9" x14ac:dyDescent="0.25">
      <c r="A128" s="1">
        <v>126</v>
      </c>
      <c r="B128">
        <v>5.9710368159999998</v>
      </c>
      <c r="C128">
        <v>7.4407471563274301</v>
      </c>
      <c r="H128">
        <f t="shared" si="6"/>
        <v>5.9710368159999998</v>
      </c>
      <c r="I128">
        <f t="shared" si="7"/>
        <v>7.7063691159918584</v>
      </c>
    </row>
    <row r="129" spans="1:9" x14ac:dyDescent="0.25">
      <c r="A129" s="1">
        <v>127</v>
      </c>
      <c r="B129">
        <v>0</v>
      </c>
      <c r="C129">
        <v>0.58816457648721043</v>
      </c>
      <c r="H129">
        <f t="shared" si="6"/>
        <v>0</v>
      </c>
      <c r="I129">
        <f t="shared" si="7"/>
        <v>4.2121279240492901E-2</v>
      </c>
    </row>
    <row r="130" spans="1:9" x14ac:dyDescent="0.25">
      <c r="A130" s="1">
        <v>128</v>
      </c>
      <c r="B130">
        <v>3.923357217</v>
      </c>
      <c r="C130">
        <v>5.0267765429822058</v>
      </c>
      <c r="H130">
        <f t="shared" si="6"/>
        <v>3.923357217</v>
      </c>
      <c r="I130">
        <f t="shared" si="7"/>
        <v>3.9643179183805519</v>
      </c>
    </row>
    <row r="131" spans="1:9" x14ac:dyDescent="0.25">
      <c r="A131" s="1">
        <v>129</v>
      </c>
      <c r="B131">
        <v>6.9916259949999997</v>
      </c>
      <c r="C131">
        <v>5.9640053661245567</v>
      </c>
      <c r="H131">
        <f t="shared" ref="H131:H154" si="8">+B131</f>
        <v>6.9916259949999997</v>
      </c>
      <c r="I131">
        <f t="shared" ref="I131:I154" si="9">_xlfn.GAMMA.INV(_xlfn.GAMMA.DIST(C131,$G$5,$G$4,TRUE),$F$5,$F$4)</f>
        <v>5.3334124823658486</v>
      </c>
    </row>
    <row r="132" spans="1:9" x14ac:dyDescent="0.25">
      <c r="A132" s="1">
        <v>130</v>
      </c>
      <c r="B132">
        <v>2.9452443019999999</v>
      </c>
      <c r="C132">
        <v>4.925384520252674</v>
      </c>
      <c r="H132">
        <f t="shared" si="8"/>
        <v>2.9452443019999999</v>
      </c>
      <c r="I132">
        <f t="shared" si="9"/>
        <v>3.8238282871650742</v>
      </c>
    </row>
    <row r="133" spans="1:9" x14ac:dyDescent="0.25">
      <c r="A133" s="1">
        <v>131</v>
      </c>
      <c r="B133">
        <v>3.8797919219999999</v>
      </c>
      <c r="C133">
        <v>6.3225981215011986</v>
      </c>
      <c r="H133">
        <f t="shared" si="8"/>
        <v>3.8797919219999999</v>
      </c>
      <c r="I133">
        <f t="shared" si="9"/>
        <v>5.88756816780755</v>
      </c>
    </row>
    <row r="134" spans="1:9" x14ac:dyDescent="0.25">
      <c r="A134" s="1">
        <v>132</v>
      </c>
      <c r="B134">
        <v>0.23982929</v>
      </c>
      <c r="C134">
        <v>0.68521454219574973</v>
      </c>
      <c r="H134">
        <f t="shared" si="8"/>
        <v>0.23982929</v>
      </c>
      <c r="I134">
        <f t="shared" si="9"/>
        <v>6.0451715156765826E-2</v>
      </c>
    </row>
    <row r="135" spans="1:9" x14ac:dyDescent="0.25">
      <c r="A135" s="1">
        <v>133</v>
      </c>
      <c r="B135">
        <v>0</v>
      </c>
      <c r="C135">
        <v>0.21509732393153211</v>
      </c>
      <c r="H135">
        <f t="shared" si="8"/>
        <v>0</v>
      </c>
      <c r="I135">
        <f t="shared" si="9"/>
        <v>3.6472828530993494E-3</v>
      </c>
    </row>
    <row r="136" spans="1:9" x14ac:dyDescent="0.25">
      <c r="A136" s="1">
        <v>134</v>
      </c>
      <c r="B136">
        <v>0.11905874499999999</v>
      </c>
      <c r="C136">
        <v>0.52902735188372996</v>
      </c>
      <c r="H136">
        <f t="shared" si="8"/>
        <v>0.11905874499999999</v>
      </c>
      <c r="I136">
        <f t="shared" si="9"/>
        <v>3.2716504773630667E-2</v>
      </c>
    </row>
    <row r="137" spans="1:9" x14ac:dyDescent="0.25">
      <c r="A137" s="1">
        <v>135</v>
      </c>
      <c r="B137">
        <v>0.60932325499999995</v>
      </c>
      <c r="C137">
        <v>0.55545935691126558</v>
      </c>
      <c r="H137">
        <f t="shared" si="8"/>
        <v>0.60932325499999995</v>
      </c>
      <c r="I137">
        <f t="shared" si="9"/>
        <v>3.6756909068391234E-2</v>
      </c>
    </row>
    <row r="138" spans="1:9" x14ac:dyDescent="0.25">
      <c r="A138" s="1">
        <v>136</v>
      </c>
      <c r="B138">
        <v>0</v>
      </c>
      <c r="C138">
        <v>0.45110485940934109</v>
      </c>
      <c r="H138">
        <f t="shared" si="8"/>
        <v>0</v>
      </c>
      <c r="I138">
        <f t="shared" si="9"/>
        <v>2.2313715436905506E-2</v>
      </c>
    </row>
    <row r="139" spans="1:9" x14ac:dyDescent="0.25">
      <c r="A139" s="1">
        <v>137</v>
      </c>
      <c r="B139">
        <v>1.873026936</v>
      </c>
      <c r="C139">
        <v>3.6993347350339398</v>
      </c>
      <c r="H139">
        <f t="shared" si="8"/>
        <v>1.873026936</v>
      </c>
      <c r="I139">
        <f t="shared" si="9"/>
        <v>2.2658639097587865</v>
      </c>
    </row>
    <row r="140" spans="1:9" x14ac:dyDescent="0.25">
      <c r="A140" s="1">
        <v>138</v>
      </c>
      <c r="B140">
        <v>1.470437698</v>
      </c>
      <c r="C140">
        <v>4.8280861548208289</v>
      </c>
      <c r="H140">
        <f t="shared" si="8"/>
        <v>1.470437698</v>
      </c>
      <c r="I140">
        <f t="shared" si="9"/>
        <v>3.6905354975984692</v>
      </c>
    </row>
    <row r="141" spans="1:9" x14ac:dyDescent="0.25">
      <c r="A141" s="1">
        <v>139</v>
      </c>
      <c r="B141">
        <v>0.86385039100000005</v>
      </c>
      <c r="C141">
        <v>5.3850834225569058</v>
      </c>
      <c r="H141">
        <f t="shared" si="8"/>
        <v>0.86385039100000005</v>
      </c>
      <c r="I141">
        <f t="shared" si="9"/>
        <v>4.4732347413265261</v>
      </c>
    </row>
    <row r="142" spans="1:9" x14ac:dyDescent="0.25">
      <c r="A142" s="1">
        <v>140</v>
      </c>
      <c r="B142">
        <v>0.96639482799999998</v>
      </c>
      <c r="C142">
        <v>3.8231072652498779</v>
      </c>
      <c r="H142">
        <f t="shared" si="8"/>
        <v>0.96639482799999998</v>
      </c>
      <c r="I142">
        <f t="shared" si="9"/>
        <v>2.4101251991922594</v>
      </c>
    </row>
    <row r="143" spans="1:9" x14ac:dyDescent="0.25">
      <c r="A143" s="1">
        <v>141</v>
      </c>
      <c r="B143">
        <v>6.0677954999999999E-2</v>
      </c>
      <c r="C143">
        <v>0.33363106611018672</v>
      </c>
      <c r="H143">
        <f t="shared" si="8"/>
        <v>6.0677954999999999E-2</v>
      </c>
      <c r="I143">
        <f t="shared" si="9"/>
        <v>1.0730112514455364E-2</v>
      </c>
    </row>
    <row r="144" spans="1:9" x14ac:dyDescent="0.25">
      <c r="A144" s="1">
        <v>142</v>
      </c>
      <c r="B144">
        <v>1.8443591429999999</v>
      </c>
      <c r="C144">
        <v>2.6236698512256531</v>
      </c>
      <c r="H144">
        <f t="shared" si="8"/>
        <v>1.8443591429999999</v>
      </c>
      <c r="I144">
        <f t="shared" si="9"/>
        <v>1.1616974356029035</v>
      </c>
    </row>
    <row r="145" spans="1:9" x14ac:dyDescent="0.25">
      <c r="A145" s="1">
        <v>143</v>
      </c>
      <c r="B145">
        <v>1.267251211</v>
      </c>
      <c r="C145">
        <v>1.85263575272492</v>
      </c>
      <c r="H145">
        <f t="shared" si="8"/>
        <v>1.267251211</v>
      </c>
      <c r="I145">
        <f t="shared" si="9"/>
        <v>0.5663646099894154</v>
      </c>
    </row>
    <row r="146" spans="1:9" x14ac:dyDescent="0.25">
      <c r="A146" s="1">
        <v>144</v>
      </c>
      <c r="B146">
        <v>0.85932114900000001</v>
      </c>
      <c r="C146">
        <v>0.77638771599187695</v>
      </c>
      <c r="H146">
        <f t="shared" si="8"/>
        <v>0.85932114900000001</v>
      </c>
      <c r="I146">
        <f t="shared" si="9"/>
        <v>8.1008942111426119E-2</v>
      </c>
    </row>
    <row r="147" spans="1:9" x14ac:dyDescent="0.25">
      <c r="A147" s="1">
        <v>145</v>
      </c>
      <c r="B147">
        <v>4.9316110330000003</v>
      </c>
      <c r="C147">
        <v>8.1170141561676061</v>
      </c>
      <c r="H147">
        <f t="shared" si="8"/>
        <v>4.9316110330000003</v>
      </c>
      <c r="I147">
        <f t="shared" si="9"/>
        <v>8.8642817275110239</v>
      </c>
    </row>
    <row r="148" spans="1:9" x14ac:dyDescent="0.25">
      <c r="A148" s="1">
        <v>146</v>
      </c>
      <c r="B148">
        <v>0.74856117899999997</v>
      </c>
      <c r="C148">
        <v>0.94018428455002312</v>
      </c>
      <c r="H148">
        <f t="shared" si="8"/>
        <v>0.74856117899999997</v>
      </c>
      <c r="I148">
        <f t="shared" si="9"/>
        <v>0.1261641140162795</v>
      </c>
    </row>
    <row r="149" spans="1:9" x14ac:dyDescent="0.25">
      <c r="A149" s="1">
        <v>147</v>
      </c>
      <c r="B149">
        <v>5.0270735159999997</v>
      </c>
      <c r="C149">
        <v>7.0048741396365974</v>
      </c>
      <c r="H149">
        <f t="shared" si="8"/>
        <v>5.0270735159999997</v>
      </c>
      <c r="I149">
        <f t="shared" si="9"/>
        <v>6.9821412102982165</v>
      </c>
    </row>
    <row r="150" spans="1:9" x14ac:dyDescent="0.25">
      <c r="A150" s="1">
        <v>148</v>
      </c>
      <c r="B150">
        <v>1.408840659</v>
      </c>
      <c r="C150">
        <v>1.1536130707807071</v>
      </c>
      <c r="H150">
        <f t="shared" si="8"/>
        <v>1.408840659</v>
      </c>
      <c r="I150">
        <f t="shared" si="9"/>
        <v>0.20086946160345112</v>
      </c>
    </row>
    <row r="151" spans="1:9" x14ac:dyDescent="0.25">
      <c r="A151" s="1">
        <v>149</v>
      </c>
      <c r="B151">
        <v>9.7630919309999999</v>
      </c>
      <c r="C151">
        <v>9.6044920147414583</v>
      </c>
      <c r="H151">
        <f t="shared" si="8"/>
        <v>9.7630919309999999</v>
      </c>
      <c r="I151">
        <f t="shared" si="9"/>
        <v>11.536448204718035</v>
      </c>
    </row>
    <row r="152" spans="1:9" x14ac:dyDescent="0.25">
      <c r="A152" s="1">
        <v>150</v>
      </c>
      <c r="B152">
        <v>6.1308807999999999E-2</v>
      </c>
      <c r="C152">
        <v>0.2338449455491631</v>
      </c>
      <c r="H152">
        <f t="shared" si="8"/>
        <v>6.1308807999999999E-2</v>
      </c>
      <c r="I152">
        <f t="shared" si="9"/>
        <v>4.4836544713549109E-3</v>
      </c>
    </row>
    <row r="153" spans="1:9" x14ac:dyDescent="0.25">
      <c r="A153" s="1">
        <v>151</v>
      </c>
      <c r="B153">
        <v>2.5613098289999998</v>
      </c>
      <c r="C153">
        <v>5.7095851129741311</v>
      </c>
      <c r="H153">
        <f t="shared" si="8"/>
        <v>2.5613098289999998</v>
      </c>
      <c r="I153">
        <f t="shared" si="9"/>
        <v>4.9499091128735175</v>
      </c>
    </row>
    <row r="154" spans="1:9" x14ac:dyDescent="0.25">
      <c r="A154" s="1">
        <v>152</v>
      </c>
      <c r="B154">
        <v>1.087191555</v>
      </c>
      <c r="C154">
        <v>1.1479869558042071</v>
      </c>
      <c r="H154">
        <f t="shared" si="8"/>
        <v>1.087191555</v>
      </c>
      <c r="I154">
        <f t="shared" si="9"/>
        <v>0.19867133890308603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บารมี กันทะวงศ์</cp:lastModifiedBy>
  <dcterms:created xsi:type="dcterms:W3CDTF">2023-07-24T08:11:00Z</dcterms:created>
  <dcterms:modified xsi:type="dcterms:W3CDTF">2023-07-24T10:26:43Z</dcterms:modified>
</cp:coreProperties>
</file>