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<sst xmlns="http://schemas.openxmlformats.org/spreadsheetml/2006/main" count="892" uniqueCount="54">
  <si>
    <t xml:space="preserve">Практика 4</t>
  </si>
  <si>
    <t xml:space="preserve">ВАРИАНТ</t>
  </si>
  <si>
    <t xml:space="preserve">Оценка материалов</t>
  </si>
  <si>
    <t xml:space="preserve">Рассчитать расход материалов со склада на производство двумя методами:</t>
  </si>
  <si>
    <t xml:space="preserve">по методу средней себестоимости</t>
  </si>
  <si>
    <t xml:space="preserve">по методу FIFO</t>
  </si>
  <si>
    <t xml:space="preserve">Сравнить два метода и сделать выводы</t>
  </si>
  <si>
    <t xml:space="preserve">Ед.изм. РУБ</t>
  </si>
  <si>
    <t xml:space="preserve">                    Показатели</t>
  </si>
  <si>
    <t xml:space="preserve">К-во</t>
  </si>
  <si>
    <t xml:space="preserve">Цена</t>
  </si>
  <si>
    <t xml:space="preserve">Сумма</t>
  </si>
  <si>
    <t xml:space="preserve">1. Остаток материалов на нач.месяца</t>
  </si>
  <si>
    <t xml:space="preserve">2.Поступило материалов:</t>
  </si>
  <si>
    <t xml:space="preserve">1 партия</t>
  </si>
  <si>
    <t xml:space="preserve">2 партия</t>
  </si>
  <si>
    <t xml:space="preserve">3 партия</t>
  </si>
  <si>
    <t xml:space="preserve">3.Итого поступило</t>
  </si>
  <si>
    <t xml:space="preserve">4.Всего Материалов с остатком на нач.мес.</t>
  </si>
  <si>
    <t xml:space="preserve">5.Расход материалов за месяц:</t>
  </si>
  <si>
    <t xml:space="preserve">  5.1 по методу средней себестоимости</t>
  </si>
  <si>
    <t xml:space="preserve">  5.2 по методу FIFO</t>
  </si>
  <si>
    <t xml:space="preserve">х</t>
  </si>
  <si>
    <t xml:space="preserve">4 партия</t>
  </si>
  <si>
    <t xml:space="preserve">Итого за месяц</t>
  </si>
  <si>
    <t xml:space="preserve">6. Остаток материалов на складе:</t>
  </si>
  <si>
    <t xml:space="preserve">  6.1 по методу средней себестоимости</t>
  </si>
  <si>
    <t xml:space="preserve">  6.2 по методу FIFO</t>
  </si>
  <si>
    <t xml:space="preserve">Вариант</t>
  </si>
  <si>
    <t xml:space="preserve">Оценка материалов </t>
  </si>
  <si>
    <t xml:space="preserve">Цена за единицу</t>
  </si>
  <si>
    <t xml:space="preserve">  5.1по методу средней себестоимости</t>
  </si>
  <si>
    <t xml:space="preserve">  5.2 по методу FIFO:</t>
  </si>
  <si>
    <t xml:space="preserve">  6.1по методу средней себестоимости</t>
  </si>
  <si>
    <t xml:space="preserve">  6.2 по методу FIFO:</t>
  </si>
  <si>
    <t xml:space="preserve">Рассчитать расход </t>
  </si>
  <si>
    <t xml:space="preserve">6. Остаток материалов на складе</t>
  </si>
  <si>
    <t xml:space="preserve">^</t>
  </si>
  <si>
    <t xml:space="preserve">  6.2по методу FIFO</t>
  </si>
  <si>
    <t xml:space="preserve">Ваш вариант –порядковый номер в группе. </t>
  </si>
  <si>
    <t xml:space="preserve">Для получения зачета необходимо выполнить все задания.</t>
  </si>
  <si>
    <r>
      <rPr>
        <sz val="8"/>
        <color rgb="FF000000"/>
        <rFont val="Arial"/>
        <family val="2"/>
        <charset val="204"/>
      </rPr>
      <t xml:space="preserve">При следующих  исходных данных, представленных в таблице, по </t>
    </r>
    <r>
      <rPr>
        <i val="true"/>
        <sz val="8"/>
        <color rgb="FF000000"/>
        <rFont val="Arial"/>
        <family val="2"/>
        <charset val="204"/>
      </rPr>
      <t xml:space="preserve">вариантам</t>
    </r>
  </si>
  <si>
    <t xml:space="preserve">Учет оборотных активов материально-производственных запасов.</t>
  </si>
  <si>
    <t xml:space="preserve"> В качестве материально-производственных запасов принимаются      активы:</t>
  </si>
  <si>
    <t xml:space="preserve">используемые в качестве сырья, материалов и т.п. </t>
  </si>
  <si>
    <t xml:space="preserve">при производстве продукции, предназначенной для продажи (выполнения работ, оказания услуг);</t>
  </si>
  <si>
    <t xml:space="preserve">используемые для управленческих нужд организации.</t>
  </si>
  <si>
    <t xml:space="preserve">При отпуске материально-производственных запасов  в производство  оценка производится одним из следующих способов:</t>
  </si>
  <si>
    <t xml:space="preserve">1. по себестоимости каждой единицы;</t>
  </si>
  <si>
    <t xml:space="preserve">2. по средней себестоимости;</t>
  </si>
  <si>
    <t xml:space="preserve">З. по себестоимости первых по времени приобретения материально-производственных запасов (способ ФИФО);</t>
  </si>
  <si>
    <t xml:space="preserve">1.Материально-производственные запасы, используемые организацией в особом порядке (драгоценные металлы, драгоценные камни автомобили дорогостоящая мебель и т.п.), или запасы, которые не могут обычным образом заменять друг друга, могут оцениваться по себестоимости каждой единицы таких запасов.</t>
  </si>
  <si>
    <t xml:space="preserve">2.Оценка материально-производственных запасов по средней себестоимости производится по каждой группе  запасов путем деления общей себестоимости группы  запасов на их количество, складывающихся соответственно из себестоимости и количества остатка на начало месяца и поступивших запасов в течение данного месяца.</t>
  </si>
  <si>
    <t xml:space="preserve">З.. Оценка по себестоимости первых по времени приобретения материально-производственных запасов (способ ФИФО) основана на допущении, что материально-производственные запасы используются в течение месяца и иного периода в последовательности их приобретения (поступления), т.е. запасы, первыми поступающие в производство (продажу), должны быть оценены по себестоимости первых по времени приобретений с учетом себестоимости запасов, числящихся на начало месяца.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</si>
</sst>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dd/mmm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204"/>
    </font>
    <font>
      <b val="true"/>
      <i val="true"/>
      <sz val="8"/>
      <color rgb="FFFF0000"/>
      <name val="Calibri"/>
      <family val="2"/>
      <charset val="204"/>
    </font>
    <font>
      <b val="true"/>
      <sz val="8"/>
      <color rgb="FF000000"/>
      <name val="Calibri"/>
      <family val="2"/>
      <charset val="204"/>
    </font>
    <font>
      <i val="true"/>
      <sz val="8"/>
      <color rgb="FF000000"/>
      <name val="Calibri"/>
      <family val="2"/>
      <charset val="204"/>
    </font>
    <font>
      <sz val="8"/>
      <name val="Calibri"/>
      <family val="2"/>
      <charset val="204"/>
    </font>
    <font>
      <i val="true"/>
      <sz val="8"/>
      <name val="Calibri"/>
      <family val="2"/>
      <charset val="204"/>
    </font>
    <font>
      <sz val="8"/>
      <color rgb="FFFF0000"/>
      <name val="Calibri"/>
      <family val="2"/>
      <charset val="204"/>
    </font>
    <font>
      <i val="true"/>
      <sz val="8"/>
      <color rgb="FFFF0000"/>
      <name val="Calibri"/>
      <family val="2"/>
      <charset val="204"/>
    </font>
    <font>
      <sz val="8"/>
      <color rgb="FF000000"/>
      <name val="Arial"/>
      <family val="2"/>
      <charset val="204"/>
    </font>
    <font>
      <i val="true"/>
      <sz val="8"/>
      <color rgb="FF000000"/>
      <name val="Arial"/>
      <family val="2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30"/>
  <sheetViews>
    <sheetView showFormulas="false" showGridLines="true" showRowColHeaders="true" showZeros="true" rightToLeft="false" tabSelected="true" showOutlineSymbols="true" defaultGridColor="true" view="normal" topLeftCell="A154" colorId="64" zoomScale="145" zoomScaleNormal="145" zoomScalePageLayoutView="100" workbookViewId="0">
      <selection pane="topLeft" activeCell="G173" activeCellId="0" sqref="G173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5.11"/>
    <col collapsed="false" customWidth="true" hidden="false" outlineLevel="0" max="4" min="4" style="0" width="20.33"/>
    <col collapsed="false" customWidth="true" hidden="false" outlineLevel="0" max="6" min="6" style="0" width="8.77"/>
    <col collapsed="false" customWidth="true" hidden="false" outlineLevel="0" max="7" min="7" style="0" width="10.49"/>
    <col collapsed="false" customWidth="true" hidden="false" outlineLevel="0" max="8" min="8" style="0" width="39.02"/>
    <col collapsed="false" customWidth="true" hidden="false" outlineLevel="0" max="11" min="11" style="0" width="20.78"/>
    <col collapsed="false" customWidth="true" hidden="false" outlineLevel="0" max="13" min="13" style="0" width="7"/>
  </cols>
  <sheetData>
    <row r="1" s="1" customFormat="true" ht="14.25" hidden="false" customHeight="false" outlineLevel="0" collapsed="false">
      <c r="B1" s="1" t="s">
        <v>0</v>
      </c>
      <c r="D1" s="2"/>
    </row>
    <row r="2" s="1" customFormat="true" ht="14.25" hidden="false" customHeight="false" outlineLevel="0" collapsed="false">
      <c r="E2" s="3" t="s">
        <v>1</v>
      </c>
      <c r="F2" s="1" t="n">
        <v>1</v>
      </c>
      <c r="L2" s="3" t="s">
        <v>1</v>
      </c>
      <c r="M2" s="1" t="n">
        <v>15</v>
      </c>
    </row>
    <row r="3" s="1" customFormat="true" ht="14.25" hidden="false" customHeight="false" outlineLevel="0" collapsed="false">
      <c r="B3" s="3" t="s">
        <v>2</v>
      </c>
      <c r="I3" s="3" t="s">
        <v>2</v>
      </c>
    </row>
    <row r="4" s="1" customFormat="true" ht="14.25" hidden="false" customHeight="false" outlineLevel="0" collapsed="false">
      <c r="B4" s="1" t="s">
        <v>3</v>
      </c>
      <c r="I4" s="1" t="s">
        <v>3</v>
      </c>
    </row>
    <row r="5" s="1" customFormat="true" ht="14.25" hidden="false" customHeight="false" outlineLevel="0" collapsed="false">
      <c r="B5" s="1" t="n">
        <v>1</v>
      </c>
      <c r="C5" s="1" t="s">
        <v>4</v>
      </c>
      <c r="I5" s="1" t="n">
        <v>1</v>
      </c>
      <c r="J5" s="1" t="s">
        <v>4</v>
      </c>
    </row>
    <row r="6" s="1" customFormat="true" ht="14.25" hidden="false" customHeight="false" outlineLevel="0" collapsed="false">
      <c r="B6" s="1" t="n">
        <v>2</v>
      </c>
      <c r="C6" s="1" t="s">
        <v>5</v>
      </c>
      <c r="I6" s="1" t="n">
        <v>2</v>
      </c>
      <c r="J6" s="1" t="s">
        <v>5</v>
      </c>
    </row>
    <row r="7" s="1" customFormat="true" ht="14.25" hidden="false" customHeight="false" outlineLevel="0" collapsed="false">
      <c r="B7" s="1" t="s">
        <v>6</v>
      </c>
      <c r="I7" s="1" t="s">
        <v>6</v>
      </c>
    </row>
    <row r="8" s="1" customFormat="true" ht="14.25" hidden="false" customHeight="false" outlineLevel="0" collapsed="false">
      <c r="F8" s="4" t="s">
        <v>7</v>
      </c>
      <c r="M8" s="4" t="s">
        <v>7</v>
      </c>
    </row>
    <row r="9" s="1" customFormat="true" ht="14.25" hidden="false" customHeight="false" outlineLevel="0" collapsed="false">
      <c r="B9" s="5" t="s">
        <v>8</v>
      </c>
      <c r="C9" s="6"/>
      <c r="D9" s="7"/>
      <c r="E9" s="8" t="s">
        <v>9</v>
      </c>
      <c r="F9" s="8" t="s">
        <v>10</v>
      </c>
      <c r="G9" s="7" t="s">
        <v>11</v>
      </c>
      <c r="H9" s="9"/>
      <c r="I9" s="5" t="s">
        <v>8</v>
      </c>
      <c r="J9" s="6"/>
      <c r="K9" s="7"/>
      <c r="L9" s="8" t="s">
        <v>9</v>
      </c>
      <c r="M9" s="8" t="s">
        <v>10</v>
      </c>
      <c r="N9" s="7" t="s">
        <v>11</v>
      </c>
      <c r="O9" s="9"/>
      <c r="P9" s="9"/>
    </row>
    <row r="10" s="1" customFormat="true" ht="14.25" hidden="false" customHeight="false" outlineLevel="0" collapsed="false">
      <c r="B10" s="10" t="s">
        <v>12</v>
      </c>
      <c r="C10" s="11"/>
      <c r="D10" s="12"/>
      <c r="E10" s="13" t="n">
        <v>20</v>
      </c>
      <c r="F10" s="13" t="n">
        <v>90</v>
      </c>
      <c r="G10" s="14"/>
      <c r="I10" s="10" t="s">
        <v>12</v>
      </c>
      <c r="J10" s="11"/>
      <c r="K10" s="12"/>
      <c r="L10" s="13" t="n">
        <v>230</v>
      </c>
      <c r="M10" s="13" t="n">
        <v>90</v>
      </c>
      <c r="N10" s="14"/>
    </row>
    <row r="11" s="1" customFormat="true" ht="14.25" hidden="false" customHeight="false" outlineLevel="0" collapsed="false">
      <c r="B11" s="15"/>
      <c r="C11" s="16"/>
      <c r="D11" s="17"/>
      <c r="E11" s="18"/>
      <c r="F11" s="18"/>
      <c r="G11" s="17"/>
      <c r="I11" s="15"/>
      <c r="J11" s="16"/>
      <c r="K11" s="17"/>
      <c r="L11" s="18"/>
      <c r="M11" s="18"/>
      <c r="N11" s="17"/>
    </row>
    <row r="12" s="1" customFormat="true" ht="14.25" hidden="false" customHeight="false" outlineLevel="0" collapsed="false">
      <c r="B12" s="10" t="s">
        <v>13</v>
      </c>
      <c r="C12" s="11"/>
      <c r="D12" s="12"/>
      <c r="E12" s="19"/>
      <c r="F12" s="19"/>
      <c r="G12" s="12"/>
      <c r="I12" s="10" t="s">
        <v>13</v>
      </c>
      <c r="J12" s="11"/>
      <c r="K12" s="12"/>
      <c r="L12" s="19"/>
      <c r="M12" s="19"/>
      <c r="N12" s="12"/>
    </row>
    <row r="13" s="1" customFormat="true" ht="14.25" hidden="false" customHeight="false" outlineLevel="0" collapsed="false">
      <c r="B13" s="10"/>
      <c r="C13" s="11" t="s">
        <v>14</v>
      </c>
      <c r="D13" s="12"/>
      <c r="E13" s="19" t="n">
        <v>30</v>
      </c>
      <c r="F13" s="19" t="n">
        <v>100</v>
      </c>
      <c r="G13" s="12"/>
      <c r="I13" s="10"/>
      <c r="J13" s="11" t="s">
        <v>14</v>
      </c>
      <c r="K13" s="12"/>
      <c r="L13" s="19" t="n">
        <v>350</v>
      </c>
      <c r="M13" s="19" t="n">
        <v>100</v>
      </c>
      <c r="N13" s="12"/>
    </row>
    <row r="14" s="1" customFormat="true" ht="14.25" hidden="false" customHeight="false" outlineLevel="0" collapsed="false">
      <c r="B14" s="10"/>
      <c r="C14" s="11" t="s">
        <v>15</v>
      </c>
      <c r="D14" s="20"/>
      <c r="E14" s="19" t="n">
        <v>20</v>
      </c>
      <c r="F14" s="19" t="n">
        <v>120</v>
      </c>
      <c r="G14" s="21"/>
      <c r="I14" s="10"/>
      <c r="J14" s="11" t="s">
        <v>15</v>
      </c>
      <c r="K14" s="12"/>
      <c r="L14" s="19" t="n">
        <v>200</v>
      </c>
      <c r="M14" s="19" t="n">
        <v>120</v>
      </c>
      <c r="N14" s="12"/>
    </row>
    <row r="15" s="1" customFormat="true" ht="14.25" hidden="false" customHeight="false" outlineLevel="0" collapsed="false">
      <c r="B15" s="10"/>
      <c r="C15" s="11" t="s">
        <v>16</v>
      </c>
      <c r="D15" s="12"/>
      <c r="E15" s="19" t="n">
        <v>40</v>
      </c>
      <c r="F15" s="19" t="n">
        <v>150</v>
      </c>
      <c r="G15" s="12"/>
      <c r="I15" s="10"/>
      <c r="J15" s="11" t="s">
        <v>16</v>
      </c>
      <c r="K15" s="12"/>
      <c r="L15" s="19" t="n">
        <v>400</v>
      </c>
      <c r="M15" s="19" t="n">
        <v>150</v>
      </c>
      <c r="N15" s="12"/>
    </row>
    <row r="16" s="1" customFormat="true" ht="14.25" hidden="false" customHeight="false" outlineLevel="0" collapsed="false">
      <c r="B16" s="5" t="s">
        <v>17</v>
      </c>
      <c r="C16" s="6"/>
      <c r="D16" s="7"/>
      <c r="E16" s="8" t="n">
        <f aca="false">SUM(E13:E15)</f>
        <v>90</v>
      </c>
      <c r="F16" s="8"/>
      <c r="G16" s="7"/>
      <c r="I16" s="5" t="s">
        <v>17</v>
      </c>
      <c r="J16" s="6"/>
      <c r="K16" s="7"/>
      <c r="L16" s="8"/>
      <c r="M16" s="8"/>
      <c r="N16" s="7"/>
    </row>
    <row r="17" s="1" customFormat="true" ht="15" hidden="false" customHeight="true" outlineLevel="0" collapsed="false">
      <c r="B17" s="22" t="s">
        <v>18</v>
      </c>
      <c r="C17" s="23"/>
      <c r="D17" s="14"/>
      <c r="E17" s="13"/>
      <c r="F17" s="13"/>
      <c r="G17" s="14"/>
      <c r="I17" s="22" t="s">
        <v>18</v>
      </c>
      <c r="J17" s="23"/>
      <c r="K17" s="14"/>
      <c r="L17" s="13"/>
      <c r="M17" s="13"/>
      <c r="N17" s="14"/>
    </row>
    <row r="18" s="1" customFormat="true" ht="14.25" hidden="false" customHeight="false" outlineLevel="0" collapsed="false">
      <c r="B18" s="15"/>
      <c r="C18" s="16"/>
      <c r="D18" s="17"/>
      <c r="E18" s="18"/>
      <c r="F18" s="18"/>
      <c r="G18" s="17"/>
      <c r="I18" s="15"/>
      <c r="J18" s="16"/>
      <c r="K18" s="17"/>
      <c r="L18" s="18"/>
      <c r="M18" s="18"/>
      <c r="N18" s="17"/>
    </row>
    <row r="19" s="1" customFormat="true" ht="14.25" hidden="false" customHeight="false" outlineLevel="0" collapsed="false">
      <c r="B19" s="24" t="s">
        <v>19</v>
      </c>
      <c r="C19" s="25"/>
      <c r="D19" s="26"/>
      <c r="E19" s="27" t="n">
        <v>100</v>
      </c>
      <c r="F19" s="27"/>
      <c r="G19" s="26"/>
      <c r="H19" s="28"/>
      <c r="I19" s="24" t="s">
        <v>19</v>
      </c>
      <c r="J19" s="25"/>
      <c r="K19" s="26"/>
      <c r="L19" s="27" t="n">
        <v>1000</v>
      </c>
      <c r="M19" s="27"/>
      <c r="N19" s="26"/>
    </row>
    <row r="20" s="1" customFormat="true" ht="14.25" hidden="false" customHeight="false" outlineLevel="0" collapsed="false">
      <c r="B20" s="29" t="s">
        <v>20</v>
      </c>
      <c r="C20" s="25"/>
      <c r="D20" s="26"/>
      <c r="E20" s="27"/>
      <c r="F20" s="27"/>
      <c r="G20" s="26"/>
      <c r="H20" s="28"/>
      <c r="I20" s="29" t="s">
        <v>20</v>
      </c>
      <c r="J20" s="25"/>
      <c r="K20" s="26"/>
      <c r="L20" s="27"/>
      <c r="M20" s="27"/>
      <c r="N20" s="26"/>
    </row>
    <row r="21" s="1" customFormat="true" ht="14.25" hidden="false" customHeight="false" outlineLevel="0" collapsed="false">
      <c r="B21" s="29" t="s">
        <v>21</v>
      </c>
      <c r="C21" s="25"/>
      <c r="D21" s="26"/>
      <c r="E21" s="27"/>
      <c r="F21" s="27" t="s">
        <v>22</v>
      </c>
      <c r="G21" s="26" t="s">
        <v>22</v>
      </c>
      <c r="H21" s="28"/>
      <c r="I21" s="29" t="s">
        <v>21</v>
      </c>
      <c r="J21" s="25"/>
      <c r="K21" s="26"/>
      <c r="L21" s="27"/>
      <c r="M21" s="27" t="s">
        <v>22</v>
      </c>
      <c r="N21" s="26" t="s">
        <v>22</v>
      </c>
    </row>
    <row r="22" s="1" customFormat="true" ht="14.25" hidden="false" customHeight="false" outlineLevel="0" collapsed="false">
      <c r="B22" s="24"/>
      <c r="C22" s="25" t="s">
        <v>14</v>
      </c>
      <c r="D22" s="26"/>
      <c r="E22" s="27"/>
      <c r="F22" s="27"/>
      <c r="G22" s="26" t="n">
        <f aca="false">E22*F22</f>
        <v>0</v>
      </c>
      <c r="H22" s="28"/>
      <c r="I22" s="24"/>
      <c r="J22" s="25" t="s">
        <v>14</v>
      </c>
      <c r="K22" s="26"/>
      <c r="L22" s="27"/>
      <c r="M22" s="27"/>
      <c r="N22" s="26" t="n">
        <f aca="false">L22*M22</f>
        <v>0</v>
      </c>
    </row>
    <row r="23" s="1" customFormat="true" ht="14.25" hidden="false" customHeight="false" outlineLevel="0" collapsed="false">
      <c r="B23" s="24"/>
      <c r="C23" s="25" t="s">
        <v>15</v>
      </c>
      <c r="D23" s="26"/>
      <c r="E23" s="27"/>
      <c r="F23" s="27"/>
      <c r="G23" s="26" t="n">
        <f aca="false">E23*F23</f>
        <v>0</v>
      </c>
      <c r="H23" s="28"/>
      <c r="I23" s="24"/>
      <c r="J23" s="25" t="s">
        <v>15</v>
      </c>
      <c r="K23" s="26"/>
      <c r="L23" s="27"/>
      <c r="M23" s="27"/>
      <c r="N23" s="26" t="n">
        <f aca="false">L23*M23</f>
        <v>0</v>
      </c>
    </row>
    <row r="24" s="1" customFormat="true" ht="14.25" hidden="false" customHeight="false" outlineLevel="0" collapsed="false">
      <c r="B24" s="24"/>
      <c r="C24" s="25" t="s">
        <v>16</v>
      </c>
      <c r="D24" s="26"/>
      <c r="E24" s="27"/>
      <c r="F24" s="27"/>
      <c r="G24" s="26" t="n">
        <f aca="false">E24*F24</f>
        <v>0</v>
      </c>
      <c r="H24" s="28"/>
      <c r="I24" s="24"/>
      <c r="J24" s="25" t="s">
        <v>16</v>
      </c>
      <c r="K24" s="26"/>
      <c r="L24" s="27"/>
      <c r="M24" s="27"/>
      <c r="N24" s="26" t="n">
        <f aca="false">L24*M24</f>
        <v>0</v>
      </c>
    </row>
    <row r="25" s="1" customFormat="true" ht="14.25" hidden="false" customHeight="false" outlineLevel="0" collapsed="false">
      <c r="B25" s="24"/>
      <c r="C25" s="25" t="s">
        <v>23</v>
      </c>
      <c r="D25" s="26"/>
      <c r="E25" s="27"/>
      <c r="F25" s="27"/>
      <c r="G25" s="26" t="n">
        <f aca="false">E25*F25</f>
        <v>0</v>
      </c>
      <c r="H25" s="28"/>
      <c r="I25" s="24"/>
      <c r="J25" s="25" t="s">
        <v>23</v>
      </c>
      <c r="K25" s="26"/>
      <c r="L25" s="27"/>
      <c r="M25" s="27"/>
      <c r="N25" s="26" t="n">
        <f aca="false">L25*M25</f>
        <v>0</v>
      </c>
    </row>
    <row r="26" s="1" customFormat="true" ht="14.25" hidden="false" customHeight="false" outlineLevel="0" collapsed="false">
      <c r="B26" s="30" t="s">
        <v>24</v>
      </c>
      <c r="C26" s="31"/>
      <c r="D26" s="32"/>
      <c r="E26" s="33" t="n">
        <v>100</v>
      </c>
      <c r="F26" s="33"/>
      <c r="G26" s="32"/>
      <c r="H26" s="28"/>
      <c r="I26" s="30" t="s">
        <v>24</v>
      </c>
      <c r="J26" s="31"/>
      <c r="K26" s="32"/>
      <c r="L26" s="33"/>
      <c r="M26" s="33"/>
      <c r="N26" s="32"/>
    </row>
    <row r="27" s="1" customFormat="true" ht="14.25" hidden="false" customHeight="false" outlineLevel="0" collapsed="false">
      <c r="B27" s="22" t="s">
        <v>25</v>
      </c>
      <c r="C27" s="23"/>
      <c r="D27" s="14"/>
      <c r="E27" s="13"/>
      <c r="F27" s="13"/>
      <c r="G27" s="14"/>
      <c r="I27" s="22" t="s">
        <v>25</v>
      </c>
      <c r="J27" s="23"/>
      <c r="K27" s="14"/>
      <c r="L27" s="13"/>
      <c r="M27" s="13"/>
      <c r="N27" s="14"/>
    </row>
    <row r="28" s="1" customFormat="true" ht="14.25" hidden="false" customHeight="false" outlineLevel="0" collapsed="false">
      <c r="B28" s="34" t="s">
        <v>26</v>
      </c>
      <c r="C28" s="11"/>
      <c r="D28" s="12"/>
      <c r="E28" s="19"/>
      <c r="F28" s="19"/>
      <c r="G28" s="12"/>
      <c r="I28" s="34" t="s">
        <v>26</v>
      </c>
      <c r="J28" s="11"/>
      <c r="K28" s="12"/>
      <c r="L28" s="19"/>
      <c r="M28" s="19"/>
      <c r="N28" s="12"/>
    </row>
    <row r="29" s="1" customFormat="true" ht="14.25" hidden="false" customHeight="false" outlineLevel="0" collapsed="false">
      <c r="B29" s="35" t="s">
        <v>27</v>
      </c>
      <c r="C29" s="16"/>
      <c r="D29" s="17"/>
      <c r="E29" s="18"/>
      <c r="F29" s="18"/>
      <c r="G29" s="17"/>
      <c r="I29" s="35" t="s">
        <v>27</v>
      </c>
      <c r="J29" s="16"/>
      <c r="K29" s="17"/>
      <c r="L29" s="18"/>
      <c r="M29" s="18"/>
      <c r="N29" s="17"/>
    </row>
    <row r="30" s="1" customFormat="true" ht="14.25" hidden="false" customHeight="false" outlineLevel="0" collapsed="false"/>
    <row r="31" s="1" customFormat="true" ht="14.25" hidden="false" customHeight="false" outlineLevel="0" collapsed="false"/>
    <row r="32" s="1" customFormat="true" ht="14.25" hidden="false" customHeight="false" outlineLevel="0" collapsed="false">
      <c r="E32" s="3" t="s">
        <v>28</v>
      </c>
      <c r="F32" s="1" t="n">
        <v>2</v>
      </c>
      <c r="L32" s="3" t="s">
        <v>28</v>
      </c>
      <c r="M32" s="1" t="n">
        <v>16</v>
      </c>
    </row>
    <row r="33" s="1" customFormat="true" ht="14.25" hidden="false" customHeight="false" outlineLevel="0" collapsed="false">
      <c r="B33" s="1" t="s">
        <v>29</v>
      </c>
      <c r="I33" s="1" t="s">
        <v>2</v>
      </c>
    </row>
    <row r="34" s="1" customFormat="true" ht="14.25" hidden="false" customHeight="false" outlineLevel="0" collapsed="false">
      <c r="B34" s="1" t="s">
        <v>3</v>
      </c>
      <c r="I34" s="1" t="s">
        <v>3</v>
      </c>
    </row>
    <row r="35" s="1" customFormat="true" ht="14.25" hidden="false" customHeight="false" outlineLevel="0" collapsed="false">
      <c r="B35" s="1" t="n">
        <v>1</v>
      </c>
      <c r="C35" s="1" t="s">
        <v>4</v>
      </c>
      <c r="I35" s="1" t="n">
        <v>1</v>
      </c>
      <c r="J35" s="1" t="s">
        <v>4</v>
      </c>
    </row>
    <row r="36" s="1" customFormat="true" ht="14.25" hidden="false" customHeight="false" outlineLevel="0" collapsed="false">
      <c r="B36" s="1" t="n">
        <v>2</v>
      </c>
      <c r="C36" s="1" t="s">
        <v>5</v>
      </c>
      <c r="I36" s="1" t="n">
        <v>2</v>
      </c>
      <c r="J36" s="1" t="s">
        <v>5</v>
      </c>
    </row>
    <row r="37" s="1" customFormat="true" ht="14.25" hidden="false" customHeight="false" outlineLevel="0" collapsed="false">
      <c r="B37" s="1" t="s">
        <v>6</v>
      </c>
      <c r="I37" s="1" t="s">
        <v>6</v>
      </c>
    </row>
    <row r="38" s="1" customFormat="true" ht="14.25" hidden="false" customHeight="false" outlineLevel="0" collapsed="false">
      <c r="F38" s="4" t="s">
        <v>7</v>
      </c>
      <c r="M38" s="4" t="s">
        <v>7</v>
      </c>
    </row>
    <row r="39" s="1" customFormat="true" ht="17.3" hidden="false" customHeight="false" outlineLevel="0" collapsed="false">
      <c r="B39" s="5" t="s">
        <v>8</v>
      </c>
      <c r="C39" s="6"/>
      <c r="D39" s="7"/>
      <c r="E39" s="8" t="s">
        <v>9</v>
      </c>
      <c r="F39" s="36" t="s">
        <v>30</v>
      </c>
      <c r="G39" s="7" t="s">
        <v>11</v>
      </c>
      <c r="H39" s="9"/>
      <c r="I39" s="5" t="s">
        <v>8</v>
      </c>
      <c r="J39" s="6"/>
      <c r="K39" s="7"/>
      <c r="L39" s="8" t="s">
        <v>9</v>
      </c>
      <c r="M39" s="36" t="s">
        <v>30</v>
      </c>
      <c r="N39" s="7" t="s">
        <v>11</v>
      </c>
      <c r="O39" s="9"/>
      <c r="P39" s="9"/>
    </row>
    <row r="40" s="1" customFormat="true" ht="14.25" hidden="false" customHeight="false" outlineLevel="0" collapsed="false">
      <c r="B40" s="10" t="s">
        <v>12</v>
      </c>
      <c r="C40" s="11"/>
      <c r="D40" s="12"/>
      <c r="E40" s="13" t="n">
        <v>15</v>
      </c>
      <c r="F40" s="13" t="n">
        <v>80</v>
      </c>
      <c r="G40" s="14"/>
      <c r="I40" s="10" t="s">
        <v>12</v>
      </c>
      <c r="J40" s="11"/>
      <c r="K40" s="12"/>
      <c r="L40" s="13" t="n">
        <v>160</v>
      </c>
      <c r="M40" s="13" t="n">
        <v>80</v>
      </c>
      <c r="N40" s="14"/>
    </row>
    <row r="41" s="1" customFormat="true" ht="14.25" hidden="false" customHeight="false" outlineLevel="0" collapsed="false">
      <c r="B41" s="15"/>
      <c r="C41" s="16"/>
      <c r="D41" s="17"/>
      <c r="E41" s="18"/>
      <c r="F41" s="18"/>
      <c r="G41" s="17"/>
      <c r="I41" s="15"/>
      <c r="J41" s="16"/>
      <c r="K41" s="17"/>
      <c r="L41" s="18"/>
      <c r="M41" s="18"/>
      <c r="N41" s="17"/>
    </row>
    <row r="42" s="1" customFormat="true" ht="14.25" hidden="false" customHeight="false" outlineLevel="0" collapsed="false">
      <c r="B42" s="10" t="s">
        <v>13</v>
      </c>
      <c r="C42" s="11"/>
      <c r="D42" s="12"/>
      <c r="E42" s="19"/>
      <c r="F42" s="19"/>
      <c r="G42" s="12"/>
      <c r="I42" s="10" t="s">
        <v>13</v>
      </c>
      <c r="J42" s="11"/>
      <c r="K42" s="12"/>
      <c r="L42" s="19"/>
      <c r="M42" s="19"/>
      <c r="N42" s="12"/>
    </row>
    <row r="43" s="1" customFormat="true" ht="14.25" hidden="false" customHeight="false" outlineLevel="0" collapsed="false">
      <c r="B43" s="10"/>
      <c r="C43" s="11" t="s">
        <v>14</v>
      </c>
      <c r="D43" s="12"/>
      <c r="E43" s="19" t="n">
        <v>30</v>
      </c>
      <c r="F43" s="19" t="n">
        <v>100</v>
      </c>
      <c r="G43" s="12"/>
      <c r="I43" s="10"/>
      <c r="J43" s="11" t="s">
        <v>14</v>
      </c>
      <c r="K43" s="12"/>
      <c r="L43" s="19" t="n">
        <v>331</v>
      </c>
      <c r="M43" s="19" t="n">
        <v>100</v>
      </c>
      <c r="N43" s="12"/>
    </row>
    <row r="44" s="1" customFormat="true" ht="14.25" hidden="false" customHeight="false" outlineLevel="0" collapsed="false">
      <c r="B44" s="10"/>
      <c r="C44" s="11" t="s">
        <v>15</v>
      </c>
      <c r="D44" s="12"/>
      <c r="E44" s="19" t="n">
        <v>20</v>
      </c>
      <c r="F44" s="19" t="n">
        <v>120</v>
      </c>
      <c r="G44" s="12"/>
      <c r="I44" s="10"/>
      <c r="J44" s="11" t="s">
        <v>15</v>
      </c>
      <c r="K44" s="12"/>
      <c r="L44" s="19" t="n">
        <v>225</v>
      </c>
      <c r="M44" s="19" t="n">
        <v>120</v>
      </c>
      <c r="N44" s="12"/>
    </row>
    <row r="45" s="1" customFormat="true" ht="14.25" hidden="false" customHeight="false" outlineLevel="0" collapsed="false">
      <c r="B45" s="10"/>
      <c r="C45" s="11" t="s">
        <v>16</v>
      </c>
      <c r="D45" s="12"/>
      <c r="E45" s="19" t="n">
        <v>40</v>
      </c>
      <c r="F45" s="19" t="n">
        <v>150</v>
      </c>
      <c r="G45" s="12"/>
      <c r="I45" s="10"/>
      <c r="J45" s="11" t="s">
        <v>16</v>
      </c>
      <c r="K45" s="12"/>
      <c r="L45" s="19" t="n">
        <v>431</v>
      </c>
      <c r="M45" s="19" t="n">
        <v>150</v>
      </c>
      <c r="N45" s="12"/>
    </row>
    <row r="46" s="1" customFormat="true" ht="14.25" hidden="false" customHeight="false" outlineLevel="0" collapsed="false">
      <c r="B46" s="5" t="s">
        <v>17</v>
      </c>
      <c r="C46" s="6"/>
      <c r="D46" s="7"/>
      <c r="E46" s="8"/>
      <c r="F46" s="8"/>
      <c r="G46" s="7"/>
      <c r="I46" s="5" t="s">
        <v>17</v>
      </c>
      <c r="J46" s="6"/>
      <c r="K46" s="7"/>
      <c r="L46" s="8"/>
      <c r="M46" s="8"/>
      <c r="N46" s="7"/>
    </row>
    <row r="47" s="1" customFormat="true" ht="14.25" hidden="false" customHeight="false" outlineLevel="0" collapsed="false">
      <c r="B47" s="22" t="s">
        <v>18</v>
      </c>
      <c r="C47" s="23"/>
      <c r="D47" s="14"/>
      <c r="E47" s="13"/>
      <c r="F47" s="13"/>
      <c r="G47" s="14"/>
      <c r="I47" s="22" t="s">
        <v>18</v>
      </c>
      <c r="J47" s="23"/>
      <c r="K47" s="14"/>
      <c r="L47" s="13"/>
      <c r="M47" s="13"/>
      <c r="N47" s="14"/>
    </row>
    <row r="48" s="1" customFormat="true" ht="14.25" hidden="false" customHeight="false" outlineLevel="0" collapsed="false">
      <c r="B48" s="15"/>
      <c r="C48" s="16"/>
      <c r="D48" s="17"/>
      <c r="E48" s="18"/>
      <c r="F48" s="18"/>
      <c r="G48" s="17"/>
      <c r="I48" s="15"/>
      <c r="J48" s="16"/>
      <c r="K48" s="17"/>
      <c r="L48" s="18"/>
      <c r="M48" s="18"/>
      <c r="N48" s="17"/>
    </row>
    <row r="49" s="1" customFormat="true" ht="14.25" hidden="false" customHeight="false" outlineLevel="0" collapsed="false">
      <c r="B49" s="10" t="s">
        <v>19</v>
      </c>
      <c r="C49" s="11"/>
      <c r="D49" s="12"/>
      <c r="E49" s="19"/>
      <c r="F49" s="19"/>
      <c r="G49" s="12"/>
      <c r="I49" s="10" t="s">
        <v>19</v>
      </c>
      <c r="J49" s="11"/>
      <c r="K49" s="12"/>
      <c r="L49" s="19"/>
      <c r="M49" s="19"/>
      <c r="N49" s="12"/>
    </row>
    <row r="50" s="1" customFormat="true" ht="14.25" hidden="false" customHeight="false" outlineLevel="0" collapsed="false">
      <c r="B50" s="34" t="s">
        <v>31</v>
      </c>
      <c r="C50" s="11"/>
      <c r="D50" s="12"/>
      <c r="E50" s="19" t="n">
        <v>95</v>
      </c>
      <c r="F50" s="19"/>
      <c r="G50" s="12"/>
      <c r="I50" s="34" t="s">
        <v>31</v>
      </c>
      <c r="J50" s="11"/>
      <c r="K50" s="12"/>
      <c r="L50" s="19" t="n">
        <v>960</v>
      </c>
      <c r="M50" s="19"/>
      <c r="N50" s="12"/>
    </row>
    <row r="51" s="1" customFormat="true" ht="14.25" hidden="false" customHeight="false" outlineLevel="0" collapsed="false">
      <c r="B51" s="34" t="s">
        <v>32</v>
      </c>
      <c r="C51" s="11"/>
      <c r="D51" s="12"/>
      <c r="E51" s="19"/>
      <c r="F51" s="19" t="s">
        <v>22</v>
      </c>
      <c r="G51" s="12" t="s">
        <v>22</v>
      </c>
      <c r="I51" s="34" t="s">
        <v>32</v>
      </c>
      <c r="J51" s="11"/>
      <c r="K51" s="12"/>
      <c r="L51" s="19"/>
      <c r="M51" s="19" t="s">
        <v>22</v>
      </c>
      <c r="N51" s="12" t="s">
        <v>22</v>
      </c>
    </row>
    <row r="52" s="1" customFormat="true" ht="14.25" hidden="false" customHeight="false" outlineLevel="0" collapsed="false">
      <c r="B52" s="10"/>
      <c r="C52" s="11" t="s">
        <v>14</v>
      </c>
      <c r="D52" s="12"/>
      <c r="E52" s="19"/>
      <c r="F52" s="19"/>
      <c r="G52" s="12"/>
      <c r="I52" s="10"/>
      <c r="J52" s="11" t="s">
        <v>14</v>
      </c>
      <c r="K52" s="12"/>
      <c r="L52" s="19"/>
      <c r="M52" s="19"/>
      <c r="N52" s="12"/>
    </row>
    <row r="53" s="1" customFormat="true" ht="14.25" hidden="false" customHeight="false" outlineLevel="0" collapsed="false">
      <c r="B53" s="10"/>
      <c r="C53" s="11" t="s">
        <v>15</v>
      </c>
      <c r="D53" s="12"/>
      <c r="E53" s="19"/>
      <c r="F53" s="19"/>
      <c r="G53" s="12"/>
      <c r="I53" s="10"/>
      <c r="J53" s="11" t="s">
        <v>15</v>
      </c>
      <c r="K53" s="12"/>
      <c r="L53" s="19"/>
      <c r="M53" s="19"/>
      <c r="N53" s="12"/>
    </row>
    <row r="54" s="1" customFormat="true" ht="14.25" hidden="false" customHeight="false" outlineLevel="0" collapsed="false">
      <c r="B54" s="10"/>
      <c r="C54" s="11" t="s">
        <v>16</v>
      </c>
      <c r="D54" s="12"/>
      <c r="E54" s="19"/>
      <c r="F54" s="19"/>
      <c r="G54" s="12"/>
      <c r="I54" s="10"/>
      <c r="J54" s="11" t="s">
        <v>16</v>
      </c>
      <c r="K54" s="12"/>
      <c r="L54" s="19"/>
      <c r="M54" s="19"/>
      <c r="N54" s="12"/>
    </row>
    <row r="55" s="1" customFormat="true" ht="14.25" hidden="false" customHeight="false" outlineLevel="0" collapsed="false">
      <c r="B55" s="10"/>
      <c r="C55" s="11" t="s">
        <v>23</v>
      </c>
      <c r="D55" s="12"/>
      <c r="E55" s="19"/>
      <c r="F55" s="19"/>
      <c r="G55" s="12"/>
      <c r="I55" s="10"/>
      <c r="J55" s="11" t="s">
        <v>23</v>
      </c>
      <c r="K55" s="12"/>
      <c r="L55" s="19"/>
      <c r="M55" s="19"/>
      <c r="N55" s="12"/>
    </row>
    <row r="56" s="1" customFormat="true" ht="14.25" hidden="false" customHeight="false" outlineLevel="0" collapsed="false">
      <c r="B56" s="5" t="s">
        <v>24</v>
      </c>
      <c r="C56" s="6"/>
      <c r="D56" s="7"/>
      <c r="E56" s="8" t="n">
        <v>95</v>
      </c>
      <c r="F56" s="8"/>
      <c r="G56" s="7"/>
      <c r="I56" s="5" t="s">
        <v>24</v>
      </c>
      <c r="J56" s="6"/>
      <c r="K56" s="7"/>
      <c r="L56" s="8"/>
      <c r="M56" s="8"/>
      <c r="N56" s="7"/>
    </row>
    <row r="57" s="1" customFormat="true" ht="14.25" hidden="false" customHeight="false" outlineLevel="0" collapsed="false">
      <c r="B57" s="22" t="s">
        <v>25</v>
      </c>
      <c r="C57" s="23"/>
      <c r="D57" s="14"/>
      <c r="E57" s="13"/>
      <c r="F57" s="13"/>
      <c r="G57" s="14"/>
      <c r="I57" s="22" t="s">
        <v>25</v>
      </c>
      <c r="J57" s="23"/>
      <c r="K57" s="14"/>
      <c r="L57" s="13"/>
      <c r="M57" s="13"/>
      <c r="N57" s="14"/>
    </row>
    <row r="58" s="1" customFormat="true" ht="14.25" hidden="false" customHeight="false" outlineLevel="0" collapsed="false">
      <c r="B58" s="34" t="s">
        <v>33</v>
      </c>
      <c r="C58" s="11"/>
      <c r="D58" s="12"/>
      <c r="E58" s="19"/>
      <c r="F58" s="19"/>
      <c r="G58" s="12"/>
      <c r="I58" s="34" t="s">
        <v>33</v>
      </c>
      <c r="J58" s="11"/>
      <c r="K58" s="12"/>
      <c r="L58" s="19"/>
      <c r="M58" s="19"/>
      <c r="N58" s="12"/>
    </row>
    <row r="59" s="1" customFormat="true" ht="14.25" hidden="false" customHeight="false" outlineLevel="0" collapsed="false">
      <c r="B59" s="35" t="s">
        <v>27</v>
      </c>
      <c r="C59" s="16"/>
      <c r="D59" s="17"/>
      <c r="E59" s="18"/>
      <c r="F59" s="18"/>
      <c r="G59" s="17"/>
      <c r="I59" s="35" t="s">
        <v>27</v>
      </c>
      <c r="J59" s="16"/>
      <c r="K59" s="17"/>
      <c r="L59" s="18"/>
      <c r="M59" s="18"/>
      <c r="N59" s="17"/>
    </row>
    <row r="60" s="1" customFormat="true" ht="14.25" hidden="false" customHeight="false" outlineLevel="0" collapsed="false"/>
    <row r="61" s="1" customFormat="true" ht="14.25" hidden="false" customHeight="false" outlineLevel="0" collapsed="false"/>
    <row r="62" s="1" customFormat="true" ht="14.25" hidden="false" customHeight="false" outlineLevel="0" collapsed="false">
      <c r="E62" s="3" t="s">
        <v>28</v>
      </c>
      <c r="F62" s="1" t="n">
        <v>3</v>
      </c>
      <c r="L62" s="3" t="s">
        <v>28</v>
      </c>
      <c r="M62" s="1" t="n">
        <v>17</v>
      </c>
    </row>
    <row r="63" s="1" customFormat="true" ht="14.25" hidden="false" customHeight="false" outlineLevel="0" collapsed="false">
      <c r="B63" s="1" t="s">
        <v>29</v>
      </c>
      <c r="I63" s="1" t="s">
        <v>29</v>
      </c>
    </row>
    <row r="64" s="1" customFormat="true" ht="14.25" hidden="false" customHeight="false" outlineLevel="0" collapsed="false">
      <c r="B64" s="1" t="s">
        <v>3</v>
      </c>
      <c r="I64" s="1" t="s">
        <v>3</v>
      </c>
    </row>
    <row r="65" s="1" customFormat="true" ht="14.25" hidden="false" customHeight="false" outlineLevel="0" collapsed="false">
      <c r="B65" s="1" t="n">
        <v>1</v>
      </c>
      <c r="C65" s="1" t="s">
        <v>4</v>
      </c>
      <c r="I65" s="1" t="n">
        <v>1</v>
      </c>
      <c r="J65" s="1" t="s">
        <v>4</v>
      </c>
    </row>
    <row r="66" s="1" customFormat="true" ht="14.25" hidden="false" customHeight="false" outlineLevel="0" collapsed="false">
      <c r="B66" s="1" t="n">
        <v>2</v>
      </c>
      <c r="C66" s="1" t="s">
        <v>5</v>
      </c>
      <c r="I66" s="1" t="n">
        <v>2</v>
      </c>
      <c r="J66" s="1" t="s">
        <v>5</v>
      </c>
    </row>
    <row r="67" s="1" customFormat="true" ht="14.25" hidden="false" customHeight="false" outlineLevel="0" collapsed="false">
      <c r="B67" s="1" t="s">
        <v>6</v>
      </c>
      <c r="I67" s="1" t="s">
        <v>6</v>
      </c>
    </row>
    <row r="68" s="1" customFormat="true" ht="14.25" hidden="false" customHeight="false" outlineLevel="0" collapsed="false">
      <c r="F68" s="4" t="s">
        <v>7</v>
      </c>
      <c r="M68" s="4" t="s">
        <v>7</v>
      </c>
    </row>
    <row r="69" s="1" customFormat="true" ht="17.3" hidden="false" customHeight="false" outlineLevel="0" collapsed="false">
      <c r="B69" s="5" t="s">
        <v>8</v>
      </c>
      <c r="C69" s="6"/>
      <c r="D69" s="7"/>
      <c r="E69" s="8" t="s">
        <v>9</v>
      </c>
      <c r="F69" s="36" t="s">
        <v>30</v>
      </c>
      <c r="G69" s="7" t="s">
        <v>11</v>
      </c>
      <c r="H69" s="9"/>
      <c r="I69" s="5" t="s">
        <v>8</v>
      </c>
      <c r="J69" s="6"/>
      <c r="K69" s="7"/>
      <c r="L69" s="8" t="s">
        <v>9</v>
      </c>
      <c r="M69" s="36" t="s">
        <v>30</v>
      </c>
      <c r="N69" s="7" t="s">
        <v>11</v>
      </c>
      <c r="O69" s="9"/>
      <c r="P69" s="9"/>
    </row>
    <row r="70" s="1" customFormat="true" ht="14.25" hidden="false" customHeight="false" outlineLevel="0" collapsed="false">
      <c r="B70" s="10" t="s">
        <v>12</v>
      </c>
      <c r="C70" s="11"/>
      <c r="D70" s="12"/>
      <c r="E70" s="13" t="n">
        <v>25</v>
      </c>
      <c r="F70" s="13" t="n">
        <v>80</v>
      </c>
      <c r="G70" s="14"/>
      <c r="I70" s="10" t="s">
        <v>12</v>
      </c>
      <c r="J70" s="11"/>
      <c r="K70" s="12"/>
      <c r="L70" s="13" t="n">
        <v>290</v>
      </c>
      <c r="M70" s="13" t="n">
        <v>80</v>
      </c>
      <c r="N70" s="14"/>
    </row>
    <row r="71" s="1" customFormat="true" ht="14.25" hidden="false" customHeight="false" outlineLevel="0" collapsed="false">
      <c r="B71" s="15"/>
      <c r="C71" s="16"/>
      <c r="D71" s="17"/>
      <c r="E71" s="18"/>
      <c r="F71" s="18"/>
      <c r="G71" s="17"/>
      <c r="I71" s="15"/>
      <c r="J71" s="16"/>
      <c r="K71" s="17"/>
      <c r="L71" s="18"/>
      <c r="M71" s="18"/>
      <c r="N71" s="17"/>
    </row>
    <row r="72" s="1" customFormat="true" ht="14.25" hidden="false" customHeight="false" outlineLevel="0" collapsed="false">
      <c r="B72" s="10" t="s">
        <v>13</v>
      </c>
      <c r="C72" s="11"/>
      <c r="D72" s="12"/>
      <c r="E72" s="19"/>
      <c r="F72" s="19"/>
      <c r="G72" s="12"/>
      <c r="I72" s="10" t="s">
        <v>13</v>
      </c>
      <c r="J72" s="11"/>
      <c r="K72" s="12"/>
      <c r="L72" s="19"/>
      <c r="M72" s="19"/>
      <c r="N72" s="12"/>
    </row>
    <row r="73" s="1" customFormat="true" ht="14.25" hidden="false" customHeight="false" outlineLevel="0" collapsed="false">
      <c r="B73" s="10"/>
      <c r="C73" s="11" t="s">
        <v>14</v>
      </c>
      <c r="D73" s="12"/>
      <c r="E73" s="19" t="n">
        <v>30</v>
      </c>
      <c r="F73" s="19" t="n">
        <v>100</v>
      </c>
      <c r="G73" s="12"/>
      <c r="I73" s="10"/>
      <c r="J73" s="11" t="s">
        <v>14</v>
      </c>
      <c r="K73" s="12"/>
      <c r="L73" s="19" t="n">
        <v>300</v>
      </c>
      <c r="M73" s="19" t="n">
        <v>100</v>
      </c>
      <c r="N73" s="12"/>
    </row>
    <row r="74" s="1" customFormat="true" ht="14.25" hidden="false" customHeight="false" outlineLevel="0" collapsed="false">
      <c r="B74" s="10"/>
      <c r="C74" s="11" t="s">
        <v>15</v>
      </c>
      <c r="D74" s="12"/>
      <c r="E74" s="19" t="n">
        <v>10</v>
      </c>
      <c r="F74" s="19" t="n">
        <v>120</v>
      </c>
      <c r="G74" s="12"/>
      <c r="I74" s="10"/>
      <c r="J74" s="11" t="s">
        <v>15</v>
      </c>
      <c r="K74" s="12"/>
      <c r="L74" s="19" t="n">
        <v>110</v>
      </c>
      <c r="M74" s="19" t="n">
        <v>120</v>
      </c>
      <c r="N74" s="12"/>
    </row>
    <row r="75" s="1" customFormat="true" ht="14.25" hidden="false" customHeight="false" outlineLevel="0" collapsed="false">
      <c r="B75" s="10"/>
      <c r="C75" s="11" t="s">
        <v>16</v>
      </c>
      <c r="D75" s="12"/>
      <c r="E75" s="19" t="n">
        <v>40</v>
      </c>
      <c r="F75" s="19" t="n">
        <v>150</v>
      </c>
      <c r="G75" s="12"/>
      <c r="I75" s="10"/>
      <c r="J75" s="11" t="s">
        <v>16</v>
      </c>
      <c r="K75" s="12"/>
      <c r="L75" s="19" t="n">
        <v>456</v>
      </c>
      <c r="M75" s="19" t="n">
        <v>150</v>
      </c>
      <c r="N75" s="12"/>
    </row>
    <row r="76" s="1" customFormat="true" ht="14.25" hidden="false" customHeight="false" outlineLevel="0" collapsed="false">
      <c r="B76" s="5" t="s">
        <v>17</v>
      </c>
      <c r="C76" s="6"/>
      <c r="D76" s="7"/>
      <c r="E76" s="8"/>
      <c r="F76" s="8"/>
      <c r="G76" s="7"/>
      <c r="I76" s="5" t="s">
        <v>17</v>
      </c>
      <c r="J76" s="6"/>
      <c r="K76" s="7"/>
      <c r="L76" s="8"/>
      <c r="M76" s="8"/>
      <c r="N76" s="7"/>
    </row>
    <row r="77" s="1" customFormat="true" ht="14.25" hidden="false" customHeight="false" outlineLevel="0" collapsed="false">
      <c r="B77" s="22" t="s">
        <v>18</v>
      </c>
      <c r="C77" s="23"/>
      <c r="D77" s="14"/>
      <c r="E77" s="13"/>
      <c r="F77" s="37"/>
      <c r="G77" s="14"/>
      <c r="I77" s="22" t="s">
        <v>18</v>
      </c>
      <c r="J77" s="23"/>
      <c r="K77" s="14"/>
      <c r="L77" s="13"/>
      <c r="M77" s="37"/>
      <c r="N77" s="14"/>
    </row>
    <row r="78" s="1" customFormat="true" ht="14.25" hidden="false" customHeight="false" outlineLevel="0" collapsed="false">
      <c r="B78" s="15"/>
      <c r="C78" s="16"/>
      <c r="D78" s="17"/>
      <c r="E78" s="18"/>
      <c r="F78" s="18"/>
      <c r="G78" s="17" t="n">
        <f aca="false">E77*F78</f>
        <v>0</v>
      </c>
      <c r="I78" s="15"/>
      <c r="J78" s="16"/>
      <c r="K78" s="17"/>
      <c r="L78" s="18"/>
      <c r="M78" s="18"/>
      <c r="N78" s="17" t="n">
        <f aca="false">L77*M78</f>
        <v>0</v>
      </c>
    </row>
    <row r="79" s="1" customFormat="true" ht="14.25" hidden="false" customHeight="false" outlineLevel="0" collapsed="false">
      <c r="B79" s="38" t="s">
        <v>19</v>
      </c>
      <c r="C79" s="39"/>
      <c r="D79" s="21"/>
      <c r="E79" s="40" t="n">
        <v>95</v>
      </c>
      <c r="F79" s="40"/>
      <c r="G79" s="21"/>
      <c r="H79" s="41"/>
      <c r="I79" s="38" t="s">
        <v>19</v>
      </c>
      <c r="J79" s="39"/>
      <c r="K79" s="21"/>
      <c r="L79" s="40" t="n">
        <v>961</v>
      </c>
      <c r="M79" s="40"/>
      <c r="N79" s="21"/>
    </row>
    <row r="80" s="1" customFormat="true" ht="14.25" hidden="false" customHeight="false" outlineLevel="0" collapsed="false">
      <c r="B80" s="42" t="s">
        <v>31</v>
      </c>
      <c r="C80" s="39"/>
      <c r="D80" s="21"/>
      <c r="E80" s="40"/>
      <c r="F80" s="43"/>
      <c r="G80" s="44"/>
      <c r="H80" s="41"/>
      <c r="I80" s="42" t="s">
        <v>31</v>
      </c>
      <c r="J80" s="39"/>
      <c r="K80" s="21"/>
      <c r="L80" s="40"/>
      <c r="M80" s="43"/>
      <c r="N80" s="44"/>
    </row>
    <row r="81" s="1" customFormat="true" ht="14.25" hidden="false" customHeight="false" outlineLevel="0" collapsed="false">
      <c r="B81" s="42" t="s">
        <v>21</v>
      </c>
      <c r="C81" s="39"/>
      <c r="D81" s="21"/>
      <c r="E81" s="40" t="s">
        <v>22</v>
      </c>
      <c r="F81" s="40" t="s">
        <v>22</v>
      </c>
      <c r="G81" s="21" t="s">
        <v>22</v>
      </c>
      <c r="H81" s="41"/>
      <c r="I81" s="42" t="s">
        <v>21</v>
      </c>
      <c r="J81" s="39"/>
      <c r="K81" s="21"/>
      <c r="L81" s="40" t="s">
        <v>22</v>
      </c>
      <c r="M81" s="40" t="s">
        <v>22</v>
      </c>
      <c r="N81" s="21" t="s">
        <v>22</v>
      </c>
    </row>
    <row r="82" s="1" customFormat="true" ht="14.25" hidden="false" customHeight="false" outlineLevel="0" collapsed="false">
      <c r="B82" s="38"/>
      <c r="C82" s="39" t="s">
        <v>14</v>
      </c>
      <c r="D82" s="21"/>
      <c r="E82" s="40"/>
      <c r="F82" s="40"/>
      <c r="G82" s="21"/>
      <c r="H82" s="41"/>
      <c r="I82" s="38"/>
      <c r="J82" s="39" t="s">
        <v>14</v>
      </c>
      <c r="K82" s="21"/>
      <c r="L82" s="40"/>
      <c r="M82" s="40"/>
      <c r="N82" s="21"/>
    </row>
    <row r="83" s="1" customFormat="true" ht="14.25" hidden="false" customHeight="false" outlineLevel="0" collapsed="false">
      <c r="B83" s="38"/>
      <c r="C83" s="39" t="s">
        <v>15</v>
      </c>
      <c r="D83" s="21"/>
      <c r="E83" s="40"/>
      <c r="F83" s="40"/>
      <c r="G83" s="21"/>
      <c r="H83" s="41"/>
      <c r="I83" s="38"/>
      <c r="J83" s="39" t="s">
        <v>15</v>
      </c>
      <c r="K83" s="21"/>
      <c r="L83" s="40"/>
      <c r="M83" s="40"/>
      <c r="N83" s="21"/>
    </row>
    <row r="84" s="1" customFormat="true" ht="14.25" hidden="false" customHeight="false" outlineLevel="0" collapsed="false">
      <c r="B84" s="38"/>
      <c r="C84" s="39" t="s">
        <v>16</v>
      </c>
      <c r="D84" s="21"/>
      <c r="E84" s="40"/>
      <c r="F84" s="40"/>
      <c r="G84" s="21"/>
      <c r="H84" s="41"/>
      <c r="I84" s="38"/>
      <c r="J84" s="39" t="s">
        <v>16</v>
      </c>
      <c r="K84" s="21"/>
      <c r="L84" s="40"/>
      <c r="M84" s="40"/>
      <c r="N84" s="21"/>
    </row>
    <row r="85" s="1" customFormat="true" ht="14.25" hidden="false" customHeight="false" outlineLevel="0" collapsed="false">
      <c r="B85" s="38"/>
      <c r="C85" s="39" t="s">
        <v>23</v>
      </c>
      <c r="D85" s="21"/>
      <c r="E85" s="40"/>
      <c r="F85" s="40"/>
      <c r="G85" s="21"/>
      <c r="H85" s="41"/>
      <c r="I85" s="38"/>
      <c r="J85" s="39" t="s">
        <v>23</v>
      </c>
      <c r="K85" s="21"/>
      <c r="L85" s="40"/>
      <c r="M85" s="40"/>
      <c r="N85" s="21"/>
    </row>
    <row r="86" s="1" customFormat="true" ht="14.25" hidden="false" customHeight="false" outlineLevel="0" collapsed="false">
      <c r="B86" s="45" t="s">
        <v>24</v>
      </c>
      <c r="C86" s="46"/>
      <c r="D86" s="47"/>
      <c r="E86" s="48"/>
      <c r="F86" s="48"/>
      <c r="G86" s="47" t="n">
        <f aca="false">G82+G83+G84+G85</f>
        <v>0</v>
      </c>
      <c r="H86" s="41"/>
      <c r="I86" s="45" t="s">
        <v>24</v>
      </c>
      <c r="J86" s="46"/>
      <c r="K86" s="47"/>
      <c r="L86" s="48" t="n">
        <f aca="false">L82+L83+L84+L85</f>
        <v>0</v>
      </c>
      <c r="M86" s="48"/>
      <c r="N86" s="47" t="n">
        <f aca="false">N82+N83+N84+N85</f>
        <v>0</v>
      </c>
    </row>
    <row r="87" s="1" customFormat="true" ht="14.25" hidden="false" customHeight="false" outlineLevel="0" collapsed="false">
      <c r="B87" s="22" t="s">
        <v>25</v>
      </c>
      <c r="C87" s="23"/>
      <c r="D87" s="14"/>
      <c r="E87" s="13"/>
      <c r="F87" s="13"/>
      <c r="G87" s="14"/>
      <c r="I87" s="22" t="s">
        <v>25</v>
      </c>
      <c r="J87" s="23"/>
      <c r="K87" s="14"/>
      <c r="L87" s="13"/>
      <c r="M87" s="13"/>
      <c r="N87" s="14"/>
    </row>
    <row r="88" s="1" customFormat="true" ht="14.25" hidden="false" customHeight="false" outlineLevel="0" collapsed="false">
      <c r="B88" s="34" t="s">
        <v>26</v>
      </c>
      <c r="C88" s="11"/>
      <c r="D88" s="12"/>
      <c r="E88" s="19"/>
      <c r="F88" s="19"/>
      <c r="G88" s="12" t="n">
        <f aca="false">E88*F88</f>
        <v>0</v>
      </c>
      <c r="I88" s="34" t="s">
        <v>26</v>
      </c>
      <c r="J88" s="11"/>
      <c r="K88" s="12"/>
      <c r="L88" s="19"/>
      <c r="M88" s="19"/>
      <c r="N88" s="12" t="n">
        <f aca="false">L88*M88</f>
        <v>0</v>
      </c>
    </row>
    <row r="89" s="1" customFormat="true" ht="14.25" hidden="false" customHeight="false" outlineLevel="0" collapsed="false">
      <c r="B89" s="15" t="s">
        <v>34</v>
      </c>
      <c r="C89" s="16"/>
      <c r="D89" s="17"/>
      <c r="E89" s="18"/>
      <c r="F89" s="18"/>
      <c r="G89" s="17" t="n">
        <f aca="false">E89*F89</f>
        <v>0</v>
      </c>
      <c r="I89" s="15" t="s">
        <v>34</v>
      </c>
      <c r="J89" s="16"/>
      <c r="K89" s="17"/>
      <c r="L89" s="18"/>
      <c r="M89" s="18"/>
      <c r="N89" s="17" t="n">
        <f aca="false">L89*M89</f>
        <v>0</v>
      </c>
    </row>
    <row r="90" s="1" customFormat="true" ht="14.25" hidden="false" customHeight="false" outlineLevel="0" collapsed="false"/>
    <row r="91" s="1" customFormat="true" ht="14.25" hidden="false" customHeight="false" outlineLevel="0" collapsed="false">
      <c r="E91" s="3" t="s">
        <v>28</v>
      </c>
      <c r="F91" s="1" t="n">
        <v>4</v>
      </c>
      <c r="L91" s="3" t="s">
        <v>28</v>
      </c>
      <c r="M91" s="1" t="n">
        <v>18</v>
      </c>
    </row>
    <row r="92" s="1" customFormat="true" ht="14.25" hidden="false" customHeight="false" outlineLevel="0" collapsed="false">
      <c r="B92" s="1" t="s">
        <v>35</v>
      </c>
      <c r="I92" s="1" t="s">
        <v>35</v>
      </c>
    </row>
    <row r="93" s="1" customFormat="true" ht="14.25" hidden="false" customHeight="false" outlineLevel="0" collapsed="false">
      <c r="B93" s="1" t="n">
        <v>1</v>
      </c>
      <c r="C93" s="1" t="s">
        <v>4</v>
      </c>
      <c r="I93" s="1" t="n">
        <v>1</v>
      </c>
      <c r="J93" s="1" t="s">
        <v>4</v>
      </c>
    </row>
    <row r="94" s="1" customFormat="true" ht="14.25" hidden="false" customHeight="false" outlineLevel="0" collapsed="false">
      <c r="B94" s="1" t="n">
        <v>2</v>
      </c>
      <c r="C94" s="1" t="s">
        <v>5</v>
      </c>
      <c r="I94" s="1" t="n">
        <v>2</v>
      </c>
      <c r="J94" s="1" t="s">
        <v>5</v>
      </c>
    </row>
    <row r="95" s="1" customFormat="true" ht="14.25" hidden="false" customHeight="false" outlineLevel="0" collapsed="false">
      <c r="B95" s="1" t="s">
        <v>6</v>
      </c>
      <c r="I95" s="1" t="s">
        <v>6</v>
      </c>
    </row>
    <row r="96" s="1" customFormat="true" ht="14.25" hidden="false" customHeight="false" outlineLevel="0" collapsed="false">
      <c r="F96" s="4" t="s">
        <v>7</v>
      </c>
      <c r="M96" s="4" t="s">
        <v>7</v>
      </c>
    </row>
    <row r="97" s="1" customFormat="true" ht="17.3" hidden="false" customHeight="false" outlineLevel="0" collapsed="false">
      <c r="B97" s="5" t="s">
        <v>8</v>
      </c>
      <c r="C97" s="6"/>
      <c r="D97" s="7"/>
      <c r="E97" s="8" t="s">
        <v>9</v>
      </c>
      <c r="F97" s="36" t="s">
        <v>30</v>
      </c>
      <c r="G97" s="7" t="s">
        <v>11</v>
      </c>
      <c r="H97" s="9"/>
      <c r="I97" s="5" t="s">
        <v>8</v>
      </c>
      <c r="J97" s="6"/>
      <c r="K97" s="7"/>
      <c r="L97" s="8" t="s">
        <v>9</v>
      </c>
      <c r="M97" s="36" t="s">
        <v>30</v>
      </c>
      <c r="N97" s="7" t="s">
        <v>11</v>
      </c>
      <c r="O97" s="9"/>
      <c r="P97" s="9"/>
    </row>
    <row r="98" s="1" customFormat="true" ht="14.25" hidden="false" customHeight="false" outlineLevel="0" collapsed="false">
      <c r="B98" s="10" t="s">
        <v>12</v>
      </c>
      <c r="C98" s="11"/>
      <c r="D98" s="12"/>
      <c r="E98" s="13" t="n">
        <v>30</v>
      </c>
      <c r="F98" s="13" t="n">
        <v>70</v>
      </c>
      <c r="G98" s="14"/>
      <c r="I98" s="10" t="s">
        <v>12</v>
      </c>
      <c r="J98" s="11"/>
      <c r="K98" s="12"/>
      <c r="L98" s="13" t="n">
        <v>316</v>
      </c>
      <c r="M98" s="13" t="n">
        <v>70</v>
      </c>
      <c r="N98" s="14"/>
    </row>
    <row r="99" s="1" customFormat="true" ht="14.25" hidden="false" customHeight="false" outlineLevel="0" collapsed="false">
      <c r="B99" s="15"/>
      <c r="C99" s="16"/>
      <c r="D99" s="17"/>
      <c r="E99" s="18"/>
      <c r="F99" s="18"/>
      <c r="G99" s="14" t="n">
        <f aca="false">E99*F99</f>
        <v>0</v>
      </c>
      <c r="I99" s="15"/>
      <c r="J99" s="16"/>
      <c r="K99" s="17"/>
      <c r="L99" s="18"/>
      <c r="M99" s="18"/>
      <c r="N99" s="14" t="n">
        <f aca="false">L99*M99</f>
        <v>0</v>
      </c>
    </row>
    <row r="100" s="1" customFormat="true" ht="14.25" hidden="false" customHeight="false" outlineLevel="0" collapsed="false">
      <c r="B100" s="10" t="s">
        <v>13</v>
      </c>
      <c r="C100" s="11"/>
      <c r="D100" s="12"/>
      <c r="E100" s="19"/>
      <c r="F100" s="19"/>
      <c r="G100" s="14" t="n">
        <f aca="false">E100*F100</f>
        <v>0</v>
      </c>
      <c r="I100" s="10" t="s">
        <v>13</v>
      </c>
      <c r="J100" s="11"/>
      <c r="K100" s="12"/>
      <c r="L100" s="19"/>
      <c r="M100" s="19"/>
      <c r="N100" s="14" t="n">
        <f aca="false">L100*M100</f>
        <v>0</v>
      </c>
    </row>
    <row r="101" s="1" customFormat="true" ht="14.25" hidden="false" customHeight="false" outlineLevel="0" collapsed="false">
      <c r="B101" s="10"/>
      <c r="C101" s="11" t="s">
        <v>14</v>
      </c>
      <c r="D101" s="12"/>
      <c r="E101" s="19" t="n">
        <v>25</v>
      </c>
      <c r="F101" s="19" t="n">
        <v>100</v>
      </c>
      <c r="G101" s="14"/>
      <c r="I101" s="10"/>
      <c r="J101" s="11" t="s">
        <v>14</v>
      </c>
      <c r="K101" s="12"/>
      <c r="L101" s="19" t="n">
        <v>251</v>
      </c>
      <c r="M101" s="19" t="n">
        <v>100</v>
      </c>
      <c r="N101" s="14"/>
    </row>
    <row r="102" s="1" customFormat="true" ht="14.25" hidden="false" customHeight="false" outlineLevel="0" collapsed="false">
      <c r="B102" s="10"/>
      <c r="C102" s="11" t="s">
        <v>15</v>
      </c>
      <c r="D102" s="12"/>
      <c r="E102" s="19" t="n">
        <v>10</v>
      </c>
      <c r="F102" s="19" t="n">
        <v>120</v>
      </c>
      <c r="G102" s="14"/>
      <c r="I102" s="10"/>
      <c r="J102" s="11" t="s">
        <v>15</v>
      </c>
      <c r="K102" s="12"/>
      <c r="L102" s="19" t="n">
        <v>95</v>
      </c>
      <c r="M102" s="19" t="n">
        <v>120</v>
      </c>
      <c r="N102" s="14"/>
    </row>
    <row r="103" s="1" customFormat="true" ht="14.25" hidden="false" customHeight="false" outlineLevel="0" collapsed="false">
      <c r="B103" s="10"/>
      <c r="C103" s="11" t="s">
        <v>16</v>
      </c>
      <c r="D103" s="12"/>
      <c r="E103" s="19" t="n">
        <v>40</v>
      </c>
      <c r="F103" s="19" t="n">
        <v>150</v>
      </c>
      <c r="G103" s="14"/>
      <c r="I103" s="10"/>
      <c r="J103" s="11" t="s">
        <v>16</v>
      </c>
      <c r="K103" s="12"/>
      <c r="L103" s="19" t="n">
        <v>410</v>
      </c>
      <c r="M103" s="19" t="n">
        <v>150</v>
      </c>
      <c r="N103" s="14"/>
    </row>
    <row r="104" s="1" customFormat="true" ht="14.25" hidden="false" customHeight="false" outlineLevel="0" collapsed="false">
      <c r="B104" s="5" t="s">
        <v>17</v>
      </c>
      <c r="C104" s="6"/>
      <c r="D104" s="7"/>
      <c r="E104" s="8"/>
      <c r="F104" s="8"/>
      <c r="G104" s="7" t="n">
        <f aca="false">SUM(G101:G103)</f>
        <v>0</v>
      </c>
      <c r="I104" s="5" t="s">
        <v>17</v>
      </c>
      <c r="J104" s="6"/>
      <c r="K104" s="7"/>
      <c r="L104" s="8"/>
      <c r="M104" s="8"/>
      <c r="N104" s="7" t="n">
        <f aca="false">SUM(N101:N103)</f>
        <v>0</v>
      </c>
    </row>
    <row r="105" s="1" customFormat="true" ht="14.25" hidden="false" customHeight="false" outlineLevel="0" collapsed="false">
      <c r="B105" s="22" t="s">
        <v>18</v>
      </c>
      <c r="C105" s="23"/>
      <c r="D105" s="14"/>
      <c r="E105" s="13"/>
      <c r="F105" s="13"/>
      <c r="G105" s="14"/>
      <c r="I105" s="22" t="s">
        <v>18</v>
      </c>
      <c r="J105" s="23"/>
      <c r="K105" s="14"/>
      <c r="L105" s="13"/>
      <c r="M105" s="13"/>
      <c r="N105" s="14"/>
    </row>
    <row r="106" s="1" customFormat="true" ht="14.25" hidden="false" customHeight="false" outlineLevel="0" collapsed="false">
      <c r="B106" s="15"/>
      <c r="C106" s="16"/>
      <c r="D106" s="17"/>
      <c r="E106" s="18"/>
      <c r="F106" s="18"/>
      <c r="G106" s="17"/>
      <c r="I106" s="15"/>
      <c r="J106" s="16"/>
      <c r="K106" s="17"/>
      <c r="L106" s="18"/>
      <c r="M106" s="18"/>
      <c r="N106" s="17"/>
    </row>
    <row r="107" s="1" customFormat="true" ht="14.25" hidden="false" customHeight="false" outlineLevel="0" collapsed="false">
      <c r="B107" s="10" t="s">
        <v>19</v>
      </c>
      <c r="C107" s="11"/>
      <c r="D107" s="12"/>
      <c r="E107" s="19" t="n">
        <v>90</v>
      </c>
      <c r="F107" s="49"/>
      <c r="G107" s="12" t="n">
        <f aca="false">E107*F107</f>
        <v>0</v>
      </c>
      <c r="I107" s="10" t="s">
        <v>19</v>
      </c>
      <c r="J107" s="11"/>
      <c r="K107" s="12"/>
      <c r="L107" s="19" t="n">
        <v>920</v>
      </c>
      <c r="M107" s="49"/>
      <c r="N107" s="12" t="n">
        <f aca="false">L107*M107</f>
        <v>0</v>
      </c>
    </row>
    <row r="108" s="1" customFormat="true" ht="14.25" hidden="false" customHeight="false" outlineLevel="0" collapsed="false">
      <c r="B108" s="34" t="s">
        <v>31</v>
      </c>
      <c r="C108" s="11"/>
      <c r="D108" s="12"/>
      <c r="E108" s="19"/>
      <c r="F108" s="19"/>
      <c r="G108" s="12"/>
      <c r="I108" s="34" t="s">
        <v>31</v>
      </c>
      <c r="J108" s="11"/>
      <c r="K108" s="12"/>
      <c r="L108" s="19"/>
      <c r="M108" s="19"/>
      <c r="N108" s="12"/>
    </row>
    <row r="109" s="1" customFormat="true" ht="14.25" hidden="false" customHeight="false" outlineLevel="0" collapsed="false">
      <c r="B109" s="34" t="s">
        <v>32</v>
      </c>
      <c r="C109" s="11"/>
      <c r="D109" s="12"/>
      <c r="E109" s="19" t="s">
        <v>22</v>
      </c>
      <c r="F109" s="19" t="s">
        <v>22</v>
      </c>
      <c r="G109" s="12" t="s">
        <v>22</v>
      </c>
      <c r="I109" s="34" t="s">
        <v>32</v>
      </c>
      <c r="J109" s="11"/>
      <c r="K109" s="12"/>
      <c r="L109" s="19" t="s">
        <v>22</v>
      </c>
      <c r="M109" s="19" t="s">
        <v>22</v>
      </c>
      <c r="N109" s="12" t="s">
        <v>22</v>
      </c>
    </row>
    <row r="110" s="1" customFormat="true" ht="14.25" hidden="false" customHeight="false" outlineLevel="0" collapsed="false">
      <c r="B110" s="10"/>
      <c r="C110" s="11" t="s">
        <v>14</v>
      </c>
      <c r="D110" s="12"/>
      <c r="E110" s="19"/>
      <c r="F110" s="19"/>
      <c r="G110" s="12"/>
      <c r="I110" s="10"/>
      <c r="J110" s="11" t="s">
        <v>14</v>
      </c>
      <c r="K110" s="12"/>
      <c r="L110" s="19"/>
      <c r="M110" s="19"/>
      <c r="N110" s="12"/>
    </row>
    <row r="111" s="1" customFormat="true" ht="14.25" hidden="false" customHeight="false" outlineLevel="0" collapsed="false">
      <c r="B111" s="10"/>
      <c r="C111" s="11" t="s">
        <v>15</v>
      </c>
      <c r="D111" s="12"/>
      <c r="E111" s="19"/>
      <c r="F111" s="19"/>
      <c r="G111" s="12"/>
      <c r="I111" s="10"/>
      <c r="J111" s="11" t="s">
        <v>15</v>
      </c>
      <c r="K111" s="12"/>
      <c r="L111" s="19"/>
      <c r="M111" s="19"/>
      <c r="N111" s="12"/>
    </row>
    <row r="112" s="1" customFormat="true" ht="14.25" hidden="false" customHeight="false" outlineLevel="0" collapsed="false">
      <c r="B112" s="10"/>
      <c r="C112" s="11" t="s">
        <v>16</v>
      </c>
      <c r="D112" s="12"/>
      <c r="E112" s="19"/>
      <c r="F112" s="19"/>
      <c r="G112" s="12"/>
      <c r="I112" s="10"/>
      <c r="J112" s="11" t="s">
        <v>16</v>
      </c>
      <c r="K112" s="12"/>
      <c r="L112" s="19"/>
      <c r="M112" s="19"/>
      <c r="N112" s="12"/>
    </row>
    <row r="113" s="1" customFormat="true" ht="14.25" hidden="false" customHeight="false" outlineLevel="0" collapsed="false">
      <c r="B113" s="10"/>
      <c r="C113" s="11" t="s">
        <v>23</v>
      </c>
      <c r="D113" s="12"/>
      <c r="E113" s="19"/>
      <c r="F113" s="19"/>
      <c r="G113" s="12"/>
      <c r="I113" s="10"/>
      <c r="J113" s="11" t="s">
        <v>23</v>
      </c>
      <c r="K113" s="12"/>
      <c r="L113" s="19"/>
      <c r="M113" s="19"/>
      <c r="N113" s="12"/>
    </row>
    <row r="114" s="1" customFormat="true" ht="14.25" hidden="false" customHeight="false" outlineLevel="0" collapsed="false">
      <c r="B114" s="5" t="s">
        <v>24</v>
      </c>
      <c r="C114" s="6"/>
      <c r="D114" s="7"/>
      <c r="E114" s="8"/>
      <c r="F114" s="8"/>
      <c r="G114" s="7"/>
      <c r="I114" s="5" t="s">
        <v>24</v>
      </c>
      <c r="J114" s="6"/>
      <c r="K114" s="7"/>
      <c r="L114" s="8"/>
      <c r="M114" s="8"/>
      <c r="N114" s="7"/>
    </row>
    <row r="115" s="1" customFormat="true" ht="14.25" hidden="false" customHeight="false" outlineLevel="0" collapsed="false">
      <c r="B115" s="22" t="s">
        <v>36</v>
      </c>
      <c r="C115" s="23"/>
      <c r="D115" s="14"/>
      <c r="E115" s="13"/>
      <c r="F115" s="13"/>
      <c r="G115" s="14"/>
      <c r="I115" s="22" t="s">
        <v>36</v>
      </c>
      <c r="J115" s="23"/>
      <c r="K115" s="14"/>
      <c r="L115" s="13"/>
      <c r="M115" s="13"/>
      <c r="N115" s="14"/>
    </row>
    <row r="116" s="1" customFormat="true" ht="14.25" hidden="false" customHeight="false" outlineLevel="0" collapsed="false">
      <c r="B116" s="34" t="s">
        <v>26</v>
      </c>
      <c r="C116" s="11"/>
      <c r="D116" s="12"/>
      <c r="E116" s="19"/>
      <c r="F116" s="49"/>
      <c r="G116" s="12"/>
      <c r="I116" s="34" t="s">
        <v>26</v>
      </c>
      <c r="J116" s="11"/>
      <c r="K116" s="12"/>
      <c r="L116" s="19"/>
      <c r="M116" s="49"/>
      <c r="N116" s="12"/>
    </row>
    <row r="117" s="1" customFormat="true" ht="14.25" hidden="false" customHeight="false" outlineLevel="0" collapsed="false">
      <c r="B117" s="35" t="s">
        <v>34</v>
      </c>
      <c r="C117" s="16"/>
      <c r="D117" s="17"/>
      <c r="E117" s="18"/>
      <c r="F117" s="18"/>
      <c r="G117" s="17"/>
      <c r="I117" s="35" t="s">
        <v>34</v>
      </c>
      <c r="J117" s="16"/>
      <c r="K117" s="17"/>
      <c r="L117" s="18"/>
      <c r="M117" s="18"/>
      <c r="N117" s="17"/>
    </row>
    <row r="118" s="1" customFormat="true" ht="14.25" hidden="false" customHeight="false" outlineLevel="0" collapsed="false"/>
    <row r="119" s="1" customFormat="true" ht="14.25" hidden="false" customHeight="false" outlineLevel="0" collapsed="false">
      <c r="E119" s="3" t="s">
        <v>28</v>
      </c>
      <c r="F119" s="1" t="n">
        <v>5</v>
      </c>
      <c r="L119" s="3" t="s">
        <v>28</v>
      </c>
      <c r="M119" s="1" t="n">
        <v>19</v>
      </c>
    </row>
    <row r="120" s="1" customFormat="true" ht="14.25" hidden="false" customHeight="false" outlineLevel="0" collapsed="false">
      <c r="B120" s="1" t="s">
        <v>29</v>
      </c>
      <c r="I120" s="1" t="s">
        <v>29</v>
      </c>
    </row>
    <row r="121" s="1" customFormat="true" ht="14.25" hidden="false" customHeight="false" outlineLevel="0" collapsed="false">
      <c r="B121" s="1" t="s">
        <v>3</v>
      </c>
      <c r="I121" s="1" t="s">
        <v>3</v>
      </c>
    </row>
    <row r="122" s="1" customFormat="true" ht="14.25" hidden="false" customHeight="false" outlineLevel="0" collapsed="false">
      <c r="B122" s="1" t="n">
        <v>1</v>
      </c>
      <c r="C122" s="1" t="s">
        <v>4</v>
      </c>
      <c r="I122" s="1" t="n">
        <v>1</v>
      </c>
      <c r="J122" s="1" t="s">
        <v>4</v>
      </c>
    </row>
    <row r="123" s="1" customFormat="true" ht="14.25" hidden="false" customHeight="false" outlineLevel="0" collapsed="false">
      <c r="B123" s="1" t="n">
        <v>2</v>
      </c>
      <c r="C123" s="1" t="s">
        <v>5</v>
      </c>
      <c r="I123" s="1" t="n">
        <v>2</v>
      </c>
      <c r="J123" s="1" t="s">
        <v>5</v>
      </c>
    </row>
    <row r="124" s="1" customFormat="true" ht="14.25" hidden="false" customHeight="false" outlineLevel="0" collapsed="false">
      <c r="B124" s="1" t="s">
        <v>6</v>
      </c>
      <c r="I124" s="1" t="s">
        <v>6</v>
      </c>
    </row>
    <row r="125" s="1" customFormat="true" ht="14.25" hidden="false" customHeight="false" outlineLevel="0" collapsed="false">
      <c r="F125" s="4" t="s">
        <v>7</v>
      </c>
      <c r="M125" s="4" t="s">
        <v>7</v>
      </c>
    </row>
    <row r="126" s="1" customFormat="true" ht="17.3" hidden="false" customHeight="false" outlineLevel="0" collapsed="false">
      <c r="B126" s="5" t="s">
        <v>8</v>
      </c>
      <c r="C126" s="6"/>
      <c r="D126" s="7"/>
      <c r="E126" s="8" t="s">
        <v>9</v>
      </c>
      <c r="F126" s="36" t="s">
        <v>30</v>
      </c>
      <c r="G126" s="7" t="s">
        <v>11</v>
      </c>
      <c r="H126" s="9"/>
      <c r="I126" s="5" t="s">
        <v>8</v>
      </c>
      <c r="J126" s="6"/>
      <c r="K126" s="7"/>
      <c r="L126" s="8" t="s">
        <v>9</v>
      </c>
      <c r="M126" s="36" t="s">
        <v>30</v>
      </c>
      <c r="N126" s="7" t="s">
        <v>11</v>
      </c>
      <c r="O126" s="9"/>
      <c r="P126" s="9"/>
    </row>
    <row r="127" s="1" customFormat="true" ht="14.25" hidden="false" customHeight="false" outlineLevel="0" collapsed="false">
      <c r="B127" s="10" t="s">
        <v>12</v>
      </c>
      <c r="C127" s="11"/>
      <c r="D127" s="12"/>
      <c r="E127" s="13" t="n">
        <v>20</v>
      </c>
      <c r="F127" s="13" t="n">
        <v>100</v>
      </c>
      <c r="G127" s="14"/>
      <c r="I127" s="10" t="s">
        <v>12</v>
      </c>
      <c r="J127" s="11"/>
      <c r="K127" s="12"/>
      <c r="L127" s="13" t="n">
        <v>190</v>
      </c>
      <c r="M127" s="13" t="n">
        <v>100</v>
      </c>
      <c r="N127" s="14"/>
    </row>
    <row r="128" s="1" customFormat="true" ht="14.25" hidden="false" customHeight="false" outlineLevel="0" collapsed="false">
      <c r="B128" s="15"/>
      <c r="C128" s="16"/>
      <c r="D128" s="17"/>
      <c r="E128" s="18"/>
      <c r="F128" s="18"/>
      <c r="G128" s="17"/>
      <c r="I128" s="15"/>
      <c r="J128" s="16"/>
      <c r="K128" s="17"/>
      <c r="L128" s="18"/>
      <c r="M128" s="18"/>
      <c r="N128" s="17"/>
    </row>
    <row r="129" s="1" customFormat="true" ht="14.25" hidden="false" customHeight="false" outlineLevel="0" collapsed="false">
      <c r="B129" s="10" t="s">
        <v>13</v>
      </c>
      <c r="C129" s="11"/>
      <c r="D129" s="12"/>
      <c r="E129" s="19"/>
      <c r="F129" s="19"/>
      <c r="G129" s="12"/>
      <c r="I129" s="10" t="s">
        <v>13</v>
      </c>
      <c r="J129" s="11"/>
      <c r="K129" s="12"/>
      <c r="L129" s="19"/>
      <c r="M129" s="19"/>
      <c r="N129" s="12"/>
    </row>
    <row r="130" s="1" customFormat="true" ht="14.25" hidden="false" customHeight="false" outlineLevel="0" collapsed="false">
      <c r="B130" s="10"/>
      <c r="C130" s="11" t="s">
        <v>14</v>
      </c>
      <c r="D130" s="12"/>
      <c r="E130" s="19" t="n">
        <v>30</v>
      </c>
      <c r="F130" s="19" t="n">
        <v>100</v>
      </c>
      <c r="G130" s="12"/>
      <c r="I130" s="10"/>
      <c r="J130" s="11" t="s">
        <v>14</v>
      </c>
      <c r="K130" s="12"/>
      <c r="L130" s="19" t="n">
        <v>310</v>
      </c>
      <c r="M130" s="19" t="n">
        <v>100</v>
      </c>
      <c r="N130" s="12"/>
    </row>
    <row r="131" s="1" customFormat="true" ht="14.25" hidden="false" customHeight="false" outlineLevel="0" collapsed="false">
      <c r="B131" s="10"/>
      <c r="C131" s="11" t="s">
        <v>15</v>
      </c>
      <c r="D131" s="12"/>
      <c r="E131" s="19" t="n">
        <v>26</v>
      </c>
      <c r="F131" s="19" t="n">
        <v>120</v>
      </c>
      <c r="G131" s="12"/>
      <c r="I131" s="10"/>
      <c r="J131" s="11" t="s">
        <v>15</v>
      </c>
      <c r="K131" s="12"/>
      <c r="L131" s="19" t="n">
        <v>260</v>
      </c>
      <c r="M131" s="19" t="n">
        <v>120</v>
      </c>
      <c r="N131" s="12"/>
    </row>
    <row r="132" s="1" customFormat="true" ht="14.25" hidden="false" customHeight="false" outlineLevel="0" collapsed="false">
      <c r="B132" s="10"/>
      <c r="C132" s="11" t="s">
        <v>16</v>
      </c>
      <c r="D132" s="12"/>
      <c r="E132" s="19" t="n">
        <v>51</v>
      </c>
      <c r="F132" s="19" t="n">
        <v>150</v>
      </c>
      <c r="G132" s="12"/>
      <c r="I132" s="10"/>
      <c r="J132" s="11" t="s">
        <v>16</v>
      </c>
      <c r="K132" s="12"/>
      <c r="L132" s="19" t="n">
        <v>400</v>
      </c>
      <c r="M132" s="19" t="n">
        <v>150</v>
      </c>
      <c r="N132" s="12"/>
    </row>
    <row r="133" s="1" customFormat="true" ht="14.25" hidden="false" customHeight="false" outlineLevel="0" collapsed="false">
      <c r="B133" s="5" t="s">
        <v>17</v>
      </c>
      <c r="C133" s="6"/>
      <c r="D133" s="7"/>
      <c r="E133" s="8" t="n">
        <f aca="false">SUM(E130:E132)</f>
        <v>107</v>
      </c>
      <c r="F133" s="8"/>
      <c r="G133" s="7"/>
      <c r="I133" s="5" t="s">
        <v>17</v>
      </c>
      <c r="J133" s="6"/>
      <c r="K133" s="7"/>
      <c r="L133" s="8" t="n">
        <f aca="false">SUM(L130:L132)</f>
        <v>970</v>
      </c>
      <c r="M133" s="8"/>
      <c r="N133" s="7"/>
    </row>
    <row r="134" s="1" customFormat="true" ht="14.25" hidden="false" customHeight="false" outlineLevel="0" collapsed="false">
      <c r="B134" s="22" t="s">
        <v>18</v>
      </c>
      <c r="C134" s="23"/>
      <c r="D134" s="14"/>
      <c r="E134" s="13"/>
      <c r="F134" s="13"/>
      <c r="G134" s="14"/>
      <c r="I134" s="22" t="s">
        <v>18</v>
      </c>
      <c r="J134" s="23"/>
      <c r="K134" s="14"/>
      <c r="L134" s="13"/>
      <c r="M134" s="13"/>
      <c r="N134" s="14"/>
    </row>
    <row r="135" s="1" customFormat="true" ht="14.25" hidden="false" customHeight="false" outlineLevel="0" collapsed="false">
      <c r="B135" s="15"/>
      <c r="C135" s="16"/>
      <c r="D135" s="17"/>
      <c r="E135" s="18"/>
      <c r="F135" s="18"/>
      <c r="G135" s="17"/>
      <c r="I135" s="15"/>
      <c r="J135" s="16"/>
      <c r="K135" s="17"/>
      <c r="L135" s="18"/>
      <c r="M135" s="18"/>
      <c r="N135" s="17"/>
    </row>
    <row r="136" s="1" customFormat="true" ht="14.25" hidden="false" customHeight="false" outlineLevel="0" collapsed="false">
      <c r="B136" s="10" t="s">
        <v>19</v>
      </c>
      <c r="C136" s="11"/>
      <c r="D136" s="12"/>
      <c r="E136" s="19" t="n">
        <v>86</v>
      </c>
      <c r="F136" s="19"/>
      <c r="G136" s="12"/>
      <c r="I136" s="10" t="s">
        <v>19</v>
      </c>
      <c r="J136" s="11"/>
      <c r="K136" s="12"/>
      <c r="L136" s="19" t="n">
        <v>856</v>
      </c>
      <c r="M136" s="19"/>
      <c r="N136" s="12"/>
    </row>
    <row r="137" s="1" customFormat="true" ht="14.25" hidden="false" customHeight="false" outlineLevel="0" collapsed="false">
      <c r="B137" s="10"/>
      <c r="C137" s="11"/>
      <c r="D137" s="12"/>
      <c r="E137" s="19"/>
      <c r="F137" s="19"/>
      <c r="G137" s="12"/>
      <c r="I137" s="10"/>
      <c r="J137" s="11"/>
      <c r="K137" s="12"/>
      <c r="L137" s="19"/>
      <c r="M137" s="19"/>
      <c r="N137" s="12"/>
    </row>
    <row r="138" s="1" customFormat="true" ht="14.25" hidden="false" customHeight="false" outlineLevel="0" collapsed="false">
      <c r="B138" s="34" t="s">
        <v>31</v>
      </c>
      <c r="C138" s="11"/>
      <c r="D138" s="12"/>
      <c r="E138" s="19"/>
      <c r="F138" s="19"/>
      <c r="G138" s="12"/>
      <c r="I138" s="34" t="s">
        <v>31</v>
      </c>
      <c r="J138" s="11"/>
      <c r="K138" s="12"/>
      <c r="L138" s="19"/>
      <c r="M138" s="19"/>
      <c r="N138" s="12"/>
    </row>
    <row r="139" s="1" customFormat="true" ht="14.25" hidden="false" customHeight="false" outlineLevel="0" collapsed="false">
      <c r="B139" s="34" t="s">
        <v>32</v>
      </c>
      <c r="C139" s="11"/>
      <c r="D139" s="12"/>
      <c r="E139" s="19"/>
      <c r="F139" s="19" t="s">
        <v>22</v>
      </c>
      <c r="G139" s="12" t="s">
        <v>22</v>
      </c>
      <c r="I139" s="34" t="s">
        <v>32</v>
      </c>
      <c r="J139" s="11"/>
      <c r="K139" s="12"/>
      <c r="L139" s="19"/>
      <c r="M139" s="19" t="s">
        <v>22</v>
      </c>
      <c r="N139" s="12" t="s">
        <v>22</v>
      </c>
    </row>
    <row r="140" s="1" customFormat="true" ht="14.25" hidden="false" customHeight="false" outlineLevel="0" collapsed="false">
      <c r="B140" s="10"/>
      <c r="C140" s="11" t="s">
        <v>14</v>
      </c>
      <c r="D140" s="12"/>
      <c r="E140" s="19"/>
      <c r="F140" s="19"/>
      <c r="G140" s="12"/>
      <c r="I140" s="10"/>
      <c r="J140" s="11" t="s">
        <v>14</v>
      </c>
      <c r="K140" s="12"/>
      <c r="L140" s="19"/>
      <c r="M140" s="19"/>
      <c r="N140" s="12"/>
    </row>
    <row r="141" s="1" customFormat="true" ht="14.25" hidden="false" customHeight="false" outlineLevel="0" collapsed="false">
      <c r="B141" s="10"/>
      <c r="C141" s="11" t="s">
        <v>15</v>
      </c>
      <c r="D141" s="12"/>
      <c r="E141" s="19"/>
      <c r="F141" s="19"/>
      <c r="G141" s="12"/>
      <c r="I141" s="10"/>
      <c r="J141" s="11" t="s">
        <v>15</v>
      </c>
      <c r="K141" s="12"/>
      <c r="L141" s="19"/>
      <c r="M141" s="19"/>
      <c r="N141" s="12"/>
    </row>
    <row r="142" s="1" customFormat="true" ht="14.25" hidden="false" customHeight="false" outlineLevel="0" collapsed="false">
      <c r="B142" s="10"/>
      <c r="C142" s="11" t="s">
        <v>16</v>
      </c>
      <c r="D142" s="12"/>
      <c r="E142" s="19"/>
      <c r="F142" s="19"/>
      <c r="G142" s="12"/>
      <c r="I142" s="10"/>
      <c r="J142" s="11" t="s">
        <v>16</v>
      </c>
      <c r="K142" s="12"/>
      <c r="L142" s="19"/>
      <c r="M142" s="19"/>
      <c r="N142" s="12"/>
    </row>
    <row r="143" s="1" customFormat="true" ht="14.25" hidden="false" customHeight="false" outlineLevel="0" collapsed="false">
      <c r="B143" s="10"/>
      <c r="C143" s="11" t="s">
        <v>23</v>
      </c>
      <c r="D143" s="12"/>
      <c r="F143" s="19"/>
      <c r="G143" s="12"/>
      <c r="I143" s="10"/>
      <c r="J143" s="11" t="s">
        <v>23</v>
      </c>
      <c r="K143" s="12"/>
      <c r="M143" s="19"/>
      <c r="N143" s="12"/>
    </row>
    <row r="144" s="1" customFormat="true" ht="14.25" hidden="false" customHeight="false" outlineLevel="0" collapsed="false">
      <c r="B144" s="5" t="s">
        <v>24</v>
      </c>
      <c r="C144" s="6"/>
      <c r="D144" s="7"/>
      <c r="E144" s="8"/>
      <c r="F144" s="8"/>
      <c r="G144" s="7"/>
      <c r="I144" s="5" t="s">
        <v>24</v>
      </c>
      <c r="J144" s="6"/>
      <c r="K144" s="7"/>
      <c r="L144" s="8"/>
      <c r="M144" s="8"/>
      <c r="N144" s="7"/>
    </row>
    <row r="145" s="1" customFormat="true" ht="14.25" hidden="false" customHeight="false" outlineLevel="0" collapsed="false">
      <c r="B145" s="22" t="s">
        <v>25</v>
      </c>
      <c r="C145" s="23"/>
      <c r="D145" s="14"/>
      <c r="E145" s="13"/>
      <c r="F145" s="13"/>
      <c r="G145" s="14"/>
      <c r="I145" s="22" t="s">
        <v>25</v>
      </c>
      <c r="J145" s="23"/>
      <c r="K145" s="14"/>
      <c r="L145" s="13"/>
      <c r="M145" s="13"/>
      <c r="N145" s="14"/>
    </row>
    <row r="146" s="1" customFormat="true" ht="14.25" hidden="false" customHeight="false" outlineLevel="0" collapsed="false">
      <c r="B146" s="34" t="s">
        <v>26</v>
      </c>
      <c r="C146" s="11"/>
      <c r="D146" s="12"/>
      <c r="E146" s="19"/>
      <c r="F146" s="19"/>
      <c r="G146" s="12"/>
      <c r="I146" s="34" t="s">
        <v>26</v>
      </c>
      <c r="J146" s="11"/>
      <c r="K146" s="12"/>
      <c r="L146" s="19"/>
      <c r="M146" s="19"/>
      <c r="N146" s="12"/>
    </row>
    <row r="147" s="1" customFormat="true" ht="14.25" hidden="false" customHeight="false" outlineLevel="0" collapsed="false">
      <c r="B147" s="35" t="s">
        <v>34</v>
      </c>
      <c r="C147" s="16"/>
      <c r="D147" s="17"/>
      <c r="E147" s="18"/>
      <c r="F147" s="18"/>
      <c r="G147" s="17"/>
      <c r="I147" s="35" t="s">
        <v>34</v>
      </c>
      <c r="J147" s="16"/>
      <c r="K147" s="17"/>
      <c r="L147" s="18"/>
      <c r="M147" s="18"/>
      <c r="N147" s="17"/>
    </row>
    <row r="148" s="1" customFormat="true" ht="14.25" hidden="false" customHeight="false" outlineLevel="0" collapsed="false"/>
    <row r="149" s="1" customFormat="true" ht="14.25" hidden="false" customHeight="false" outlineLevel="0" collapsed="false">
      <c r="E149" s="3" t="s">
        <v>28</v>
      </c>
      <c r="F149" s="1" t="n">
        <v>6</v>
      </c>
      <c r="L149" s="3" t="s">
        <v>28</v>
      </c>
      <c r="M149" s="1" t="n">
        <v>20</v>
      </c>
    </row>
    <row r="150" s="1" customFormat="true" ht="14.25" hidden="false" customHeight="false" outlineLevel="0" collapsed="false">
      <c r="B150" s="1" t="s">
        <v>29</v>
      </c>
      <c r="I150" s="1" t="s">
        <v>29</v>
      </c>
    </row>
    <row r="151" s="1" customFormat="true" ht="14.25" hidden="false" customHeight="false" outlineLevel="0" collapsed="false">
      <c r="B151" s="4" t="s">
        <v>3</v>
      </c>
      <c r="I151" s="4" t="s">
        <v>3</v>
      </c>
    </row>
    <row r="152" s="1" customFormat="true" ht="14.25" hidden="false" customHeight="false" outlineLevel="0" collapsed="false">
      <c r="B152" s="1" t="n">
        <v>1</v>
      </c>
      <c r="C152" s="1" t="s">
        <v>4</v>
      </c>
      <c r="I152" s="1" t="n">
        <v>1</v>
      </c>
      <c r="J152" s="1" t="s">
        <v>4</v>
      </c>
    </row>
    <row r="153" s="1" customFormat="true" ht="14.25" hidden="false" customHeight="false" outlineLevel="0" collapsed="false">
      <c r="B153" s="1" t="n">
        <v>2</v>
      </c>
      <c r="C153" s="1" t="s">
        <v>5</v>
      </c>
      <c r="I153" s="1" t="n">
        <v>2</v>
      </c>
      <c r="J153" s="1" t="s">
        <v>5</v>
      </c>
    </row>
    <row r="154" s="1" customFormat="true" ht="14.25" hidden="false" customHeight="false" outlineLevel="0" collapsed="false">
      <c r="B154" s="1" t="s">
        <v>6</v>
      </c>
      <c r="I154" s="1" t="s">
        <v>6</v>
      </c>
    </row>
    <row r="155" s="1" customFormat="true" ht="14.25" hidden="false" customHeight="false" outlineLevel="0" collapsed="false">
      <c r="F155" s="4" t="s">
        <v>7</v>
      </c>
      <c r="M155" s="4" t="s">
        <v>7</v>
      </c>
    </row>
    <row r="156" s="1" customFormat="true" ht="17.3" hidden="false" customHeight="false" outlineLevel="0" collapsed="false">
      <c r="B156" s="5" t="s">
        <v>8</v>
      </c>
      <c r="C156" s="6"/>
      <c r="D156" s="7"/>
      <c r="E156" s="8" t="s">
        <v>9</v>
      </c>
      <c r="F156" s="36" t="s">
        <v>30</v>
      </c>
      <c r="G156" s="7" t="s">
        <v>11</v>
      </c>
      <c r="H156" s="9"/>
      <c r="I156" s="5" t="s">
        <v>8</v>
      </c>
      <c r="J156" s="6"/>
      <c r="K156" s="7"/>
      <c r="L156" s="8" t="s">
        <v>9</v>
      </c>
      <c r="M156" s="36" t="s">
        <v>30</v>
      </c>
      <c r="N156" s="7" t="s">
        <v>11</v>
      </c>
      <c r="O156" s="9"/>
      <c r="P156" s="9"/>
    </row>
    <row r="157" s="1" customFormat="true" ht="14.25" hidden="false" customHeight="false" outlineLevel="0" collapsed="false">
      <c r="B157" s="10" t="s">
        <v>12</v>
      </c>
      <c r="C157" s="11"/>
      <c r="D157" s="12"/>
      <c r="E157" s="13" t="n">
        <v>200</v>
      </c>
      <c r="F157" s="13" t="n">
        <v>100</v>
      </c>
      <c r="G157" s="14" t="n">
        <f aca="false">E157*F157</f>
        <v>20000</v>
      </c>
      <c r="I157" s="10" t="s">
        <v>12</v>
      </c>
      <c r="J157" s="11"/>
      <c r="K157" s="12"/>
      <c r="L157" s="13" t="n">
        <v>235</v>
      </c>
      <c r="M157" s="13" t="n">
        <v>90</v>
      </c>
      <c r="N157" s="14"/>
    </row>
    <row r="158" s="1" customFormat="true" ht="14.25" hidden="false" customHeight="false" outlineLevel="0" collapsed="false">
      <c r="B158" s="15"/>
      <c r="C158" s="16"/>
      <c r="D158" s="17"/>
      <c r="E158" s="18"/>
      <c r="F158" s="18"/>
      <c r="G158" s="14"/>
      <c r="I158" s="15"/>
      <c r="J158" s="16"/>
      <c r="K158" s="17"/>
      <c r="L158" s="18"/>
      <c r="M158" s="18"/>
      <c r="N158" s="17"/>
    </row>
    <row r="159" s="1" customFormat="true" ht="14.25" hidden="false" customHeight="false" outlineLevel="0" collapsed="false">
      <c r="B159" s="10" t="s">
        <v>13</v>
      </c>
      <c r="C159" s="11"/>
      <c r="D159" s="12"/>
      <c r="E159" s="19"/>
      <c r="F159" s="19"/>
      <c r="G159" s="14"/>
      <c r="I159" s="10" t="s">
        <v>13</v>
      </c>
      <c r="J159" s="11"/>
      <c r="K159" s="12"/>
      <c r="L159" s="19"/>
      <c r="M159" s="19"/>
      <c r="N159" s="12"/>
    </row>
    <row r="160" s="1" customFormat="true" ht="14.25" hidden="false" customHeight="false" outlineLevel="0" collapsed="false">
      <c r="B160" s="10"/>
      <c r="C160" s="11" t="s">
        <v>14</v>
      </c>
      <c r="D160" s="12"/>
      <c r="E160" s="19" t="n">
        <v>300</v>
      </c>
      <c r="F160" s="19" t="n">
        <v>100</v>
      </c>
      <c r="G160" s="14" t="n">
        <f aca="false">E160*F160</f>
        <v>30000</v>
      </c>
      <c r="I160" s="10"/>
      <c r="J160" s="11" t="s">
        <v>14</v>
      </c>
      <c r="K160" s="12"/>
      <c r="L160" s="19" t="n">
        <v>295</v>
      </c>
      <c r="M160" s="19" t="n">
        <v>100</v>
      </c>
      <c r="N160" s="12"/>
    </row>
    <row r="161" s="1" customFormat="true" ht="14.25" hidden="false" customHeight="false" outlineLevel="0" collapsed="false">
      <c r="B161" s="10"/>
      <c r="C161" s="11" t="s">
        <v>15</v>
      </c>
      <c r="D161" s="12"/>
      <c r="E161" s="19" t="n">
        <v>255</v>
      </c>
      <c r="F161" s="19" t="n">
        <v>120</v>
      </c>
      <c r="G161" s="14" t="n">
        <f aca="false">E161*F161</f>
        <v>30600</v>
      </c>
      <c r="I161" s="10"/>
      <c r="J161" s="11" t="s">
        <v>15</v>
      </c>
      <c r="K161" s="12"/>
      <c r="L161" s="19" t="n">
        <v>255</v>
      </c>
      <c r="M161" s="19" t="n">
        <v>120</v>
      </c>
      <c r="N161" s="12"/>
    </row>
    <row r="162" s="1" customFormat="true" ht="14.25" hidden="false" customHeight="false" outlineLevel="0" collapsed="false">
      <c r="B162" s="10"/>
      <c r="C162" s="11" t="s">
        <v>16</v>
      </c>
      <c r="D162" s="12"/>
      <c r="E162" s="19" t="n">
        <v>405</v>
      </c>
      <c r="F162" s="19" t="n">
        <v>150</v>
      </c>
      <c r="G162" s="14" t="n">
        <f aca="false">E162*F162</f>
        <v>60750</v>
      </c>
      <c r="I162" s="10"/>
      <c r="J162" s="11" t="s">
        <v>16</v>
      </c>
      <c r="K162" s="12"/>
      <c r="L162" s="19" t="n">
        <v>405</v>
      </c>
      <c r="M162" s="19" t="n">
        <v>150</v>
      </c>
      <c r="N162" s="12"/>
    </row>
    <row r="163" s="1" customFormat="true" ht="14.25" hidden="false" customHeight="false" outlineLevel="0" collapsed="false">
      <c r="B163" s="5" t="s">
        <v>17</v>
      </c>
      <c r="C163" s="6"/>
      <c r="D163" s="7"/>
      <c r="E163" s="8" t="n">
        <f aca="false">SUM(E160:E162)</f>
        <v>960</v>
      </c>
      <c r="F163" s="8"/>
      <c r="G163" s="7" t="n">
        <f aca="false">SUM(G160:G162)</f>
        <v>121350</v>
      </c>
      <c r="I163" s="5" t="s">
        <v>17</v>
      </c>
      <c r="J163" s="6"/>
      <c r="K163" s="7"/>
      <c r="L163" s="8"/>
      <c r="M163" s="8"/>
      <c r="N163" s="7"/>
    </row>
    <row r="164" s="1" customFormat="true" ht="14.25" hidden="false" customHeight="false" outlineLevel="0" collapsed="false">
      <c r="B164" s="22" t="s">
        <v>18</v>
      </c>
      <c r="C164" s="23"/>
      <c r="D164" s="14"/>
      <c r="E164" s="13" t="n">
        <f aca="false">E163+E157</f>
        <v>1160</v>
      </c>
      <c r="F164" s="13"/>
      <c r="G164" s="14" t="n">
        <f aca="false">G163+G157</f>
        <v>141350</v>
      </c>
      <c r="I164" s="22" t="s">
        <v>18</v>
      </c>
      <c r="J164" s="23"/>
      <c r="K164" s="14"/>
      <c r="L164" s="13"/>
      <c r="M164" s="13"/>
      <c r="N164" s="14"/>
    </row>
    <row r="165" s="1" customFormat="true" ht="14.25" hidden="false" customHeight="false" outlineLevel="0" collapsed="false">
      <c r="B165" s="15"/>
      <c r="C165" s="16"/>
      <c r="D165" s="17"/>
      <c r="E165" s="18"/>
      <c r="F165" s="18"/>
      <c r="G165" s="17"/>
      <c r="I165" s="15"/>
      <c r="J165" s="16"/>
      <c r="K165" s="17"/>
      <c r="L165" s="18"/>
      <c r="M165" s="18"/>
      <c r="N165" s="17"/>
    </row>
    <row r="166" s="1" customFormat="true" ht="14.25" hidden="false" customHeight="false" outlineLevel="0" collapsed="false">
      <c r="B166" s="10" t="s">
        <v>19</v>
      </c>
      <c r="C166" s="11"/>
      <c r="D166" s="12"/>
      <c r="E166" s="19" t="n">
        <v>1050</v>
      </c>
      <c r="F166" s="19"/>
      <c r="G166" s="12"/>
      <c r="I166" s="10" t="s">
        <v>19</v>
      </c>
      <c r="J166" s="11"/>
      <c r="K166" s="12"/>
      <c r="L166" s="19" t="n">
        <v>1070</v>
      </c>
      <c r="M166" s="19"/>
      <c r="N166" s="12"/>
    </row>
    <row r="167" s="1" customFormat="true" ht="14.25" hidden="false" customHeight="false" outlineLevel="0" collapsed="false">
      <c r="B167" s="34" t="s">
        <v>31</v>
      </c>
      <c r="C167" s="11"/>
      <c r="D167" s="12"/>
      <c r="E167" s="19" t="n">
        <f aca="false">E166</f>
        <v>1050</v>
      </c>
      <c r="F167" s="49" t="n">
        <f aca="false">G164/E164</f>
        <v>121.853448275862</v>
      </c>
      <c r="G167" s="50" t="n">
        <f aca="false">E167*F167</f>
        <v>127946.120689655</v>
      </c>
      <c r="I167" s="34" t="s">
        <v>31</v>
      </c>
      <c r="J167" s="11"/>
      <c r="K167" s="12"/>
      <c r="L167" s="19"/>
      <c r="M167" s="19"/>
      <c r="N167" s="12"/>
    </row>
    <row r="168" s="1" customFormat="true" ht="14.25" hidden="false" customHeight="false" outlineLevel="0" collapsed="false">
      <c r="B168" s="34" t="s">
        <v>32</v>
      </c>
      <c r="C168" s="11"/>
      <c r="D168" s="12"/>
      <c r="E168" s="19"/>
      <c r="F168" s="19" t="s">
        <v>22</v>
      </c>
      <c r="G168" s="12" t="s">
        <v>22</v>
      </c>
      <c r="I168" s="34" t="s">
        <v>32</v>
      </c>
      <c r="J168" s="11"/>
      <c r="K168" s="12"/>
      <c r="L168" s="19"/>
      <c r="M168" s="19" t="s">
        <v>22</v>
      </c>
      <c r="N168" s="12" t="s">
        <v>22</v>
      </c>
    </row>
    <row r="169" s="1" customFormat="true" ht="14.25" hidden="false" customHeight="false" outlineLevel="0" collapsed="false">
      <c r="B169" s="10"/>
      <c r="C169" s="11" t="s">
        <v>14</v>
      </c>
      <c r="D169" s="12"/>
      <c r="E169" s="19" t="n">
        <f aca="false">E157</f>
        <v>200</v>
      </c>
      <c r="F169" s="19" t="n">
        <f aca="false">F157</f>
        <v>100</v>
      </c>
      <c r="G169" s="12" t="n">
        <f aca="false">E169*F169</f>
        <v>20000</v>
      </c>
      <c r="I169" s="10"/>
      <c r="J169" s="11" t="s">
        <v>14</v>
      </c>
      <c r="K169" s="12"/>
      <c r="L169" s="19"/>
      <c r="M169" s="19"/>
      <c r="N169" s="12"/>
    </row>
    <row r="170" s="1" customFormat="true" ht="14.25" hidden="false" customHeight="false" outlineLevel="0" collapsed="false">
      <c r="B170" s="10"/>
      <c r="C170" s="11" t="s">
        <v>15</v>
      </c>
      <c r="D170" s="12"/>
      <c r="E170" s="19" t="n">
        <f aca="false">E160</f>
        <v>300</v>
      </c>
      <c r="F170" s="19" t="n">
        <f aca="false">F160</f>
        <v>100</v>
      </c>
      <c r="G170" s="12" t="n">
        <f aca="false">E170*F170</f>
        <v>30000</v>
      </c>
      <c r="I170" s="10"/>
      <c r="J170" s="11" t="s">
        <v>15</v>
      </c>
      <c r="K170" s="12"/>
      <c r="L170" s="19"/>
      <c r="M170" s="19"/>
      <c r="N170" s="12"/>
    </row>
    <row r="171" s="1" customFormat="true" ht="14.25" hidden="false" customHeight="false" outlineLevel="0" collapsed="false">
      <c r="B171" s="10"/>
      <c r="C171" s="11" t="s">
        <v>16</v>
      </c>
      <c r="D171" s="12"/>
      <c r="E171" s="19" t="n">
        <f aca="false">E161</f>
        <v>255</v>
      </c>
      <c r="F171" s="19" t="n">
        <f aca="false">F161</f>
        <v>120</v>
      </c>
      <c r="G171" s="12" t="n">
        <f aca="false">E171*F171</f>
        <v>30600</v>
      </c>
      <c r="I171" s="10"/>
      <c r="J171" s="11" t="s">
        <v>16</v>
      </c>
      <c r="K171" s="12"/>
      <c r="L171" s="19"/>
      <c r="M171" s="19"/>
      <c r="N171" s="12"/>
    </row>
    <row r="172" s="1" customFormat="true" ht="14.25" hidden="false" customHeight="false" outlineLevel="0" collapsed="false">
      <c r="B172" s="10"/>
      <c r="C172" s="11" t="s">
        <v>23</v>
      </c>
      <c r="D172" s="12"/>
      <c r="E172" s="19" t="n">
        <f aca="false">E162-(E164-E166)</f>
        <v>295</v>
      </c>
      <c r="F172" s="19" t="n">
        <f aca="false">F162</f>
        <v>150</v>
      </c>
      <c r="G172" s="12" t="n">
        <f aca="false">E172*F172</f>
        <v>44250</v>
      </c>
      <c r="I172" s="10"/>
      <c r="J172" s="11" t="s">
        <v>23</v>
      </c>
      <c r="K172" s="12"/>
      <c r="L172" s="19"/>
      <c r="M172" s="19"/>
      <c r="N172" s="12"/>
    </row>
    <row r="173" s="1" customFormat="true" ht="14.25" hidden="false" customHeight="false" outlineLevel="0" collapsed="false">
      <c r="B173" s="5" t="s">
        <v>24</v>
      </c>
      <c r="C173" s="6"/>
      <c r="D173" s="7"/>
      <c r="E173" s="8" t="n">
        <f aca="false">SUM(E169:E172)</f>
        <v>1050</v>
      </c>
      <c r="F173" s="8"/>
      <c r="G173" s="47" t="n">
        <f aca="false">SUM(G169:G172)</f>
        <v>124850</v>
      </c>
      <c r="I173" s="5" t="s">
        <v>24</v>
      </c>
      <c r="J173" s="6"/>
      <c r="K173" s="7"/>
      <c r="L173" s="8"/>
      <c r="M173" s="8"/>
      <c r="N173" s="7" t="s">
        <v>37</v>
      </c>
    </row>
    <row r="174" s="1" customFormat="true" ht="14.25" hidden="false" customHeight="false" outlineLevel="0" collapsed="false">
      <c r="B174" s="22" t="s">
        <v>25</v>
      </c>
      <c r="C174" s="23"/>
      <c r="D174" s="14"/>
      <c r="E174" s="13" t="n">
        <f aca="false">E164-E166</f>
        <v>110</v>
      </c>
      <c r="F174" s="13"/>
      <c r="G174" s="14"/>
      <c r="I174" s="22" t="s">
        <v>25</v>
      </c>
      <c r="J174" s="23"/>
      <c r="K174" s="14"/>
      <c r="L174" s="13"/>
      <c r="M174" s="13"/>
      <c r="N174" s="14"/>
    </row>
    <row r="175" s="1" customFormat="true" ht="14.25" hidden="false" customHeight="false" outlineLevel="0" collapsed="false">
      <c r="B175" s="34" t="s">
        <v>26</v>
      </c>
      <c r="C175" s="11"/>
      <c r="D175" s="12"/>
      <c r="E175" s="19" t="n">
        <f aca="false">E174</f>
        <v>110</v>
      </c>
      <c r="F175" s="49" t="n">
        <f aca="false">F167</f>
        <v>121.853448275862</v>
      </c>
      <c r="G175" s="51" t="n">
        <f aca="false">E175*F175</f>
        <v>13403.8793103448</v>
      </c>
      <c r="I175" s="34" t="s">
        <v>26</v>
      </c>
      <c r="J175" s="11"/>
      <c r="K175" s="12"/>
      <c r="L175" s="19"/>
      <c r="M175" s="19"/>
      <c r="N175" s="12"/>
    </row>
    <row r="176" s="1" customFormat="true" ht="14.25" hidden="false" customHeight="false" outlineLevel="0" collapsed="false">
      <c r="B176" s="35" t="s">
        <v>34</v>
      </c>
      <c r="C176" s="16"/>
      <c r="D176" s="17"/>
      <c r="E176" s="19" t="n">
        <f aca="false">E174</f>
        <v>110</v>
      </c>
      <c r="F176" s="18" t="n">
        <f aca="false">F172</f>
        <v>150</v>
      </c>
      <c r="G176" s="17" t="n">
        <f aca="false">E176*F176</f>
        <v>16500</v>
      </c>
      <c r="I176" s="35" t="s">
        <v>34</v>
      </c>
      <c r="J176" s="16"/>
      <c r="K176" s="17"/>
      <c r="L176" s="18"/>
      <c r="M176" s="18"/>
      <c r="N176" s="17" t="s">
        <v>37</v>
      </c>
    </row>
    <row r="177" s="1" customFormat="true" ht="14.25" hidden="false" customHeight="false" outlineLevel="0" collapsed="false">
      <c r="B177" s="22"/>
      <c r="C177" s="52"/>
      <c r="D177" s="14"/>
      <c r="E177" s="13"/>
      <c r="F177" s="13"/>
      <c r="G177" s="14"/>
      <c r="I177" s="22"/>
      <c r="J177" s="52"/>
      <c r="K177" s="14"/>
      <c r="L177" s="13"/>
      <c r="M177" s="13"/>
      <c r="N177" s="14"/>
    </row>
    <row r="178" s="1" customFormat="true" ht="14.25" hidden="false" customHeight="false" outlineLevel="0" collapsed="false">
      <c r="E178" s="3" t="s">
        <v>28</v>
      </c>
      <c r="F178" s="1" t="n">
        <v>7</v>
      </c>
      <c r="L178" s="3" t="s">
        <v>28</v>
      </c>
      <c r="M178" s="1" t="n">
        <v>21</v>
      </c>
    </row>
    <row r="179" s="1" customFormat="true" ht="14.25" hidden="false" customHeight="false" outlineLevel="0" collapsed="false">
      <c r="B179" s="1" t="s">
        <v>29</v>
      </c>
      <c r="I179" s="1" t="s">
        <v>29</v>
      </c>
    </row>
    <row r="180" s="1" customFormat="true" ht="14.25" hidden="false" customHeight="false" outlineLevel="0" collapsed="false">
      <c r="B180" s="1" t="s">
        <v>3</v>
      </c>
      <c r="I180" s="1" t="s">
        <v>3</v>
      </c>
    </row>
    <row r="181" s="1" customFormat="true" ht="14.25" hidden="false" customHeight="false" outlineLevel="0" collapsed="false">
      <c r="B181" s="1" t="n">
        <v>1</v>
      </c>
      <c r="C181" s="1" t="s">
        <v>4</v>
      </c>
      <c r="I181" s="1" t="n">
        <v>1</v>
      </c>
      <c r="J181" s="1" t="s">
        <v>4</v>
      </c>
    </row>
    <row r="182" s="1" customFormat="true" ht="14.25" hidden="false" customHeight="false" outlineLevel="0" collapsed="false">
      <c r="B182" s="1" t="n">
        <v>2</v>
      </c>
      <c r="C182" s="1" t="s">
        <v>5</v>
      </c>
      <c r="I182" s="1" t="n">
        <v>2</v>
      </c>
      <c r="J182" s="1" t="s">
        <v>5</v>
      </c>
    </row>
    <row r="183" s="1" customFormat="true" ht="14.25" hidden="false" customHeight="false" outlineLevel="0" collapsed="false">
      <c r="B183" s="1" t="s">
        <v>6</v>
      </c>
      <c r="I183" s="1" t="s">
        <v>6</v>
      </c>
    </row>
    <row r="184" s="1" customFormat="true" ht="14.25" hidden="false" customHeight="false" outlineLevel="0" collapsed="false">
      <c r="F184" s="4" t="s">
        <v>7</v>
      </c>
      <c r="M184" s="4" t="s">
        <v>7</v>
      </c>
    </row>
    <row r="185" s="1" customFormat="true" ht="17.3" hidden="false" customHeight="false" outlineLevel="0" collapsed="false">
      <c r="B185" s="5" t="s">
        <v>8</v>
      </c>
      <c r="C185" s="6"/>
      <c r="D185" s="7"/>
      <c r="E185" s="8" t="s">
        <v>9</v>
      </c>
      <c r="F185" s="36" t="s">
        <v>30</v>
      </c>
      <c r="G185" s="7" t="s">
        <v>11</v>
      </c>
      <c r="H185" s="9"/>
      <c r="I185" s="5" t="s">
        <v>8</v>
      </c>
      <c r="J185" s="6"/>
      <c r="K185" s="7"/>
      <c r="L185" s="8" t="s">
        <v>9</v>
      </c>
      <c r="M185" s="36" t="s">
        <v>30</v>
      </c>
      <c r="N185" s="7" t="s">
        <v>11</v>
      </c>
      <c r="O185" s="9"/>
      <c r="P185" s="9"/>
    </row>
    <row r="186" s="1" customFormat="true" ht="14.25" hidden="false" customHeight="false" outlineLevel="0" collapsed="false">
      <c r="B186" s="10" t="s">
        <v>12</v>
      </c>
      <c r="C186" s="11"/>
      <c r="D186" s="12"/>
      <c r="E186" s="13" t="n">
        <v>200</v>
      </c>
      <c r="F186" s="13" t="n">
        <v>98</v>
      </c>
      <c r="G186" s="14"/>
      <c r="I186" s="10" t="s">
        <v>12</v>
      </c>
      <c r="J186" s="11"/>
      <c r="K186" s="12"/>
      <c r="L186" s="13" t="n">
        <v>197</v>
      </c>
      <c r="M186" s="13" t="n">
        <v>85</v>
      </c>
      <c r="N186" s="14"/>
    </row>
    <row r="187" s="1" customFormat="true" ht="14.25" hidden="false" customHeight="false" outlineLevel="0" collapsed="false">
      <c r="B187" s="15"/>
      <c r="C187" s="16"/>
      <c r="D187" s="17"/>
      <c r="E187" s="18"/>
      <c r="F187" s="18"/>
      <c r="G187" s="17"/>
      <c r="I187" s="15"/>
      <c r="J187" s="16"/>
      <c r="K187" s="17"/>
      <c r="L187" s="18"/>
      <c r="M187" s="18"/>
      <c r="N187" s="17"/>
    </row>
    <row r="188" s="1" customFormat="true" ht="14.25" hidden="false" customHeight="false" outlineLevel="0" collapsed="false">
      <c r="B188" s="10" t="s">
        <v>13</v>
      </c>
      <c r="C188" s="11"/>
      <c r="D188" s="12"/>
      <c r="E188" s="19"/>
      <c r="F188" s="19"/>
      <c r="G188" s="12"/>
      <c r="I188" s="10" t="s">
        <v>13</v>
      </c>
      <c r="J188" s="11"/>
      <c r="K188" s="12"/>
      <c r="L188" s="19"/>
      <c r="M188" s="19"/>
      <c r="N188" s="12"/>
    </row>
    <row r="189" s="1" customFormat="true" ht="14.25" hidden="false" customHeight="false" outlineLevel="0" collapsed="false">
      <c r="B189" s="10"/>
      <c r="C189" s="11" t="s">
        <v>14</v>
      </c>
      <c r="D189" s="12"/>
      <c r="E189" s="19" t="n">
        <v>300</v>
      </c>
      <c r="F189" s="19" t="n">
        <v>99</v>
      </c>
      <c r="G189" s="12"/>
      <c r="I189" s="10"/>
      <c r="J189" s="11" t="s">
        <v>14</v>
      </c>
      <c r="K189" s="12"/>
      <c r="L189" s="19" t="n">
        <v>325</v>
      </c>
      <c r="M189" s="19" t="n">
        <v>97</v>
      </c>
      <c r="N189" s="12"/>
    </row>
    <row r="190" s="1" customFormat="true" ht="14.25" hidden="false" customHeight="false" outlineLevel="0" collapsed="false">
      <c r="B190" s="10"/>
      <c r="C190" s="11" t="s">
        <v>15</v>
      </c>
      <c r="D190" s="12"/>
      <c r="E190" s="19" t="n">
        <v>255</v>
      </c>
      <c r="F190" s="19" t="n">
        <v>120</v>
      </c>
      <c r="G190" s="12"/>
      <c r="I190" s="10"/>
      <c r="J190" s="11" t="s">
        <v>15</v>
      </c>
      <c r="K190" s="12"/>
      <c r="L190" s="19" t="n">
        <v>196</v>
      </c>
      <c r="M190" s="19" t="n">
        <v>117</v>
      </c>
      <c r="N190" s="12"/>
    </row>
    <row r="191" s="1" customFormat="true" ht="14.25" hidden="false" customHeight="false" outlineLevel="0" collapsed="false">
      <c r="B191" s="10"/>
      <c r="C191" s="11" t="s">
        <v>16</v>
      </c>
      <c r="D191" s="12"/>
      <c r="E191" s="19" t="n">
        <v>405</v>
      </c>
      <c r="F191" s="19" t="n">
        <v>119</v>
      </c>
      <c r="G191" s="12"/>
      <c r="I191" s="10"/>
      <c r="J191" s="11" t="s">
        <v>16</v>
      </c>
      <c r="K191" s="12"/>
      <c r="L191" s="19" t="n">
        <v>430</v>
      </c>
      <c r="M191" s="19" t="n">
        <v>150</v>
      </c>
      <c r="N191" s="12"/>
    </row>
    <row r="192" s="1" customFormat="true" ht="14.25" hidden="false" customHeight="false" outlineLevel="0" collapsed="false">
      <c r="B192" s="5" t="s">
        <v>17</v>
      </c>
      <c r="C192" s="6"/>
      <c r="D192" s="7"/>
      <c r="E192" s="8"/>
      <c r="F192" s="8"/>
      <c r="G192" s="7"/>
      <c r="I192" s="5" t="s">
        <v>17</v>
      </c>
      <c r="J192" s="6"/>
      <c r="K192" s="7"/>
      <c r="L192" s="8"/>
      <c r="M192" s="8"/>
      <c r="N192" s="7"/>
    </row>
    <row r="193" s="1" customFormat="true" ht="14.25" hidden="false" customHeight="false" outlineLevel="0" collapsed="false">
      <c r="B193" s="22" t="s">
        <v>18</v>
      </c>
      <c r="C193" s="23"/>
      <c r="D193" s="14"/>
      <c r="E193" s="13"/>
      <c r="F193" s="13"/>
      <c r="G193" s="14"/>
      <c r="I193" s="22" t="s">
        <v>18</v>
      </c>
      <c r="J193" s="23"/>
      <c r="K193" s="14"/>
      <c r="L193" s="13"/>
      <c r="M193" s="13"/>
      <c r="N193" s="14"/>
    </row>
    <row r="194" s="1" customFormat="true" ht="14.25" hidden="false" customHeight="false" outlineLevel="0" collapsed="false">
      <c r="B194" s="15"/>
      <c r="C194" s="16"/>
      <c r="D194" s="17"/>
      <c r="E194" s="18"/>
      <c r="F194" s="18"/>
      <c r="G194" s="17"/>
      <c r="I194" s="15"/>
      <c r="J194" s="16"/>
      <c r="K194" s="17"/>
      <c r="L194" s="18"/>
      <c r="M194" s="18"/>
      <c r="N194" s="17"/>
    </row>
    <row r="195" s="1" customFormat="true" ht="14.25" hidden="false" customHeight="false" outlineLevel="0" collapsed="false">
      <c r="B195" s="10" t="s">
        <v>19</v>
      </c>
      <c r="C195" s="11"/>
      <c r="D195" s="12"/>
      <c r="E195" s="19" t="n">
        <v>1040</v>
      </c>
      <c r="F195" s="19"/>
      <c r="G195" s="12"/>
      <c r="I195" s="10" t="s">
        <v>19</v>
      </c>
      <c r="J195" s="11"/>
      <c r="K195" s="12"/>
      <c r="L195" s="19" t="n">
        <v>1040</v>
      </c>
      <c r="M195" s="19"/>
      <c r="N195" s="12"/>
    </row>
    <row r="196" s="1" customFormat="true" ht="14.25" hidden="false" customHeight="false" outlineLevel="0" collapsed="false">
      <c r="B196" s="10"/>
      <c r="C196" s="11"/>
      <c r="D196" s="12"/>
      <c r="E196" s="19"/>
      <c r="F196" s="19"/>
      <c r="G196" s="12"/>
      <c r="I196" s="10"/>
      <c r="J196" s="11"/>
      <c r="K196" s="12"/>
      <c r="L196" s="19"/>
      <c r="M196" s="19"/>
      <c r="N196" s="12"/>
    </row>
    <row r="197" s="1" customFormat="true" ht="14.25" hidden="false" customHeight="false" outlineLevel="0" collapsed="false">
      <c r="B197" s="34" t="s">
        <v>31</v>
      </c>
      <c r="C197" s="11"/>
      <c r="D197" s="12"/>
      <c r="E197" s="19"/>
      <c r="F197" s="19"/>
      <c r="G197" s="12"/>
      <c r="I197" s="34" t="s">
        <v>31</v>
      </c>
      <c r="J197" s="11"/>
      <c r="K197" s="12"/>
      <c r="L197" s="19"/>
      <c r="M197" s="19"/>
      <c r="N197" s="12"/>
    </row>
    <row r="198" s="1" customFormat="true" ht="14.25" hidden="false" customHeight="false" outlineLevel="0" collapsed="false">
      <c r="B198" s="34" t="s">
        <v>32</v>
      </c>
      <c r="C198" s="11"/>
      <c r="D198" s="12"/>
      <c r="E198" s="19"/>
      <c r="F198" s="19" t="s">
        <v>22</v>
      </c>
      <c r="G198" s="12" t="s">
        <v>22</v>
      </c>
      <c r="I198" s="34" t="s">
        <v>32</v>
      </c>
      <c r="J198" s="11"/>
      <c r="K198" s="12"/>
      <c r="L198" s="19"/>
      <c r="M198" s="19" t="s">
        <v>22</v>
      </c>
      <c r="N198" s="12" t="s">
        <v>22</v>
      </c>
    </row>
    <row r="199" s="1" customFormat="true" ht="14.25" hidden="false" customHeight="false" outlineLevel="0" collapsed="false">
      <c r="B199" s="10"/>
      <c r="C199" s="11" t="s">
        <v>14</v>
      </c>
      <c r="D199" s="12"/>
      <c r="E199" s="19"/>
      <c r="F199" s="19"/>
      <c r="G199" s="12"/>
      <c r="I199" s="10"/>
      <c r="J199" s="11" t="s">
        <v>14</v>
      </c>
      <c r="K199" s="12"/>
      <c r="L199" s="19"/>
      <c r="M199" s="19"/>
      <c r="N199" s="12"/>
    </row>
    <row r="200" s="1" customFormat="true" ht="14.25" hidden="false" customHeight="false" outlineLevel="0" collapsed="false">
      <c r="B200" s="10"/>
      <c r="C200" s="11" t="s">
        <v>15</v>
      </c>
      <c r="D200" s="12"/>
      <c r="E200" s="19"/>
      <c r="F200" s="19"/>
      <c r="G200" s="12"/>
      <c r="I200" s="10"/>
      <c r="J200" s="11" t="s">
        <v>15</v>
      </c>
      <c r="K200" s="12"/>
      <c r="L200" s="19"/>
      <c r="M200" s="19"/>
      <c r="N200" s="12"/>
    </row>
    <row r="201" s="1" customFormat="true" ht="14.25" hidden="false" customHeight="false" outlineLevel="0" collapsed="false">
      <c r="B201" s="10"/>
      <c r="C201" s="11" t="s">
        <v>16</v>
      </c>
      <c r="D201" s="12"/>
      <c r="E201" s="19"/>
      <c r="F201" s="19"/>
      <c r="G201" s="12"/>
      <c r="I201" s="10"/>
      <c r="J201" s="11" t="s">
        <v>16</v>
      </c>
      <c r="K201" s="12"/>
      <c r="L201" s="19"/>
      <c r="M201" s="19"/>
      <c r="N201" s="12"/>
    </row>
    <row r="202" s="1" customFormat="true" ht="14.25" hidden="false" customHeight="false" outlineLevel="0" collapsed="false">
      <c r="B202" s="10"/>
      <c r="C202" s="11" t="s">
        <v>23</v>
      </c>
      <c r="D202" s="12"/>
      <c r="E202" s="19"/>
      <c r="F202" s="19"/>
      <c r="G202" s="12"/>
      <c r="I202" s="10"/>
      <c r="J202" s="11" t="s">
        <v>23</v>
      </c>
      <c r="K202" s="12"/>
      <c r="L202" s="19"/>
      <c r="M202" s="19"/>
      <c r="N202" s="12"/>
    </row>
    <row r="203" s="1" customFormat="true" ht="14.25" hidden="false" customHeight="false" outlineLevel="0" collapsed="false">
      <c r="B203" s="5" t="s">
        <v>24</v>
      </c>
      <c r="C203" s="6"/>
      <c r="D203" s="7"/>
      <c r="E203" s="8"/>
      <c r="F203" s="8"/>
      <c r="G203" s="7"/>
      <c r="I203" s="5" t="s">
        <v>24</v>
      </c>
      <c r="J203" s="6"/>
      <c r="K203" s="7"/>
      <c r="L203" s="8"/>
      <c r="M203" s="8"/>
      <c r="N203" s="7"/>
    </row>
    <row r="204" s="1" customFormat="true" ht="14.25" hidden="false" customHeight="false" outlineLevel="0" collapsed="false">
      <c r="B204" s="22" t="s">
        <v>25</v>
      </c>
      <c r="C204" s="23"/>
      <c r="D204" s="14"/>
      <c r="E204" s="13"/>
      <c r="F204" s="13"/>
      <c r="G204" s="14"/>
      <c r="I204" s="22" t="s">
        <v>25</v>
      </c>
      <c r="J204" s="23"/>
      <c r="K204" s="14"/>
      <c r="L204" s="13"/>
      <c r="M204" s="13"/>
      <c r="N204" s="14"/>
    </row>
    <row r="205" s="1" customFormat="true" ht="14.25" hidden="false" customHeight="false" outlineLevel="0" collapsed="false">
      <c r="B205" s="34" t="s">
        <v>26</v>
      </c>
      <c r="C205" s="11"/>
      <c r="D205" s="12"/>
      <c r="E205" s="19"/>
      <c r="F205" s="19"/>
      <c r="G205" s="12"/>
      <c r="I205" s="34" t="s">
        <v>26</v>
      </c>
      <c r="J205" s="11"/>
      <c r="K205" s="12"/>
      <c r="L205" s="19"/>
      <c r="M205" s="19"/>
      <c r="N205" s="12"/>
    </row>
    <row r="206" s="1" customFormat="true" ht="14.25" hidden="false" customHeight="false" outlineLevel="0" collapsed="false">
      <c r="B206" s="35" t="s">
        <v>38</v>
      </c>
      <c r="C206" s="16"/>
      <c r="D206" s="17"/>
      <c r="E206" s="18"/>
      <c r="F206" s="18"/>
      <c r="G206" s="17"/>
      <c r="I206" s="35" t="s">
        <v>38</v>
      </c>
      <c r="J206" s="16"/>
      <c r="K206" s="17"/>
      <c r="L206" s="18"/>
      <c r="M206" s="18"/>
      <c r="N206" s="17"/>
    </row>
    <row r="207" s="1" customFormat="true" ht="14.25" hidden="false" customHeight="false" outlineLevel="0" collapsed="false">
      <c r="B207" s="22"/>
      <c r="C207" s="52"/>
      <c r="D207" s="14"/>
      <c r="E207" s="13"/>
      <c r="F207" s="13"/>
      <c r="G207" s="14"/>
      <c r="I207" s="22"/>
      <c r="J207" s="52"/>
      <c r="K207" s="14"/>
      <c r="L207" s="13"/>
      <c r="M207" s="13"/>
      <c r="N207" s="14"/>
    </row>
    <row r="208" s="1" customFormat="true" ht="14.25" hidden="false" customHeight="false" outlineLevel="0" collapsed="false">
      <c r="E208" s="3" t="s">
        <v>28</v>
      </c>
      <c r="F208" s="1" t="n">
        <v>8</v>
      </c>
      <c r="L208" s="3" t="s">
        <v>28</v>
      </c>
      <c r="M208" s="1" t="n">
        <v>22</v>
      </c>
    </row>
    <row r="209" s="1" customFormat="true" ht="14.25" hidden="false" customHeight="false" outlineLevel="0" collapsed="false">
      <c r="B209" s="1" t="s">
        <v>29</v>
      </c>
      <c r="I209" s="1" t="s">
        <v>29</v>
      </c>
    </row>
    <row r="210" s="1" customFormat="true" ht="14.25" hidden="false" customHeight="false" outlineLevel="0" collapsed="false">
      <c r="B210" s="1" t="s">
        <v>3</v>
      </c>
      <c r="I210" s="1" t="s">
        <v>3</v>
      </c>
    </row>
    <row r="211" s="1" customFormat="true" ht="14.25" hidden="false" customHeight="false" outlineLevel="0" collapsed="false">
      <c r="B211" s="1" t="n">
        <v>1</v>
      </c>
      <c r="C211" s="1" t="s">
        <v>4</v>
      </c>
      <c r="I211" s="1" t="n">
        <v>1</v>
      </c>
      <c r="J211" s="1" t="s">
        <v>4</v>
      </c>
    </row>
    <row r="212" s="1" customFormat="true" ht="14.25" hidden="false" customHeight="false" outlineLevel="0" collapsed="false">
      <c r="B212" s="1" t="n">
        <v>2</v>
      </c>
      <c r="C212" s="1" t="s">
        <v>5</v>
      </c>
      <c r="I212" s="1" t="n">
        <v>2</v>
      </c>
      <c r="J212" s="1" t="s">
        <v>5</v>
      </c>
    </row>
    <row r="213" s="1" customFormat="true" ht="14.25" hidden="false" customHeight="false" outlineLevel="0" collapsed="false">
      <c r="B213" s="1" t="s">
        <v>6</v>
      </c>
      <c r="I213" s="1" t="s">
        <v>6</v>
      </c>
    </row>
    <row r="214" s="1" customFormat="true" ht="14.25" hidden="false" customHeight="false" outlineLevel="0" collapsed="false">
      <c r="F214" s="4" t="s">
        <v>7</v>
      </c>
      <c r="M214" s="4" t="s">
        <v>7</v>
      </c>
    </row>
    <row r="215" s="1" customFormat="true" ht="17.3" hidden="false" customHeight="false" outlineLevel="0" collapsed="false">
      <c r="B215" s="5" t="s">
        <v>8</v>
      </c>
      <c r="C215" s="6"/>
      <c r="D215" s="7"/>
      <c r="E215" s="8" t="s">
        <v>9</v>
      </c>
      <c r="F215" s="36" t="s">
        <v>30</v>
      </c>
      <c r="G215" s="7" t="s">
        <v>11</v>
      </c>
      <c r="H215" s="9"/>
      <c r="I215" s="5" t="s">
        <v>8</v>
      </c>
      <c r="J215" s="6"/>
      <c r="K215" s="7"/>
      <c r="L215" s="8" t="s">
        <v>9</v>
      </c>
      <c r="M215" s="36" t="s">
        <v>30</v>
      </c>
      <c r="N215" s="7" t="s">
        <v>11</v>
      </c>
      <c r="O215" s="9"/>
      <c r="P215" s="9"/>
    </row>
    <row r="216" s="1" customFormat="true" ht="14.25" hidden="false" customHeight="false" outlineLevel="0" collapsed="false">
      <c r="B216" s="10" t="s">
        <v>12</v>
      </c>
      <c r="C216" s="11"/>
      <c r="D216" s="12"/>
      <c r="E216" s="13" t="n">
        <v>150</v>
      </c>
      <c r="F216" s="13" t="n">
        <v>67</v>
      </c>
      <c r="G216" s="14"/>
      <c r="I216" s="10" t="s">
        <v>12</v>
      </c>
      <c r="J216" s="11"/>
      <c r="K216" s="12"/>
      <c r="L216" s="13" t="n">
        <v>145</v>
      </c>
      <c r="M216" s="13" t="n">
        <v>98</v>
      </c>
      <c r="N216" s="14"/>
    </row>
    <row r="217" s="1" customFormat="true" ht="14.25" hidden="false" customHeight="false" outlineLevel="0" collapsed="false">
      <c r="B217" s="15"/>
      <c r="C217" s="16"/>
      <c r="D217" s="17"/>
      <c r="E217" s="18"/>
      <c r="F217" s="18"/>
      <c r="G217" s="17"/>
      <c r="I217" s="15"/>
      <c r="J217" s="16"/>
      <c r="K217" s="17"/>
      <c r="L217" s="18"/>
      <c r="M217" s="18"/>
      <c r="N217" s="17"/>
    </row>
    <row r="218" s="1" customFormat="true" ht="14.25" hidden="false" customHeight="false" outlineLevel="0" collapsed="false">
      <c r="B218" s="10" t="s">
        <v>13</v>
      </c>
      <c r="C218" s="11"/>
      <c r="D218" s="12"/>
      <c r="E218" s="19"/>
      <c r="F218" s="19"/>
      <c r="G218" s="12"/>
      <c r="I218" s="10" t="s">
        <v>13</v>
      </c>
      <c r="J218" s="11"/>
      <c r="K218" s="12"/>
      <c r="L218" s="19"/>
      <c r="M218" s="19"/>
      <c r="N218" s="12"/>
    </row>
    <row r="219" s="1" customFormat="true" ht="14.25" hidden="false" customHeight="false" outlineLevel="0" collapsed="false">
      <c r="B219" s="10"/>
      <c r="C219" s="11" t="s">
        <v>14</v>
      </c>
      <c r="D219" s="12"/>
      <c r="E219" s="19" t="n">
        <v>149</v>
      </c>
      <c r="F219" s="19" t="n">
        <v>100</v>
      </c>
      <c r="G219" s="12"/>
      <c r="I219" s="10"/>
      <c r="J219" s="11" t="s">
        <v>14</v>
      </c>
      <c r="K219" s="12"/>
      <c r="L219" s="19" t="n">
        <v>150</v>
      </c>
      <c r="M219" s="19" t="n">
        <v>105</v>
      </c>
      <c r="N219" s="12"/>
    </row>
    <row r="220" s="1" customFormat="true" ht="14.25" hidden="false" customHeight="false" outlineLevel="0" collapsed="false">
      <c r="B220" s="10"/>
      <c r="C220" s="11" t="s">
        <v>15</v>
      </c>
      <c r="D220" s="12"/>
      <c r="E220" s="19" t="n">
        <v>340</v>
      </c>
      <c r="F220" s="19" t="n">
        <v>120</v>
      </c>
      <c r="G220" s="12"/>
      <c r="I220" s="10"/>
      <c r="J220" s="11" t="s">
        <v>15</v>
      </c>
      <c r="K220" s="12"/>
      <c r="L220" s="19" t="n">
        <v>330</v>
      </c>
      <c r="M220" s="19" t="n">
        <v>120</v>
      </c>
      <c r="N220" s="12"/>
    </row>
    <row r="221" s="1" customFormat="true" ht="14.25" hidden="false" customHeight="false" outlineLevel="0" collapsed="false">
      <c r="B221" s="10"/>
      <c r="C221" s="11" t="s">
        <v>16</v>
      </c>
      <c r="D221" s="12"/>
      <c r="E221" s="19" t="n">
        <v>450</v>
      </c>
      <c r="F221" s="19" t="n">
        <v>150</v>
      </c>
      <c r="G221" s="12"/>
      <c r="I221" s="10"/>
      <c r="J221" s="11" t="s">
        <v>16</v>
      </c>
      <c r="K221" s="12"/>
      <c r="L221" s="19" t="n">
        <v>460</v>
      </c>
      <c r="M221" s="19" t="n">
        <v>130</v>
      </c>
      <c r="N221" s="12"/>
    </row>
    <row r="222" s="1" customFormat="true" ht="14.25" hidden="false" customHeight="false" outlineLevel="0" collapsed="false">
      <c r="B222" s="5" t="s">
        <v>17</v>
      </c>
      <c r="C222" s="6"/>
      <c r="D222" s="7"/>
      <c r="E222" s="8"/>
      <c r="F222" s="8"/>
      <c r="G222" s="7"/>
      <c r="I222" s="5" t="s">
        <v>17</v>
      </c>
      <c r="J222" s="6"/>
      <c r="K222" s="7"/>
      <c r="L222" s="8"/>
      <c r="M222" s="8"/>
      <c r="N222" s="7"/>
    </row>
    <row r="223" s="1" customFormat="true" ht="14.25" hidden="false" customHeight="false" outlineLevel="0" collapsed="false">
      <c r="B223" s="22" t="s">
        <v>18</v>
      </c>
      <c r="C223" s="23"/>
      <c r="D223" s="14"/>
      <c r="E223" s="13"/>
      <c r="F223" s="13"/>
      <c r="G223" s="14"/>
      <c r="I223" s="22" t="s">
        <v>18</v>
      </c>
      <c r="J223" s="23"/>
      <c r="K223" s="14"/>
      <c r="L223" s="13"/>
      <c r="M223" s="13"/>
      <c r="N223" s="14"/>
    </row>
    <row r="224" s="1" customFormat="true" ht="14.25" hidden="false" customHeight="false" outlineLevel="0" collapsed="false">
      <c r="B224" s="15"/>
      <c r="C224" s="16"/>
      <c r="D224" s="17"/>
      <c r="E224" s="18"/>
      <c r="F224" s="18"/>
      <c r="G224" s="17"/>
      <c r="I224" s="15"/>
      <c r="J224" s="16"/>
      <c r="K224" s="17"/>
      <c r="L224" s="18"/>
      <c r="M224" s="18"/>
      <c r="N224" s="17"/>
    </row>
    <row r="225" s="1" customFormat="true" ht="14.25" hidden="false" customHeight="false" outlineLevel="0" collapsed="false">
      <c r="B225" s="10" t="s">
        <v>19</v>
      </c>
      <c r="C225" s="11"/>
      <c r="D225" s="12"/>
      <c r="E225" s="19" t="n">
        <v>970</v>
      </c>
      <c r="F225" s="19"/>
      <c r="G225" s="12"/>
      <c r="I225" s="10" t="s">
        <v>19</v>
      </c>
      <c r="J225" s="11"/>
      <c r="K225" s="12"/>
      <c r="L225" s="19" t="n">
        <v>980</v>
      </c>
      <c r="M225" s="19"/>
      <c r="N225" s="12"/>
    </row>
    <row r="226" s="1" customFormat="true" ht="14.25" hidden="false" customHeight="false" outlineLevel="0" collapsed="false">
      <c r="B226" s="34" t="s">
        <v>31</v>
      </c>
      <c r="C226" s="11"/>
      <c r="D226" s="12"/>
      <c r="E226" s="19"/>
      <c r="F226" s="19"/>
      <c r="G226" s="12"/>
      <c r="I226" s="34" t="s">
        <v>31</v>
      </c>
      <c r="J226" s="11"/>
      <c r="K226" s="12"/>
      <c r="L226" s="19"/>
      <c r="M226" s="19"/>
      <c r="N226" s="12"/>
    </row>
    <row r="227" s="1" customFormat="true" ht="14.25" hidden="false" customHeight="false" outlineLevel="0" collapsed="false">
      <c r="B227" s="34" t="s">
        <v>21</v>
      </c>
      <c r="C227" s="11"/>
      <c r="D227" s="12"/>
      <c r="E227" s="19"/>
      <c r="F227" s="19" t="s">
        <v>22</v>
      </c>
      <c r="G227" s="12" t="s">
        <v>22</v>
      </c>
      <c r="I227" s="34" t="s">
        <v>21</v>
      </c>
      <c r="J227" s="11"/>
      <c r="K227" s="12"/>
      <c r="L227" s="19"/>
      <c r="M227" s="19" t="s">
        <v>22</v>
      </c>
      <c r="N227" s="12" t="s">
        <v>22</v>
      </c>
    </row>
    <row r="228" s="1" customFormat="true" ht="14.25" hidden="false" customHeight="false" outlineLevel="0" collapsed="false">
      <c r="B228" s="10"/>
      <c r="C228" s="11" t="s">
        <v>14</v>
      </c>
      <c r="D228" s="12"/>
      <c r="E228" s="19"/>
      <c r="F228" s="19"/>
      <c r="G228" s="12"/>
      <c r="I228" s="10"/>
      <c r="J228" s="11" t="s">
        <v>14</v>
      </c>
      <c r="K228" s="12"/>
      <c r="L228" s="19"/>
      <c r="M228" s="19"/>
      <c r="N228" s="12"/>
    </row>
    <row r="229" s="1" customFormat="true" ht="14.25" hidden="false" customHeight="false" outlineLevel="0" collapsed="false">
      <c r="B229" s="10"/>
      <c r="C229" s="11" t="s">
        <v>15</v>
      </c>
      <c r="D229" s="12"/>
      <c r="E229" s="19"/>
      <c r="F229" s="19"/>
      <c r="G229" s="12"/>
      <c r="I229" s="10"/>
      <c r="J229" s="11" t="s">
        <v>15</v>
      </c>
      <c r="K229" s="12"/>
      <c r="L229" s="19"/>
      <c r="M229" s="19"/>
      <c r="N229" s="12"/>
    </row>
    <row r="230" s="1" customFormat="true" ht="14.25" hidden="false" customHeight="false" outlineLevel="0" collapsed="false">
      <c r="B230" s="10"/>
      <c r="C230" s="11" t="s">
        <v>16</v>
      </c>
      <c r="D230" s="12"/>
      <c r="E230" s="19"/>
      <c r="F230" s="19"/>
      <c r="G230" s="12"/>
      <c r="I230" s="10"/>
      <c r="J230" s="11" t="s">
        <v>16</v>
      </c>
      <c r="K230" s="12"/>
      <c r="L230" s="19"/>
      <c r="M230" s="19"/>
      <c r="N230" s="12"/>
    </row>
    <row r="231" s="1" customFormat="true" ht="14.25" hidden="false" customHeight="false" outlineLevel="0" collapsed="false">
      <c r="B231" s="10"/>
      <c r="C231" s="11" t="s">
        <v>23</v>
      </c>
      <c r="D231" s="12"/>
      <c r="E231" s="19"/>
      <c r="F231" s="19"/>
      <c r="G231" s="12"/>
      <c r="I231" s="10"/>
      <c r="J231" s="11" t="s">
        <v>23</v>
      </c>
      <c r="K231" s="12"/>
      <c r="L231" s="19"/>
      <c r="M231" s="19"/>
      <c r="N231" s="12"/>
    </row>
    <row r="232" s="1" customFormat="true" ht="14.25" hidden="false" customHeight="false" outlineLevel="0" collapsed="false">
      <c r="B232" s="5" t="s">
        <v>24</v>
      </c>
      <c r="C232" s="6"/>
      <c r="D232" s="7"/>
      <c r="E232" s="8"/>
      <c r="F232" s="8"/>
      <c r="G232" s="7"/>
      <c r="I232" s="5" t="s">
        <v>24</v>
      </c>
      <c r="J232" s="6"/>
      <c r="K232" s="7"/>
      <c r="L232" s="8"/>
      <c r="M232" s="8"/>
      <c r="N232" s="7"/>
    </row>
    <row r="233" s="1" customFormat="true" ht="14.25" hidden="false" customHeight="false" outlineLevel="0" collapsed="false">
      <c r="B233" s="22" t="s">
        <v>25</v>
      </c>
      <c r="C233" s="23"/>
      <c r="D233" s="14"/>
      <c r="E233" s="13"/>
      <c r="F233" s="13"/>
      <c r="G233" s="14"/>
      <c r="I233" s="22" t="s">
        <v>25</v>
      </c>
      <c r="J233" s="23"/>
      <c r="K233" s="14"/>
      <c r="L233" s="13"/>
      <c r="M233" s="13"/>
      <c r="N233" s="14"/>
    </row>
    <row r="234" s="1" customFormat="true" ht="14.25" hidden="false" customHeight="false" outlineLevel="0" collapsed="false">
      <c r="B234" s="34" t="s">
        <v>26</v>
      </c>
      <c r="C234" s="11"/>
      <c r="D234" s="12"/>
      <c r="E234" s="19"/>
      <c r="F234" s="19"/>
      <c r="G234" s="12"/>
      <c r="I234" s="34" t="s">
        <v>26</v>
      </c>
      <c r="J234" s="11"/>
      <c r="K234" s="12"/>
      <c r="L234" s="19"/>
      <c r="M234" s="19"/>
      <c r="N234" s="12"/>
    </row>
    <row r="235" s="1" customFormat="true" ht="14.25" hidden="false" customHeight="false" outlineLevel="0" collapsed="false">
      <c r="B235" s="35" t="s">
        <v>38</v>
      </c>
      <c r="C235" s="16"/>
      <c r="D235" s="17"/>
      <c r="E235" s="18"/>
      <c r="F235" s="18"/>
      <c r="G235" s="17"/>
      <c r="I235" s="35" t="s">
        <v>38</v>
      </c>
      <c r="J235" s="16"/>
      <c r="K235" s="17"/>
      <c r="L235" s="18"/>
      <c r="M235" s="18"/>
      <c r="N235" s="17"/>
    </row>
    <row r="236" s="1" customFormat="true" ht="14.25" hidden="false" customHeight="false" outlineLevel="0" collapsed="false"/>
    <row r="237" s="1" customFormat="true" ht="14.25" hidden="false" customHeight="false" outlineLevel="0" collapsed="false">
      <c r="E237" s="3" t="s">
        <v>28</v>
      </c>
      <c r="F237" s="1" t="n">
        <v>9</v>
      </c>
      <c r="L237" s="3" t="s">
        <v>28</v>
      </c>
      <c r="M237" s="1" t="n">
        <v>23</v>
      </c>
    </row>
    <row r="238" s="1" customFormat="true" ht="14.25" hidden="false" customHeight="false" outlineLevel="0" collapsed="false">
      <c r="B238" s="1" t="s">
        <v>2</v>
      </c>
      <c r="I238" s="1" t="s">
        <v>2</v>
      </c>
    </row>
    <row r="239" s="1" customFormat="true" ht="14.25" hidden="false" customHeight="false" outlineLevel="0" collapsed="false">
      <c r="B239" s="1" t="s">
        <v>3</v>
      </c>
      <c r="I239" s="1" t="s">
        <v>3</v>
      </c>
    </row>
    <row r="240" s="1" customFormat="true" ht="14.25" hidden="false" customHeight="false" outlineLevel="0" collapsed="false">
      <c r="B240" s="1" t="n">
        <v>1</v>
      </c>
      <c r="C240" s="1" t="s">
        <v>4</v>
      </c>
      <c r="I240" s="1" t="n">
        <v>1</v>
      </c>
      <c r="J240" s="1" t="s">
        <v>4</v>
      </c>
    </row>
    <row r="241" s="1" customFormat="true" ht="14.25" hidden="false" customHeight="false" outlineLevel="0" collapsed="false">
      <c r="B241" s="1" t="n">
        <v>2</v>
      </c>
      <c r="C241" s="1" t="s">
        <v>5</v>
      </c>
      <c r="I241" s="1" t="n">
        <v>2</v>
      </c>
      <c r="J241" s="1" t="s">
        <v>5</v>
      </c>
    </row>
    <row r="242" s="1" customFormat="true" ht="14.25" hidden="false" customHeight="false" outlineLevel="0" collapsed="false">
      <c r="B242" s="1" t="s">
        <v>6</v>
      </c>
      <c r="I242" s="1" t="s">
        <v>6</v>
      </c>
    </row>
    <row r="243" s="1" customFormat="true" ht="14.25" hidden="false" customHeight="false" outlineLevel="0" collapsed="false">
      <c r="F243" s="4" t="s">
        <v>7</v>
      </c>
      <c r="M243" s="4" t="s">
        <v>7</v>
      </c>
    </row>
    <row r="244" s="1" customFormat="true" ht="17.3" hidden="false" customHeight="false" outlineLevel="0" collapsed="false">
      <c r="B244" s="5" t="s">
        <v>8</v>
      </c>
      <c r="C244" s="6"/>
      <c r="D244" s="7"/>
      <c r="E244" s="8" t="s">
        <v>9</v>
      </c>
      <c r="F244" s="36" t="s">
        <v>30</v>
      </c>
      <c r="G244" s="7" t="s">
        <v>11</v>
      </c>
      <c r="H244" s="9"/>
      <c r="I244" s="5" t="s">
        <v>8</v>
      </c>
      <c r="J244" s="6"/>
      <c r="K244" s="7"/>
      <c r="L244" s="8" t="s">
        <v>9</v>
      </c>
      <c r="M244" s="36" t="s">
        <v>30</v>
      </c>
      <c r="N244" s="7" t="s">
        <v>11</v>
      </c>
      <c r="O244" s="9"/>
      <c r="P244" s="9"/>
    </row>
    <row r="245" s="1" customFormat="true" ht="14.25" hidden="false" customHeight="false" outlineLevel="0" collapsed="false">
      <c r="B245" s="10" t="s">
        <v>12</v>
      </c>
      <c r="C245" s="11"/>
      <c r="D245" s="12"/>
      <c r="E245" s="13" t="n">
        <v>160</v>
      </c>
      <c r="F245" s="13" t="n">
        <v>98</v>
      </c>
      <c r="G245" s="14"/>
      <c r="I245" s="10" t="s">
        <v>12</v>
      </c>
      <c r="J245" s="11"/>
      <c r="K245" s="12"/>
      <c r="L245" s="13" t="n">
        <v>140</v>
      </c>
      <c r="M245" s="13" t="n">
        <v>100</v>
      </c>
      <c r="N245" s="14"/>
    </row>
    <row r="246" s="1" customFormat="true" ht="14.25" hidden="false" customHeight="false" outlineLevel="0" collapsed="false">
      <c r="B246" s="15"/>
      <c r="C246" s="16"/>
      <c r="D246" s="17"/>
      <c r="E246" s="18"/>
      <c r="F246" s="18"/>
      <c r="G246" s="17"/>
      <c r="I246" s="15"/>
      <c r="J246" s="16"/>
      <c r="K246" s="17"/>
      <c r="L246" s="18"/>
      <c r="M246" s="18"/>
      <c r="N246" s="17"/>
    </row>
    <row r="247" s="1" customFormat="true" ht="14.25" hidden="false" customHeight="false" outlineLevel="0" collapsed="false">
      <c r="B247" s="10" t="s">
        <v>13</v>
      </c>
      <c r="C247" s="11"/>
      <c r="D247" s="12"/>
      <c r="E247" s="19"/>
      <c r="F247" s="19"/>
      <c r="G247" s="12"/>
      <c r="I247" s="10" t="s">
        <v>13</v>
      </c>
      <c r="J247" s="11"/>
      <c r="K247" s="12"/>
      <c r="L247" s="19"/>
      <c r="M247" s="19"/>
      <c r="N247" s="12"/>
    </row>
    <row r="248" s="1" customFormat="true" ht="14.25" hidden="false" customHeight="false" outlineLevel="0" collapsed="false">
      <c r="B248" s="10"/>
      <c r="C248" s="11" t="s">
        <v>14</v>
      </c>
      <c r="D248" s="12"/>
      <c r="E248" s="19" t="n">
        <v>150</v>
      </c>
      <c r="F248" s="19" t="n">
        <v>99</v>
      </c>
      <c r="G248" s="12"/>
      <c r="I248" s="10"/>
      <c r="J248" s="11" t="s">
        <v>14</v>
      </c>
      <c r="K248" s="12"/>
      <c r="L248" s="19" t="n">
        <v>165</v>
      </c>
      <c r="M248" s="19" t="n">
        <v>99</v>
      </c>
      <c r="N248" s="12"/>
    </row>
    <row r="249" s="1" customFormat="true" ht="14.25" hidden="false" customHeight="false" outlineLevel="0" collapsed="false">
      <c r="B249" s="10"/>
      <c r="C249" s="11" t="s">
        <v>15</v>
      </c>
      <c r="D249" s="12"/>
      <c r="E249" s="19" t="n">
        <v>440</v>
      </c>
      <c r="F249" s="19" t="n">
        <v>120</v>
      </c>
      <c r="G249" s="12"/>
      <c r="I249" s="10"/>
      <c r="J249" s="11" t="s">
        <v>15</v>
      </c>
      <c r="K249" s="12"/>
      <c r="L249" s="19" t="n">
        <v>450</v>
      </c>
      <c r="M249" s="19" t="n">
        <v>110</v>
      </c>
      <c r="N249" s="12"/>
    </row>
    <row r="250" s="1" customFormat="true" ht="14.25" hidden="false" customHeight="false" outlineLevel="0" collapsed="false">
      <c r="B250" s="10"/>
      <c r="C250" s="11" t="s">
        <v>16</v>
      </c>
      <c r="D250" s="12"/>
      <c r="E250" s="19" t="n">
        <v>450</v>
      </c>
      <c r="F250" s="19" t="n">
        <v>110</v>
      </c>
      <c r="G250" s="12"/>
      <c r="I250" s="10"/>
      <c r="J250" s="11" t="s">
        <v>16</v>
      </c>
      <c r="K250" s="12"/>
      <c r="L250" s="19" t="n">
        <v>460</v>
      </c>
      <c r="M250" s="19" t="n">
        <v>115</v>
      </c>
      <c r="N250" s="12"/>
    </row>
    <row r="251" s="1" customFormat="true" ht="14.25" hidden="false" customHeight="false" outlineLevel="0" collapsed="false">
      <c r="B251" s="5" t="s">
        <v>17</v>
      </c>
      <c r="C251" s="6"/>
      <c r="D251" s="7"/>
      <c r="E251" s="8"/>
      <c r="F251" s="8"/>
      <c r="G251" s="7"/>
      <c r="I251" s="5" t="s">
        <v>17</v>
      </c>
      <c r="J251" s="6"/>
      <c r="K251" s="7"/>
      <c r="L251" s="8"/>
      <c r="M251" s="8"/>
      <c r="N251" s="7"/>
    </row>
    <row r="252" s="1" customFormat="true" ht="14.25" hidden="false" customHeight="false" outlineLevel="0" collapsed="false">
      <c r="B252" s="22" t="s">
        <v>18</v>
      </c>
      <c r="C252" s="23"/>
      <c r="D252" s="14"/>
      <c r="E252" s="13"/>
      <c r="F252" s="13"/>
      <c r="G252" s="14"/>
      <c r="I252" s="22" t="s">
        <v>18</v>
      </c>
      <c r="J252" s="23"/>
      <c r="K252" s="14"/>
      <c r="L252" s="13"/>
      <c r="M252" s="13"/>
      <c r="N252" s="14"/>
    </row>
    <row r="253" s="1" customFormat="true" ht="14.25" hidden="false" customHeight="false" outlineLevel="0" collapsed="false">
      <c r="B253" s="15"/>
      <c r="C253" s="16"/>
      <c r="D253" s="17"/>
      <c r="E253" s="18"/>
      <c r="F253" s="18"/>
      <c r="G253" s="17"/>
      <c r="I253" s="15"/>
      <c r="J253" s="16"/>
      <c r="K253" s="17"/>
      <c r="L253" s="18"/>
      <c r="M253" s="18"/>
      <c r="N253" s="17"/>
    </row>
    <row r="254" s="1" customFormat="true" ht="14.25" hidden="false" customHeight="false" outlineLevel="0" collapsed="false">
      <c r="B254" s="10" t="s">
        <v>19</v>
      </c>
      <c r="C254" s="11"/>
      <c r="D254" s="12"/>
      <c r="E254" s="19" t="n">
        <v>890</v>
      </c>
      <c r="F254" s="19"/>
      <c r="G254" s="12"/>
      <c r="I254" s="10" t="s">
        <v>19</v>
      </c>
      <c r="J254" s="11"/>
      <c r="K254" s="12"/>
      <c r="L254" s="19" t="n">
        <v>900</v>
      </c>
      <c r="M254" s="19"/>
      <c r="N254" s="12"/>
    </row>
    <row r="255" s="1" customFormat="true" ht="14.25" hidden="false" customHeight="false" outlineLevel="0" collapsed="false">
      <c r="B255" s="34" t="s">
        <v>31</v>
      </c>
      <c r="C255" s="11"/>
      <c r="D255" s="12"/>
      <c r="E255" s="19"/>
      <c r="F255" s="19"/>
      <c r="G255" s="12"/>
      <c r="I255" s="34" t="s">
        <v>31</v>
      </c>
      <c r="J255" s="11"/>
      <c r="K255" s="12"/>
      <c r="L255" s="19"/>
      <c r="M255" s="19"/>
      <c r="N255" s="12"/>
    </row>
    <row r="256" s="1" customFormat="true" ht="14.25" hidden="false" customHeight="false" outlineLevel="0" collapsed="false">
      <c r="B256" s="34" t="s">
        <v>21</v>
      </c>
      <c r="C256" s="11"/>
      <c r="D256" s="12"/>
      <c r="E256" s="19"/>
      <c r="F256" s="19" t="s">
        <v>22</v>
      </c>
      <c r="G256" s="12" t="s">
        <v>22</v>
      </c>
      <c r="I256" s="34" t="s">
        <v>21</v>
      </c>
      <c r="J256" s="11"/>
      <c r="K256" s="12"/>
      <c r="L256" s="19"/>
      <c r="M256" s="19" t="s">
        <v>22</v>
      </c>
      <c r="N256" s="12" t="s">
        <v>22</v>
      </c>
    </row>
    <row r="257" s="1" customFormat="true" ht="14.25" hidden="false" customHeight="false" outlineLevel="0" collapsed="false">
      <c r="B257" s="10"/>
      <c r="C257" s="11" t="s">
        <v>14</v>
      </c>
      <c r="D257" s="12"/>
      <c r="E257" s="19"/>
      <c r="F257" s="19"/>
      <c r="G257" s="12"/>
      <c r="I257" s="10"/>
      <c r="J257" s="11" t="s">
        <v>14</v>
      </c>
      <c r="K257" s="12"/>
      <c r="L257" s="19"/>
      <c r="M257" s="19"/>
      <c r="N257" s="12"/>
    </row>
    <row r="258" s="1" customFormat="true" ht="14.25" hidden="false" customHeight="false" outlineLevel="0" collapsed="false">
      <c r="B258" s="10"/>
      <c r="C258" s="11" t="s">
        <v>15</v>
      </c>
      <c r="D258" s="12"/>
      <c r="E258" s="19"/>
      <c r="F258" s="19"/>
      <c r="G258" s="12"/>
      <c r="I258" s="10"/>
      <c r="J258" s="11" t="s">
        <v>15</v>
      </c>
      <c r="K258" s="12"/>
      <c r="L258" s="19"/>
      <c r="M258" s="19"/>
      <c r="N258" s="12"/>
    </row>
    <row r="259" s="1" customFormat="true" ht="14.25" hidden="false" customHeight="false" outlineLevel="0" collapsed="false">
      <c r="B259" s="10"/>
      <c r="C259" s="11" t="s">
        <v>16</v>
      </c>
      <c r="D259" s="12"/>
      <c r="E259" s="19"/>
      <c r="F259" s="19"/>
      <c r="G259" s="12"/>
      <c r="I259" s="10"/>
      <c r="J259" s="11" t="s">
        <v>16</v>
      </c>
      <c r="K259" s="12"/>
      <c r="L259" s="19"/>
      <c r="M259" s="19"/>
      <c r="N259" s="12"/>
    </row>
    <row r="260" s="1" customFormat="true" ht="14.25" hidden="false" customHeight="false" outlineLevel="0" collapsed="false">
      <c r="B260" s="10"/>
      <c r="C260" s="11" t="s">
        <v>23</v>
      </c>
      <c r="D260" s="12"/>
      <c r="E260" s="19"/>
      <c r="F260" s="19"/>
      <c r="G260" s="12"/>
      <c r="I260" s="10"/>
      <c r="J260" s="11" t="s">
        <v>23</v>
      </c>
      <c r="K260" s="12"/>
      <c r="L260" s="19"/>
      <c r="M260" s="19"/>
      <c r="N260" s="12"/>
    </row>
    <row r="261" s="1" customFormat="true" ht="14.25" hidden="false" customHeight="false" outlineLevel="0" collapsed="false">
      <c r="B261" s="5" t="s">
        <v>24</v>
      </c>
      <c r="C261" s="6"/>
      <c r="D261" s="7"/>
      <c r="E261" s="8"/>
      <c r="F261" s="8"/>
      <c r="G261" s="7" t="s">
        <v>37</v>
      </c>
      <c r="I261" s="5" t="s">
        <v>24</v>
      </c>
      <c r="J261" s="6"/>
      <c r="K261" s="7"/>
      <c r="L261" s="8"/>
      <c r="M261" s="8"/>
      <c r="N261" s="7" t="s">
        <v>37</v>
      </c>
    </row>
    <row r="262" s="1" customFormat="true" ht="14.25" hidden="false" customHeight="false" outlineLevel="0" collapsed="false">
      <c r="B262" s="22" t="s">
        <v>25</v>
      </c>
      <c r="C262" s="23"/>
      <c r="D262" s="14"/>
      <c r="E262" s="13"/>
      <c r="F262" s="13"/>
      <c r="G262" s="14"/>
      <c r="I262" s="22" t="s">
        <v>25</v>
      </c>
      <c r="J262" s="23"/>
      <c r="K262" s="14"/>
      <c r="L262" s="13"/>
      <c r="M262" s="13"/>
      <c r="N262" s="14"/>
    </row>
    <row r="263" s="1" customFormat="true" ht="14.25" hidden="false" customHeight="false" outlineLevel="0" collapsed="false">
      <c r="B263" s="34" t="s">
        <v>26</v>
      </c>
      <c r="C263" s="11"/>
      <c r="D263" s="12"/>
      <c r="E263" s="19"/>
      <c r="F263" s="19"/>
      <c r="G263" s="12"/>
      <c r="I263" s="34" t="s">
        <v>26</v>
      </c>
      <c r="J263" s="11"/>
      <c r="K263" s="12"/>
      <c r="L263" s="19"/>
      <c r="M263" s="19"/>
      <c r="N263" s="12"/>
    </row>
    <row r="264" s="1" customFormat="true" ht="14.25" hidden="false" customHeight="false" outlineLevel="0" collapsed="false">
      <c r="B264" s="35" t="s">
        <v>38</v>
      </c>
      <c r="C264" s="16"/>
      <c r="D264" s="17"/>
      <c r="E264" s="18"/>
      <c r="F264" s="18"/>
      <c r="G264" s="17" t="s">
        <v>37</v>
      </c>
      <c r="I264" s="35" t="s">
        <v>38</v>
      </c>
      <c r="J264" s="16"/>
      <c r="K264" s="17"/>
      <c r="L264" s="18"/>
      <c r="M264" s="18"/>
      <c r="N264" s="17" t="s">
        <v>37</v>
      </c>
    </row>
    <row r="265" s="1" customFormat="true" ht="14.25" hidden="false" customHeight="false" outlineLevel="0" collapsed="false"/>
    <row r="266" s="1" customFormat="true" ht="14.25" hidden="false" customHeight="false" outlineLevel="0" collapsed="false">
      <c r="E266" s="3" t="s">
        <v>28</v>
      </c>
      <c r="F266" s="1" t="n">
        <v>10</v>
      </c>
      <c r="L266" s="3" t="s">
        <v>28</v>
      </c>
      <c r="M266" s="1" t="n">
        <v>24</v>
      </c>
    </row>
    <row r="267" s="1" customFormat="true" ht="14.25" hidden="false" customHeight="false" outlineLevel="0" collapsed="false">
      <c r="B267" s="1" t="s">
        <v>29</v>
      </c>
      <c r="I267" s="1" t="s">
        <v>29</v>
      </c>
    </row>
    <row r="268" s="1" customFormat="true" ht="14.25" hidden="false" customHeight="false" outlineLevel="0" collapsed="false">
      <c r="B268" s="1" t="s">
        <v>3</v>
      </c>
      <c r="I268" s="1" t="s">
        <v>3</v>
      </c>
    </row>
    <row r="269" s="1" customFormat="true" ht="14.25" hidden="false" customHeight="false" outlineLevel="0" collapsed="false">
      <c r="B269" s="1" t="n">
        <v>1</v>
      </c>
      <c r="C269" s="1" t="s">
        <v>4</v>
      </c>
      <c r="I269" s="1" t="n">
        <v>1</v>
      </c>
      <c r="J269" s="1" t="s">
        <v>4</v>
      </c>
    </row>
    <row r="270" s="1" customFormat="true" ht="14.25" hidden="false" customHeight="false" outlineLevel="0" collapsed="false">
      <c r="B270" s="1" t="n">
        <v>2</v>
      </c>
      <c r="C270" s="1" t="s">
        <v>5</v>
      </c>
      <c r="I270" s="1" t="n">
        <v>2</v>
      </c>
      <c r="J270" s="1" t="s">
        <v>5</v>
      </c>
    </row>
    <row r="271" s="1" customFormat="true" ht="14.25" hidden="false" customHeight="false" outlineLevel="0" collapsed="false">
      <c r="B271" s="1" t="s">
        <v>6</v>
      </c>
      <c r="I271" s="1" t="s">
        <v>6</v>
      </c>
    </row>
    <row r="272" s="1" customFormat="true" ht="14.25" hidden="false" customHeight="false" outlineLevel="0" collapsed="false">
      <c r="F272" s="4" t="s">
        <v>7</v>
      </c>
      <c r="M272" s="4" t="s">
        <v>7</v>
      </c>
    </row>
    <row r="273" s="1" customFormat="true" ht="17.3" hidden="false" customHeight="false" outlineLevel="0" collapsed="false">
      <c r="B273" s="5" t="s">
        <v>8</v>
      </c>
      <c r="C273" s="6"/>
      <c r="D273" s="7"/>
      <c r="E273" s="8" t="s">
        <v>9</v>
      </c>
      <c r="F273" s="36" t="s">
        <v>30</v>
      </c>
      <c r="G273" s="7" t="s">
        <v>11</v>
      </c>
      <c r="H273" s="9"/>
      <c r="I273" s="5" t="s">
        <v>8</v>
      </c>
      <c r="J273" s="6"/>
      <c r="K273" s="7"/>
      <c r="L273" s="8" t="s">
        <v>9</v>
      </c>
      <c r="M273" s="36" t="s">
        <v>30</v>
      </c>
      <c r="N273" s="7" t="s">
        <v>11</v>
      </c>
      <c r="O273" s="9"/>
      <c r="P273" s="9"/>
    </row>
    <row r="274" s="1" customFormat="true" ht="14.25" hidden="false" customHeight="false" outlineLevel="0" collapsed="false">
      <c r="B274" s="10" t="s">
        <v>12</v>
      </c>
      <c r="C274" s="11"/>
      <c r="D274" s="12"/>
      <c r="E274" s="13" t="n">
        <v>149</v>
      </c>
      <c r="F274" s="13" t="n">
        <v>80</v>
      </c>
      <c r="G274" s="14"/>
      <c r="I274" s="10" t="s">
        <v>12</v>
      </c>
      <c r="J274" s="11"/>
      <c r="K274" s="12"/>
      <c r="L274" s="13" t="n">
        <v>165</v>
      </c>
      <c r="M274" s="13" t="n">
        <v>100</v>
      </c>
      <c r="N274" s="14"/>
    </row>
    <row r="275" s="1" customFormat="true" ht="14.25" hidden="false" customHeight="false" outlineLevel="0" collapsed="false">
      <c r="B275" s="15"/>
      <c r="C275" s="16"/>
      <c r="D275" s="17"/>
      <c r="E275" s="18"/>
      <c r="F275" s="18"/>
      <c r="G275" s="17"/>
      <c r="I275" s="15"/>
      <c r="J275" s="16"/>
      <c r="K275" s="17"/>
      <c r="L275" s="18"/>
      <c r="M275" s="18"/>
      <c r="N275" s="17"/>
    </row>
    <row r="276" s="1" customFormat="true" ht="14.25" hidden="false" customHeight="false" outlineLevel="0" collapsed="false">
      <c r="B276" s="10" t="s">
        <v>13</v>
      </c>
      <c r="C276" s="11"/>
      <c r="D276" s="12"/>
      <c r="E276" s="19"/>
      <c r="F276" s="19"/>
      <c r="G276" s="12"/>
      <c r="I276" s="10" t="s">
        <v>13</v>
      </c>
      <c r="J276" s="11"/>
      <c r="K276" s="12"/>
      <c r="L276" s="19"/>
      <c r="M276" s="19"/>
      <c r="N276" s="12"/>
    </row>
    <row r="277" s="1" customFormat="true" ht="14.25" hidden="false" customHeight="false" outlineLevel="0" collapsed="false">
      <c r="B277" s="10"/>
      <c r="C277" s="11" t="s">
        <v>14</v>
      </c>
      <c r="D277" s="12"/>
      <c r="E277" s="19" t="n">
        <v>150</v>
      </c>
      <c r="F277" s="19" t="n">
        <v>85</v>
      </c>
      <c r="G277" s="12"/>
      <c r="I277" s="10"/>
      <c r="J277" s="11" t="s">
        <v>14</v>
      </c>
      <c r="K277" s="12"/>
      <c r="L277" s="19" t="n">
        <v>150</v>
      </c>
      <c r="M277" s="19" t="n">
        <v>100</v>
      </c>
      <c r="N277" s="12"/>
    </row>
    <row r="278" s="1" customFormat="true" ht="14.25" hidden="false" customHeight="false" outlineLevel="0" collapsed="false">
      <c r="B278" s="10"/>
      <c r="C278" s="11" t="s">
        <v>15</v>
      </c>
      <c r="D278" s="12"/>
      <c r="E278" s="19" t="n">
        <v>440</v>
      </c>
      <c r="F278" s="19" t="n">
        <v>120</v>
      </c>
      <c r="G278" s="12"/>
      <c r="I278" s="10"/>
      <c r="J278" s="11" t="s">
        <v>15</v>
      </c>
      <c r="K278" s="12"/>
      <c r="L278" s="19" t="n">
        <v>460</v>
      </c>
      <c r="M278" s="19" t="n">
        <v>120</v>
      </c>
      <c r="N278" s="12"/>
    </row>
    <row r="279" s="1" customFormat="true" ht="14.25" hidden="false" customHeight="false" outlineLevel="0" collapsed="false">
      <c r="B279" s="10"/>
      <c r="C279" s="11" t="s">
        <v>16</v>
      </c>
      <c r="D279" s="12"/>
      <c r="E279" s="19" t="n">
        <v>350</v>
      </c>
      <c r="F279" s="19" t="n">
        <v>126</v>
      </c>
      <c r="G279" s="12"/>
      <c r="I279" s="10"/>
      <c r="J279" s="11" t="s">
        <v>16</v>
      </c>
      <c r="K279" s="12"/>
      <c r="L279" s="19" t="n">
        <v>400</v>
      </c>
      <c r="M279" s="19" t="n">
        <v>130</v>
      </c>
      <c r="N279" s="12"/>
    </row>
    <row r="280" s="1" customFormat="true" ht="14.25" hidden="false" customHeight="false" outlineLevel="0" collapsed="false">
      <c r="B280" s="5" t="s">
        <v>17</v>
      </c>
      <c r="C280" s="6"/>
      <c r="D280" s="7"/>
      <c r="E280" s="8"/>
      <c r="F280" s="8"/>
      <c r="G280" s="7"/>
      <c r="I280" s="5" t="s">
        <v>17</v>
      </c>
      <c r="J280" s="6"/>
      <c r="K280" s="7"/>
      <c r="L280" s="8"/>
      <c r="M280" s="8"/>
      <c r="N280" s="7"/>
    </row>
    <row r="281" s="1" customFormat="true" ht="14.25" hidden="false" customHeight="false" outlineLevel="0" collapsed="false">
      <c r="B281" s="22" t="s">
        <v>18</v>
      </c>
      <c r="C281" s="23"/>
      <c r="D281" s="14"/>
      <c r="E281" s="13"/>
      <c r="F281" s="13"/>
      <c r="G281" s="14"/>
      <c r="I281" s="22" t="s">
        <v>18</v>
      </c>
      <c r="J281" s="23"/>
      <c r="K281" s="14"/>
      <c r="L281" s="13"/>
      <c r="M281" s="13"/>
      <c r="N281" s="14"/>
    </row>
    <row r="282" s="1" customFormat="true" ht="14.25" hidden="false" customHeight="false" outlineLevel="0" collapsed="false">
      <c r="B282" s="15"/>
      <c r="C282" s="16"/>
      <c r="D282" s="17"/>
      <c r="E282" s="18"/>
      <c r="F282" s="18"/>
      <c r="G282" s="17"/>
      <c r="I282" s="15"/>
      <c r="J282" s="16"/>
      <c r="K282" s="17"/>
      <c r="L282" s="18"/>
      <c r="M282" s="18"/>
      <c r="N282" s="17"/>
    </row>
    <row r="283" s="1" customFormat="true" ht="14.25" hidden="false" customHeight="false" outlineLevel="0" collapsed="false">
      <c r="B283" s="10" t="s">
        <v>19</v>
      </c>
      <c r="C283" s="11"/>
      <c r="D283" s="12"/>
      <c r="E283" s="19" t="n">
        <v>910</v>
      </c>
      <c r="F283" s="19"/>
      <c r="G283" s="12"/>
      <c r="I283" s="10" t="s">
        <v>19</v>
      </c>
      <c r="J283" s="11"/>
      <c r="K283" s="12"/>
      <c r="L283" s="19" t="n">
        <v>960</v>
      </c>
      <c r="M283" s="19"/>
      <c r="N283" s="12"/>
    </row>
    <row r="284" s="1" customFormat="true" ht="14.25" hidden="false" customHeight="false" outlineLevel="0" collapsed="false">
      <c r="B284" s="34" t="s">
        <v>31</v>
      </c>
      <c r="C284" s="11"/>
      <c r="D284" s="12"/>
      <c r="E284" s="19"/>
      <c r="F284" s="19"/>
      <c r="G284" s="12"/>
      <c r="I284" s="34" t="s">
        <v>31</v>
      </c>
      <c r="J284" s="11"/>
      <c r="K284" s="12"/>
      <c r="L284" s="19"/>
      <c r="M284" s="19"/>
      <c r="N284" s="12"/>
    </row>
    <row r="285" s="1" customFormat="true" ht="14.25" hidden="false" customHeight="false" outlineLevel="0" collapsed="false">
      <c r="B285" s="34" t="s">
        <v>21</v>
      </c>
      <c r="C285" s="11"/>
      <c r="D285" s="12"/>
      <c r="E285" s="19"/>
      <c r="F285" s="19" t="s">
        <v>22</v>
      </c>
      <c r="G285" s="12" t="s">
        <v>22</v>
      </c>
      <c r="I285" s="34" t="s">
        <v>21</v>
      </c>
      <c r="J285" s="11"/>
      <c r="K285" s="12"/>
      <c r="L285" s="19"/>
      <c r="M285" s="19" t="s">
        <v>22</v>
      </c>
      <c r="N285" s="12" t="s">
        <v>22</v>
      </c>
    </row>
    <row r="286" s="1" customFormat="true" ht="14.25" hidden="false" customHeight="false" outlineLevel="0" collapsed="false">
      <c r="B286" s="10"/>
      <c r="C286" s="11" t="s">
        <v>14</v>
      </c>
      <c r="D286" s="12"/>
      <c r="E286" s="19"/>
      <c r="F286" s="19"/>
      <c r="G286" s="12"/>
      <c r="I286" s="10"/>
      <c r="J286" s="11" t="s">
        <v>14</v>
      </c>
      <c r="K286" s="12"/>
      <c r="L286" s="19"/>
      <c r="M286" s="19"/>
      <c r="N286" s="12"/>
    </row>
    <row r="287" s="1" customFormat="true" ht="14.25" hidden="false" customHeight="false" outlineLevel="0" collapsed="false">
      <c r="B287" s="10"/>
      <c r="C287" s="11" t="s">
        <v>15</v>
      </c>
      <c r="D287" s="12"/>
      <c r="E287" s="19"/>
      <c r="F287" s="19"/>
      <c r="G287" s="12"/>
      <c r="I287" s="10"/>
      <c r="J287" s="11" t="s">
        <v>15</v>
      </c>
      <c r="K287" s="12"/>
      <c r="L287" s="19"/>
      <c r="M287" s="19"/>
      <c r="N287" s="12"/>
    </row>
    <row r="288" s="1" customFormat="true" ht="14.25" hidden="false" customHeight="false" outlineLevel="0" collapsed="false">
      <c r="B288" s="10"/>
      <c r="C288" s="11" t="s">
        <v>16</v>
      </c>
      <c r="D288" s="12"/>
      <c r="E288" s="19"/>
      <c r="F288" s="19"/>
      <c r="G288" s="12"/>
      <c r="I288" s="10"/>
      <c r="J288" s="11" t="s">
        <v>16</v>
      </c>
      <c r="K288" s="12"/>
      <c r="L288" s="19"/>
      <c r="M288" s="19"/>
      <c r="N288" s="12"/>
    </row>
    <row r="289" s="1" customFormat="true" ht="14.25" hidden="false" customHeight="false" outlineLevel="0" collapsed="false">
      <c r="B289" s="10"/>
      <c r="C289" s="11" t="s">
        <v>23</v>
      </c>
      <c r="D289" s="12"/>
      <c r="E289" s="19"/>
      <c r="F289" s="19"/>
      <c r="G289" s="12"/>
      <c r="I289" s="10"/>
      <c r="J289" s="11" t="s">
        <v>23</v>
      </c>
      <c r="K289" s="12"/>
      <c r="L289" s="19"/>
      <c r="M289" s="19"/>
      <c r="N289" s="12"/>
    </row>
    <row r="290" s="1" customFormat="true" ht="14.25" hidden="false" customHeight="false" outlineLevel="0" collapsed="false">
      <c r="B290" s="5" t="s">
        <v>24</v>
      </c>
      <c r="C290" s="6"/>
      <c r="D290" s="7"/>
      <c r="E290" s="8"/>
      <c r="F290" s="8"/>
      <c r="G290" s="7"/>
      <c r="I290" s="5" t="s">
        <v>24</v>
      </c>
      <c r="J290" s="6"/>
      <c r="K290" s="7"/>
      <c r="L290" s="8"/>
      <c r="M290" s="8"/>
      <c r="N290" s="7"/>
    </row>
    <row r="291" s="1" customFormat="true" ht="14.25" hidden="false" customHeight="false" outlineLevel="0" collapsed="false">
      <c r="B291" s="22" t="s">
        <v>25</v>
      </c>
      <c r="C291" s="23"/>
      <c r="D291" s="14"/>
      <c r="E291" s="13"/>
      <c r="F291" s="13"/>
      <c r="G291" s="14"/>
      <c r="I291" s="22" t="s">
        <v>25</v>
      </c>
      <c r="J291" s="23"/>
      <c r="K291" s="14"/>
      <c r="L291" s="13"/>
      <c r="M291" s="13"/>
      <c r="N291" s="14"/>
    </row>
    <row r="292" s="1" customFormat="true" ht="14.25" hidden="false" customHeight="false" outlineLevel="0" collapsed="false">
      <c r="B292" s="34" t="s">
        <v>26</v>
      </c>
      <c r="C292" s="11"/>
      <c r="D292" s="12"/>
      <c r="E292" s="19"/>
      <c r="F292" s="19"/>
      <c r="G292" s="12"/>
      <c r="I292" s="34" t="s">
        <v>26</v>
      </c>
      <c r="J292" s="11"/>
      <c r="K292" s="12"/>
      <c r="L292" s="19"/>
      <c r="M292" s="19"/>
      <c r="N292" s="12"/>
    </row>
    <row r="293" s="1" customFormat="true" ht="14.25" hidden="false" customHeight="false" outlineLevel="0" collapsed="false">
      <c r="B293" s="35" t="s">
        <v>38</v>
      </c>
      <c r="C293" s="16"/>
      <c r="D293" s="17"/>
      <c r="E293" s="18"/>
      <c r="F293" s="18"/>
      <c r="G293" s="17"/>
      <c r="I293" s="35" t="s">
        <v>38</v>
      </c>
      <c r="J293" s="16"/>
      <c r="K293" s="17"/>
      <c r="L293" s="18"/>
      <c r="M293" s="18"/>
      <c r="N293" s="17"/>
    </row>
    <row r="294" s="1" customFormat="true" ht="14.25" hidden="false" customHeight="false" outlineLevel="0" collapsed="false">
      <c r="B294" s="53"/>
      <c r="C294" s="11"/>
      <c r="D294" s="11"/>
      <c r="E294" s="11"/>
      <c r="F294" s="11"/>
      <c r="G294" s="11"/>
      <c r="I294" s="53"/>
      <c r="J294" s="11"/>
      <c r="K294" s="11"/>
      <c r="L294" s="11"/>
      <c r="M294" s="11"/>
      <c r="N294" s="11"/>
    </row>
    <row r="295" s="1" customFormat="true" ht="14.25" hidden="false" customHeight="false" outlineLevel="0" collapsed="false">
      <c r="E295" s="3" t="s">
        <v>28</v>
      </c>
      <c r="F295" s="1" t="n">
        <v>11</v>
      </c>
      <c r="L295" s="3" t="s">
        <v>28</v>
      </c>
      <c r="M295" s="1" t="n">
        <v>25</v>
      </c>
    </row>
    <row r="296" s="1" customFormat="true" ht="14.25" hidden="false" customHeight="false" outlineLevel="0" collapsed="false">
      <c r="B296" s="1" t="s">
        <v>29</v>
      </c>
      <c r="I296" s="1" t="s">
        <v>29</v>
      </c>
    </row>
    <row r="297" s="1" customFormat="true" ht="14.25" hidden="false" customHeight="false" outlineLevel="0" collapsed="false">
      <c r="B297" s="1" t="s">
        <v>3</v>
      </c>
      <c r="I297" s="1" t="s">
        <v>3</v>
      </c>
    </row>
    <row r="298" s="1" customFormat="true" ht="14.25" hidden="false" customHeight="false" outlineLevel="0" collapsed="false">
      <c r="B298" s="1" t="n">
        <v>1</v>
      </c>
      <c r="C298" s="1" t="s">
        <v>4</v>
      </c>
      <c r="I298" s="1" t="n">
        <v>1</v>
      </c>
      <c r="J298" s="1" t="s">
        <v>4</v>
      </c>
    </row>
    <row r="299" s="1" customFormat="true" ht="14.25" hidden="false" customHeight="false" outlineLevel="0" collapsed="false">
      <c r="B299" s="1" t="n">
        <v>2</v>
      </c>
      <c r="C299" s="1" t="s">
        <v>5</v>
      </c>
      <c r="I299" s="1" t="n">
        <v>2</v>
      </c>
      <c r="J299" s="1" t="s">
        <v>5</v>
      </c>
    </row>
    <row r="300" s="1" customFormat="true" ht="14.25" hidden="false" customHeight="false" outlineLevel="0" collapsed="false">
      <c r="B300" s="1" t="s">
        <v>6</v>
      </c>
      <c r="I300" s="1" t="s">
        <v>6</v>
      </c>
    </row>
    <row r="301" s="1" customFormat="true" ht="14.25" hidden="false" customHeight="false" outlineLevel="0" collapsed="false">
      <c r="F301" s="4" t="s">
        <v>7</v>
      </c>
      <c r="M301" s="4" t="s">
        <v>7</v>
      </c>
    </row>
    <row r="302" s="1" customFormat="true" ht="17.3" hidden="false" customHeight="false" outlineLevel="0" collapsed="false">
      <c r="B302" s="5" t="s">
        <v>8</v>
      </c>
      <c r="C302" s="6"/>
      <c r="D302" s="7"/>
      <c r="E302" s="8" t="s">
        <v>9</v>
      </c>
      <c r="F302" s="36" t="s">
        <v>30</v>
      </c>
      <c r="G302" s="7" t="s">
        <v>11</v>
      </c>
      <c r="H302" s="9"/>
      <c r="I302" s="5" t="s">
        <v>8</v>
      </c>
      <c r="J302" s="6"/>
      <c r="K302" s="7"/>
      <c r="L302" s="8" t="s">
        <v>9</v>
      </c>
      <c r="M302" s="36" t="s">
        <v>30</v>
      </c>
      <c r="N302" s="7" t="s">
        <v>11</v>
      </c>
      <c r="O302" s="9"/>
      <c r="P302" s="9"/>
    </row>
    <row r="303" s="1" customFormat="true" ht="14.25" hidden="false" customHeight="false" outlineLevel="0" collapsed="false">
      <c r="B303" s="10" t="s">
        <v>12</v>
      </c>
      <c r="C303" s="11"/>
      <c r="D303" s="12"/>
      <c r="E303" s="13" t="n">
        <v>80</v>
      </c>
      <c r="F303" s="13" t="n">
        <v>113</v>
      </c>
      <c r="G303" s="14"/>
      <c r="I303" s="10" t="s">
        <v>12</v>
      </c>
      <c r="J303" s="11"/>
      <c r="K303" s="12"/>
      <c r="L303" s="13" t="n">
        <v>90</v>
      </c>
      <c r="M303" s="13" t="n">
        <v>113</v>
      </c>
      <c r="N303" s="14"/>
    </row>
    <row r="304" s="1" customFormat="true" ht="14.25" hidden="false" customHeight="false" outlineLevel="0" collapsed="false">
      <c r="B304" s="15"/>
      <c r="C304" s="16"/>
      <c r="D304" s="17"/>
      <c r="E304" s="18"/>
      <c r="F304" s="18"/>
      <c r="G304" s="17"/>
      <c r="I304" s="15"/>
      <c r="J304" s="16"/>
      <c r="K304" s="17"/>
      <c r="L304" s="18"/>
      <c r="M304" s="18"/>
      <c r="N304" s="17"/>
    </row>
    <row r="305" s="1" customFormat="true" ht="14.25" hidden="false" customHeight="false" outlineLevel="0" collapsed="false">
      <c r="B305" s="10" t="s">
        <v>13</v>
      </c>
      <c r="C305" s="11"/>
      <c r="D305" s="12"/>
      <c r="E305" s="19"/>
      <c r="F305" s="19"/>
      <c r="G305" s="12"/>
      <c r="I305" s="10" t="s">
        <v>13</v>
      </c>
      <c r="J305" s="11"/>
      <c r="K305" s="12"/>
      <c r="L305" s="19"/>
      <c r="M305" s="19"/>
      <c r="N305" s="12"/>
    </row>
    <row r="306" s="1" customFormat="true" ht="14.25" hidden="false" customHeight="false" outlineLevel="0" collapsed="false">
      <c r="B306" s="10"/>
      <c r="C306" s="11" t="s">
        <v>14</v>
      </c>
      <c r="D306" s="12"/>
      <c r="E306" s="19" t="n">
        <v>150</v>
      </c>
      <c r="F306" s="19" t="n">
        <v>115</v>
      </c>
      <c r="G306" s="12"/>
      <c r="I306" s="10"/>
      <c r="J306" s="11" t="s">
        <v>14</v>
      </c>
      <c r="K306" s="12"/>
      <c r="L306" s="19" t="n">
        <v>200</v>
      </c>
      <c r="M306" s="19" t="n">
        <v>115</v>
      </c>
      <c r="N306" s="12"/>
    </row>
    <row r="307" s="1" customFormat="true" ht="14.25" hidden="false" customHeight="false" outlineLevel="0" collapsed="false">
      <c r="B307" s="10"/>
      <c r="C307" s="11" t="s">
        <v>15</v>
      </c>
      <c r="D307" s="12"/>
      <c r="E307" s="19" t="n">
        <v>440</v>
      </c>
      <c r="F307" s="19" t="n">
        <v>120</v>
      </c>
      <c r="G307" s="12"/>
      <c r="I307" s="10"/>
      <c r="J307" s="11" t="s">
        <v>15</v>
      </c>
      <c r="K307" s="12"/>
      <c r="L307" s="19" t="n">
        <v>440</v>
      </c>
      <c r="M307" s="19" t="n">
        <v>114</v>
      </c>
      <c r="N307" s="12"/>
    </row>
    <row r="308" s="1" customFormat="true" ht="14.25" hidden="false" customHeight="false" outlineLevel="0" collapsed="false">
      <c r="B308" s="10"/>
      <c r="C308" s="11" t="s">
        <v>16</v>
      </c>
      <c r="D308" s="12"/>
      <c r="E308" s="19" t="n">
        <v>320</v>
      </c>
      <c r="F308" s="19" t="n">
        <v>150</v>
      </c>
      <c r="G308" s="12"/>
      <c r="I308" s="10"/>
      <c r="J308" s="11" t="s">
        <v>16</v>
      </c>
      <c r="K308" s="12"/>
      <c r="L308" s="19" t="n">
        <v>320</v>
      </c>
      <c r="M308" s="19" t="n">
        <v>120</v>
      </c>
      <c r="N308" s="12"/>
    </row>
    <row r="309" s="1" customFormat="true" ht="14.25" hidden="false" customHeight="false" outlineLevel="0" collapsed="false">
      <c r="B309" s="5" t="s">
        <v>17</v>
      </c>
      <c r="C309" s="6"/>
      <c r="D309" s="7"/>
      <c r="E309" s="8"/>
      <c r="F309" s="8"/>
      <c r="G309" s="7"/>
      <c r="I309" s="5" t="s">
        <v>17</v>
      </c>
      <c r="J309" s="6"/>
      <c r="K309" s="7"/>
      <c r="L309" s="8"/>
      <c r="M309" s="8"/>
      <c r="N309" s="7"/>
    </row>
    <row r="310" s="1" customFormat="true" ht="14.25" hidden="false" customHeight="false" outlineLevel="0" collapsed="false">
      <c r="B310" s="22" t="s">
        <v>18</v>
      </c>
      <c r="C310" s="23"/>
      <c r="D310" s="14"/>
      <c r="E310" s="13"/>
      <c r="F310" s="13"/>
      <c r="G310" s="14"/>
      <c r="I310" s="22" t="s">
        <v>18</v>
      </c>
      <c r="J310" s="23"/>
      <c r="K310" s="14"/>
      <c r="L310" s="13"/>
      <c r="M310" s="13"/>
      <c r="N310" s="14"/>
    </row>
    <row r="311" s="1" customFormat="true" ht="14.25" hidden="false" customHeight="false" outlineLevel="0" collapsed="false">
      <c r="B311" s="15"/>
      <c r="C311" s="16"/>
      <c r="D311" s="17"/>
      <c r="E311" s="18"/>
      <c r="F311" s="18"/>
      <c r="G311" s="17"/>
      <c r="I311" s="15"/>
      <c r="J311" s="16"/>
      <c r="K311" s="17"/>
      <c r="L311" s="18"/>
      <c r="M311" s="18"/>
      <c r="N311" s="17"/>
    </row>
    <row r="312" s="1" customFormat="true" ht="14.25" hidden="false" customHeight="false" outlineLevel="0" collapsed="false">
      <c r="B312" s="10" t="s">
        <v>19</v>
      </c>
      <c r="C312" s="11"/>
      <c r="D312" s="12"/>
      <c r="E312" s="19" t="n">
        <v>860</v>
      </c>
      <c r="F312" s="19"/>
      <c r="G312" s="12"/>
      <c r="I312" s="10" t="s">
        <v>19</v>
      </c>
      <c r="J312" s="11"/>
      <c r="K312" s="12"/>
      <c r="L312" s="19" t="n">
        <v>856</v>
      </c>
      <c r="M312" s="19"/>
      <c r="N312" s="12"/>
    </row>
    <row r="313" s="1" customFormat="true" ht="14.25" hidden="false" customHeight="false" outlineLevel="0" collapsed="false">
      <c r="B313" s="34" t="s">
        <v>31</v>
      </c>
      <c r="C313" s="11"/>
      <c r="D313" s="12"/>
      <c r="E313" s="19"/>
      <c r="F313" s="19"/>
      <c r="G313" s="12"/>
      <c r="I313" s="34" t="s">
        <v>31</v>
      </c>
      <c r="J313" s="11"/>
      <c r="K313" s="12"/>
      <c r="L313" s="19"/>
      <c r="M313" s="19"/>
      <c r="N313" s="12"/>
    </row>
    <row r="314" s="1" customFormat="true" ht="14.25" hidden="false" customHeight="false" outlineLevel="0" collapsed="false">
      <c r="B314" s="34" t="s">
        <v>21</v>
      </c>
      <c r="C314" s="11"/>
      <c r="D314" s="12"/>
      <c r="E314" s="19"/>
      <c r="F314" s="19" t="s">
        <v>22</v>
      </c>
      <c r="G314" s="12" t="s">
        <v>22</v>
      </c>
      <c r="I314" s="34" t="s">
        <v>21</v>
      </c>
      <c r="J314" s="11"/>
      <c r="K314" s="12"/>
      <c r="L314" s="19"/>
      <c r="M314" s="19" t="s">
        <v>22</v>
      </c>
      <c r="N314" s="12" t="s">
        <v>22</v>
      </c>
    </row>
    <row r="315" s="1" customFormat="true" ht="14.25" hidden="false" customHeight="false" outlineLevel="0" collapsed="false">
      <c r="B315" s="10"/>
      <c r="C315" s="11" t="s">
        <v>14</v>
      </c>
      <c r="D315" s="12"/>
      <c r="E315" s="19"/>
      <c r="F315" s="19"/>
      <c r="G315" s="12"/>
      <c r="I315" s="10"/>
      <c r="J315" s="11" t="s">
        <v>14</v>
      </c>
      <c r="K315" s="12"/>
      <c r="L315" s="19"/>
      <c r="M315" s="19"/>
      <c r="N315" s="12"/>
    </row>
    <row r="316" s="1" customFormat="true" ht="14.25" hidden="false" customHeight="false" outlineLevel="0" collapsed="false">
      <c r="B316" s="10"/>
      <c r="C316" s="11" t="s">
        <v>15</v>
      </c>
      <c r="D316" s="12"/>
      <c r="E316" s="19"/>
      <c r="F316" s="19"/>
      <c r="G316" s="12"/>
      <c r="I316" s="10"/>
      <c r="J316" s="11" t="s">
        <v>15</v>
      </c>
      <c r="K316" s="12"/>
      <c r="L316" s="19"/>
      <c r="M316" s="19"/>
      <c r="N316" s="12"/>
    </row>
    <row r="317" s="1" customFormat="true" ht="14.25" hidden="false" customHeight="false" outlineLevel="0" collapsed="false">
      <c r="B317" s="10"/>
      <c r="C317" s="11" t="s">
        <v>16</v>
      </c>
      <c r="D317" s="12"/>
      <c r="E317" s="19"/>
      <c r="F317" s="19"/>
      <c r="G317" s="12"/>
      <c r="I317" s="10"/>
      <c r="J317" s="11" t="s">
        <v>16</v>
      </c>
      <c r="K317" s="12"/>
      <c r="L317" s="19"/>
      <c r="M317" s="19"/>
      <c r="N317" s="12"/>
    </row>
    <row r="318" s="1" customFormat="true" ht="14.25" hidden="false" customHeight="false" outlineLevel="0" collapsed="false">
      <c r="B318" s="10"/>
      <c r="C318" s="11" t="s">
        <v>23</v>
      </c>
      <c r="D318" s="12"/>
      <c r="E318" s="19"/>
      <c r="F318" s="19"/>
      <c r="G318" s="12"/>
      <c r="I318" s="10"/>
      <c r="J318" s="11" t="s">
        <v>23</v>
      </c>
      <c r="K318" s="12"/>
      <c r="L318" s="19"/>
      <c r="M318" s="19"/>
      <c r="N318" s="12"/>
    </row>
    <row r="319" s="1" customFormat="true" ht="14.25" hidden="false" customHeight="false" outlineLevel="0" collapsed="false">
      <c r="B319" s="5" t="s">
        <v>24</v>
      </c>
      <c r="C319" s="6"/>
      <c r="D319" s="7"/>
      <c r="E319" s="8"/>
      <c r="F319" s="8"/>
      <c r="G319" s="7"/>
      <c r="I319" s="5" t="s">
        <v>24</v>
      </c>
      <c r="J319" s="6"/>
      <c r="K319" s="7"/>
      <c r="L319" s="8"/>
      <c r="M319" s="8"/>
      <c r="N319" s="7"/>
    </row>
    <row r="320" s="1" customFormat="true" ht="14.25" hidden="false" customHeight="false" outlineLevel="0" collapsed="false">
      <c r="B320" s="22" t="s">
        <v>25</v>
      </c>
      <c r="C320" s="23"/>
      <c r="D320" s="14"/>
      <c r="E320" s="13"/>
      <c r="F320" s="13"/>
      <c r="G320" s="14"/>
      <c r="I320" s="22" t="s">
        <v>25</v>
      </c>
      <c r="J320" s="23"/>
      <c r="K320" s="14"/>
      <c r="L320" s="13"/>
      <c r="M320" s="13"/>
      <c r="N320" s="14"/>
    </row>
    <row r="321" s="1" customFormat="true" ht="14.25" hidden="false" customHeight="false" outlineLevel="0" collapsed="false">
      <c r="B321" s="34" t="s">
        <v>26</v>
      </c>
      <c r="C321" s="11"/>
      <c r="D321" s="12"/>
      <c r="E321" s="19"/>
      <c r="F321" s="19"/>
      <c r="G321" s="12"/>
      <c r="I321" s="34" t="s">
        <v>26</v>
      </c>
      <c r="J321" s="11"/>
      <c r="K321" s="12"/>
      <c r="L321" s="19"/>
      <c r="M321" s="19"/>
      <c r="N321" s="12"/>
    </row>
    <row r="322" s="1" customFormat="true" ht="14.25" hidden="false" customHeight="false" outlineLevel="0" collapsed="false">
      <c r="B322" s="35" t="s">
        <v>38</v>
      </c>
      <c r="C322" s="16"/>
      <c r="D322" s="17"/>
      <c r="E322" s="18"/>
      <c r="F322" s="18"/>
      <c r="G322" s="17"/>
      <c r="I322" s="35" t="s">
        <v>38</v>
      </c>
      <c r="J322" s="16"/>
      <c r="K322" s="17"/>
      <c r="L322" s="18"/>
      <c r="M322" s="18"/>
      <c r="N322" s="17"/>
    </row>
    <row r="323" s="1" customFormat="true" ht="14.25" hidden="false" customHeight="false" outlineLevel="0" collapsed="false">
      <c r="B323" s="53"/>
      <c r="C323" s="11"/>
      <c r="D323" s="11"/>
      <c r="E323" s="11"/>
      <c r="F323" s="11"/>
      <c r="G323" s="11"/>
      <c r="I323" s="53"/>
      <c r="J323" s="11"/>
      <c r="K323" s="11"/>
      <c r="L323" s="11"/>
      <c r="M323" s="11"/>
      <c r="N323" s="11"/>
    </row>
    <row r="324" s="1" customFormat="true" ht="14.25" hidden="false" customHeight="false" outlineLevel="0" collapsed="false">
      <c r="E324" s="3" t="s">
        <v>28</v>
      </c>
      <c r="F324" s="1" t="n">
        <v>12</v>
      </c>
      <c r="L324" s="3" t="s">
        <v>28</v>
      </c>
      <c r="M324" s="1" t="n">
        <v>26</v>
      </c>
    </row>
    <row r="325" s="1" customFormat="true" ht="14.25" hidden="false" customHeight="false" outlineLevel="0" collapsed="false">
      <c r="B325" s="1" t="s">
        <v>29</v>
      </c>
      <c r="I325" s="1" t="s">
        <v>29</v>
      </c>
    </row>
    <row r="326" s="1" customFormat="true" ht="14.25" hidden="false" customHeight="false" outlineLevel="0" collapsed="false">
      <c r="B326" s="1" t="s">
        <v>3</v>
      </c>
      <c r="I326" s="1" t="s">
        <v>3</v>
      </c>
    </row>
    <row r="327" s="1" customFormat="true" ht="14.25" hidden="false" customHeight="false" outlineLevel="0" collapsed="false">
      <c r="B327" s="1" t="n">
        <v>1</v>
      </c>
      <c r="C327" s="1" t="s">
        <v>4</v>
      </c>
      <c r="I327" s="1" t="n">
        <v>1</v>
      </c>
      <c r="J327" s="1" t="s">
        <v>4</v>
      </c>
    </row>
    <row r="328" s="1" customFormat="true" ht="14.25" hidden="false" customHeight="false" outlineLevel="0" collapsed="false">
      <c r="B328" s="1" t="n">
        <v>2</v>
      </c>
      <c r="C328" s="1" t="s">
        <v>5</v>
      </c>
      <c r="I328" s="1" t="n">
        <v>2</v>
      </c>
      <c r="J328" s="1" t="s">
        <v>5</v>
      </c>
    </row>
    <row r="329" s="1" customFormat="true" ht="14.25" hidden="false" customHeight="false" outlineLevel="0" collapsed="false">
      <c r="B329" s="1" t="s">
        <v>6</v>
      </c>
      <c r="I329" s="1" t="s">
        <v>6</v>
      </c>
    </row>
    <row r="330" s="1" customFormat="true" ht="14.25" hidden="false" customHeight="false" outlineLevel="0" collapsed="false">
      <c r="F330" s="4" t="s">
        <v>7</v>
      </c>
      <c r="M330" s="4" t="s">
        <v>7</v>
      </c>
    </row>
    <row r="331" s="1" customFormat="true" ht="17.3" hidden="false" customHeight="false" outlineLevel="0" collapsed="false">
      <c r="B331" s="5" t="s">
        <v>8</v>
      </c>
      <c r="C331" s="6"/>
      <c r="D331" s="7"/>
      <c r="E331" s="8" t="s">
        <v>9</v>
      </c>
      <c r="F331" s="36" t="s">
        <v>30</v>
      </c>
      <c r="G331" s="7" t="s">
        <v>11</v>
      </c>
      <c r="H331" s="9"/>
      <c r="I331" s="5" t="s">
        <v>8</v>
      </c>
      <c r="J331" s="6"/>
      <c r="K331" s="7"/>
      <c r="L331" s="8" t="s">
        <v>9</v>
      </c>
      <c r="M331" s="36" t="s">
        <v>30</v>
      </c>
      <c r="N331" s="7" t="s">
        <v>11</v>
      </c>
      <c r="O331" s="9"/>
      <c r="P331" s="9"/>
    </row>
    <row r="332" s="1" customFormat="true" ht="14.25" hidden="false" customHeight="false" outlineLevel="0" collapsed="false">
      <c r="B332" s="10" t="s">
        <v>12</v>
      </c>
      <c r="C332" s="11"/>
      <c r="D332" s="12"/>
      <c r="E332" s="13" t="n">
        <v>70</v>
      </c>
      <c r="F332" s="13" t="n">
        <v>90</v>
      </c>
      <c r="G332" s="14"/>
      <c r="I332" s="10" t="s">
        <v>12</v>
      </c>
      <c r="J332" s="11"/>
      <c r="K332" s="12"/>
      <c r="L332" s="13" t="n">
        <v>103</v>
      </c>
      <c r="M332" s="13" t="n">
        <v>95</v>
      </c>
      <c r="N332" s="14"/>
    </row>
    <row r="333" s="1" customFormat="true" ht="14.25" hidden="false" customHeight="false" outlineLevel="0" collapsed="false">
      <c r="B333" s="15"/>
      <c r="C333" s="16"/>
      <c r="D333" s="17"/>
      <c r="E333" s="18"/>
      <c r="F333" s="18"/>
      <c r="G333" s="17"/>
      <c r="I333" s="15"/>
      <c r="J333" s="16"/>
      <c r="K333" s="17"/>
      <c r="L333" s="18"/>
      <c r="M333" s="18"/>
      <c r="N333" s="17"/>
    </row>
    <row r="334" s="1" customFormat="true" ht="14.25" hidden="false" customHeight="false" outlineLevel="0" collapsed="false">
      <c r="B334" s="10" t="s">
        <v>13</v>
      </c>
      <c r="C334" s="11"/>
      <c r="D334" s="12"/>
      <c r="E334" s="19"/>
      <c r="F334" s="19"/>
      <c r="G334" s="12"/>
      <c r="I334" s="10" t="s">
        <v>13</v>
      </c>
      <c r="J334" s="11"/>
      <c r="K334" s="12"/>
      <c r="L334" s="19"/>
      <c r="M334" s="19"/>
      <c r="N334" s="12"/>
    </row>
    <row r="335" s="1" customFormat="true" ht="14.25" hidden="false" customHeight="false" outlineLevel="0" collapsed="false">
      <c r="B335" s="10"/>
      <c r="C335" s="11" t="s">
        <v>14</v>
      </c>
      <c r="D335" s="12"/>
      <c r="E335" s="19" t="n">
        <v>140</v>
      </c>
      <c r="F335" s="19" t="n">
        <v>95</v>
      </c>
      <c r="G335" s="12"/>
      <c r="I335" s="10"/>
      <c r="J335" s="11" t="s">
        <v>14</v>
      </c>
      <c r="K335" s="12"/>
      <c r="L335" s="19" t="n">
        <v>140</v>
      </c>
      <c r="M335" s="19" t="n">
        <v>95</v>
      </c>
      <c r="N335" s="12"/>
    </row>
    <row r="336" s="1" customFormat="true" ht="14.25" hidden="false" customHeight="false" outlineLevel="0" collapsed="false">
      <c r="B336" s="10"/>
      <c r="C336" s="11" t="s">
        <v>15</v>
      </c>
      <c r="D336" s="12"/>
      <c r="E336" s="19" t="n">
        <v>430</v>
      </c>
      <c r="F336" s="19" t="n">
        <v>120</v>
      </c>
      <c r="G336" s="12"/>
      <c r="I336" s="10"/>
      <c r="J336" s="11" t="s">
        <v>15</v>
      </c>
      <c r="K336" s="12"/>
      <c r="L336" s="19" t="n">
        <v>520</v>
      </c>
      <c r="M336" s="19" t="n">
        <v>96</v>
      </c>
      <c r="N336" s="12"/>
    </row>
    <row r="337" s="1" customFormat="true" ht="14.25" hidden="false" customHeight="false" outlineLevel="0" collapsed="false">
      <c r="B337" s="10"/>
      <c r="C337" s="11" t="s">
        <v>16</v>
      </c>
      <c r="D337" s="12"/>
      <c r="E337" s="19" t="n">
        <v>360</v>
      </c>
      <c r="F337" s="19" t="n">
        <v>145</v>
      </c>
      <c r="G337" s="12"/>
      <c r="I337" s="10"/>
      <c r="J337" s="11" t="s">
        <v>16</v>
      </c>
      <c r="K337" s="12"/>
      <c r="L337" s="19" t="n">
        <v>360</v>
      </c>
      <c r="M337" s="19" t="n">
        <v>145</v>
      </c>
      <c r="N337" s="12"/>
    </row>
    <row r="338" s="1" customFormat="true" ht="14.25" hidden="false" customHeight="false" outlineLevel="0" collapsed="false">
      <c r="B338" s="5" t="s">
        <v>17</v>
      </c>
      <c r="C338" s="6"/>
      <c r="D338" s="7"/>
      <c r="E338" s="8" t="n">
        <f aca="false">SUM(E335:E337)</f>
        <v>930</v>
      </c>
      <c r="F338" s="8"/>
      <c r="G338" s="7"/>
      <c r="I338" s="5" t="s">
        <v>17</v>
      </c>
      <c r="J338" s="6"/>
      <c r="K338" s="7"/>
      <c r="L338" s="8"/>
      <c r="M338" s="8"/>
      <c r="N338" s="7"/>
    </row>
    <row r="339" s="1" customFormat="true" ht="14.25" hidden="false" customHeight="false" outlineLevel="0" collapsed="false">
      <c r="B339" s="22" t="s">
        <v>18</v>
      </c>
      <c r="C339" s="23"/>
      <c r="D339" s="14"/>
      <c r="E339" s="13"/>
      <c r="F339" s="13"/>
      <c r="G339" s="14"/>
      <c r="I339" s="22" t="s">
        <v>18</v>
      </c>
      <c r="J339" s="23"/>
      <c r="K339" s="14"/>
      <c r="L339" s="13"/>
      <c r="M339" s="13"/>
      <c r="N339" s="14"/>
    </row>
    <row r="340" s="1" customFormat="true" ht="14.25" hidden="false" customHeight="false" outlineLevel="0" collapsed="false">
      <c r="B340" s="15"/>
      <c r="C340" s="16"/>
      <c r="D340" s="17"/>
      <c r="E340" s="18"/>
      <c r="F340" s="18"/>
      <c r="G340" s="17"/>
      <c r="I340" s="15"/>
      <c r="J340" s="16"/>
      <c r="K340" s="17"/>
      <c r="L340" s="18"/>
      <c r="M340" s="18"/>
      <c r="N340" s="17"/>
    </row>
    <row r="341" s="1" customFormat="true" ht="14.25" hidden="false" customHeight="false" outlineLevel="0" collapsed="false">
      <c r="B341" s="10" t="s">
        <v>19</v>
      </c>
      <c r="C341" s="11"/>
      <c r="D341" s="12"/>
      <c r="E341" s="19" t="n">
        <v>820</v>
      </c>
      <c r="F341" s="19"/>
      <c r="G341" s="12"/>
      <c r="I341" s="10" t="s">
        <v>19</v>
      </c>
      <c r="J341" s="11"/>
      <c r="K341" s="12"/>
      <c r="L341" s="19" t="n">
        <v>820</v>
      </c>
      <c r="M341" s="19"/>
      <c r="N341" s="12"/>
    </row>
    <row r="342" s="1" customFormat="true" ht="14.25" hidden="false" customHeight="false" outlineLevel="0" collapsed="false">
      <c r="B342" s="34" t="s">
        <v>31</v>
      </c>
      <c r="C342" s="11"/>
      <c r="D342" s="12"/>
      <c r="E342" s="19"/>
      <c r="F342" s="19"/>
      <c r="G342" s="12"/>
      <c r="I342" s="34" t="s">
        <v>31</v>
      </c>
      <c r="J342" s="11"/>
      <c r="K342" s="12"/>
      <c r="L342" s="19"/>
      <c r="M342" s="19"/>
      <c r="N342" s="12"/>
    </row>
    <row r="343" s="1" customFormat="true" ht="14.25" hidden="false" customHeight="false" outlineLevel="0" collapsed="false">
      <c r="B343" s="34" t="s">
        <v>21</v>
      </c>
      <c r="C343" s="11"/>
      <c r="D343" s="12"/>
      <c r="E343" s="19"/>
      <c r="F343" s="19" t="s">
        <v>22</v>
      </c>
      <c r="G343" s="12" t="s">
        <v>22</v>
      </c>
      <c r="I343" s="34" t="s">
        <v>21</v>
      </c>
      <c r="J343" s="11"/>
      <c r="K343" s="12"/>
      <c r="L343" s="19"/>
      <c r="M343" s="19" t="s">
        <v>22</v>
      </c>
      <c r="N343" s="12" t="s">
        <v>22</v>
      </c>
    </row>
    <row r="344" s="1" customFormat="true" ht="14.25" hidden="false" customHeight="false" outlineLevel="0" collapsed="false">
      <c r="B344" s="10"/>
      <c r="C344" s="11" t="s">
        <v>14</v>
      </c>
      <c r="D344" s="12"/>
      <c r="E344" s="19"/>
      <c r="F344" s="19"/>
      <c r="G344" s="12"/>
      <c r="I344" s="10"/>
      <c r="J344" s="11" t="s">
        <v>14</v>
      </c>
      <c r="K344" s="12"/>
      <c r="L344" s="19"/>
      <c r="M344" s="19"/>
      <c r="N344" s="12"/>
    </row>
    <row r="345" s="1" customFormat="true" ht="14.25" hidden="false" customHeight="false" outlineLevel="0" collapsed="false">
      <c r="B345" s="10"/>
      <c r="C345" s="11" t="s">
        <v>15</v>
      </c>
      <c r="D345" s="12"/>
      <c r="E345" s="19"/>
      <c r="F345" s="19"/>
      <c r="G345" s="12"/>
      <c r="I345" s="10"/>
      <c r="J345" s="11" t="s">
        <v>15</v>
      </c>
      <c r="K345" s="12"/>
      <c r="L345" s="19"/>
      <c r="M345" s="19"/>
      <c r="N345" s="12"/>
    </row>
    <row r="346" s="1" customFormat="true" ht="14.25" hidden="false" customHeight="false" outlineLevel="0" collapsed="false">
      <c r="B346" s="10"/>
      <c r="C346" s="11" t="s">
        <v>16</v>
      </c>
      <c r="D346" s="12"/>
      <c r="E346" s="19"/>
      <c r="F346" s="19"/>
      <c r="G346" s="12"/>
      <c r="I346" s="10"/>
      <c r="J346" s="11" t="s">
        <v>16</v>
      </c>
      <c r="K346" s="12"/>
      <c r="L346" s="19"/>
      <c r="M346" s="19"/>
      <c r="N346" s="12"/>
    </row>
    <row r="347" s="1" customFormat="true" ht="14.25" hidden="false" customHeight="false" outlineLevel="0" collapsed="false">
      <c r="B347" s="10"/>
      <c r="C347" s="11" t="s">
        <v>23</v>
      </c>
      <c r="D347" s="12"/>
      <c r="E347" s="19"/>
      <c r="F347" s="19"/>
      <c r="G347" s="12"/>
      <c r="I347" s="10"/>
      <c r="J347" s="11" t="s">
        <v>23</v>
      </c>
      <c r="K347" s="12"/>
      <c r="L347" s="19"/>
      <c r="M347" s="19"/>
      <c r="N347" s="12"/>
    </row>
    <row r="348" s="1" customFormat="true" ht="14.25" hidden="false" customHeight="false" outlineLevel="0" collapsed="false">
      <c r="B348" s="5" t="s">
        <v>24</v>
      </c>
      <c r="C348" s="6"/>
      <c r="D348" s="7"/>
      <c r="E348" s="8"/>
      <c r="F348" s="8"/>
      <c r="G348" s="7"/>
      <c r="I348" s="5" t="s">
        <v>24</v>
      </c>
      <c r="J348" s="6"/>
      <c r="K348" s="7"/>
      <c r="L348" s="8"/>
      <c r="M348" s="8"/>
      <c r="N348" s="7"/>
    </row>
    <row r="349" s="1" customFormat="true" ht="14.25" hidden="false" customHeight="false" outlineLevel="0" collapsed="false">
      <c r="B349" s="22" t="s">
        <v>25</v>
      </c>
      <c r="C349" s="23"/>
      <c r="D349" s="14"/>
      <c r="E349" s="13"/>
      <c r="F349" s="13"/>
      <c r="G349" s="14"/>
      <c r="I349" s="22" t="s">
        <v>25</v>
      </c>
      <c r="J349" s="23"/>
      <c r="K349" s="14"/>
      <c r="L349" s="13"/>
      <c r="M349" s="13"/>
      <c r="N349" s="14"/>
    </row>
    <row r="350" s="1" customFormat="true" ht="14.25" hidden="false" customHeight="false" outlineLevel="0" collapsed="false">
      <c r="B350" s="34" t="s">
        <v>26</v>
      </c>
      <c r="C350" s="11"/>
      <c r="D350" s="12"/>
      <c r="E350" s="19"/>
      <c r="F350" s="19"/>
      <c r="G350" s="12"/>
      <c r="I350" s="34" t="s">
        <v>26</v>
      </c>
      <c r="J350" s="11"/>
      <c r="K350" s="12"/>
      <c r="L350" s="19"/>
      <c r="M350" s="19"/>
      <c r="N350" s="12"/>
    </row>
    <row r="351" s="1" customFormat="true" ht="14.25" hidden="false" customHeight="false" outlineLevel="0" collapsed="false">
      <c r="B351" s="35" t="s">
        <v>38</v>
      </c>
      <c r="C351" s="16"/>
      <c r="D351" s="17"/>
      <c r="E351" s="18"/>
      <c r="F351" s="18"/>
      <c r="G351" s="17"/>
      <c r="I351" s="35" t="s">
        <v>38</v>
      </c>
      <c r="J351" s="16"/>
      <c r="K351" s="17"/>
      <c r="L351" s="18"/>
      <c r="M351" s="18"/>
      <c r="N351" s="17"/>
    </row>
    <row r="352" s="1" customFormat="true" ht="14.25" hidden="false" customHeight="false" outlineLevel="0" collapsed="false">
      <c r="B352" s="53"/>
      <c r="C352" s="11"/>
      <c r="D352" s="11"/>
      <c r="E352" s="11"/>
      <c r="F352" s="11"/>
      <c r="G352" s="11"/>
      <c r="I352" s="53"/>
      <c r="J352" s="11"/>
      <c r="K352" s="11"/>
      <c r="L352" s="11"/>
      <c r="M352" s="11"/>
      <c r="N352" s="11"/>
    </row>
    <row r="353" s="1" customFormat="true" ht="14.25" hidden="false" customHeight="false" outlineLevel="0" collapsed="false">
      <c r="E353" s="3" t="s">
        <v>28</v>
      </c>
      <c r="F353" s="1" t="n">
        <v>13</v>
      </c>
      <c r="L353" s="3" t="s">
        <v>28</v>
      </c>
      <c r="M353" s="1" t="n">
        <v>27</v>
      </c>
    </row>
    <row r="354" s="1" customFormat="true" ht="14.25" hidden="false" customHeight="false" outlineLevel="0" collapsed="false">
      <c r="B354" s="1" t="s">
        <v>29</v>
      </c>
      <c r="I354" s="1" t="s">
        <v>29</v>
      </c>
    </row>
    <row r="355" s="1" customFormat="true" ht="14.25" hidden="false" customHeight="false" outlineLevel="0" collapsed="false">
      <c r="B355" s="1" t="s">
        <v>3</v>
      </c>
      <c r="I355" s="1" t="s">
        <v>3</v>
      </c>
    </row>
    <row r="356" s="1" customFormat="true" ht="14.25" hidden="false" customHeight="false" outlineLevel="0" collapsed="false">
      <c r="B356" s="1" t="n">
        <v>1</v>
      </c>
      <c r="C356" s="1" t="s">
        <v>4</v>
      </c>
      <c r="I356" s="1" t="n">
        <v>1</v>
      </c>
      <c r="J356" s="1" t="s">
        <v>4</v>
      </c>
    </row>
    <row r="357" s="1" customFormat="true" ht="14.25" hidden="false" customHeight="false" outlineLevel="0" collapsed="false">
      <c r="B357" s="1" t="n">
        <v>2</v>
      </c>
      <c r="C357" s="1" t="s">
        <v>5</v>
      </c>
      <c r="I357" s="1" t="n">
        <v>2</v>
      </c>
      <c r="J357" s="1" t="s">
        <v>5</v>
      </c>
    </row>
    <row r="358" s="1" customFormat="true" ht="14.25" hidden="false" customHeight="false" outlineLevel="0" collapsed="false">
      <c r="B358" s="1" t="s">
        <v>6</v>
      </c>
      <c r="I358" s="1" t="s">
        <v>6</v>
      </c>
    </row>
    <row r="359" s="1" customFormat="true" ht="14.25" hidden="false" customHeight="false" outlineLevel="0" collapsed="false">
      <c r="F359" s="4" t="s">
        <v>7</v>
      </c>
      <c r="M359" s="4" t="s">
        <v>7</v>
      </c>
    </row>
    <row r="360" s="1" customFormat="true" ht="17.3" hidden="false" customHeight="false" outlineLevel="0" collapsed="false">
      <c r="B360" s="5" t="s">
        <v>8</v>
      </c>
      <c r="C360" s="6"/>
      <c r="D360" s="7"/>
      <c r="E360" s="8" t="s">
        <v>9</v>
      </c>
      <c r="F360" s="36" t="s">
        <v>30</v>
      </c>
      <c r="G360" s="7" t="s">
        <v>11</v>
      </c>
      <c r="H360" s="9"/>
      <c r="I360" s="5" t="s">
        <v>8</v>
      </c>
      <c r="J360" s="6"/>
      <c r="K360" s="7"/>
      <c r="L360" s="8" t="s">
        <v>9</v>
      </c>
      <c r="M360" s="36" t="s">
        <v>30</v>
      </c>
      <c r="N360" s="7" t="s">
        <v>11</v>
      </c>
      <c r="O360" s="9"/>
      <c r="P360" s="9"/>
    </row>
    <row r="361" s="1" customFormat="true" ht="14.25" hidden="false" customHeight="false" outlineLevel="0" collapsed="false">
      <c r="B361" s="10" t="s">
        <v>12</v>
      </c>
      <c r="C361" s="11"/>
      <c r="D361" s="12"/>
      <c r="E361" s="13" t="n">
        <v>75</v>
      </c>
      <c r="F361" s="13" t="n">
        <v>110</v>
      </c>
      <c r="G361" s="14"/>
      <c r="I361" s="10" t="s">
        <v>12</v>
      </c>
      <c r="J361" s="11"/>
      <c r="K361" s="12"/>
      <c r="L361" s="13" t="n">
        <v>98</v>
      </c>
      <c r="M361" s="13" t="n">
        <v>99</v>
      </c>
      <c r="N361" s="14"/>
    </row>
    <row r="362" s="1" customFormat="true" ht="14.25" hidden="false" customHeight="false" outlineLevel="0" collapsed="false">
      <c r="B362" s="15"/>
      <c r="C362" s="16"/>
      <c r="D362" s="17"/>
      <c r="E362" s="18"/>
      <c r="F362" s="18"/>
      <c r="G362" s="17"/>
      <c r="I362" s="15"/>
      <c r="J362" s="16"/>
      <c r="K362" s="17"/>
      <c r="L362" s="18"/>
      <c r="M362" s="18"/>
      <c r="N362" s="17"/>
    </row>
    <row r="363" s="1" customFormat="true" ht="14.25" hidden="false" customHeight="false" outlineLevel="0" collapsed="false">
      <c r="B363" s="10" t="s">
        <v>13</v>
      </c>
      <c r="C363" s="11"/>
      <c r="D363" s="12"/>
      <c r="E363" s="19"/>
      <c r="F363" s="19"/>
      <c r="G363" s="12"/>
      <c r="I363" s="10" t="s">
        <v>13</v>
      </c>
      <c r="J363" s="11"/>
      <c r="K363" s="12"/>
      <c r="L363" s="19"/>
      <c r="M363" s="19"/>
      <c r="N363" s="12"/>
    </row>
    <row r="364" s="1" customFormat="true" ht="14.25" hidden="false" customHeight="false" outlineLevel="0" collapsed="false">
      <c r="B364" s="10"/>
      <c r="C364" s="11" t="s">
        <v>14</v>
      </c>
      <c r="D364" s="12"/>
      <c r="E364" s="19" t="n">
        <v>170</v>
      </c>
      <c r="F364" s="19" t="n">
        <v>95</v>
      </c>
      <c r="G364" s="12"/>
      <c r="I364" s="10"/>
      <c r="J364" s="11" t="s">
        <v>14</v>
      </c>
      <c r="K364" s="12"/>
      <c r="L364" s="19" t="n">
        <v>170</v>
      </c>
      <c r="M364" s="19" t="n">
        <v>95</v>
      </c>
      <c r="N364" s="12"/>
    </row>
    <row r="365" s="1" customFormat="true" ht="14.25" hidden="false" customHeight="false" outlineLevel="0" collapsed="false">
      <c r="B365" s="10"/>
      <c r="C365" s="11" t="s">
        <v>15</v>
      </c>
      <c r="D365" s="12"/>
      <c r="E365" s="19" t="n">
        <v>440</v>
      </c>
      <c r="F365" s="19" t="n">
        <v>120</v>
      </c>
      <c r="G365" s="12"/>
      <c r="I365" s="10"/>
      <c r="J365" s="11" t="s">
        <v>15</v>
      </c>
      <c r="K365" s="12"/>
      <c r="L365" s="19" t="n">
        <v>440</v>
      </c>
      <c r="M365" s="19" t="n">
        <v>120</v>
      </c>
      <c r="N365" s="12"/>
    </row>
    <row r="366" s="1" customFormat="true" ht="14.25" hidden="false" customHeight="false" outlineLevel="0" collapsed="false">
      <c r="B366" s="10"/>
      <c r="C366" s="11" t="s">
        <v>16</v>
      </c>
      <c r="D366" s="12"/>
      <c r="E366" s="19" t="n">
        <v>350</v>
      </c>
      <c r="F366" s="19" t="n">
        <v>150</v>
      </c>
      <c r="G366" s="12"/>
      <c r="I366" s="10"/>
      <c r="J366" s="11" t="s">
        <v>16</v>
      </c>
      <c r="K366" s="12"/>
      <c r="L366" s="19" t="n">
        <v>370</v>
      </c>
      <c r="M366" s="19" t="n">
        <v>130</v>
      </c>
      <c r="N366" s="12"/>
    </row>
    <row r="367" s="1" customFormat="true" ht="14.25" hidden="false" customHeight="false" outlineLevel="0" collapsed="false">
      <c r="B367" s="5" t="s">
        <v>17</v>
      </c>
      <c r="C367" s="6"/>
      <c r="D367" s="7"/>
      <c r="E367" s="8"/>
      <c r="F367" s="8"/>
      <c r="G367" s="7"/>
      <c r="I367" s="5" t="s">
        <v>17</v>
      </c>
      <c r="J367" s="6"/>
      <c r="K367" s="7"/>
      <c r="L367" s="8"/>
      <c r="M367" s="8"/>
      <c r="N367" s="7"/>
    </row>
    <row r="368" s="1" customFormat="true" ht="14.25" hidden="false" customHeight="false" outlineLevel="0" collapsed="false">
      <c r="B368" s="22" t="s">
        <v>18</v>
      </c>
      <c r="C368" s="23"/>
      <c r="D368" s="14"/>
      <c r="E368" s="13"/>
      <c r="F368" s="13"/>
      <c r="G368" s="14"/>
      <c r="I368" s="22" t="s">
        <v>18</v>
      </c>
      <c r="J368" s="23"/>
      <c r="K368" s="14"/>
      <c r="L368" s="13"/>
      <c r="M368" s="13"/>
      <c r="N368" s="14"/>
    </row>
    <row r="369" s="1" customFormat="true" ht="14.25" hidden="false" customHeight="false" outlineLevel="0" collapsed="false">
      <c r="B369" s="15"/>
      <c r="C369" s="16"/>
      <c r="D369" s="17"/>
      <c r="E369" s="18"/>
      <c r="F369" s="18"/>
      <c r="G369" s="17"/>
      <c r="I369" s="15"/>
      <c r="J369" s="16"/>
      <c r="K369" s="17"/>
      <c r="L369" s="18"/>
      <c r="M369" s="18"/>
      <c r="N369" s="17"/>
    </row>
    <row r="370" s="1" customFormat="true" ht="14.25" hidden="false" customHeight="false" outlineLevel="0" collapsed="false">
      <c r="B370" s="10" t="s">
        <v>19</v>
      </c>
      <c r="C370" s="11"/>
      <c r="D370" s="12"/>
      <c r="E370" s="19" t="n">
        <v>930</v>
      </c>
      <c r="F370" s="19"/>
      <c r="G370" s="12"/>
      <c r="I370" s="10" t="s">
        <v>19</v>
      </c>
      <c r="J370" s="11"/>
      <c r="K370" s="12"/>
      <c r="L370" s="19" t="n">
        <v>930</v>
      </c>
      <c r="M370" s="19"/>
      <c r="N370" s="12"/>
    </row>
    <row r="371" s="1" customFormat="true" ht="14.25" hidden="false" customHeight="false" outlineLevel="0" collapsed="false">
      <c r="B371" s="34" t="s">
        <v>31</v>
      </c>
      <c r="C371" s="11"/>
      <c r="D371" s="12"/>
      <c r="E371" s="19"/>
      <c r="F371" s="19"/>
      <c r="G371" s="12"/>
      <c r="I371" s="34" t="s">
        <v>31</v>
      </c>
      <c r="J371" s="11"/>
      <c r="K371" s="12"/>
      <c r="L371" s="19"/>
      <c r="M371" s="19"/>
      <c r="N371" s="12"/>
    </row>
    <row r="372" s="1" customFormat="true" ht="14.25" hidden="false" customHeight="false" outlineLevel="0" collapsed="false">
      <c r="B372" s="34" t="s">
        <v>21</v>
      </c>
      <c r="C372" s="11"/>
      <c r="D372" s="12"/>
      <c r="E372" s="19"/>
      <c r="F372" s="19" t="s">
        <v>22</v>
      </c>
      <c r="G372" s="12" t="s">
        <v>22</v>
      </c>
      <c r="I372" s="34" t="s">
        <v>21</v>
      </c>
      <c r="J372" s="11"/>
      <c r="K372" s="12"/>
      <c r="L372" s="19"/>
      <c r="M372" s="19" t="s">
        <v>22</v>
      </c>
      <c r="N372" s="12" t="s">
        <v>22</v>
      </c>
    </row>
    <row r="373" s="1" customFormat="true" ht="14.25" hidden="false" customHeight="false" outlineLevel="0" collapsed="false">
      <c r="B373" s="10"/>
      <c r="C373" s="11" t="s">
        <v>14</v>
      </c>
      <c r="D373" s="12"/>
      <c r="E373" s="19"/>
      <c r="F373" s="19"/>
      <c r="G373" s="12"/>
      <c r="I373" s="10"/>
      <c r="J373" s="11" t="s">
        <v>14</v>
      </c>
      <c r="K373" s="12"/>
      <c r="L373" s="19"/>
      <c r="M373" s="19"/>
      <c r="N373" s="12"/>
    </row>
    <row r="374" s="1" customFormat="true" ht="14.25" hidden="false" customHeight="false" outlineLevel="0" collapsed="false">
      <c r="B374" s="10"/>
      <c r="C374" s="11" t="s">
        <v>15</v>
      </c>
      <c r="D374" s="12"/>
      <c r="E374" s="19"/>
      <c r="F374" s="19"/>
      <c r="G374" s="12"/>
      <c r="I374" s="10"/>
      <c r="J374" s="11" t="s">
        <v>15</v>
      </c>
      <c r="K374" s="12"/>
      <c r="L374" s="19"/>
      <c r="M374" s="19"/>
      <c r="N374" s="12"/>
    </row>
    <row r="375" s="1" customFormat="true" ht="14.25" hidden="false" customHeight="false" outlineLevel="0" collapsed="false">
      <c r="B375" s="10"/>
      <c r="C375" s="11" t="s">
        <v>16</v>
      </c>
      <c r="D375" s="12"/>
      <c r="E375" s="19"/>
      <c r="F375" s="19"/>
      <c r="G375" s="12"/>
      <c r="I375" s="10"/>
      <c r="J375" s="11" t="s">
        <v>16</v>
      </c>
      <c r="K375" s="12"/>
      <c r="L375" s="19"/>
      <c r="M375" s="19"/>
      <c r="N375" s="12"/>
    </row>
    <row r="376" s="1" customFormat="true" ht="14.25" hidden="false" customHeight="false" outlineLevel="0" collapsed="false">
      <c r="B376" s="10"/>
      <c r="C376" s="11" t="s">
        <v>23</v>
      </c>
      <c r="D376" s="12"/>
      <c r="E376" s="19"/>
      <c r="F376" s="19"/>
      <c r="G376" s="12"/>
      <c r="I376" s="10"/>
      <c r="J376" s="11" t="s">
        <v>23</v>
      </c>
      <c r="K376" s="12"/>
      <c r="L376" s="19"/>
      <c r="M376" s="19"/>
      <c r="N376" s="12"/>
    </row>
    <row r="377" s="1" customFormat="true" ht="14.25" hidden="false" customHeight="false" outlineLevel="0" collapsed="false">
      <c r="B377" s="5" t="s">
        <v>24</v>
      </c>
      <c r="C377" s="6"/>
      <c r="D377" s="7"/>
      <c r="E377" s="8"/>
      <c r="F377" s="8"/>
      <c r="G377" s="7"/>
      <c r="I377" s="5" t="s">
        <v>24</v>
      </c>
      <c r="J377" s="6"/>
      <c r="K377" s="7"/>
      <c r="L377" s="8"/>
      <c r="M377" s="8"/>
      <c r="N377" s="7"/>
    </row>
    <row r="378" s="1" customFormat="true" ht="14.25" hidden="false" customHeight="false" outlineLevel="0" collapsed="false">
      <c r="B378" s="22" t="s">
        <v>25</v>
      </c>
      <c r="C378" s="23"/>
      <c r="D378" s="14"/>
      <c r="E378" s="13"/>
      <c r="F378" s="13"/>
      <c r="G378" s="14"/>
      <c r="I378" s="22" t="s">
        <v>25</v>
      </c>
      <c r="J378" s="23"/>
      <c r="K378" s="14"/>
      <c r="L378" s="13"/>
      <c r="M378" s="13"/>
      <c r="N378" s="14"/>
    </row>
    <row r="379" s="1" customFormat="true" ht="14.25" hidden="false" customHeight="false" outlineLevel="0" collapsed="false">
      <c r="B379" s="34" t="s">
        <v>26</v>
      </c>
      <c r="C379" s="11"/>
      <c r="D379" s="12"/>
      <c r="E379" s="19"/>
      <c r="F379" s="19"/>
      <c r="G379" s="12"/>
      <c r="I379" s="34" t="s">
        <v>26</v>
      </c>
      <c r="J379" s="11"/>
      <c r="K379" s="12"/>
      <c r="L379" s="19"/>
      <c r="M379" s="19"/>
      <c r="N379" s="12"/>
    </row>
    <row r="380" s="1" customFormat="true" ht="14.25" hidden="false" customHeight="false" outlineLevel="0" collapsed="false">
      <c r="B380" s="35" t="s">
        <v>38</v>
      </c>
      <c r="C380" s="16"/>
      <c r="D380" s="17"/>
      <c r="E380" s="18"/>
      <c r="F380" s="18"/>
      <c r="G380" s="17"/>
      <c r="I380" s="35" t="s">
        <v>38</v>
      </c>
      <c r="J380" s="16"/>
      <c r="K380" s="17"/>
      <c r="L380" s="18"/>
      <c r="M380" s="18"/>
      <c r="N380" s="17"/>
    </row>
    <row r="381" s="1" customFormat="true" ht="14.25" hidden="false" customHeight="false" outlineLevel="0" collapsed="false">
      <c r="B381" s="53"/>
      <c r="C381" s="11"/>
      <c r="D381" s="11"/>
      <c r="E381" s="11"/>
      <c r="F381" s="11"/>
      <c r="G381" s="11"/>
      <c r="I381" s="53"/>
      <c r="J381" s="11"/>
      <c r="K381" s="11"/>
      <c r="L381" s="11"/>
      <c r="M381" s="11"/>
      <c r="N381" s="11"/>
    </row>
    <row r="382" s="1" customFormat="true" ht="14.25" hidden="false" customHeight="false" outlineLevel="0" collapsed="false">
      <c r="E382" s="1" t="s">
        <v>28</v>
      </c>
      <c r="F382" s="1" t="n">
        <v>14</v>
      </c>
      <c r="L382" s="1" t="s">
        <v>28</v>
      </c>
      <c r="M382" s="1" t="n">
        <v>23</v>
      </c>
      <c r="N382" s="1" t="n">
        <v>26</v>
      </c>
    </row>
    <row r="383" s="1" customFormat="true" ht="14.25" hidden="false" customHeight="false" outlineLevel="0" collapsed="false">
      <c r="B383" s="1" t="s">
        <v>29</v>
      </c>
      <c r="I383" s="1" t="s">
        <v>29</v>
      </c>
    </row>
    <row r="384" s="1" customFormat="true" ht="12.75" hidden="false" customHeight="true" outlineLevel="0" collapsed="false">
      <c r="B384" s="1" t="s">
        <v>3</v>
      </c>
      <c r="I384" s="1" t="s">
        <v>3</v>
      </c>
    </row>
    <row r="385" s="1" customFormat="true" ht="14.25" hidden="false" customHeight="false" outlineLevel="0" collapsed="false">
      <c r="B385" s="1" t="n">
        <v>1</v>
      </c>
      <c r="C385" s="1" t="s">
        <v>4</v>
      </c>
      <c r="I385" s="1" t="n">
        <v>1</v>
      </c>
      <c r="J385" s="1" t="s">
        <v>4</v>
      </c>
    </row>
    <row r="386" s="1" customFormat="true" ht="14.25" hidden="false" customHeight="false" outlineLevel="0" collapsed="false">
      <c r="B386" s="1" t="n">
        <v>2</v>
      </c>
      <c r="C386" s="1" t="s">
        <v>5</v>
      </c>
      <c r="I386" s="1" t="n">
        <v>2</v>
      </c>
      <c r="J386" s="1" t="s">
        <v>5</v>
      </c>
    </row>
    <row r="387" s="1" customFormat="true" ht="14.25" hidden="false" customHeight="false" outlineLevel="0" collapsed="false">
      <c r="B387" s="1" t="s">
        <v>6</v>
      </c>
      <c r="I387" s="1" t="s">
        <v>6</v>
      </c>
    </row>
    <row r="388" s="1" customFormat="true" ht="14.25" hidden="false" customHeight="false" outlineLevel="0" collapsed="false">
      <c r="F388" s="4" t="s">
        <v>7</v>
      </c>
      <c r="M388" s="4" t="s">
        <v>7</v>
      </c>
    </row>
    <row r="389" s="1" customFormat="true" ht="17.3" hidden="false" customHeight="false" outlineLevel="0" collapsed="false">
      <c r="B389" s="5" t="s">
        <v>8</v>
      </c>
      <c r="C389" s="6"/>
      <c r="D389" s="7"/>
      <c r="E389" s="8" t="s">
        <v>9</v>
      </c>
      <c r="F389" s="36" t="s">
        <v>30</v>
      </c>
      <c r="G389" s="7" t="s">
        <v>11</v>
      </c>
      <c r="H389" s="9"/>
      <c r="I389" s="5" t="s">
        <v>8</v>
      </c>
      <c r="J389" s="6"/>
      <c r="K389" s="7"/>
      <c r="L389" s="8" t="s">
        <v>9</v>
      </c>
      <c r="M389" s="36" t="s">
        <v>30</v>
      </c>
      <c r="N389" s="7" t="s">
        <v>11</v>
      </c>
    </row>
    <row r="390" s="1" customFormat="true" ht="14.25" hidden="false" customHeight="false" outlineLevel="0" collapsed="false">
      <c r="B390" s="10" t="s">
        <v>12</v>
      </c>
      <c r="C390" s="11"/>
      <c r="D390" s="12"/>
      <c r="E390" s="13" t="n">
        <v>260</v>
      </c>
      <c r="F390" s="13" t="n">
        <v>110</v>
      </c>
      <c r="G390" s="14"/>
      <c r="I390" s="10" t="s">
        <v>12</v>
      </c>
      <c r="J390" s="11"/>
      <c r="K390" s="12"/>
      <c r="L390" s="13" t="n">
        <v>98</v>
      </c>
      <c r="M390" s="13" t="n">
        <v>99</v>
      </c>
      <c r="N390" s="14"/>
    </row>
    <row r="391" s="1" customFormat="true" ht="14.25" hidden="false" customHeight="false" outlineLevel="0" collapsed="false">
      <c r="B391" s="15"/>
      <c r="C391" s="16"/>
      <c r="D391" s="17"/>
      <c r="E391" s="18"/>
      <c r="F391" s="18"/>
      <c r="G391" s="17"/>
      <c r="I391" s="15"/>
      <c r="J391" s="16"/>
      <c r="K391" s="17"/>
      <c r="L391" s="18"/>
      <c r="M391" s="18"/>
      <c r="N391" s="17"/>
    </row>
    <row r="392" s="1" customFormat="true" ht="14.25" hidden="false" customHeight="false" outlineLevel="0" collapsed="false">
      <c r="B392" s="10" t="s">
        <v>13</v>
      </c>
      <c r="C392" s="11"/>
      <c r="D392" s="12"/>
      <c r="E392" s="19"/>
      <c r="F392" s="19"/>
      <c r="G392" s="12"/>
      <c r="I392" s="10" t="s">
        <v>13</v>
      </c>
      <c r="J392" s="11"/>
      <c r="K392" s="12"/>
      <c r="L392" s="19"/>
      <c r="M392" s="19"/>
      <c r="N392" s="12"/>
    </row>
    <row r="393" s="1" customFormat="true" ht="14.25" hidden="false" customHeight="false" outlineLevel="0" collapsed="false">
      <c r="B393" s="10"/>
      <c r="C393" s="11" t="s">
        <v>14</v>
      </c>
      <c r="D393" s="12"/>
      <c r="E393" s="19" t="n">
        <v>200</v>
      </c>
      <c r="F393" s="19" t="n">
        <v>95</v>
      </c>
      <c r="G393" s="12"/>
      <c r="I393" s="10"/>
      <c r="J393" s="11" t="s">
        <v>14</v>
      </c>
      <c r="K393" s="12"/>
      <c r="L393" s="19" t="n">
        <v>170</v>
      </c>
      <c r="M393" s="19" t="n">
        <v>95</v>
      </c>
      <c r="N393" s="12"/>
    </row>
    <row r="394" s="1" customFormat="true" ht="14.25" hidden="false" customHeight="false" outlineLevel="0" collapsed="false">
      <c r="B394" s="10"/>
      <c r="C394" s="11" t="s">
        <v>15</v>
      </c>
      <c r="D394" s="12"/>
      <c r="E394" s="19" t="n">
        <v>440</v>
      </c>
      <c r="F394" s="19" t="n">
        <v>120</v>
      </c>
      <c r="G394" s="12"/>
      <c r="I394" s="10"/>
      <c r="J394" s="11" t="s">
        <v>15</v>
      </c>
      <c r="K394" s="12"/>
      <c r="L394" s="19" t="n">
        <v>440</v>
      </c>
      <c r="M394" s="19" t="n">
        <v>120</v>
      </c>
      <c r="N394" s="12"/>
    </row>
    <row r="395" s="1" customFormat="true" ht="14.25" hidden="false" customHeight="false" outlineLevel="0" collapsed="false">
      <c r="B395" s="10"/>
      <c r="C395" s="11" t="s">
        <v>16</v>
      </c>
      <c r="D395" s="12"/>
      <c r="E395" s="19" t="n">
        <v>350</v>
      </c>
      <c r="F395" s="19" t="n">
        <v>150</v>
      </c>
      <c r="G395" s="12"/>
      <c r="I395" s="10"/>
      <c r="J395" s="11" t="s">
        <v>16</v>
      </c>
      <c r="K395" s="12"/>
      <c r="L395" s="19" t="n">
        <v>370</v>
      </c>
      <c r="M395" s="19" t="n">
        <v>130</v>
      </c>
      <c r="N395" s="12"/>
    </row>
    <row r="396" s="1" customFormat="true" ht="14.25" hidden="false" customHeight="false" outlineLevel="0" collapsed="false">
      <c r="B396" s="5" t="s">
        <v>17</v>
      </c>
      <c r="C396" s="6"/>
      <c r="D396" s="7"/>
      <c r="E396" s="8"/>
      <c r="F396" s="8"/>
      <c r="G396" s="7"/>
      <c r="I396" s="5" t="s">
        <v>17</v>
      </c>
      <c r="J396" s="6"/>
      <c r="K396" s="7"/>
      <c r="L396" s="8"/>
      <c r="M396" s="8"/>
      <c r="N396" s="7"/>
    </row>
    <row r="397" s="1" customFormat="true" ht="14.25" hidden="false" customHeight="false" outlineLevel="0" collapsed="false">
      <c r="B397" s="22" t="s">
        <v>18</v>
      </c>
      <c r="C397" s="23"/>
      <c r="D397" s="14"/>
      <c r="E397" s="13"/>
      <c r="F397" s="13"/>
      <c r="G397" s="14"/>
      <c r="I397" s="22" t="s">
        <v>18</v>
      </c>
      <c r="J397" s="23"/>
      <c r="K397" s="14"/>
      <c r="L397" s="13"/>
      <c r="M397" s="13"/>
      <c r="N397" s="14"/>
    </row>
    <row r="398" s="1" customFormat="true" ht="14.25" hidden="false" customHeight="false" outlineLevel="0" collapsed="false">
      <c r="B398" s="15"/>
      <c r="C398" s="16"/>
      <c r="D398" s="17"/>
      <c r="E398" s="18"/>
      <c r="F398" s="18"/>
      <c r="G398" s="17"/>
      <c r="I398" s="15"/>
      <c r="J398" s="16"/>
      <c r="K398" s="17"/>
      <c r="L398" s="18"/>
      <c r="M398" s="18"/>
      <c r="N398" s="17"/>
    </row>
    <row r="399" s="1" customFormat="true" ht="14.25" hidden="false" customHeight="false" outlineLevel="0" collapsed="false">
      <c r="B399" s="10" t="s">
        <v>19</v>
      </c>
      <c r="C399" s="11"/>
      <c r="D399" s="12"/>
      <c r="E399" s="19" t="n">
        <v>1100</v>
      </c>
      <c r="F399" s="19"/>
      <c r="G399" s="12"/>
      <c r="I399" s="10" t="s">
        <v>19</v>
      </c>
      <c r="J399" s="11"/>
      <c r="K399" s="12"/>
      <c r="L399" s="19" t="n">
        <v>930</v>
      </c>
      <c r="M399" s="19"/>
      <c r="N399" s="12"/>
    </row>
    <row r="400" s="1" customFormat="true" ht="14.25" hidden="false" customHeight="false" outlineLevel="0" collapsed="false">
      <c r="B400" s="34" t="s">
        <v>31</v>
      </c>
      <c r="C400" s="11"/>
      <c r="D400" s="12"/>
      <c r="E400" s="19"/>
      <c r="F400" s="19"/>
      <c r="G400" s="12"/>
      <c r="I400" s="34" t="s">
        <v>31</v>
      </c>
      <c r="J400" s="11"/>
      <c r="K400" s="12"/>
      <c r="L400" s="19"/>
      <c r="M400" s="19"/>
      <c r="N400" s="12"/>
    </row>
    <row r="401" s="1" customFormat="true" ht="14.25" hidden="false" customHeight="false" outlineLevel="0" collapsed="false">
      <c r="B401" s="34" t="s">
        <v>21</v>
      </c>
      <c r="C401" s="11"/>
      <c r="D401" s="12"/>
      <c r="E401" s="19"/>
      <c r="F401" s="19" t="s">
        <v>22</v>
      </c>
      <c r="G401" s="12" t="s">
        <v>22</v>
      </c>
      <c r="I401" s="34" t="s">
        <v>21</v>
      </c>
      <c r="J401" s="11"/>
      <c r="K401" s="12"/>
      <c r="L401" s="19"/>
      <c r="M401" s="19" t="s">
        <v>22</v>
      </c>
      <c r="N401" s="12" t="s">
        <v>22</v>
      </c>
    </row>
    <row r="402" s="1" customFormat="true" ht="14.25" hidden="false" customHeight="false" outlineLevel="0" collapsed="false">
      <c r="B402" s="10"/>
      <c r="C402" s="11" t="s">
        <v>14</v>
      </c>
      <c r="D402" s="12"/>
      <c r="E402" s="19"/>
      <c r="F402" s="19"/>
      <c r="G402" s="12"/>
      <c r="I402" s="10"/>
      <c r="J402" s="11" t="s">
        <v>14</v>
      </c>
      <c r="K402" s="12"/>
      <c r="L402" s="19"/>
      <c r="M402" s="19"/>
      <c r="N402" s="12"/>
    </row>
    <row r="403" s="1" customFormat="true" ht="14.25" hidden="false" customHeight="false" outlineLevel="0" collapsed="false">
      <c r="B403" s="10"/>
      <c r="C403" s="11" t="s">
        <v>15</v>
      </c>
      <c r="D403" s="12"/>
      <c r="E403" s="19"/>
      <c r="F403" s="19"/>
      <c r="G403" s="12"/>
      <c r="I403" s="10"/>
      <c r="J403" s="11" t="s">
        <v>15</v>
      </c>
      <c r="K403" s="12"/>
      <c r="L403" s="19"/>
      <c r="M403" s="19"/>
      <c r="N403" s="12"/>
    </row>
    <row r="404" s="1" customFormat="true" ht="14.25" hidden="false" customHeight="false" outlineLevel="0" collapsed="false">
      <c r="B404" s="10"/>
      <c r="C404" s="11" t="s">
        <v>16</v>
      </c>
      <c r="D404" s="12"/>
      <c r="E404" s="19"/>
      <c r="F404" s="19"/>
      <c r="G404" s="12"/>
      <c r="I404" s="10"/>
      <c r="J404" s="11" t="s">
        <v>16</v>
      </c>
      <c r="K404" s="12"/>
      <c r="L404" s="19"/>
      <c r="M404" s="19"/>
      <c r="N404" s="12"/>
    </row>
    <row r="405" s="1" customFormat="true" ht="14.25" hidden="false" customHeight="false" outlineLevel="0" collapsed="false">
      <c r="B405" s="10"/>
      <c r="C405" s="11" t="s">
        <v>23</v>
      </c>
      <c r="D405" s="12"/>
      <c r="E405" s="19"/>
      <c r="F405" s="19"/>
      <c r="G405" s="12"/>
      <c r="I405" s="10"/>
      <c r="J405" s="11" t="s">
        <v>23</v>
      </c>
      <c r="K405" s="12"/>
      <c r="L405" s="19"/>
      <c r="M405" s="19"/>
      <c r="N405" s="12"/>
    </row>
    <row r="406" s="1" customFormat="true" ht="14.25" hidden="false" customHeight="false" outlineLevel="0" collapsed="false">
      <c r="B406" s="5" t="s">
        <v>24</v>
      </c>
      <c r="C406" s="6"/>
      <c r="D406" s="7"/>
      <c r="E406" s="8"/>
      <c r="F406" s="8"/>
      <c r="G406" s="7"/>
      <c r="I406" s="5" t="s">
        <v>24</v>
      </c>
      <c r="J406" s="6"/>
      <c r="K406" s="7"/>
      <c r="L406" s="8"/>
      <c r="M406" s="8"/>
      <c r="N406" s="7"/>
    </row>
    <row r="407" s="1" customFormat="true" ht="14.25" hidden="false" customHeight="false" outlineLevel="0" collapsed="false">
      <c r="B407" s="22" t="s">
        <v>25</v>
      </c>
      <c r="C407" s="23"/>
      <c r="D407" s="14"/>
      <c r="E407" s="13"/>
      <c r="F407" s="13"/>
      <c r="G407" s="14"/>
      <c r="I407" s="22" t="s">
        <v>25</v>
      </c>
      <c r="J407" s="23"/>
      <c r="K407" s="14"/>
      <c r="L407" s="13"/>
      <c r="M407" s="13"/>
      <c r="N407" s="14"/>
    </row>
    <row r="408" s="1" customFormat="true" ht="14.25" hidden="false" customHeight="false" outlineLevel="0" collapsed="false">
      <c r="B408" s="34" t="s">
        <v>26</v>
      </c>
      <c r="C408" s="11"/>
      <c r="D408" s="12"/>
      <c r="E408" s="19"/>
      <c r="F408" s="19"/>
      <c r="G408" s="12"/>
      <c r="I408" s="34" t="s">
        <v>26</v>
      </c>
      <c r="J408" s="11"/>
      <c r="K408" s="12"/>
      <c r="L408" s="19"/>
      <c r="M408" s="19"/>
      <c r="N408" s="12"/>
    </row>
    <row r="409" s="1" customFormat="true" ht="14.25" hidden="false" customHeight="false" outlineLevel="0" collapsed="false">
      <c r="B409" s="35" t="s">
        <v>38</v>
      </c>
      <c r="C409" s="16"/>
      <c r="D409" s="17"/>
      <c r="E409" s="18"/>
      <c r="F409" s="18"/>
      <c r="G409" s="17"/>
      <c r="I409" s="35" t="s">
        <v>38</v>
      </c>
      <c r="J409" s="16"/>
      <c r="K409" s="17"/>
      <c r="L409" s="18"/>
      <c r="M409" s="18"/>
      <c r="N409" s="17"/>
    </row>
    <row r="410" s="1" customFormat="true" ht="14.25" hidden="false" customHeight="false" outlineLevel="0" collapsed="false">
      <c r="B410" s="53"/>
      <c r="C410" s="11"/>
      <c r="D410" s="11"/>
      <c r="E410" s="11"/>
      <c r="F410" s="11"/>
      <c r="G410" s="11"/>
      <c r="I410" s="53"/>
      <c r="J410" s="11"/>
      <c r="K410" s="11"/>
      <c r="L410" s="11"/>
      <c r="M410" s="11"/>
      <c r="N410" s="11"/>
    </row>
    <row r="411" s="1" customFormat="true" ht="14.25" hidden="false" customHeight="false" outlineLevel="0" collapsed="false">
      <c r="B411" s="54" t="s">
        <v>39</v>
      </c>
    </row>
    <row r="412" s="1" customFormat="true" ht="14.25" hidden="false" customHeight="false" outlineLevel="0" collapsed="false">
      <c r="B412" s="54" t="s">
        <v>40</v>
      </c>
    </row>
    <row r="413" s="1" customFormat="true" ht="14.25" hidden="false" customHeight="false" outlineLevel="0" collapsed="false">
      <c r="B413" s="55" t="s">
        <v>41</v>
      </c>
    </row>
    <row r="414" s="1" customFormat="true" ht="14.25" hidden="false" customHeight="false" outlineLevel="0" collapsed="false"/>
    <row r="415" s="1" customFormat="true" ht="14.25" hidden="false" customHeight="false" outlineLevel="0" collapsed="false">
      <c r="B415" s="3" t="s">
        <v>42</v>
      </c>
    </row>
    <row r="416" s="1" customFormat="true" ht="14.25" hidden="false" customHeight="false" outlineLevel="0" collapsed="false">
      <c r="B416" s="1" t="s">
        <v>43</v>
      </c>
    </row>
    <row r="417" s="1" customFormat="true" ht="14.25" hidden="false" customHeight="false" outlineLevel="0" collapsed="false">
      <c r="B417" s="1" t="s">
        <v>44</v>
      </c>
    </row>
    <row r="418" s="1" customFormat="true" ht="14.25" hidden="false" customHeight="false" outlineLevel="0" collapsed="false">
      <c r="B418" s="1" t="s">
        <v>45</v>
      </c>
    </row>
    <row r="419" s="1" customFormat="true" ht="14.25" hidden="false" customHeight="false" outlineLevel="0" collapsed="false">
      <c r="B419" s="1" t="s">
        <v>46</v>
      </c>
    </row>
    <row r="420" s="1" customFormat="true" ht="14.25" hidden="false" customHeight="false" outlineLevel="0" collapsed="false">
      <c r="B420" s="1" t="s">
        <v>47</v>
      </c>
    </row>
    <row r="421" s="1" customFormat="true" ht="14.25" hidden="false" customHeight="false" outlineLevel="0" collapsed="false"/>
    <row r="422" s="1" customFormat="true" ht="14.25" hidden="false" customHeight="false" outlineLevel="0" collapsed="false">
      <c r="B422" s="1" t="s">
        <v>48</v>
      </c>
    </row>
    <row r="423" s="1" customFormat="true" ht="14.25" hidden="false" customHeight="false" outlineLevel="0" collapsed="false">
      <c r="B423" s="1" t="s">
        <v>49</v>
      </c>
    </row>
    <row r="424" s="1" customFormat="true" ht="14.25" hidden="false" customHeight="false" outlineLevel="0" collapsed="false">
      <c r="B424" s="1" t="s">
        <v>50</v>
      </c>
    </row>
    <row r="425" s="1" customFormat="true" ht="14.25" hidden="false" customHeight="false" outlineLevel="0" collapsed="false"/>
    <row r="426" s="1" customFormat="true" ht="14.25" hidden="false" customHeight="false" outlineLevel="0" collapsed="false">
      <c r="B426" s="1" t="s">
        <v>51</v>
      </c>
    </row>
    <row r="427" s="1" customFormat="true" ht="14.25" hidden="false" customHeight="false" outlineLevel="0" collapsed="false">
      <c r="B427" s="1" t="s">
        <v>52</v>
      </c>
    </row>
    <row r="428" s="1" customFormat="true" ht="14.25" hidden="false" customHeight="false" outlineLevel="0" collapsed="false">
      <c r="B428" s="1" t="s">
        <v>53</v>
      </c>
    </row>
    <row r="429" customFormat="false" ht="14.25" hidden="false" customHeight="fals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</row>
    <row r="430" customFormat="false" ht="14.25" hidden="false" customHeight="fals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LibreOffice/24.2.0.3$Linux_X86_64 LibreOffice_project/420$Build-3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2019-02-21T13:21:02Z</dcterms:created>
  <dc:creator>GLBUH</dc:creator>
  <dc:description/>
  <dc:language>ru-RU</dc:language>
  <cp:lastModifiedBy/>
  <dcterms:modified xsi:type="dcterms:W3CDTF">2024-03-28T10:27:58Z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