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<sst xmlns="http://schemas.openxmlformats.org/spreadsheetml/2006/main" count="41" uniqueCount="22">
  <si>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v/b</t>
  </si>
  <si>
    <t xml:space="preserve">M2</t>
  </si>
  <si>
    <t xml:space="preserve">Trancando el eje del motor</t>
  </si>
  <si>
    <t xml:space="preserve">V</t>
  </si>
  <si>
    <t xml:space="preserve">I</t>
  </si>
  <si>
    <t xml:space="preserve">Inercia</t>
  </si>
  <si>
    <t xml:space="preserve">R</t>
  </si>
  <si>
    <t xml:space="preserve">b</t>
  </si>
  <si>
    <t xml:space="preserve">Sin trancar el eje del motor</t>
  </si>
  <si>
    <t xml:space="preserve">t(m)</t>
  </si>
  <si>
    <t xml:space="preserve">N(rev)</t>
  </si>
  <si>
    <t xml:space="preserve">v(rpm)</t>
  </si>
  <si>
    <t xml:space="preserve">w(rad/s)</t>
  </si>
  <si>
    <t xml:space="preserve">fem (V)</t>
  </si>
  <si>
    <t xml:space="preserve">k</t>
  </si>
  <si>
    <t xml:space="preserve">L</t>
  </si>
  <si>
    <t xml:space="preserve">B</t>
  </si>
  <si>
    <t xml:space="preserve">yss</t>
  </si>
  <si>
    <t xml:space="preserve">r/n</t>
  </si>
  <si>
    <t xml:space="preserve">M1</t>
  </si>
  <si>
    <t xml:space="preserve">I (A)</t>
  </si>
  <si>
    <t xml:space="preserve">t(min)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</si>
</sst>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Sheet1!$D$3:$D$8</c:f>
              <c:numCache>
                <c:formatCode>General</c:formatCode>
                <c:ptCount val="6"/>
                <c:pt idx="0">
                  <c:v>0.58</c:v>
                </c:pt>
                <c:pt idx="1">
                  <c:v>0.88</c:v>
                </c:pt>
                <c:pt idx="2">
                  <c:v>1.37</c:v>
                </c:pt>
                <c:pt idx="3">
                  <c:v>1.9</c:v>
                </c:pt>
                <c:pt idx="4">
                  <c:v>2.4</c:v>
                </c:pt>
                <c:pt idx="5">
                  <c:v>2.62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yVal>
          <c:smooth val="0"/>
        </c:ser>
        <c:axId val="57032488"/>
        <c:axId val="78009749"/>
      </c:scatterChart>
      <c:valAx>
        <c:axId val="57032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009749"/>
        <c:crosses val="autoZero"/>
        <c:crossBetween val="midCat"/>
      </c:valAx>
      <c:valAx>
        <c:axId val="78009749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0324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Sheet1!$D$24:$D$28</c:f>
              <c:numCache>
                <c:formatCode>General</c:formatCode>
                <c:ptCount val="5"/>
                <c:pt idx="0">
                  <c:v>0.35</c:v>
                </c:pt>
                <c:pt idx="1">
                  <c:v>0.83</c:v>
                </c:pt>
                <c:pt idx="2">
                  <c:v>1.3</c:v>
                </c:pt>
                <c:pt idx="3">
                  <c:v>1.82</c:v>
                </c:pt>
                <c:pt idx="4">
                  <c:v>2.03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</c:v>
                </c:pt>
              </c:numCache>
            </c:numRef>
          </c:yVal>
          <c:smooth val="0"/>
        </c:ser>
        <c:axId val="33851870"/>
        <c:axId val="24978126"/>
      </c:scatterChart>
      <c:valAx>
        <c:axId val="3385187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78126"/>
        <c:crosses val="autoZero"/>
        <c:crossBetween val="midCat"/>
      </c:valAx>
      <c:valAx>
        <c:axId val="2497812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8518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320400</xdr:colOff>
      <xdr:row>0</xdr:row>
      <xdr:rowOff>76320</xdr:rowOff>
    </xdr:from>
    <xdr:to>
      <xdr:col>13</xdr:col>
      <xdr:colOff>255600</xdr:colOff>
      <xdr:row>11</xdr:row>
      <xdr:rowOff>159840</xdr:rowOff>
    </xdr:to>
    <xdr:graphicFrame>
      <xdr:nvGraphicFramePr>
        <xdr:cNvPr id="0" name="Chart 1"/>
        <xdr:cNvGraphicFramePr/>
      </xdr:nvGraphicFramePr>
      <xdr:xfrm>
        <a:off x="5269320" y="76320"/>
        <a:ext cx="2840400" cy="20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312840</xdr:colOff>
      <xdr:row>23</xdr:row>
      <xdr:rowOff>129960</xdr:rowOff>
    </xdr:from>
    <xdr:to>
      <xdr:col>14</xdr:col>
      <xdr:colOff>159480</xdr:colOff>
      <xdr:row>36</xdr:row>
      <xdr:rowOff>25920</xdr:rowOff>
    </xdr:to>
    <xdr:graphicFrame>
      <xdr:nvGraphicFramePr>
        <xdr:cNvPr id="1" name="Chart 2"/>
        <xdr:cNvGraphicFramePr/>
      </xdr:nvGraphicFramePr>
      <xdr:xfrm>
        <a:off x="5261760" y="4191120"/>
        <a:ext cx="3332880" cy="22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:D43"/>
    </sheetView>
  </sheetViews>
  <sheetFormatPr defaultRowHeight="14.4"/>
  <cols>
    <col collapsed="false" hidden="false" max="3" min="1" style="0" width="8.23469387755102"/>
    <col collapsed="false" hidden="false" max="4" min="4" style="0" width="12.5"/>
    <col collapsed="false" hidden="false" max="16" min="5" style="0" width="8.23469387755102"/>
    <col collapsed="false" hidden="false" max="17" min="17" style="0" width="8.77551020408163"/>
    <col collapsed="false" hidden="false" max="1025" min="18" style="0" width="8.2346938775510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C2" s="0" t="s">
        <v>3</v>
      </c>
      <c r="D2" s="0" t="s">
        <v>4</v>
      </c>
      <c r="Q2" s="1" t="s">
        <v>5</v>
      </c>
    </row>
    <row r="3" customFormat="false" ht="14.4" hidden="false" customHeight="false" outlineLevel="0" collapsed="false">
      <c r="C3" s="0" t="n">
        <v>0.5</v>
      </c>
      <c r="D3" s="0" t="n">
        <v>0.58</v>
      </c>
      <c r="E3" s="1" t="s">
        <v>6</v>
      </c>
      <c r="F3" s="2" t="n">
        <f aca="false" t="array" ref="F3:G6">LINEST(C3:C8,D3:D8,0,1)</f>
        <v>1.08650979861722</v>
      </c>
      <c r="G3" s="0" t="n">
        <v>0</v>
      </c>
      <c r="H3" s="0" t="s">
        <v>7</v>
      </c>
      <c r="Q3" s="3" t="n">
        <v>1.93082E-005</v>
      </c>
    </row>
    <row r="4" customFormat="false" ht="14.4" hidden="false" customHeight="false" outlineLevel="0" collapsed="false">
      <c r="C4" s="0" t="n">
        <v>1</v>
      </c>
      <c r="D4" s="0" t="n">
        <v>0.88</v>
      </c>
      <c r="F4" s="4" t="n">
        <v>0.0246170446122932</v>
      </c>
      <c r="G4" s="0" t="str">
        <v>#N/A</v>
      </c>
    </row>
    <row r="5" customFormat="false" ht="14.4" hidden="false" customHeight="false" outlineLevel="0" collapsed="false">
      <c r="C5" s="0" t="n">
        <v>1.5</v>
      </c>
      <c r="D5" s="0" t="n">
        <v>1.37</v>
      </c>
      <c r="F5" s="0" t="n">
        <v>0.997439874466838</v>
      </c>
      <c r="G5" s="0" t="n">
        <v>0.107928546621763</v>
      </c>
    </row>
    <row r="6" customFormat="false" ht="14.4" hidden="false" customHeight="false" outlineLevel="0" collapsed="false">
      <c r="C6" s="0" t="n">
        <v>2</v>
      </c>
      <c r="D6" s="0" t="n">
        <v>1.9</v>
      </c>
      <c r="F6" s="0" t="n">
        <v>1948.0292304944</v>
      </c>
      <c r="G6" s="0" t="n">
        <v>5</v>
      </c>
    </row>
    <row r="7" customFormat="false" ht="13.8" hidden="false" customHeight="false" outlineLevel="0" collapsed="false">
      <c r="C7" s="0" t="n">
        <v>2.5</v>
      </c>
      <c r="D7" s="0" t="n">
        <v>2.4</v>
      </c>
    </row>
    <row r="8" customFormat="false" ht="13.8" hidden="false" customHeight="false" outlineLevel="0" collapsed="false">
      <c r="C8" s="0" t="n">
        <v>3</v>
      </c>
      <c r="D8" s="0" t="n">
        <v>2.62</v>
      </c>
    </row>
    <row r="9" customFormat="false" ht="13.8" hidden="false" customHeight="false" outlineLevel="0" collapsed="false">
      <c r="C9" s="0" t="s">
        <v>8</v>
      </c>
    </row>
    <row r="10" customFormat="false" ht="13.8" hidden="false" customHeight="false" outlineLevel="0" collapsed="false">
      <c r="C10" s="0" t="s">
        <v>3</v>
      </c>
      <c r="D10" s="0" t="s">
        <v>4</v>
      </c>
    </row>
    <row r="11" customFormat="false" ht="13.8" hidden="false" customHeight="false" outlineLevel="0" collapsed="false">
      <c r="C11" s="0" t="n">
        <v>1</v>
      </c>
      <c r="D11" s="0" t="n">
        <v>0.19</v>
      </c>
    </row>
    <row r="12" customFormat="false" ht="13.8" hidden="false" customHeight="false" outlineLevel="0" collapsed="false">
      <c r="C12" s="0" t="s">
        <v>9</v>
      </c>
      <c r="D12" s="0" t="n">
        <v>1</v>
      </c>
    </row>
    <row r="13" customFormat="false" ht="13.8" hidden="false" customHeight="false" outlineLevel="0" collapsed="false">
      <c r="C13" s="0" t="s">
        <v>10</v>
      </c>
      <c r="D13" s="0" t="n">
        <v>26</v>
      </c>
      <c r="F13" s="4"/>
    </row>
    <row r="14" customFormat="false" ht="13.8" hidden="false" customHeight="false" outlineLevel="0" collapsed="false">
      <c r="C14" s="0" t="s">
        <v>11</v>
      </c>
      <c r="D14" s="4" t="n">
        <f aca="false">D13/D12</f>
        <v>26</v>
      </c>
      <c r="F14" s="4"/>
    </row>
    <row r="15" customFormat="false" ht="13.8" hidden="false" customHeight="false" outlineLevel="0" collapsed="false">
      <c r="C15" s="0" t="s">
        <v>12</v>
      </c>
      <c r="D15" s="0" t="n">
        <v>2.7227</v>
      </c>
      <c r="F15" s="4"/>
    </row>
    <row r="16" customFormat="false" ht="13.8" hidden="false" customHeight="false" outlineLevel="0" collapsed="false">
      <c r="C16" s="0" t="s">
        <v>13</v>
      </c>
      <c r="D16" s="4" t="n">
        <f aca="false">C11-F3*D11</f>
        <v>0.793563138262729</v>
      </c>
      <c r="F16" s="4"/>
    </row>
    <row r="17" customFormat="false" ht="13.8" hidden="false" customHeight="false" outlineLevel="0" collapsed="false">
      <c r="C17" s="0" t="s">
        <v>14</v>
      </c>
      <c r="D17" s="4" t="n">
        <f aca="false">D16/D15</f>
        <v>0.291461835039751</v>
      </c>
      <c r="F17" s="4"/>
    </row>
    <row r="18" customFormat="false" ht="13.8" hidden="false" customHeight="false" outlineLevel="0" collapsed="false">
      <c r="C18" s="0" t="s">
        <v>15</v>
      </c>
      <c r="D18" s="4"/>
      <c r="F18" s="4"/>
    </row>
    <row r="19" customFormat="false" ht="13.8" hidden="false" customHeight="false" outlineLevel="0" collapsed="false">
      <c r="C19" s="0" t="s">
        <v>5</v>
      </c>
      <c r="D19" s="3" t="n">
        <v>1.93082E-005</v>
      </c>
      <c r="F19" s="4"/>
    </row>
    <row r="20" customFormat="false" ht="13.8" hidden="false" customHeight="false" outlineLevel="0" collapsed="false">
      <c r="C20" s="0" t="s">
        <v>16</v>
      </c>
      <c r="D20" s="3" t="n">
        <f aca="false">((1/D21)-D17^2)/F3</f>
        <v>0.186442462912326</v>
      </c>
      <c r="F20" s="4"/>
    </row>
    <row r="21" customFormat="false" ht="13.8" hidden="false" customHeight="false" outlineLevel="0" collapsed="false">
      <c r="C21" s="0" t="s">
        <v>17</v>
      </c>
      <c r="D21" s="3" t="n">
        <v>3.478</v>
      </c>
      <c r="F21" s="4"/>
    </row>
    <row r="22" customFormat="false" ht="13.8" hidden="false" customHeight="false" outlineLevel="0" collapsed="false">
      <c r="B22" s="0" t="s">
        <v>18</v>
      </c>
      <c r="C22" s="0" t="s">
        <v>19</v>
      </c>
      <c r="D22" s="0" t="s">
        <v>2</v>
      </c>
    </row>
    <row r="23" customFormat="false" ht="13.8" hidden="false" customHeight="false" outlineLevel="0" collapsed="false">
      <c r="C23" s="0" t="s">
        <v>3</v>
      </c>
      <c r="D23" s="0" t="s">
        <v>4</v>
      </c>
    </row>
    <row r="24" customFormat="false" ht="13.8" hidden="false" customHeight="false" outlineLevel="0" collapsed="false">
      <c r="C24" s="0" t="n">
        <v>0.5</v>
      </c>
      <c r="D24" s="0" t="n">
        <v>0.35</v>
      </c>
      <c r="E24" s="1" t="s">
        <v>6</v>
      </c>
      <c r="F24" s="2" t="n">
        <f aca="false" t="array" ref="F24:G27">LINEST(C24:C28,D24:D28,0,1)</f>
        <v>1.11337030811197</v>
      </c>
      <c r="G24" s="0" t="n">
        <v>0</v>
      </c>
      <c r="H24" s="0" t="s">
        <v>7</v>
      </c>
    </row>
    <row r="25" customFormat="false" ht="13.8" hidden="false" customHeight="false" outlineLevel="0" collapsed="false">
      <c r="C25" s="0" t="n">
        <v>1</v>
      </c>
      <c r="D25" s="0" t="n">
        <v>0.83</v>
      </c>
      <c r="F25" s="4" t="n">
        <v>0.0250875554057343</v>
      </c>
      <c r="G25" s="0" t="str">
        <v>#N/A</v>
      </c>
    </row>
    <row r="26" customFormat="false" ht="14.4" hidden="false" customHeight="false" outlineLevel="0" collapsed="false">
      <c r="C26" s="0" t="n">
        <v>1.5</v>
      </c>
      <c r="D26" s="0" t="n">
        <v>1.3</v>
      </c>
      <c r="F26" s="0" t="n">
        <v>0.997973174880593</v>
      </c>
      <c r="G26" s="0" t="n">
        <v>0.0790743668540678</v>
      </c>
    </row>
    <row r="27" customFormat="false" ht="14.4" hidden="false" customHeight="false" outlineLevel="0" collapsed="false">
      <c r="C27" s="0" t="n">
        <v>2</v>
      </c>
      <c r="D27" s="0" t="n">
        <v>1.82</v>
      </c>
      <c r="F27" s="0" t="n">
        <v>1969.52991222528</v>
      </c>
      <c r="G27" s="0" t="n">
        <v>4</v>
      </c>
    </row>
    <row r="28" customFormat="false" ht="14.4" hidden="false" customHeight="false" outlineLevel="0" collapsed="false">
      <c r="C28" s="0" t="n">
        <v>2.2</v>
      </c>
      <c r="D28" s="0" t="n">
        <v>2.03</v>
      </c>
    </row>
    <row r="29" customFormat="false" ht="13.8" hidden="false" customHeight="false" outlineLevel="0" collapsed="false"/>
    <row r="30" customFormat="false" ht="13.8" hidden="false" customHeight="false" outlineLevel="0" collapsed="false">
      <c r="C30" s="0" t="s">
        <v>8</v>
      </c>
    </row>
    <row r="31" customFormat="false" ht="13.8" hidden="false" customHeight="false" outlineLevel="0" collapsed="false">
      <c r="C31" s="0" t="s">
        <v>3</v>
      </c>
      <c r="D31" s="0" t="s">
        <v>20</v>
      </c>
    </row>
    <row r="32" customFormat="false" ht="13.8" hidden="false" customHeight="false" outlineLevel="0" collapsed="false">
      <c r="C32" s="0" t="n">
        <v>1</v>
      </c>
      <c r="D32" s="0" t="n">
        <v>0.17</v>
      </c>
    </row>
    <row r="34" customFormat="false" ht="13.8" hidden="false" customHeight="false" outlineLevel="0" collapsed="false">
      <c r="C34" s="0" t="s">
        <v>21</v>
      </c>
      <c r="D34" s="0" t="n">
        <v>1</v>
      </c>
    </row>
    <row r="35" customFormat="false" ht="13.8" hidden="false" customHeight="false" outlineLevel="0" collapsed="false">
      <c r="C35" s="0" t="s">
        <v>10</v>
      </c>
      <c r="D35" s="0" t="n">
        <v>27</v>
      </c>
    </row>
    <row r="36" customFormat="false" ht="13.8" hidden="false" customHeight="false" outlineLevel="0" collapsed="false">
      <c r="C36" s="0" t="s">
        <v>11</v>
      </c>
      <c r="D36" s="4" t="n">
        <f aca="false">D35/D34</f>
        <v>27</v>
      </c>
    </row>
    <row r="37" customFormat="false" ht="13.8" hidden="false" customHeight="false" outlineLevel="0" collapsed="false">
      <c r="C37" s="0" t="s">
        <v>12</v>
      </c>
      <c r="D37" s="4" t="n">
        <v>2.827</v>
      </c>
    </row>
    <row r="38" customFormat="false" ht="13.8" hidden="false" customHeight="false" outlineLevel="0" collapsed="false">
      <c r="C38" s="0" t="s">
        <v>13</v>
      </c>
      <c r="D38" s="4" t="n">
        <f aca="false">ABS(C32-F24*D32)</f>
        <v>0.810727047620965</v>
      </c>
    </row>
    <row r="39" customFormat="false" ht="13.8" hidden="false" customHeight="false" outlineLevel="0" collapsed="false">
      <c r="C39" s="0" t="s">
        <v>14</v>
      </c>
      <c r="D39" s="4" t="n">
        <f aca="false">D38/D37</f>
        <v>0.286779995621141</v>
      </c>
    </row>
    <row r="40" customFormat="false" ht="14.4" hidden="false" customHeight="false" outlineLevel="0" collapsed="false">
      <c r="C40" s="0" t="s">
        <v>15</v>
      </c>
    </row>
    <row r="41" customFormat="false" ht="13.8" hidden="false" customHeight="false" outlineLevel="0" collapsed="false">
      <c r="C41" s="0" t="s">
        <v>5</v>
      </c>
      <c r="D41" s="3" t="n">
        <v>1.93082E-005</v>
      </c>
    </row>
    <row r="42" customFormat="false" ht="13.8" hidden="false" customHeight="false" outlineLevel="0" collapsed="false">
      <c r="C42" s="0" t="s">
        <v>16</v>
      </c>
      <c r="D42" s="3" t="n">
        <f aca="false">((1/D43)-D39^2)/F25</f>
        <v>8.18249506215046</v>
      </c>
    </row>
    <row r="43" customFormat="false" ht="13.8" hidden="false" customHeight="false" outlineLevel="0" collapsed="false">
      <c r="C43" s="0" t="s">
        <v>17</v>
      </c>
      <c r="D43" s="3" t="n">
        <v>3.478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2:D43 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2:D43 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2018-05-07T20:13:09Z</dcterms:created>
  <dc:creator>Samira Carolina</dc:creator>
  <dc:description/>
  <dc:language>en-US</dc:language>
  <cp:lastModifiedBy/>
  <dcterms:modified xsi:type="dcterms:W3CDTF">2018-05-21T15:58:50Z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