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X52" i="1" l="1" a="1"/>
  <c r="Y53" i="1" s="1"/>
  <c r="X55" i="1" l="1"/>
  <c r="Y54" i="1"/>
  <c r="X53" i="1"/>
  <c r="Y56" i="1"/>
  <c r="Y52" i="1"/>
  <c r="X56" i="1"/>
  <c r="X52" i="1"/>
  <c r="Y55" i="1"/>
  <c r="X54" i="1"/>
  <c r="N8" i="1"/>
  <c r="E39" i="1" l="1" a="1"/>
  <c r="E39" i="1" s="1"/>
  <c r="F14" i="1" a="1"/>
  <c r="I14" i="1" s="1"/>
  <c r="F16" i="1" l="1"/>
  <c r="H14" i="1"/>
  <c r="H17" i="1"/>
  <c r="J15" i="1"/>
  <c r="G14" i="1"/>
  <c r="J18" i="1"/>
  <c r="G17" i="1"/>
  <c r="I15" i="1"/>
  <c r="F14" i="1"/>
  <c r="H18" i="1"/>
  <c r="J16" i="1"/>
  <c r="G15" i="1"/>
  <c r="F40" i="1"/>
  <c r="G18" i="1"/>
  <c r="I16" i="1"/>
  <c r="F15" i="1"/>
  <c r="E40" i="1"/>
  <c r="H16" i="1"/>
  <c r="J14" i="1"/>
  <c r="F39" i="1"/>
  <c r="B43" i="1" s="1" a="1"/>
  <c r="I17" i="1"/>
  <c r="I18" i="1"/>
  <c r="F17" i="1"/>
  <c r="H15" i="1"/>
  <c r="F18" i="1"/>
  <c r="J17" i="1"/>
  <c r="G16" i="1"/>
  <c r="B44" i="1" l="1"/>
  <c r="B43" i="1"/>
  <c r="C43" i="1"/>
  <c r="C44" i="1"/>
  <c r="B22" i="1" a="1"/>
  <c r="F22" i="1" a="1"/>
  <c r="G22" i="1" l="1"/>
  <c r="J23" i="1"/>
  <c r="H25" i="1"/>
  <c r="H22" i="1"/>
  <c r="F24" i="1"/>
  <c r="I25" i="1"/>
  <c r="I22" i="1"/>
  <c r="G24" i="1"/>
  <c r="J25" i="1"/>
  <c r="J22" i="1"/>
  <c r="H24" i="1"/>
  <c r="F26" i="1"/>
  <c r="F23" i="1"/>
  <c r="I24" i="1"/>
  <c r="G26" i="1"/>
  <c r="G23" i="1"/>
  <c r="J24" i="1"/>
  <c r="H26" i="1"/>
  <c r="H23" i="1"/>
  <c r="F25" i="1"/>
  <c r="I26" i="1"/>
  <c r="F22" i="1"/>
  <c r="I23" i="1"/>
  <c r="G25" i="1"/>
  <c r="J26" i="1"/>
  <c r="B22" i="1"/>
  <c r="B24" i="1"/>
  <c r="B26" i="1"/>
  <c r="C22" i="1"/>
  <c r="C24" i="1"/>
  <c r="C26" i="1"/>
  <c r="D22" i="1"/>
  <c r="D24" i="1"/>
  <c r="D26" i="1"/>
  <c r="E22" i="1"/>
  <c r="E24" i="1"/>
  <c r="E26" i="1"/>
  <c r="B23" i="1"/>
  <c r="B25" i="1"/>
  <c r="C23" i="1"/>
  <c r="C25" i="1"/>
  <c r="D23" i="1"/>
  <c r="D25" i="1"/>
  <c r="E23" i="1"/>
  <c r="E25" i="1"/>
  <c r="F30" i="1" l="1" a="1"/>
  <c r="F30" i="1" l="1"/>
  <c r="I32" i="1"/>
  <c r="F32" i="1"/>
  <c r="F31" i="1"/>
  <c r="H30" i="1"/>
  <c r="H32" i="1"/>
  <c r="H33" i="1"/>
  <c r="J30" i="1"/>
  <c r="J31" i="1"/>
  <c r="F33" i="1"/>
  <c r="J33" i="1"/>
  <c r="G30" i="1"/>
  <c r="H31" i="1"/>
  <c r="G32" i="1"/>
  <c r="G33" i="1"/>
  <c r="J32" i="1"/>
  <c r="I30" i="1"/>
  <c r="I31" i="1"/>
  <c r="G31" i="1"/>
  <c r="I33" i="1"/>
  <c r="B52" i="1" l="1" a="1"/>
  <c r="I52" i="1" l="1"/>
  <c r="H53" i="1"/>
  <c r="B52" i="1"/>
  <c r="J52" i="1"/>
  <c r="I53" i="1"/>
  <c r="C53" i="1"/>
  <c r="G52" i="1"/>
  <c r="F53" i="1"/>
  <c r="C52" i="1"/>
  <c r="B53" i="1"/>
  <c r="J53" i="1"/>
  <c r="D52" i="1"/>
  <c r="E52" i="1"/>
  <c r="D53" i="1"/>
  <c r="F52" i="1"/>
  <c r="E53" i="1"/>
  <c r="H52" i="1"/>
  <c r="G53" i="1"/>
</calcChain>
</file>

<file path=xl/sharedStrings.xml><?xml version="1.0" encoding="utf-8"?>
<sst xmlns="http://schemas.openxmlformats.org/spreadsheetml/2006/main" count="58" uniqueCount="26">
  <si>
    <t>Saaltink verification</t>
  </si>
  <si>
    <t>Fe+2</t>
  </si>
  <si>
    <t>H+</t>
  </si>
  <si>
    <t>OH-</t>
  </si>
  <si>
    <t>Fe+3</t>
  </si>
  <si>
    <t>O2</t>
  </si>
  <si>
    <t>Fe(OH)3</t>
  </si>
  <si>
    <t>Fe(OH)2</t>
  </si>
  <si>
    <t>H2O</t>
  </si>
  <si>
    <t>FeOOH(s)</t>
  </si>
  <si>
    <t>Indices</t>
  </si>
  <si>
    <t>mS1mod</t>
  </si>
  <si>
    <t>CHEPROO RESULTS</t>
  </si>
  <si>
    <t>mComponentMatrix_c</t>
  </si>
  <si>
    <t>ok</t>
  </si>
  <si>
    <t>Uc</t>
  </si>
  <si>
    <t>Uc1</t>
  </si>
  <si>
    <t>Uc2</t>
  </si>
  <si>
    <t>U*</t>
  </si>
  <si>
    <t>E</t>
  </si>
  <si>
    <t>EU</t>
  </si>
  <si>
    <t>CompMatrix</t>
  </si>
  <si>
    <t>U</t>
  </si>
  <si>
    <t>Ns</t>
  </si>
  <si>
    <t>Nre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</si>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</sst>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7"/>
  <sheetViews>
    <sheetView tabSelected="1" topLeftCell="E19" workbookViewId="0">
      <selection activeCell="X52" sqref="X52:Y56"/>
    </sheetView>
  </sheetViews>
  <sheetFormatPr defaultRowHeight="15" x14ac:dyDescent="0.25"/>
  <sheetData>
    <row r="3" spans="1:14" x14ac:dyDescent="0.25">
      <c r="B3" t="s">
        <v>0</v>
      </c>
      <c r="M3" t="s">
        <v>12</v>
      </c>
    </row>
    <row r="5" spans="1:14" x14ac:dyDescent="0.25">
      <c r="B5" t="s">
        <v>1</v>
      </c>
      <c r="C5" t="s">
        <v>2</v>
      </c>
      <c r="D5" t="s">
        <v>3</v>
      </c>
      <c r="E5" t="s">
        <v>4</v>
      </c>
      <c r="F5" t="s">
        <v>7</v>
      </c>
      <c r="G5" t="s">
        <v>6</v>
      </c>
      <c r="H5" t="s">
        <v>5</v>
      </c>
      <c r="I5" t="s">
        <v>9</v>
      </c>
      <c r="J5" t="s">
        <v>8</v>
      </c>
    </row>
    <row r="6" spans="1:14" x14ac:dyDescent="0.25">
      <c r="B6" s="1">
        <v>0</v>
      </c>
      <c r="C6" s="2">
        <v>0</v>
      </c>
      <c r="D6" s="2">
        <v>2</v>
      </c>
      <c r="E6" s="2">
        <v>1</v>
      </c>
      <c r="F6" s="11">
        <v>-1</v>
      </c>
      <c r="G6" s="12">
        <v>0</v>
      </c>
      <c r="H6" s="12">
        <v>0</v>
      </c>
      <c r="I6" s="12">
        <v>0</v>
      </c>
      <c r="J6" s="13">
        <v>0</v>
      </c>
      <c r="M6" t="s">
        <v>23</v>
      </c>
      <c r="N6">
        <v>9</v>
      </c>
    </row>
    <row r="7" spans="1:14" x14ac:dyDescent="0.25">
      <c r="B7" s="4">
        <v>0</v>
      </c>
      <c r="C7" s="5">
        <v>0</v>
      </c>
      <c r="D7" s="5">
        <v>3</v>
      </c>
      <c r="E7" s="5">
        <v>1</v>
      </c>
      <c r="F7" s="14">
        <v>0</v>
      </c>
      <c r="G7" s="10">
        <v>-1</v>
      </c>
      <c r="H7" s="10">
        <v>0</v>
      </c>
      <c r="I7" s="10">
        <v>0</v>
      </c>
      <c r="J7" s="15">
        <v>0</v>
      </c>
      <c r="M7" t="s">
        <v>24</v>
      </c>
      <c r="N7">
        <v>5</v>
      </c>
    </row>
    <row r="8" spans="1:14" x14ac:dyDescent="0.25">
      <c r="B8" s="4">
        <v>0</v>
      </c>
      <c r="C8" s="5">
        <v>0</v>
      </c>
      <c r="D8" s="5">
        <v>3</v>
      </c>
      <c r="E8" s="5">
        <v>1</v>
      </c>
      <c r="F8" s="14">
        <v>0</v>
      </c>
      <c r="G8" s="10">
        <v>0</v>
      </c>
      <c r="H8" s="10">
        <v>0</v>
      </c>
      <c r="I8" s="10">
        <v>-1</v>
      </c>
      <c r="J8" s="15">
        <v>-1</v>
      </c>
      <c r="M8" t="s">
        <v>25</v>
      </c>
      <c r="N8">
        <f>N6-N7</f>
        <v>4</v>
      </c>
    </row>
    <row r="9" spans="1:14" x14ac:dyDescent="0.25">
      <c r="B9" s="4">
        <v>0</v>
      </c>
      <c r="C9" s="5">
        <v>1</v>
      </c>
      <c r="D9" s="5">
        <v>1</v>
      </c>
      <c r="E9" s="5">
        <v>0</v>
      </c>
      <c r="F9" s="14">
        <v>0</v>
      </c>
      <c r="G9" s="10">
        <v>0</v>
      </c>
      <c r="H9" s="10">
        <v>0</v>
      </c>
      <c r="I9" s="10">
        <v>0</v>
      </c>
      <c r="J9" s="15">
        <v>-1</v>
      </c>
    </row>
    <row r="10" spans="1:14" x14ac:dyDescent="0.25">
      <c r="B10" s="7">
        <v>4</v>
      </c>
      <c r="C10" s="8">
        <v>4</v>
      </c>
      <c r="D10" s="8">
        <v>0</v>
      </c>
      <c r="E10" s="8">
        <v>-4</v>
      </c>
      <c r="F10" s="16">
        <v>0</v>
      </c>
      <c r="G10" s="17">
        <v>0</v>
      </c>
      <c r="H10" s="17">
        <v>1</v>
      </c>
      <c r="I10" s="17">
        <v>0</v>
      </c>
      <c r="J10" s="18">
        <v>-2</v>
      </c>
    </row>
    <row r="11" spans="1:14" x14ac:dyDescent="0.25">
      <c r="A11" t="s">
        <v>10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</row>
    <row r="14" spans="1:14" x14ac:dyDescent="0.25">
      <c r="F14" s="1">
        <f t="array" ref="F14:J18">-MINVERSE(F6:J10)</f>
        <v>1</v>
      </c>
      <c r="G14" s="2">
        <v>0</v>
      </c>
      <c r="H14" s="2">
        <v>0</v>
      </c>
      <c r="I14" s="2">
        <v>0</v>
      </c>
      <c r="J14" s="3">
        <v>0</v>
      </c>
    </row>
    <row r="15" spans="1:14" x14ac:dyDescent="0.25">
      <c r="F15" s="4">
        <v>0</v>
      </c>
      <c r="G15" s="5">
        <v>1</v>
      </c>
      <c r="H15" s="5">
        <v>0</v>
      </c>
      <c r="I15" s="5">
        <v>0</v>
      </c>
      <c r="J15" s="6">
        <v>0</v>
      </c>
    </row>
    <row r="16" spans="1:14" x14ac:dyDescent="0.25">
      <c r="F16" s="4">
        <v>0</v>
      </c>
      <c r="G16" s="5">
        <v>0</v>
      </c>
      <c r="H16" s="5">
        <v>0</v>
      </c>
      <c r="I16" s="5">
        <v>2</v>
      </c>
      <c r="J16" s="6">
        <v>-1</v>
      </c>
    </row>
    <row r="17" spans="1:22" x14ac:dyDescent="0.25">
      <c r="F17" s="4">
        <v>0</v>
      </c>
      <c r="G17" s="5">
        <v>0</v>
      </c>
      <c r="H17" s="5">
        <v>1</v>
      </c>
      <c r="I17" s="5">
        <v>-1</v>
      </c>
      <c r="J17" s="6">
        <v>0</v>
      </c>
    </row>
    <row r="18" spans="1:22" x14ac:dyDescent="0.25">
      <c r="F18" s="7">
        <v>0</v>
      </c>
      <c r="G18" s="8">
        <v>0</v>
      </c>
      <c r="H18" s="8">
        <v>0</v>
      </c>
      <c r="I18" s="8">
        <v>1</v>
      </c>
      <c r="J18" s="9">
        <v>0</v>
      </c>
    </row>
    <row r="21" spans="1:22" x14ac:dyDescent="0.25">
      <c r="B21" t="s">
        <v>11</v>
      </c>
      <c r="N21" t="s">
        <v>11</v>
      </c>
    </row>
    <row r="22" spans="1:22" x14ac:dyDescent="0.25">
      <c r="B22" s="1">
        <f t="array" ref="B22:E26">MMULT(F14:J18,B6:E10)</f>
        <v>0</v>
      </c>
      <c r="C22" s="2">
        <v>0</v>
      </c>
      <c r="D22" s="2">
        <v>2</v>
      </c>
      <c r="E22" s="3">
        <v>1</v>
      </c>
      <c r="F22" s="1">
        <f t="array" ref="F22:J26">MMULT(F14:J18,F6:J10)</f>
        <v>-1</v>
      </c>
      <c r="G22" s="2">
        <v>0</v>
      </c>
      <c r="H22" s="2">
        <v>0</v>
      </c>
      <c r="I22" s="2">
        <v>0</v>
      </c>
      <c r="J22" s="3">
        <v>0</v>
      </c>
      <c r="N22" s="1">
        <v>0</v>
      </c>
      <c r="O22" s="2">
        <v>0</v>
      </c>
      <c r="P22" s="2">
        <v>2</v>
      </c>
      <c r="Q22" s="3">
        <v>1</v>
      </c>
    </row>
    <row r="23" spans="1:22" x14ac:dyDescent="0.25">
      <c r="B23" s="4">
        <v>0</v>
      </c>
      <c r="C23" s="5">
        <v>0</v>
      </c>
      <c r="D23" s="5">
        <v>3</v>
      </c>
      <c r="E23" s="6">
        <v>1</v>
      </c>
      <c r="F23" s="4">
        <v>0</v>
      </c>
      <c r="G23" s="5">
        <v>-1</v>
      </c>
      <c r="H23" s="5">
        <v>0</v>
      </c>
      <c r="I23" s="5">
        <v>0</v>
      </c>
      <c r="J23" s="6">
        <v>0</v>
      </c>
      <c r="N23" s="4">
        <v>0</v>
      </c>
      <c r="O23" s="5">
        <v>0</v>
      </c>
      <c r="P23" s="5">
        <v>3</v>
      </c>
      <c r="Q23" s="6">
        <v>1</v>
      </c>
    </row>
    <row r="24" spans="1:22" x14ac:dyDescent="0.25">
      <c r="B24" s="4">
        <v>-4</v>
      </c>
      <c r="C24" s="5">
        <v>-2</v>
      </c>
      <c r="D24" s="5">
        <v>2</v>
      </c>
      <c r="E24" s="6">
        <v>4</v>
      </c>
      <c r="F24" s="4">
        <v>0</v>
      </c>
      <c r="G24" s="5">
        <v>0</v>
      </c>
      <c r="H24" s="5">
        <v>-1</v>
      </c>
      <c r="I24" s="5">
        <v>0</v>
      </c>
      <c r="J24" s="6">
        <v>0</v>
      </c>
      <c r="N24" s="4">
        <v>-4</v>
      </c>
      <c r="O24" s="5">
        <v>-2</v>
      </c>
      <c r="P24" s="5">
        <v>2</v>
      </c>
      <c r="Q24" s="6">
        <v>4</v>
      </c>
    </row>
    <row r="25" spans="1:22" x14ac:dyDescent="0.25">
      <c r="B25" s="4">
        <v>0</v>
      </c>
      <c r="C25" s="5">
        <v>-1</v>
      </c>
      <c r="D25" s="5">
        <v>2</v>
      </c>
      <c r="E25" s="6">
        <v>1</v>
      </c>
      <c r="F25" s="4">
        <v>0</v>
      </c>
      <c r="G25" s="5">
        <v>0</v>
      </c>
      <c r="H25" s="5">
        <v>0</v>
      </c>
      <c r="I25" s="5">
        <v>-1</v>
      </c>
      <c r="J25" s="6">
        <v>0</v>
      </c>
      <c r="N25" s="4">
        <v>0</v>
      </c>
      <c r="O25" s="5">
        <v>-1</v>
      </c>
      <c r="P25" s="5">
        <v>2</v>
      </c>
      <c r="Q25" s="6">
        <v>1</v>
      </c>
    </row>
    <row r="26" spans="1:22" x14ac:dyDescent="0.25">
      <c r="B26" s="7">
        <v>0</v>
      </c>
      <c r="C26" s="8">
        <v>1</v>
      </c>
      <c r="D26" s="8">
        <v>1</v>
      </c>
      <c r="E26" s="9">
        <v>0</v>
      </c>
      <c r="F26" s="7">
        <v>0</v>
      </c>
      <c r="G26" s="8">
        <v>0</v>
      </c>
      <c r="H26" s="8">
        <v>0</v>
      </c>
      <c r="I26" s="8">
        <v>0</v>
      </c>
      <c r="J26" s="9">
        <v>-1</v>
      </c>
      <c r="N26" s="7">
        <v>0</v>
      </c>
      <c r="O26" s="8">
        <v>1</v>
      </c>
      <c r="P26" s="8">
        <v>1</v>
      </c>
      <c r="Q26" s="9">
        <v>0</v>
      </c>
      <c r="R26" t="s">
        <v>14</v>
      </c>
    </row>
    <row r="29" spans="1:22" x14ac:dyDescent="0.25">
      <c r="B29" t="s">
        <v>1</v>
      </c>
      <c r="C29" t="s">
        <v>2</v>
      </c>
      <c r="D29" t="s">
        <v>3</v>
      </c>
      <c r="E29" t="s">
        <v>4</v>
      </c>
      <c r="F29" t="s">
        <v>7</v>
      </c>
      <c r="G29" t="s">
        <v>6</v>
      </c>
      <c r="H29" t="s">
        <v>5</v>
      </c>
      <c r="I29" t="s">
        <v>9</v>
      </c>
      <c r="J29" t="s">
        <v>8</v>
      </c>
      <c r="N29" t="s">
        <v>1</v>
      </c>
      <c r="O29" t="s">
        <v>2</v>
      </c>
      <c r="P29" t="s">
        <v>3</v>
      </c>
      <c r="Q29" t="s">
        <v>4</v>
      </c>
      <c r="R29" t="s">
        <v>7</v>
      </c>
      <c r="S29" t="s">
        <v>6</v>
      </c>
      <c r="T29" t="s">
        <v>5</v>
      </c>
      <c r="U29" t="s">
        <v>9</v>
      </c>
      <c r="V29" t="s">
        <v>8</v>
      </c>
    </row>
    <row r="30" spans="1:22" x14ac:dyDescent="0.25">
      <c r="A30" t="s">
        <v>22</v>
      </c>
      <c r="B30" s="1">
        <v>1</v>
      </c>
      <c r="C30" s="2">
        <v>0</v>
      </c>
      <c r="D30" s="2">
        <v>0</v>
      </c>
      <c r="E30" s="3">
        <v>0</v>
      </c>
      <c r="F30" s="1">
        <f t="array" ref="F30:J33">TRANSPOSE(B22:E26)</f>
        <v>0</v>
      </c>
      <c r="G30" s="2">
        <v>0</v>
      </c>
      <c r="H30" s="2">
        <v>-4</v>
      </c>
      <c r="I30" s="2">
        <v>0</v>
      </c>
      <c r="J30" s="3">
        <v>0</v>
      </c>
      <c r="N30" s="1">
        <v>1</v>
      </c>
      <c r="O30" s="2">
        <v>0</v>
      </c>
      <c r="P30" s="2">
        <v>0</v>
      </c>
      <c r="Q30" s="3">
        <v>0</v>
      </c>
      <c r="R30" s="1">
        <v>0</v>
      </c>
      <c r="S30" s="2">
        <v>0</v>
      </c>
      <c r="T30" s="2">
        <v>-4</v>
      </c>
      <c r="U30" s="2">
        <v>0</v>
      </c>
      <c r="V30" s="3">
        <v>0</v>
      </c>
    </row>
    <row r="31" spans="1:22" x14ac:dyDescent="0.25">
      <c r="B31" s="4">
        <v>0</v>
      </c>
      <c r="C31" s="5">
        <v>1</v>
      </c>
      <c r="D31" s="5">
        <v>0</v>
      </c>
      <c r="E31" s="6">
        <v>0</v>
      </c>
      <c r="F31" s="4">
        <v>0</v>
      </c>
      <c r="G31" s="5">
        <v>0</v>
      </c>
      <c r="H31" s="5">
        <v>-2</v>
      </c>
      <c r="I31" s="5">
        <v>-1</v>
      </c>
      <c r="J31" s="6">
        <v>1</v>
      </c>
      <c r="N31" s="4">
        <v>0</v>
      </c>
      <c r="O31" s="5">
        <v>1</v>
      </c>
      <c r="P31" s="5">
        <v>0</v>
      </c>
      <c r="Q31" s="6">
        <v>0</v>
      </c>
      <c r="R31" s="4">
        <v>0</v>
      </c>
      <c r="S31" s="5">
        <v>0</v>
      </c>
      <c r="T31" s="5">
        <v>-2</v>
      </c>
      <c r="U31" s="5">
        <v>-1</v>
      </c>
      <c r="V31" s="6">
        <v>1</v>
      </c>
    </row>
    <row r="32" spans="1:22" x14ac:dyDescent="0.25">
      <c r="B32" s="4">
        <v>0</v>
      </c>
      <c r="C32" s="5">
        <v>0</v>
      </c>
      <c r="D32" s="5">
        <v>1</v>
      </c>
      <c r="E32" s="6">
        <v>0</v>
      </c>
      <c r="F32" s="4">
        <v>2</v>
      </c>
      <c r="G32" s="5">
        <v>3</v>
      </c>
      <c r="H32" s="5">
        <v>2</v>
      </c>
      <c r="I32" s="5">
        <v>2</v>
      </c>
      <c r="J32" s="6">
        <v>1</v>
      </c>
      <c r="N32" s="19">
        <v>0</v>
      </c>
      <c r="O32" s="20">
        <v>0</v>
      </c>
      <c r="P32" s="20">
        <v>1</v>
      </c>
      <c r="Q32" s="21">
        <v>0</v>
      </c>
      <c r="R32" s="19">
        <v>2</v>
      </c>
      <c r="S32" s="20">
        <v>3</v>
      </c>
      <c r="T32" s="20">
        <v>2</v>
      </c>
      <c r="U32" s="20">
        <v>2</v>
      </c>
      <c r="V32" s="21">
        <v>1</v>
      </c>
    </row>
    <row r="33" spans="1:23" x14ac:dyDescent="0.25">
      <c r="B33" s="7">
        <v>0</v>
      </c>
      <c r="C33" s="8">
        <v>0</v>
      </c>
      <c r="D33" s="8">
        <v>0</v>
      </c>
      <c r="E33" s="9">
        <v>1</v>
      </c>
      <c r="F33" s="7">
        <v>1</v>
      </c>
      <c r="G33" s="8">
        <v>1</v>
      </c>
      <c r="H33" s="8">
        <v>4</v>
      </c>
      <c r="I33" s="8">
        <v>1</v>
      </c>
      <c r="J33" s="9">
        <v>0</v>
      </c>
      <c r="N33" s="22">
        <v>0</v>
      </c>
      <c r="O33" s="23">
        <v>0</v>
      </c>
      <c r="P33" s="23">
        <v>0</v>
      </c>
      <c r="Q33" s="24">
        <v>1</v>
      </c>
      <c r="R33" s="22">
        <v>1</v>
      </c>
      <c r="S33" s="23">
        <v>1</v>
      </c>
      <c r="T33" s="23">
        <v>4</v>
      </c>
      <c r="U33" s="23">
        <v>1</v>
      </c>
      <c r="V33" s="24">
        <v>0</v>
      </c>
      <c r="W33" t="s">
        <v>14</v>
      </c>
    </row>
    <row r="35" spans="1:23" x14ac:dyDescent="0.25">
      <c r="N35" t="s">
        <v>13</v>
      </c>
    </row>
    <row r="36" spans="1:23" x14ac:dyDescent="0.25">
      <c r="B36" t="s">
        <v>15</v>
      </c>
      <c r="N36" s="25">
        <v>0</v>
      </c>
      <c r="O36" s="26">
        <v>0</v>
      </c>
      <c r="P36" s="26">
        <v>1</v>
      </c>
      <c r="Q36" s="26">
        <v>0</v>
      </c>
      <c r="R36" s="26">
        <v>2</v>
      </c>
      <c r="S36" s="26">
        <v>3</v>
      </c>
      <c r="T36" s="26">
        <v>2</v>
      </c>
      <c r="U36" s="26">
        <v>2</v>
      </c>
      <c r="V36" s="27">
        <v>1</v>
      </c>
    </row>
    <row r="37" spans="1:23" x14ac:dyDescent="0.25">
      <c r="A37" t="s">
        <v>16</v>
      </c>
      <c r="B37" s="1">
        <v>0</v>
      </c>
      <c r="C37" s="3">
        <v>0</v>
      </c>
      <c r="N37" s="22">
        <v>0</v>
      </c>
      <c r="O37" s="23">
        <v>0</v>
      </c>
      <c r="P37" s="23">
        <v>0</v>
      </c>
      <c r="Q37" s="23">
        <v>1</v>
      </c>
      <c r="R37" s="23">
        <v>1</v>
      </c>
      <c r="S37" s="23">
        <v>1</v>
      </c>
      <c r="T37" s="23">
        <v>4</v>
      </c>
      <c r="U37" s="23">
        <v>1</v>
      </c>
      <c r="V37" s="24">
        <v>0</v>
      </c>
      <c r="W37" t="s">
        <v>14</v>
      </c>
    </row>
    <row r="38" spans="1:23" x14ac:dyDescent="0.25">
      <c r="B38" s="7">
        <v>-1</v>
      </c>
      <c r="C38" s="9">
        <v>1</v>
      </c>
    </row>
    <row r="39" spans="1:23" x14ac:dyDescent="0.25">
      <c r="A39" t="s">
        <v>17</v>
      </c>
      <c r="B39" s="4">
        <v>2</v>
      </c>
      <c r="C39" s="6">
        <v>1</v>
      </c>
      <c r="E39" s="1">
        <f t="array" ref="E39:F40">-MINVERSE(B39:C40)</f>
        <v>0</v>
      </c>
      <c r="F39" s="3">
        <v>-1</v>
      </c>
      <c r="N39" t="s">
        <v>15</v>
      </c>
    </row>
    <row r="40" spans="1:23" x14ac:dyDescent="0.25">
      <c r="B40" s="7">
        <v>1</v>
      </c>
      <c r="C40" s="9">
        <v>0</v>
      </c>
      <c r="E40" s="7">
        <v>-1</v>
      </c>
      <c r="F40" s="9">
        <v>2</v>
      </c>
      <c r="M40" t="s">
        <v>16</v>
      </c>
      <c r="N40" s="1">
        <v>0</v>
      </c>
      <c r="O40" s="3">
        <v>0</v>
      </c>
    </row>
    <row r="41" spans="1:23" x14ac:dyDescent="0.25">
      <c r="N41" s="7">
        <v>-1</v>
      </c>
      <c r="O41" s="9">
        <v>1</v>
      </c>
    </row>
    <row r="42" spans="1:23" x14ac:dyDescent="0.25">
      <c r="M42" t="s">
        <v>17</v>
      </c>
      <c r="N42" s="4">
        <v>2</v>
      </c>
      <c r="O42" s="6">
        <v>1</v>
      </c>
    </row>
    <row r="43" spans="1:23" x14ac:dyDescent="0.25">
      <c r="A43" t="s">
        <v>18</v>
      </c>
      <c r="B43" s="1">
        <f t="array" ref="B43:C44">MMULT(B37:C38,E39:F40)</f>
        <v>0</v>
      </c>
      <c r="C43" s="3">
        <v>0</v>
      </c>
      <c r="N43" s="7">
        <v>1</v>
      </c>
      <c r="O43" s="9">
        <v>0</v>
      </c>
    </row>
    <row r="44" spans="1:23" x14ac:dyDescent="0.25">
      <c r="B44" s="7">
        <v>-1</v>
      </c>
      <c r="C44" s="9">
        <v>3</v>
      </c>
    </row>
    <row r="45" spans="1:23" x14ac:dyDescent="0.25">
      <c r="M45" t="s">
        <v>18</v>
      </c>
      <c r="N45" s="1">
        <v>0</v>
      </c>
      <c r="O45" s="3">
        <v>0</v>
      </c>
    </row>
    <row r="46" spans="1:23" x14ac:dyDescent="0.25">
      <c r="A46" t="s">
        <v>19</v>
      </c>
      <c r="B46" s="1">
        <v>1</v>
      </c>
      <c r="C46" s="2">
        <v>0</v>
      </c>
      <c r="D46" s="1">
        <v>0</v>
      </c>
      <c r="E46" s="3">
        <v>0</v>
      </c>
      <c r="N46" s="7">
        <v>-1</v>
      </c>
      <c r="O46" s="9">
        <v>3</v>
      </c>
    </row>
    <row r="47" spans="1:23" x14ac:dyDescent="0.25">
      <c r="B47" s="7">
        <v>0</v>
      </c>
      <c r="C47" s="8">
        <v>1</v>
      </c>
      <c r="D47" s="7">
        <v>-1</v>
      </c>
      <c r="E47" s="9">
        <v>3</v>
      </c>
    </row>
    <row r="49" spans="1:25" x14ac:dyDescent="0.25">
      <c r="M49" t="s">
        <v>19</v>
      </c>
      <c r="N49" s="1">
        <v>1</v>
      </c>
      <c r="O49" s="3">
        <v>0</v>
      </c>
      <c r="P49" s="2">
        <v>0</v>
      </c>
      <c r="Q49" s="3">
        <v>0</v>
      </c>
    </row>
    <row r="50" spans="1:25" x14ac:dyDescent="0.25">
      <c r="N50" s="7">
        <v>0</v>
      </c>
      <c r="O50" s="9">
        <v>1</v>
      </c>
      <c r="P50" s="8">
        <v>-1</v>
      </c>
      <c r="Q50" s="9">
        <v>3</v>
      </c>
    </row>
    <row r="51" spans="1:25" x14ac:dyDescent="0.25">
      <c r="P51" t="s">
        <v>3</v>
      </c>
      <c r="Q51" t="s">
        <v>4</v>
      </c>
      <c r="R51" t="s">
        <v>7</v>
      </c>
      <c r="S51" t="s">
        <v>6</v>
      </c>
      <c r="T51" t="s">
        <v>5</v>
      </c>
    </row>
    <row r="52" spans="1:25" x14ac:dyDescent="0.25">
      <c r="A52" t="s">
        <v>20</v>
      </c>
      <c r="B52" s="1">
        <f t="array" ref="B52:J53">MMULT(B46:E47,B30:J33)</f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-4</v>
      </c>
      <c r="I52" s="2">
        <v>0</v>
      </c>
      <c r="J52" s="3">
        <v>0</v>
      </c>
      <c r="M52" t="s">
        <v>20</v>
      </c>
      <c r="N52" s="1">
        <v>1</v>
      </c>
      <c r="O52" s="2">
        <v>0</v>
      </c>
      <c r="P52" s="1">
        <v>0</v>
      </c>
      <c r="Q52" s="2">
        <v>0</v>
      </c>
      <c r="R52" s="2">
        <v>0</v>
      </c>
      <c r="S52" s="2">
        <v>0</v>
      </c>
      <c r="T52" s="2">
        <v>-4</v>
      </c>
      <c r="U52" s="2">
        <v>0</v>
      </c>
      <c r="V52" s="3">
        <v>0</v>
      </c>
      <c r="X52">
        <f t="array" ref="X52:Y56">TRANSPOSE(P52:V53)</f>
        <v>0</v>
      </c>
      <c r="Y52">
        <v>-1</v>
      </c>
    </row>
    <row r="53" spans="1:25" x14ac:dyDescent="0.25">
      <c r="B53" s="7">
        <v>0</v>
      </c>
      <c r="C53" s="8">
        <v>1</v>
      </c>
      <c r="D53" s="8">
        <v>-1</v>
      </c>
      <c r="E53" s="8">
        <v>3</v>
      </c>
      <c r="F53" s="8">
        <v>1</v>
      </c>
      <c r="G53" s="8">
        <v>0</v>
      </c>
      <c r="H53" s="8">
        <v>8</v>
      </c>
      <c r="I53" s="8">
        <v>0</v>
      </c>
      <c r="J53" s="9">
        <v>0</v>
      </c>
      <c r="N53" s="7">
        <v>0</v>
      </c>
      <c r="O53" s="8">
        <v>1</v>
      </c>
      <c r="P53" s="7">
        <v>-1</v>
      </c>
      <c r="Q53" s="8">
        <v>3</v>
      </c>
      <c r="R53" s="8">
        <v>1</v>
      </c>
      <c r="S53" s="8">
        <v>0</v>
      </c>
      <c r="T53" s="8">
        <v>8</v>
      </c>
      <c r="U53" s="8">
        <v>0</v>
      </c>
      <c r="V53" s="9">
        <v>0</v>
      </c>
      <c r="X53">
        <v>0</v>
      </c>
      <c r="Y53">
        <v>3</v>
      </c>
    </row>
    <row r="54" spans="1:25" x14ac:dyDescent="0.25">
      <c r="X54">
        <v>0</v>
      </c>
      <c r="Y54">
        <v>1</v>
      </c>
    </row>
    <row r="55" spans="1:25" x14ac:dyDescent="0.25">
      <c r="X55">
        <v>0</v>
      </c>
      <c r="Y55">
        <v>0</v>
      </c>
    </row>
    <row r="56" spans="1:25" x14ac:dyDescent="0.25">
      <c r="M56" t="s">
        <v>21</v>
      </c>
      <c r="N56" s="1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-4</v>
      </c>
      <c r="U56" s="2">
        <v>0</v>
      </c>
      <c r="V56" s="3">
        <v>0</v>
      </c>
      <c r="X56">
        <v>-4</v>
      </c>
      <c r="Y56">
        <v>8</v>
      </c>
    </row>
    <row r="57" spans="1:25" x14ac:dyDescent="0.25">
      <c r="N57" s="7">
        <v>0</v>
      </c>
      <c r="O57" s="8">
        <v>1</v>
      </c>
      <c r="P57" s="8">
        <v>-1</v>
      </c>
      <c r="Q57" s="8">
        <v>3</v>
      </c>
      <c r="R57" s="8">
        <v>1</v>
      </c>
      <c r="S57" s="8">
        <v>0</v>
      </c>
      <c r="T57" s="8">
        <v>8</v>
      </c>
      <c r="U57" s="8">
        <v>0</v>
      </c>
      <c r="V57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dcterms:created xsi:type="dcterms:W3CDTF">2012-11-07T12:13:27Z</dcterms:created>
  <dcterms:modified xsi:type="dcterms:W3CDTF">2012-11-28T16:22:00Z</dcterms:modified>
</cp:coreProperties>
</file>