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55" windowWidth="14355" windowHeight="8040" activeTab="3"/>
  </bookViews>
  <sheets>
    <sheet name="Sheet1" sheetId="1" r:id="rId1"/>
    <sheet name="results" sheetId="3" r:id="rId2"/>
    <sheet name="perturbed_1500_times" sheetId="5" r:id="rId3"/>
    <sheet name="perturbed_1500_times_log)" sheetId="6" r:id="rId4"/>
    <sheet name="points" sheetId="4" r:id="rId5"/>
  </sheets>
  <calcPr calcId="145621"/>
</workbook>
</file>

<file path=xl/calcChain.xml><?xml version="1.0" encoding="utf-8"?>
<calcChain xmlns="http://schemas.openxmlformats.org/spreadsheetml/2006/main">
  <c r="A8" i="6" l="1"/>
  <c r="A6" i="6" l="1"/>
  <c r="A7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G12" i="6"/>
  <c r="G11" i="6"/>
  <c r="G10" i="6"/>
  <c r="G9" i="6"/>
  <c r="G8" i="6"/>
  <c r="D7" i="6"/>
  <c r="E9" i="6"/>
  <c r="E10" i="6"/>
  <c r="F10" i="6" s="1"/>
  <c r="E11" i="6"/>
  <c r="E12" i="6"/>
  <c r="E13" i="6"/>
  <c r="E14" i="6"/>
  <c r="F14" i="6" s="1"/>
  <c r="E15" i="6"/>
  <c r="E16" i="6"/>
  <c r="E17" i="6"/>
  <c r="E18" i="6"/>
  <c r="F18" i="6" s="1"/>
  <c r="E19" i="6"/>
  <c r="E20" i="6"/>
  <c r="E21" i="6"/>
  <c r="E22" i="6"/>
  <c r="F22" i="6" s="1"/>
  <c r="E23" i="6"/>
  <c r="E24" i="6"/>
  <c r="E25" i="6"/>
  <c r="E26" i="6"/>
  <c r="F26" i="6" s="1"/>
  <c r="E27" i="6"/>
  <c r="E28" i="6"/>
  <c r="E29" i="6"/>
  <c r="E30" i="6"/>
  <c r="F30" i="6" s="1"/>
  <c r="E31" i="6"/>
  <c r="E32" i="6"/>
  <c r="F32" i="6" s="1"/>
  <c r="E33" i="6"/>
  <c r="E34" i="6"/>
  <c r="E35" i="6"/>
  <c r="E36" i="6"/>
  <c r="F36" i="6" s="1"/>
  <c r="E37" i="6"/>
  <c r="E38" i="6"/>
  <c r="E39" i="6"/>
  <c r="E40" i="6"/>
  <c r="F40" i="6" s="1"/>
  <c r="E41" i="6"/>
  <c r="E42" i="6"/>
  <c r="E43" i="6"/>
  <c r="E44" i="6"/>
  <c r="E45" i="6"/>
  <c r="E46" i="6"/>
  <c r="F46" i="6" s="1"/>
  <c r="E47" i="6"/>
  <c r="E48" i="6"/>
  <c r="E49" i="6"/>
  <c r="E50" i="6"/>
  <c r="F50" i="6" s="1"/>
  <c r="E51" i="6"/>
  <c r="E52" i="6"/>
  <c r="E53" i="6"/>
  <c r="E54" i="6"/>
  <c r="F54" i="6" s="1"/>
  <c r="E55" i="6"/>
  <c r="E56" i="6"/>
  <c r="F56" i="6" s="1"/>
  <c r="E57" i="6"/>
  <c r="E58" i="6"/>
  <c r="E59" i="6"/>
  <c r="E60" i="6"/>
  <c r="F60" i="6" s="1"/>
  <c r="E61" i="6"/>
  <c r="E62" i="6"/>
  <c r="E63" i="6"/>
  <c r="E64" i="6"/>
  <c r="F64" i="6" s="1"/>
  <c r="E65" i="6"/>
  <c r="E66" i="6"/>
  <c r="E67" i="6"/>
  <c r="E68" i="6"/>
  <c r="F68" i="6" s="1"/>
  <c r="E69" i="6"/>
  <c r="E70" i="6"/>
  <c r="E71" i="6"/>
  <c r="E72" i="6"/>
  <c r="F72" i="6" s="1"/>
  <c r="E73" i="6"/>
  <c r="E74" i="6"/>
  <c r="E75" i="6"/>
  <c r="E76" i="6"/>
  <c r="F76" i="6" s="1"/>
  <c r="E77" i="6"/>
  <c r="E78" i="6"/>
  <c r="E79" i="6"/>
  <c r="E80" i="6"/>
  <c r="F80" i="6" s="1"/>
  <c r="E81" i="6"/>
  <c r="E82" i="6"/>
  <c r="E83" i="6"/>
  <c r="E84" i="6"/>
  <c r="F84" i="6" s="1"/>
  <c r="E85" i="6"/>
  <c r="E86" i="6"/>
  <c r="E87" i="6"/>
  <c r="E88" i="6"/>
  <c r="F88" i="6" s="1"/>
  <c r="E89" i="6"/>
  <c r="E90" i="6"/>
  <c r="E91" i="6"/>
  <c r="E92" i="6"/>
  <c r="F92" i="6" s="1"/>
  <c r="E93" i="6"/>
  <c r="E94" i="6"/>
  <c r="E95" i="6"/>
  <c r="E96" i="6"/>
  <c r="E97" i="6"/>
  <c r="E98" i="6"/>
  <c r="F98" i="6" s="1"/>
  <c r="E99" i="6"/>
  <c r="E100" i="6"/>
  <c r="E101" i="6"/>
  <c r="E102" i="6"/>
  <c r="F102" i="6" s="1"/>
  <c r="E103" i="6"/>
  <c r="E104" i="6"/>
  <c r="E105" i="6"/>
  <c r="E106" i="6"/>
  <c r="F106" i="6" s="1"/>
  <c r="E107" i="6"/>
  <c r="E108" i="6"/>
  <c r="F108" i="6" s="1"/>
  <c r="E109" i="6"/>
  <c r="E110" i="6"/>
  <c r="E111" i="6"/>
  <c r="E112" i="6"/>
  <c r="F112" i="6" s="1"/>
  <c r="E113" i="6"/>
  <c r="E114" i="6"/>
  <c r="E115" i="6"/>
  <c r="E116" i="6"/>
  <c r="F116" i="6" s="1"/>
  <c r="E117" i="6"/>
  <c r="E118" i="6"/>
  <c r="E119" i="6"/>
  <c r="E120" i="6"/>
  <c r="E121" i="6"/>
  <c r="E122" i="6"/>
  <c r="F122" i="6" s="1"/>
  <c r="E123" i="6"/>
  <c r="E124" i="6"/>
  <c r="E125" i="6"/>
  <c r="E126" i="6"/>
  <c r="F126" i="6" s="1"/>
  <c r="E127" i="6"/>
  <c r="E128" i="6"/>
  <c r="E129" i="6"/>
  <c r="E130" i="6"/>
  <c r="F130" i="6" s="1"/>
  <c r="E131" i="6"/>
  <c r="E132" i="6"/>
  <c r="E133" i="6"/>
  <c r="E134" i="6"/>
  <c r="F134" i="6" s="1"/>
  <c r="E135" i="6"/>
  <c r="E136" i="6"/>
  <c r="E137" i="6"/>
  <c r="E138" i="6"/>
  <c r="F138" i="6" s="1"/>
  <c r="E139" i="6"/>
  <c r="E140" i="6"/>
  <c r="E141" i="6"/>
  <c r="E142" i="6"/>
  <c r="F142" i="6" s="1"/>
  <c r="E143" i="6"/>
  <c r="E144" i="6"/>
  <c r="E145" i="6"/>
  <c r="E146" i="6"/>
  <c r="F146" i="6" s="1"/>
  <c r="E147" i="6"/>
  <c r="E148" i="6"/>
  <c r="E149" i="6"/>
  <c r="E150" i="6"/>
  <c r="F150" i="6" s="1"/>
  <c r="E151" i="6"/>
  <c r="E152" i="6"/>
  <c r="E153" i="6"/>
  <c r="E154" i="6"/>
  <c r="F154" i="6" s="1"/>
  <c r="E155" i="6"/>
  <c r="E156" i="6"/>
  <c r="E157" i="6"/>
  <c r="E158" i="6"/>
  <c r="F158" i="6" s="1"/>
  <c r="E159" i="6"/>
  <c r="E160" i="6"/>
  <c r="F160" i="6" s="1"/>
  <c r="E161" i="6"/>
  <c r="E162" i="6"/>
  <c r="E163" i="6"/>
  <c r="E164" i="6"/>
  <c r="F164" i="6" s="1"/>
  <c r="E165" i="6"/>
  <c r="E166" i="6"/>
  <c r="E167" i="6"/>
  <c r="E168" i="6"/>
  <c r="F168" i="6" s="1"/>
  <c r="E169" i="6"/>
  <c r="E170" i="6"/>
  <c r="E171" i="6"/>
  <c r="E172" i="6"/>
  <c r="E173" i="6"/>
  <c r="E174" i="6"/>
  <c r="F174" i="6" s="1"/>
  <c r="E175" i="6"/>
  <c r="E176" i="6"/>
  <c r="E177" i="6"/>
  <c r="E178" i="6"/>
  <c r="F178" i="6" s="1"/>
  <c r="E179" i="6"/>
  <c r="E180" i="6"/>
  <c r="E181" i="6"/>
  <c r="E182" i="6"/>
  <c r="F182" i="6" s="1"/>
  <c r="E183" i="6"/>
  <c r="E184" i="6"/>
  <c r="F184" i="6" s="1"/>
  <c r="E185" i="6"/>
  <c r="E186" i="6"/>
  <c r="E187" i="6"/>
  <c r="E188" i="6"/>
  <c r="F188" i="6" s="1"/>
  <c r="E189" i="6"/>
  <c r="E190" i="6"/>
  <c r="E191" i="6"/>
  <c r="E192" i="6"/>
  <c r="F192" i="6" s="1"/>
  <c r="E193" i="6"/>
  <c r="E194" i="6"/>
  <c r="E195" i="6"/>
  <c r="E196" i="6"/>
  <c r="F196" i="6" s="1"/>
  <c r="E197" i="6"/>
  <c r="E198" i="6"/>
  <c r="E199" i="6"/>
  <c r="E200" i="6"/>
  <c r="F200" i="6" s="1"/>
  <c r="E201" i="6"/>
  <c r="E202" i="6"/>
  <c r="E203" i="6"/>
  <c r="E204" i="6"/>
  <c r="F204" i="6" s="1"/>
  <c r="E205" i="6"/>
  <c r="E206" i="6"/>
  <c r="E207" i="6"/>
  <c r="E208" i="6"/>
  <c r="F208" i="6" s="1"/>
  <c r="E209" i="6"/>
  <c r="E210" i="6"/>
  <c r="E211" i="6"/>
  <c r="E212" i="6"/>
  <c r="F212" i="6" s="1"/>
  <c r="E213" i="6"/>
  <c r="E214" i="6"/>
  <c r="E215" i="6"/>
  <c r="E216" i="6"/>
  <c r="F216" i="6" s="1"/>
  <c r="E217" i="6"/>
  <c r="E218" i="6"/>
  <c r="E219" i="6"/>
  <c r="E220" i="6"/>
  <c r="F220" i="6" s="1"/>
  <c r="E221" i="6"/>
  <c r="E222" i="6"/>
  <c r="E223" i="6"/>
  <c r="E224" i="6"/>
  <c r="E225" i="6"/>
  <c r="E226" i="6"/>
  <c r="F226" i="6" s="1"/>
  <c r="E227" i="6"/>
  <c r="E228" i="6"/>
  <c r="E229" i="6"/>
  <c r="E230" i="6"/>
  <c r="F230" i="6" s="1"/>
  <c r="E231" i="6"/>
  <c r="E232" i="6"/>
  <c r="E233" i="6"/>
  <c r="E234" i="6"/>
  <c r="F234" i="6" s="1"/>
  <c r="E235" i="6"/>
  <c r="E236" i="6"/>
  <c r="F236" i="6" s="1"/>
  <c r="E237" i="6"/>
  <c r="E238" i="6"/>
  <c r="E239" i="6"/>
  <c r="E240" i="6"/>
  <c r="F240" i="6" s="1"/>
  <c r="E241" i="6"/>
  <c r="E242" i="6"/>
  <c r="E243" i="6"/>
  <c r="E244" i="6"/>
  <c r="F244" i="6" s="1"/>
  <c r="E245" i="6"/>
  <c r="E246" i="6"/>
  <c r="E247" i="6"/>
  <c r="E248" i="6"/>
  <c r="E249" i="6"/>
  <c r="E250" i="6"/>
  <c r="F250" i="6" s="1"/>
  <c r="E251" i="6"/>
  <c r="E252" i="6"/>
  <c r="E253" i="6"/>
  <c r="E254" i="6"/>
  <c r="F254" i="6" s="1"/>
  <c r="E255" i="6"/>
  <c r="E256" i="6"/>
  <c r="E257" i="6"/>
  <c r="E258" i="6"/>
  <c r="F258" i="6" s="1"/>
  <c r="E259" i="6"/>
  <c r="E260" i="6"/>
  <c r="E261" i="6"/>
  <c r="E262" i="6"/>
  <c r="F262" i="6" s="1"/>
  <c r="E263" i="6"/>
  <c r="E264" i="6"/>
  <c r="E265" i="6"/>
  <c r="E266" i="6"/>
  <c r="F266" i="6" s="1"/>
  <c r="E267" i="6"/>
  <c r="E268" i="6"/>
  <c r="E269" i="6"/>
  <c r="E270" i="6"/>
  <c r="F270" i="6" s="1"/>
  <c r="E271" i="6"/>
  <c r="E272" i="6"/>
  <c r="E273" i="6"/>
  <c r="E274" i="6"/>
  <c r="F274" i="6" s="1"/>
  <c r="E275" i="6"/>
  <c r="E276" i="6"/>
  <c r="E277" i="6"/>
  <c r="E278" i="6"/>
  <c r="F278" i="6" s="1"/>
  <c r="E279" i="6"/>
  <c r="E280" i="6"/>
  <c r="E281" i="6"/>
  <c r="E282" i="6"/>
  <c r="F282" i="6" s="1"/>
  <c r="E283" i="6"/>
  <c r="E284" i="6"/>
  <c r="E285" i="6"/>
  <c r="E286" i="6"/>
  <c r="F286" i="6" s="1"/>
  <c r="E287" i="6"/>
  <c r="E288" i="6"/>
  <c r="F288" i="6" s="1"/>
  <c r="E289" i="6"/>
  <c r="E290" i="6"/>
  <c r="E291" i="6"/>
  <c r="E292" i="6"/>
  <c r="F292" i="6" s="1"/>
  <c r="E293" i="6"/>
  <c r="E294" i="6"/>
  <c r="E295" i="6"/>
  <c r="E296" i="6"/>
  <c r="F296" i="6" s="1"/>
  <c r="E297" i="6"/>
  <c r="E298" i="6"/>
  <c r="E299" i="6"/>
  <c r="E300" i="6"/>
  <c r="E301" i="6"/>
  <c r="E302" i="6"/>
  <c r="F302" i="6" s="1"/>
  <c r="E303" i="6"/>
  <c r="E304" i="6"/>
  <c r="E305" i="6"/>
  <c r="E306" i="6"/>
  <c r="F306" i="6" s="1"/>
  <c r="E307" i="6"/>
  <c r="E308" i="6"/>
  <c r="E309" i="6"/>
  <c r="E310" i="6"/>
  <c r="F310" i="6" s="1"/>
  <c r="E311" i="6"/>
  <c r="E312" i="6"/>
  <c r="F312" i="6" s="1"/>
  <c r="E313" i="6"/>
  <c r="E314" i="6"/>
  <c r="E315" i="6"/>
  <c r="E316" i="6"/>
  <c r="F316" i="6" s="1"/>
  <c r="E317" i="6"/>
  <c r="E318" i="6"/>
  <c r="E319" i="6"/>
  <c r="E320" i="6"/>
  <c r="F320" i="6" s="1"/>
  <c r="E321" i="6"/>
  <c r="E322" i="6"/>
  <c r="E323" i="6"/>
  <c r="E324" i="6"/>
  <c r="F324" i="6" s="1"/>
  <c r="E325" i="6"/>
  <c r="E326" i="6"/>
  <c r="E327" i="6"/>
  <c r="E328" i="6"/>
  <c r="F328" i="6" s="1"/>
  <c r="E329" i="6"/>
  <c r="E330" i="6"/>
  <c r="E331" i="6"/>
  <c r="E332" i="6"/>
  <c r="F332" i="6" s="1"/>
  <c r="E333" i="6"/>
  <c r="E334" i="6"/>
  <c r="E335" i="6"/>
  <c r="E336" i="6"/>
  <c r="F336" i="6" s="1"/>
  <c r="E337" i="6"/>
  <c r="E338" i="6"/>
  <c r="E339" i="6"/>
  <c r="E340" i="6"/>
  <c r="F340" i="6" s="1"/>
  <c r="E341" i="6"/>
  <c r="E342" i="6"/>
  <c r="E343" i="6"/>
  <c r="E344" i="6"/>
  <c r="F344" i="6" s="1"/>
  <c r="E345" i="6"/>
  <c r="E346" i="6"/>
  <c r="E347" i="6"/>
  <c r="E348" i="6"/>
  <c r="F348" i="6" s="1"/>
  <c r="E349" i="6"/>
  <c r="E350" i="6"/>
  <c r="E351" i="6"/>
  <c r="E352" i="6"/>
  <c r="E353" i="6"/>
  <c r="E354" i="6"/>
  <c r="F354" i="6" s="1"/>
  <c r="E355" i="6"/>
  <c r="E356" i="6"/>
  <c r="E357" i="6"/>
  <c r="E358" i="6"/>
  <c r="E359" i="6"/>
  <c r="E360" i="6"/>
  <c r="F360" i="6" s="1"/>
  <c r="E361" i="6"/>
  <c r="E362" i="6"/>
  <c r="E363" i="6"/>
  <c r="E364" i="6"/>
  <c r="E365" i="6"/>
  <c r="E366" i="6"/>
  <c r="E367" i="6"/>
  <c r="E368" i="6"/>
  <c r="E369" i="6"/>
  <c r="E370" i="6"/>
  <c r="E371" i="6"/>
  <c r="E372" i="6"/>
  <c r="F372" i="6" s="1"/>
  <c r="E373" i="6"/>
  <c r="E374" i="6"/>
  <c r="E375" i="6"/>
  <c r="E376" i="6"/>
  <c r="F376" i="6" s="1"/>
  <c r="E377" i="6"/>
  <c r="E378" i="6"/>
  <c r="E379" i="6"/>
  <c r="E380" i="6"/>
  <c r="E381" i="6"/>
  <c r="E382" i="6"/>
  <c r="E383" i="6"/>
  <c r="E384" i="6"/>
  <c r="F384" i="6" s="1"/>
  <c r="E385" i="6"/>
  <c r="E386" i="6"/>
  <c r="E387" i="6"/>
  <c r="E388" i="6"/>
  <c r="E389" i="6"/>
  <c r="E390" i="6"/>
  <c r="E391" i="6"/>
  <c r="E392" i="6"/>
  <c r="F392" i="6" s="1"/>
  <c r="E393" i="6"/>
  <c r="E394" i="6"/>
  <c r="E395" i="6"/>
  <c r="E396" i="6"/>
  <c r="E397" i="6"/>
  <c r="E398" i="6"/>
  <c r="E399" i="6"/>
  <c r="E400" i="6"/>
  <c r="F400" i="6" s="1"/>
  <c r="E401" i="6"/>
  <c r="E402" i="6"/>
  <c r="E403" i="6"/>
  <c r="E404" i="6"/>
  <c r="E405" i="6"/>
  <c r="E406" i="6"/>
  <c r="E407" i="6"/>
  <c r="E408" i="6"/>
  <c r="F408" i="6" s="1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F422" i="6" s="1"/>
  <c r="E423" i="6"/>
  <c r="E424" i="6"/>
  <c r="E425" i="6"/>
  <c r="E426" i="6"/>
  <c r="E427" i="6"/>
  <c r="E428" i="6"/>
  <c r="E429" i="6"/>
  <c r="E430" i="6"/>
  <c r="F430" i="6" s="1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F454" i="6" s="1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F478" i="6" s="1"/>
  <c r="E479" i="6"/>
  <c r="E480" i="6"/>
  <c r="E481" i="6"/>
  <c r="E482" i="6"/>
  <c r="E483" i="6"/>
  <c r="E484" i="6"/>
  <c r="E485" i="6"/>
  <c r="E486" i="6"/>
  <c r="E487" i="6"/>
  <c r="E488" i="6"/>
  <c r="F488" i="6" s="1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F502" i="6" s="1"/>
  <c r="E503" i="6"/>
  <c r="E504" i="6"/>
  <c r="E505" i="6"/>
  <c r="E506" i="6"/>
  <c r="E507" i="6"/>
  <c r="E508" i="6"/>
  <c r="E509" i="6"/>
  <c r="E510" i="6"/>
  <c r="F510" i="6" s="1"/>
  <c r="E511" i="6"/>
  <c r="E512" i="6"/>
  <c r="E513" i="6"/>
  <c r="E514" i="6"/>
  <c r="E515" i="6"/>
  <c r="E516" i="6"/>
  <c r="E517" i="6"/>
  <c r="E518" i="6"/>
  <c r="E519" i="6"/>
  <c r="E520" i="6"/>
  <c r="F520" i="6" s="1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F536" i="6" s="1"/>
  <c r="E537" i="6"/>
  <c r="E538" i="6"/>
  <c r="E539" i="6"/>
  <c r="E540" i="6"/>
  <c r="E541" i="6"/>
  <c r="E542" i="6"/>
  <c r="F542" i="6" s="1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F558" i="6" s="1"/>
  <c r="E559" i="6"/>
  <c r="E560" i="6"/>
  <c r="E561" i="6"/>
  <c r="E562" i="6"/>
  <c r="E563" i="6"/>
  <c r="E564" i="6"/>
  <c r="E565" i="6"/>
  <c r="E566" i="6"/>
  <c r="E567" i="6"/>
  <c r="E568" i="6"/>
  <c r="F568" i="6" s="1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F582" i="6" s="1"/>
  <c r="E583" i="6"/>
  <c r="E584" i="6"/>
  <c r="E585" i="6"/>
  <c r="E586" i="6"/>
  <c r="E587" i="6"/>
  <c r="E588" i="6"/>
  <c r="E589" i="6"/>
  <c r="E590" i="6"/>
  <c r="F590" i="6" s="1"/>
  <c r="E591" i="6"/>
  <c r="E592" i="6"/>
  <c r="E593" i="6"/>
  <c r="E594" i="6"/>
  <c r="E595" i="6"/>
  <c r="E596" i="6"/>
  <c r="E597" i="6"/>
  <c r="E598" i="6"/>
  <c r="E599" i="6"/>
  <c r="E600" i="6"/>
  <c r="F600" i="6" s="1"/>
  <c r="E601" i="6"/>
  <c r="E602" i="6"/>
  <c r="E603" i="6"/>
  <c r="E604" i="6"/>
  <c r="E605" i="6"/>
  <c r="E606" i="6"/>
  <c r="F606" i="6" s="1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F622" i="6" s="1"/>
  <c r="E623" i="6"/>
  <c r="E624" i="6"/>
  <c r="E625" i="6"/>
  <c r="E626" i="6"/>
  <c r="E627" i="6"/>
  <c r="E628" i="6"/>
  <c r="E629" i="6"/>
  <c r="E630" i="6"/>
  <c r="E631" i="6"/>
  <c r="E632" i="6"/>
  <c r="F632" i="6" s="1"/>
  <c r="E633" i="6"/>
  <c r="E634" i="6"/>
  <c r="E635" i="6"/>
  <c r="E636" i="6"/>
  <c r="E637" i="6"/>
  <c r="E638" i="6"/>
  <c r="F638" i="6" s="1"/>
  <c r="E639" i="6"/>
  <c r="E640" i="6"/>
  <c r="E641" i="6"/>
  <c r="E642" i="6"/>
  <c r="E643" i="6"/>
  <c r="E644" i="6"/>
  <c r="E645" i="6"/>
  <c r="E646" i="6"/>
  <c r="E647" i="6"/>
  <c r="E648" i="6"/>
  <c r="F648" i="6" s="1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F662" i="6" s="1"/>
  <c r="E663" i="6"/>
  <c r="E664" i="6"/>
  <c r="E665" i="6"/>
  <c r="E666" i="6"/>
  <c r="E667" i="6"/>
  <c r="E668" i="6"/>
  <c r="E669" i="6"/>
  <c r="E670" i="6"/>
  <c r="F670" i="6" s="1"/>
  <c r="E671" i="6"/>
  <c r="E672" i="6"/>
  <c r="E673" i="6"/>
  <c r="E674" i="6"/>
  <c r="E675" i="6"/>
  <c r="E676" i="6"/>
  <c r="E677" i="6"/>
  <c r="E678" i="6"/>
  <c r="E679" i="6"/>
  <c r="E680" i="6"/>
  <c r="F680" i="6" s="1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F696" i="6" s="1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F716" i="6" s="1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F746" i="6" s="1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F1062" i="6" s="1"/>
  <c r="E1063" i="6"/>
  <c r="E1064" i="6"/>
  <c r="E1065" i="6"/>
  <c r="E1066" i="6"/>
  <c r="F1066" i="6" s="1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F1102" i="6" s="1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F1122" i="6" s="1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F1150" i="6" s="1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F1182" i="6" s="1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F1260" i="6" s="1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F1276" i="6" s="1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F1344" i="6" s="1"/>
  <c r="E1345" i="6"/>
  <c r="E1346" i="6"/>
  <c r="E1347" i="6"/>
  <c r="E1348" i="6"/>
  <c r="F1348" i="6" s="1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F1396" i="6" s="1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F1476" i="6" s="1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8" i="6"/>
  <c r="D9" i="6"/>
  <c r="D10" i="6"/>
  <c r="D11" i="6"/>
  <c r="D12" i="6"/>
  <c r="F12" i="6"/>
  <c r="D13" i="6"/>
  <c r="D14" i="6"/>
  <c r="D15" i="6"/>
  <c r="D16" i="6"/>
  <c r="F16" i="6"/>
  <c r="D17" i="6"/>
  <c r="D18" i="6"/>
  <c r="D19" i="6"/>
  <c r="D20" i="6"/>
  <c r="F20" i="6"/>
  <c r="D21" i="6"/>
  <c r="D22" i="6"/>
  <c r="D23" i="6"/>
  <c r="D24" i="6"/>
  <c r="F24" i="6"/>
  <c r="D25" i="6"/>
  <c r="D26" i="6"/>
  <c r="D27" i="6"/>
  <c r="D28" i="6"/>
  <c r="F28" i="6"/>
  <c r="D29" i="6"/>
  <c r="D30" i="6"/>
  <c r="D31" i="6"/>
  <c r="D32" i="6"/>
  <c r="D33" i="6"/>
  <c r="D34" i="6"/>
  <c r="F34" i="6"/>
  <c r="D35" i="6"/>
  <c r="D36" i="6"/>
  <c r="D37" i="6"/>
  <c r="D38" i="6"/>
  <c r="F38" i="6"/>
  <c r="D39" i="6"/>
  <c r="D40" i="6"/>
  <c r="D41" i="6"/>
  <c r="D42" i="6"/>
  <c r="D43" i="6"/>
  <c r="D44" i="6"/>
  <c r="F44" i="6"/>
  <c r="D45" i="6"/>
  <c r="D46" i="6"/>
  <c r="D47" i="6"/>
  <c r="D48" i="6"/>
  <c r="F48" i="6"/>
  <c r="D49" i="6"/>
  <c r="D50" i="6"/>
  <c r="D51" i="6"/>
  <c r="D52" i="6"/>
  <c r="F52" i="6"/>
  <c r="D53" i="6"/>
  <c r="D54" i="6"/>
  <c r="D55" i="6"/>
  <c r="D56" i="6"/>
  <c r="D57" i="6"/>
  <c r="D58" i="6"/>
  <c r="F58" i="6"/>
  <c r="D59" i="6"/>
  <c r="D60" i="6"/>
  <c r="D61" i="6"/>
  <c r="D62" i="6"/>
  <c r="F62" i="6"/>
  <c r="D63" i="6"/>
  <c r="D64" i="6"/>
  <c r="D65" i="6"/>
  <c r="D66" i="6"/>
  <c r="F66" i="6"/>
  <c r="D67" i="6"/>
  <c r="D68" i="6"/>
  <c r="D69" i="6"/>
  <c r="D70" i="6"/>
  <c r="F70" i="6"/>
  <c r="D71" i="6"/>
  <c r="D72" i="6"/>
  <c r="D73" i="6"/>
  <c r="D74" i="6"/>
  <c r="F74" i="6"/>
  <c r="D75" i="6"/>
  <c r="D76" i="6"/>
  <c r="D77" i="6"/>
  <c r="D78" i="6"/>
  <c r="F78" i="6"/>
  <c r="D79" i="6"/>
  <c r="D80" i="6"/>
  <c r="D81" i="6"/>
  <c r="D82" i="6"/>
  <c r="F82" i="6"/>
  <c r="D83" i="6"/>
  <c r="D84" i="6"/>
  <c r="D85" i="6"/>
  <c r="D86" i="6"/>
  <c r="F86" i="6"/>
  <c r="D87" i="6"/>
  <c r="D88" i="6"/>
  <c r="D89" i="6"/>
  <c r="D90" i="6"/>
  <c r="F90" i="6"/>
  <c r="D91" i="6"/>
  <c r="D92" i="6"/>
  <c r="D93" i="6"/>
  <c r="D94" i="6"/>
  <c r="D95" i="6"/>
  <c r="D96" i="6"/>
  <c r="F96" i="6"/>
  <c r="D97" i="6"/>
  <c r="D98" i="6"/>
  <c r="D99" i="6"/>
  <c r="D100" i="6"/>
  <c r="F100" i="6"/>
  <c r="D101" i="6"/>
  <c r="D102" i="6"/>
  <c r="D103" i="6"/>
  <c r="D104" i="6"/>
  <c r="F104" i="6"/>
  <c r="D105" i="6"/>
  <c r="D106" i="6"/>
  <c r="D107" i="6"/>
  <c r="D108" i="6"/>
  <c r="D109" i="6"/>
  <c r="D110" i="6"/>
  <c r="F110" i="6"/>
  <c r="D111" i="6"/>
  <c r="D112" i="6"/>
  <c r="D113" i="6"/>
  <c r="D114" i="6"/>
  <c r="F114" i="6"/>
  <c r="D115" i="6"/>
  <c r="D116" i="6"/>
  <c r="D117" i="6"/>
  <c r="D118" i="6"/>
  <c r="D119" i="6"/>
  <c r="D120" i="6"/>
  <c r="F120" i="6"/>
  <c r="D121" i="6"/>
  <c r="D122" i="6"/>
  <c r="D123" i="6"/>
  <c r="D124" i="6"/>
  <c r="F124" i="6"/>
  <c r="D125" i="6"/>
  <c r="D126" i="6"/>
  <c r="D127" i="6"/>
  <c r="D128" i="6"/>
  <c r="F128" i="6"/>
  <c r="D129" i="6"/>
  <c r="D130" i="6"/>
  <c r="D131" i="6"/>
  <c r="D132" i="6"/>
  <c r="F132" i="6"/>
  <c r="D133" i="6"/>
  <c r="D134" i="6"/>
  <c r="D135" i="6"/>
  <c r="D136" i="6"/>
  <c r="F136" i="6"/>
  <c r="D137" i="6"/>
  <c r="D138" i="6"/>
  <c r="D139" i="6"/>
  <c r="D140" i="6"/>
  <c r="F140" i="6"/>
  <c r="D141" i="6"/>
  <c r="D142" i="6"/>
  <c r="D143" i="6"/>
  <c r="D144" i="6"/>
  <c r="F144" i="6"/>
  <c r="D145" i="6"/>
  <c r="D146" i="6"/>
  <c r="D147" i="6"/>
  <c r="D148" i="6"/>
  <c r="F148" i="6"/>
  <c r="D149" i="6"/>
  <c r="D150" i="6"/>
  <c r="D151" i="6"/>
  <c r="D152" i="6"/>
  <c r="F152" i="6"/>
  <c r="D153" i="6"/>
  <c r="D154" i="6"/>
  <c r="D155" i="6"/>
  <c r="D156" i="6"/>
  <c r="F156" i="6"/>
  <c r="D157" i="6"/>
  <c r="D158" i="6"/>
  <c r="D159" i="6"/>
  <c r="D160" i="6"/>
  <c r="D161" i="6"/>
  <c r="D162" i="6"/>
  <c r="F162" i="6"/>
  <c r="D163" i="6"/>
  <c r="D164" i="6"/>
  <c r="D165" i="6"/>
  <c r="D166" i="6"/>
  <c r="F166" i="6"/>
  <c r="D167" i="6"/>
  <c r="D168" i="6"/>
  <c r="D169" i="6"/>
  <c r="D170" i="6"/>
  <c r="D171" i="6"/>
  <c r="D172" i="6"/>
  <c r="F172" i="6"/>
  <c r="D173" i="6"/>
  <c r="D174" i="6"/>
  <c r="D175" i="6"/>
  <c r="D176" i="6"/>
  <c r="F176" i="6"/>
  <c r="D177" i="6"/>
  <c r="D178" i="6"/>
  <c r="D179" i="6"/>
  <c r="D180" i="6"/>
  <c r="F180" i="6"/>
  <c r="D181" i="6"/>
  <c r="D182" i="6"/>
  <c r="D183" i="6"/>
  <c r="D184" i="6"/>
  <c r="D185" i="6"/>
  <c r="D186" i="6"/>
  <c r="F186" i="6"/>
  <c r="D187" i="6"/>
  <c r="D188" i="6"/>
  <c r="D189" i="6"/>
  <c r="D190" i="6"/>
  <c r="F190" i="6"/>
  <c r="D191" i="6"/>
  <c r="D192" i="6"/>
  <c r="D193" i="6"/>
  <c r="D194" i="6"/>
  <c r="F194" i="6"/>
  <c r="D195" i="6"/>
  <c r="D196" i="6"/>
  <c r="D197" i="6"/>
  <c r="D198" i="6"/>
  <c r="F198" i="6"/>
  <c r="D199" i="6"/>
  <c r="D200" i="6"/>
  <c r="D201" i="6"/>
  <c r="D202" i="6"/>
  <c r="F202" i="6"/>
  <c r="D203" i="6"/>
  <c r="D204" i="6"/>
  <c r="D205" i="6"/>
  <c r="D206" i="6"/>
  <c r="F206" i="6"/>
  <c r="D207" i="6"/>
  <c r="D208" i="6"/>
  <c r="D209" i="6"/>
  <c r="D210" i="6"/>
  <c r="F210" i="6"/>
  <c r="D211" i="6"/>
  <c r="D212" i="6"/>
  <c r="D213" i="6"/>
  <c r="D214" i="6"/>
  <c r="F214" i="6"/>
  <c r="D215" i="6"/>
  <c r="D216" i="6"/>
  <c r="D217" i="6"/>
  <c r="D218" i="6"/>
  <c r="F218" i="6"/>
  <c r="D219" i="6"/>
  <c r="D220" i="6"/>
  <c r="D221" i="6"/>
  <c r="D222" i="6"/>
  <c r="D223" i="6"/>
  <c r="D224" i="6"/>
  <c r="F224" i="6"/>
  <c r="D225" i="6"/>
  <c r="D226" i="6"/>
  <c r="D227" i="6"/>
  <c r="D228" i="6"/>
  <c r="F228" i="6"/>
  <c r="D229" i="6"/>
  <c r="D230" i="6"/>
  <c r="D231" i="6"/>
  <c r="D232" i="6"/>
  <c r="F232" i="6"/>
  <c r="D233" i="6"/>
  <c r="D234" i="6"/>
  <c r="D235" i="6"/>
  <c r="D236" i="6"/>
  <c r="D237" i="6"/>
  <c r="D238" i="6"/>
  <c r="F238" i="6"/>
  <c r="D239" i="6"/>
  <c r="D240" i="6"/>
  <c r="D241" i="6"/>
  <c r="D242" i="6"/>
  <c r="F242" i="6"/>
  <c r="D243" i="6"/>
  <c r="D244" i="6"/>
  <c r="D245" i="6"/>
  <c r="D246" i="6"/>
  <c r="D247" i="6"/>
  <c r="D248" i="6"/>
  <c r="F248" i="6"/>
  <c r="D249" i="6"/>
  <c r="D250" i="6"/>
  <c r="D251" i="6"/>
  <c r="D252" i="6"/>
  <c r="F252" i="6"/>
  <c r="D253" i="6"/>
  <c r="D254" i="6"/>
  <c r="D255" i="6"/>
  <c r="D256" i="6"/>
  <c r="F256" i="6"/>
  <c r="D257" i="6"/>
  <c r="D258" i="6"/>
  <c r="D259" i="6"/>
  <c r="D260" i="6"/>
  <c r="F260" i="6"/>
  <c r="D261" i="6"/>
  <c r="D262" i="6"/>
  <c r="D263" i="6"/>
  <c r="D264" i="6"/>
  <c r="F264" i="6"/>
  <c r="D265" i="6"/>
  <c r="D266" i="6"/>
  <c r="D267" i="6"/>
  <c r="D268" i="6"/>
  <c r="F268" i="6"/>
  <c r="D269" i="6"/>
  <c r="D270" i="6"/>
  <c r="D271" i="6"/>
  <c r="D272" i="6"/>
  <c r="F272" i="6"/>
  <c r="D273" i="6"/>
  <c r="D274" i="6"/>
  <c r="D275" i="6"/>
  <c r="D276" i="6"/>
  <c r="F276" i="6"/>
  <c r="D277" i="6"/>
  <c r="D278" i="6"/>
  <c r="D279" i="6"/>
  <c r="D280" i="6"/>
  <c r="F280" i="6"/>
  <c r="D281" i="6"/>
  <c r="D282" i="6"/>
  <c r="D283" i="6"/>
  <c r="D284" i="6"/>
  <c r="F284" i="6"/>
  <c r="D285" i="6"/>
  <c r="D286" i="6"/>
  <c r="D287" i="6"/>
  <c r="D288" i="6"/>
  <c r="D289" i="6"/>
  <c r="D290" i="6"/>
  <c r="F290" i="6"/>
  <c r="D291" i="6"/>
  <c r="D292" i="6"/>
  <c r="D293" i="6"/>
  <c r="D294" i="6"/>
  <c r="F294" i="6"/>
  <c r="D295" i="6"/>
  <c r="D296" i="6"/>
  <c r="D297" i="6"/>
  <c r="D298" i="6"/>
  <c r="D299" i="6"/>
  <c r="D300" i="6"/>
  <c r="F300" i="6"/>
  <c r="D301" i="6"/>
  <c r="D302" i="6"/>
  <c r="D303" i="6"/>
  <c r="D304" i="6"/>
  <c r="F304" i="6"/>
  <c r="D305" i="6"/>
  <c r="D306" i="6"/>
  <c r="D307" i="6"/>
  <c r="D308" i="6"/>
  <c r="F308" i="6"/>
  <c r="D309" i="6"/>
  <c r="D310" i="6"/>
  <c r="D311" i="6"/>
  <c r="D312" i="6"/>
  <c r="D313" i="6"/>
  <c r="D314" i="6"/>
  <c r="F314" i="6"/>
  <c r="D315" i="6"/>
  <c r="D316" i="6"/>
  <c r="D317" i="6"/>
  <c r="D318" i="6"/>
  <c r="F318" i="6"/>
  <c r="D319" i="6"/>
  <c r="D320" i="6"/>
  <c r="D321" i="6"/>
  <c r="D322" i="6"/>
  <c r="F322" i="6"/>
  <c r="D323" i="6"/>
  <c r="D324" i="6"/>
  <c r="D325" i="6"/>
  <c r="D326" i="6"/>
  <c r="F326" i="6"/>
  <c r="D327" i="6"/>
  <c r="D328" i="6"/>
  <c r="D329" i="6"/>
  <c r="D330" i="6"/>
  <c r="F330" i="6"/>
  <c r="D331" i="6"/>
  <c r="D332" i="6"/>
  <c r="D333" i="6"/>
  <c r="D334" i="6"/>
  <c r="F334" i="6"/>
  <c r="D335" i="6"/>
  <c r="D336" i="6"/>
  <c r="D337" i="6"/>
  <c r="D338" i="6"/>
  <c r="F338" i="6"/>
  <c r="D339" i="6"/>
  <c r="D340" i="6"/>
  <c r="D341" i="6"/>
  <c r="D342" i="6"/>
  <c r="F342" i="6"/>
  <c r="D343" i="6"/>
  <c r="D344" i="6"/>
  <c r="D345" i="6"/>
  <c r="D346" i="6"/>
  <c r="F346" i="6"/>
  <c r="D347" i="6"/>
  <c r="D348" i="6"/>
  <c r="D349" i="6"/>
  <c r="D350" i="6"/>
  <c r="D351" i="6"/>
  <c r="D352" i="6"/>
  <c r="F352" i="6"/>
  <c r="D353" i="6"/>
  <c r="D354" i="6"/>
  <c r="D355" i="6"/>
  <c r="D356" i="6"/>
  <c r="F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F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F380" i="6"/>
  <c r="D381" i="6"/>
  <c r="D382" i="6"/>
  <c r="D383" i="6"/>
  <c r="D384" i="6"/>
  <c r="D385" i="6"/>
  <c r="D386" i="6"/>
  <c r="D387" i="6"/>
  <c r="D388" i="6"/>
  <c r="F388" i="6"/>
  <c r="D389" i="6"/>
  <c r="D390" i="6"/>
  <c r="D391" i="6"/>
  <c r="D392" i="6"/>
  <c r="D393" i="6"/>
  <c r="D394" i="6"/>
  <c r="D395" i="6"/>
  <c r="D396" i="6"/>
  <c r="F396" i="6"/>
  <c r="D397" i="6"/>
  <c r="D398" i="6"/>
  <c r="D399" i="6"/>
  <c r="D400" i="6"/>
  <c r="D401" i="6"/>
  <c r="D402" i="6"/>
  <c r="D403" i="6"/>
  <c r="D404" i="6"/>
  <c r="F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F418" i="6"/>
  <c r="D419" i="6"/>
  <c r="D420" i="6"/>
  <c r="D421" i="6"/>
  <c r="D422" i="6"/>
  <c r="D423" i="6"/>
  <c r="D424" i="6"/>
  <c r="D425" i="6"/>
  <c r="D426" i="6"/>
  <c r="F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F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F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F486" i="6"/>
  <c r="D487" i="6"/>
  <c r="D488" i="6"/>
  <c r="D489" i="6"/>
  <c r="D490" i="6"/>
  <c r="D491" i="6"/>
  <c r="D492" i="6"/>
  <c r="D493" i="6"/>
  <c r="D494" i="6"/>
  <c r="F494" i="6"/>
  <c r="D495" i="6"/>
  <c r="D496" i="6"/>
  <c r="D497" i="6"/>
  <c r="D498" i="6"/>
  <c r="D499" i="6"/>
  <c r="D500" i="6"/>
  <c r="D501" i="6"/>
  <c r="D502" i="6"/>
  <c r="D503" i="6"/>
  <c r="D504" i="6"/>
  <c r="F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F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F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F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F566" i="6"/>
  <c r="D567" i="6"/>
  <c r="D568" i="6"/>
  <c r="D569" i="6"/>
  <c r="D570" i="6"/>
  <c r="D571" i="6"/>
  <c r="D572" i="6"/>
  <c r="D573" i="6"/>
  <c r="D574" i="6"/>
  <c r="F574" i="6"/>
  <c r="D575" i="6"/>
  <c r="D576" i="6"/>
  <c r="D577" i="6"/>
  <c r="D578" i="6"/>
  <c r="D579" i="6"/>
  <c r="D580" i="6"/>
  <c r="D581" i="6"/>
  <c r="D582" i="6"/>
  <c r="D583" i="6"/>
  <c r="D584" i="6"/>
  <c r="F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F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F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F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F646" i="6"/>
  <c r="D647" i="6"/>
  <c r="D648" i="6"/>
  <c r="D649" i="6"/>
  <c r="D650" i="6"/>
  <c r="D651" i="6"/>
  <c r="D652" i="6"/>
  <c r="D653" i="6"/>
  <c r="D654" i="6"/>
  <c r="F654" i="6"/>
  <c r="D655" i="6"/>
  <c r="D656" i="6"/>
  <c r="D657" i="6"/>
  <c r="D658" i="6"/>
  <c r="D659" i="6"/>
  <c r="D660" i="6"/>
  <c r="D661" i="6"/>
  <c r="D662" i="6"/>
  <c r="D663" i="6"/>
  <c r="D664" i="6"/>
  <c r="F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F678" i="6"/>
  <c r="D679" i="6"/>
  <c r="D680" i="6"/>
  <c r="D681" i="6"/>
  <c r="D682" i="6"/>
  <c r="D683" i="6"/>
  <c r="D684" i="6"/>
  <c r="D685" i="6"/>
  <c r="D686" i="6"/>
  <c r="F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F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F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F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F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F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F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F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F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F1408" i="6" s="1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F1428" i="6" s="1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F1444" i="6" s="1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F1472" i="6" s="1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F1504" i="6"/>
  <c r="D1505" i="6"/>
  <c r="D1506" i="6"/>
  <c r="D1507" i="6"/>
  <c r="D8" i="6"/>
  <c r="L1507" i="6"/>
  <c r="M1507" i="6" s="1"/>
  <c r="K1507" i="6"/>
  <c r="F1507" i="6"/>
  <c r="L1506" i="6"/>
  <c r="K1506" i="6"/>
  <c r="L1505" i="6"/>
  <c r="M1505" i="6" s="1"/>
  <c r="K1505" i="6"/>
  <c r="F1505" i="6"/>
  <c r="L1504" i="6"/>
  <c r="K1504" i="6"/>
  <c r="L1503" i="6"/>
  <c r="M1503" i="6" s="1"/>
  <c r="K1503" i="6"/>
  <c r="F1503" i="6"/>
  <c r="L1502" i="6"/>
  <c r="K1502" i="6"/>
  <c r="L1501" i="6"/>
  <c r="M1501" i="6" s="1"/>
  <c r="K1501" i="6"/>
  <c r="F1501" i="6"/>
  <c r="L1500" i="6"/>
  <c r="K1500" i="6"/>
  <c r="L1499" i="6"/>
  <c r="M1499" i="6" s="1"/>
  <c r="K1499" i="6"/>
  <c r="F1499" i="6"/>
  <c r="L1498" i="6"/>
  <c r="K1498" i="6"/>
  <c r="L1497" i="6"/>
  <c r="M1497" i="6" s="1"/>
  <c r="K1497" i="6"/>
  <c r="F1497" i="6"/>
  <c r="L1496" i="6"/>
  <c r="K1496" i="6"/>
  <c r="L1495" i="6"/>
  <c r="M1495" i="6" s="1"/>
  <c r="K1495" i="6"/>
  <c r="F1495" i="6"/>
  <c r="L1494" i="6"/>
  <c r="K1494" i="6"/>
  <c r="L1493" i="6"/>
  <c r="M1493" i="6" s="1"/>
  <c r="K1493" i="6"/>
  <c r="F1493" i="6"/>
  <c r="L1492" i="6"/>
  <c r="K1492" i="6"/>
  <c r="L1491" i="6"/>
  <c r="M1491" i="6" s="1"/>
  <c r="K1491" i="6"/>
  <c r="F1491" i="6"/>
  <c r="L1490" i="6"/>
  <c r="K1490" i="6"/>
  <c r="L1489" i="6"/>
  <c r="M1489" i="6" s="1"/>
  <c r="K1489" i="6"/>
  <c r="F1489" i="6"/>
  <c r="L1488" i="6"/>
  <c r="K1488" i="6"/>
  <c r="L1487" i="6"/>
  <c r="M1487" i="6" s="1"/>
  <c r="K1487" i="6"/>
  <c r="F1487" i="6"/>
  <c r="L1486" i="6"/>
  <c r="K1486" i="6"/>
  <c r="L1485" i="6"/>
  <c r="M1485" i="6" s="1"/>
  <c r="K1485" i="6"/>
  <c r="F1485" i="6"/>
  <c r="L1484" i="6"/>
  <c r="K1484" i="6"/>
  <c r="L1483" i="6"/>
  <c r="M1483" i="6" s="1"/>
  <c r="K1483" i="6"/>
  <c r="F1483" i="6"/>
  <c r="L1482" i="6"/>
  <c r="K1482" i="6"/>
  <c r="L1481" i="6"/>
  <c r="M1481" i="6" s="1"/>
  <c r="K1481" i="6"/>
  <c r="F1481" i="6"/>
  <c r="L1480" i="6"/>
  <c r="K1480" i="6"/>
  <c r="L1479" i="6"/>
  <c r="M1479" i="6" s="1"/>
  <c r="K1479" i="6"/>
  <c r="F1479" i="6"/>
  <c r="L1478" i="6"/>
  <c r="K1478" i="6"/>
  <c r="L1477" i="6"/>
  <c r="M1477" i="6" s="1"/>
  <c r="K1477" i="6"/>
  <c r="F1477" i="6"/>
  <c r="L1476" i="6"/>
  <c r="K1476" i="6"/>
  <c r="L1475" i="6"/>
  <c r="M1475" i="6" s="1"/>
  <c r="K1475" i="6"/>
  <c r="F1475" i="6"/>
  <c r="L1474" i="6"/>
  <c r="K1474" i="6"/>
  <c r="L1473" i="6"/>
  <c r="M1473" i="6" s="1"/>
  <c r="K1473" i="6"/>
  <c r="F1473" i="6"/>
  <c r="L1472" i="6"/>
  <c r="K1472" i="6"/>
  <c r="L1471" i="6"/>
  <c r="M1471" i="6" s="1"/>
  <c r="K1471" i="6"/>
  <c r="F1471" i="6"/>
  <c r="L1470" i="6"/>
  <c r="K1470" i="6"/>
  <c r="L1469" i="6"/>
  <c r="M1469" i="6" s="1"/>
  <c r="K1469" i="6"/>
  <c r="F1469" i="6"/>
  <c r="L1468" i="6"/>
  <c r="K1468" i="6"/>
  <c r="L1467" i="6"/>
  <c r="M1467" i="6" s="1"/>
  <c r="K1467" i="6"/>
  <c r="F1467" i="6"/>
  <c r="L1466" i="6"/>
  <c r="K1466" i="6"/>
  <c r="L1465" i="6"/>
  <c r="M1465" i="6" s="1"/>
  <c r="K1465" i="6"/>
  <c r="F1465" i="6"/>
  <c r="L1464" i="6"/>
  <c r="K1464" i="6"/>
  <c r="L1463" i="6"/>
  <c r="M1463" i="6" s="1"/>
  <c r="K1463" i="6"/>
  <c r="F1463" i="6"/>
  <c r="L1462" i="6"/>
  <c r="K1462" i="6"/>
  <c r="L1461" i="6"/>
  <c r="M1461" i="6" s="1"/>
  <c r="K1461" i="6"/>
  <c r="F1461" i="6"/>
  <c r="L1460" i="6"/>
  <c r="K1460" i="6"/>
  <c r="L1459" i="6"/>
  <c r="M1459" i="6" s="1"/>
  <c r="K1459" i="6"/>
  <c r="F1459" i="6"/>
  <c r="L1458" i="6"/>
  <c r="K1458" i="6"/>
  <c r="L1457" i="6"/>
  <c r="M1457" i="6" s="1"/>
  <c r="K1457" i="6"/>
  <c r="F1457" i="6"/>
  <c r="L1456" i="6"/>
  <c r="K1456" i="6"/>
  <c r="L1455" i="6"/>
  <c r="M1455" i="6" s="1"/>
  <c r="K1455" i="6"/>
  <c r="F1455" i="6"/>
  <c r="L1454" i="6"/>
  <c r="K1454" i="6"/>
  <c r="L1453" i="6"/>
  <c r="M1453" i="6" s="1"/>
  <c r="K1453" i="6"/>
  <c r="F1453" i="6"/>
  <c r="L1452" i="6"/>
  <c r="K1452" i="6"/>
  <c r="L1451" i="6"/>
  <c r="M1451" i="6" s="1"/>
  <c r="K1451" i="6"/>
  <c r="F1451" i="6"/>
  <c r="L1450" i="6"/>
  <c r="K1450" i="6"/>
  <c r="L1449" i="6"/>
  <c r="M1449" i="6" s="1"/>
  <c r="K1449" i="6"/>
  <c r="F1449" i="6"/>
  <c r="L1448" i="6"/>
  <c r="K1448" i="6"/>
  <c r="L1447" i="6"/>
  <c r="M1447" i="6" s="1"/>
  <c r="K1447" i="6"/>
  <c r="F1447" i="6"/>
  <c r="L1446" i="6"/>
  <c r="K1446" i="6"/>
  <c r="L1445" i="6"/>
  <c r="M1445" i="6" s="1"/>
  <c r="K1445" i="6"/>
  <c r="F1445" i="6"/>
  <c r="L1444" i="6"/>
  <c r="K1444" i="6"/>
  <c r="L1443" i="6"/>
  <c r="M1443" i="6" s="1"/>
  <c r="K1443" i="6"/>
  <c r="F1443" i="6"/>
  <c r="L1442" i="6"/>
  <c r="K1442" i="6"/>
  <c r="L1441" i="6"/>
  <c r="M1441" i="6" s="1"/>
  <c r="K1441" i="6"/>
  <c r="F1441" i="6"/>
  <c r="L1440" i="6"/>
  <c r="K1440" i="6"/>
  <c r="L1439" i="6"/>
  <c r="M1439" i="6" s="1"/>
  <c r="K1439" i="6"/>
  <c r="F1439" i="6"/>
  <c r="L1438" i="6"/>
  <c r="K1438" i="6"/>
  <c r="L1437" i="6"/>
  <c r="M1437" i="6" s="1"/>
  <c r="K1437" i="6"/>
  <c r="F1437" i="6"/>
  <c r="L1436" i="6"/>
  <c r="K1436" i="6"/>
  <c r="L1435" i="6"/>
  <c r="M1435" i="6" s="1"/>
  <c r="K1435" i="6"/>
  <c r="F1435" i="6"/>
  <c r="L1434" i="6"/>
  <c r="K1434" i="6"/>
  <c r="L1433" i="6"/>
  <c r="M1433" i="6" s="1"/>
  <c r="K1433" i="6"/>
  <c r="F1433" i="6"/>
  <c r="L1432" i="6"/>
  <c r="K1432" i="6"/>
  <c r="L1431" i="6"/>
  <c r="M1431" i="6" s="1"/>
  <c r="K1431" i="6"/>
  <c r="F1431" i="6"/>
  <c r="L1430" i="6"/>
  <c r="K1430" i="6"/>
  <c r="L1429" i="6"/>
  <c r="M1429" i="6" s="1"/>
  <c r="K1429" i="6"/>
  <c r="F1429" i="6"/>
  <c r="L1428" i="6"/>
  <c r="K1428" i="6"/>
  <c r="L1427" i="6"/>
  <c r="M1427" i="6" s="1"/>
  <c r="K1427" i="6"/>
  <c r="F1427" i="6"/>
  <c r="L1426" i="6"/>
  <c r="K1426" i="6"/>
  <c r="L1425" i="6"/>
  <c r="M1425" i="6" s="1"/>
  <c r="K1425" i="6"/>
  <c r="F1425" i="6"/>
  <c r="L1424" i="6"/>
  <c r="K1424" i="6"/>
  <c r="L1423" i="6"/>
  <c r="M1423" i="6" s="1"/>
  <c r="K1423" i="6"/>
  <c r="F1423" i="6"/>
  <c r="L1422" i="6"/>
  <c r="K1422" i="6"/>
  <c r="L1421" i="6"/>
  <c r="M1421" i="6" s="1"/>
  <c r="K1421" i="6"/>
  <c r="F1421" i="6"/>
  <c r="L1420" i="6"/>
  <c r="K1420" i="6"/>
  <c r="L1419" i="6"/>
  <c r="M1419" i="6" s="1"/>
  <c r="K1419" i="6"/>
  <c r="F1419" i="6"/>
  <c r="L1418" i="6"/>
  <c r="K1418" i="6"/>
  <c r="L1417" i="6"/>
  <c r="M1417" i="6" s="1"/>
  <c r="K1417" i="6"/>
  <c r="F1417" i="6"/>
  <c r="L1416" i="6"/>
  <c r="K1416" i="6"/>
  <c r="L1415" i="6"/>
  <c r="M1415" i="6" s="1"/>
  <c r="K1415" i="6"/>
  <c r="F1415" i="6"/>
  <c r="L1414" i="6"/>
  <c r="K1414" i="6"/>
  <c r="L1413" i="6"/>
  <c r="M1413" i="6" s="1"/>
  <c r="K1413" i="6"/>
  <c r="F1413" i="6"/>
  <c r="L1412" i="6"/>
  <c r="K1412" i="6"/>
  <c r="L1411" i="6"/>
  <c r="M1411" i="6" s="1"/>
  <c r="K1411" i="6"/>
  <c r="F1411" i="6"/>
  <c r="L1410" i="6"/>
  <c r="K1410" i="6"/>
  <c r="L1409" i="6"/>
  <c r="M1409" i="6" s="1"/>
  <c r="K1409" i="6"/>
  <c r="F1409" i="6"/>
  <c r="L1408" i="6"/>
  <c r="K1408" i="6"/>
  <c r="L1407" i="6"/>
  <c r="M1407" i="6" s="1"/>
  <c r="K1407" i="6"/>
  <c r="F1407" i="6"/>
  <c r="L1406" i="6"/>
  <c r="K1406" i="6"/>
  <c r="L1405" i="6"/>
  <c r="M1405" i="6" s="1"/>
  <c r="K1405" i="6"/>
  <c r="F1405" i="6"/>
  <c r="L1404" i="6"/>
  <c r="K1404" i="6"/>
  <c r="L1403" i="6"/>
  <c r="M1403" i="6" s="1"/>
  <c r="K1403" i="6"/>
  <c r="F1403" i="6"/>
  <c r="L1402" i="6"/>
  <c r="K1402" i="6"/>
  <c r="L1401" i="6"/>
  <c r="M1401" i="6" s="1"/>
  <c r="K1401" i="6"/>
  <c r="F1401" i="6"/>
  <c r="L1400" i="6"/>
  <c r="K1400" i="6"/>
  <c r="L1399" i="6"/>
  <c r="M1399" i="6" s="1"/>
  <c r="K1399" i="6"/>
  <c r="F1399" i="6"/>
  <c r="L1398" i="6"/>
  <c r="K1398" i="6"/>
  <c r="L1397" i="6"/>
  <c r="M1397" i="6" s="1"/>
  <c r="K1397" i="6"/>
  <c r="F1397" i="6"/>
  <c r="L1396" i="6"/>
  <c r="K1396" i="6"/>
  <c r="L1395" i="6"/>
  <c r="M1395" i="6" s="1"/>
  <c r="K1395" i="6"/>
  <c r="F1395" i="6"/>
  <c r="L1394" i="6"/>
  <c r="K1394" i="6"/>
  <c r="L1393" i="6"/>
  <c r="M1393" i="6" s="1"/>
  <c r="K1393" i="6"/>
  <c r="F1393" i="6"/>
  <c r="L1392" i="6"/>
  <c r="K1392" i="6"/>
  <c r="L1391" i="6"/>
  <c r="M1391" i="6" s="1"/>
  <c r="K1391" i="6"/>
  <c r="F1391" i="6"/>
  <c r="L1390" i="6"/>
  <c r="K1390" i="6"/>
  <c r="L1389" i="6"/>
  <c r="M1389" i="6" s="1"/>
  <c r="K1389" i="6"/>
  <c r="F1389" i="6"/>
  <c r="L1388" i="6"/>
  <c r="K1388" i="6"/>
  <c r="L1387" i="6"/>
  <c r="M1387" i="6" s="1"/>
  <c r="K1387" i="6"/>
  <c r="F1387" i="6"/>
  <c r="L1386" i="6"/>
  <c r="K1386" i="6"/>
  <c r="M1386" i="6" s="1"/>
  <c r="M1385" i="6"/>
  <c r="L1385" i="6"/>
  <c r="K1385" i="6"/>
  <c r="L1384" i="6"/>
  <c r="K1384" i="6"/>
  <c r="L1383" i="6"/>
  <c r="M1383" i="6" s="1"/>
  <c r="K1383" i="6"/>
  <c r="F1383" i="6"/>
  <c r="L1382" i="6"/>
  <c r="K1382" i="6"/>
  <c r="M1382" i="6" s="1"/>
  <c r="M1381" i="6"/>
  <c r="L1381" i="6"/>
  <c r="K1381" i="6"/>
  <c r="F1381" i="6"/>
  <c r="L1380" i="6"/>
  <c r="K1380" i="6"/>
  <c r="L1379" i="6"/>
  <c r="M1379" i="6" s="1"/>
  <c r="K1379" i="6"/>
  <c r="F1379" i="6"/>
  <c r="L1378" i="6"/>
  <c r="K1378" i="6"/>
  <c r="M1378" i="6" s="1"/>
  <c r="M1377" i="6"/>
  <c r="L1377" i="6"/>
  <c r="K1377" i="6"/>
  <c r="F1377" i="6"/>
  <c r="L1376" i="6"/>
  <c r="K1376" i="6"/>
  <c r="L1375" i="6"/>
  <c r="M1375" i="6" s="1"/>
  <c r="K1375" i="6"/>
  <c r="F1375" i="6"/>
  <c r="L1374" i="6"/>
  <c r="K1374" i="6"/>
  <c r="M1374" i="6" s="1"/>
  <c r="M1373" i="6"/>
  <c r="L1373" i="6"/>
  <c r="K1373" i="6"/>
  <c r="F1373" i="6"/>
  <c r="L1372" i="6"/>
  <c r="K1372" i="6"/>
  <c r="L1371" i="6"/>
  <c r="M1371" i="6" s="1"/>
  <c r="K1371" i="6"/>
  <c r="F1371" i="6"/>
  <c r="L1370" i="6"/>
  <c r="K1370" i="6"/>
  <c r="M1370" i="6" s="1"/>
  <c r="M1369" i="6"/>
  <c r="L1369" i="6"/>
  <c r="K1369" i="6"/>
  <c r="L1368" i="6"/>
  <c r="K1368" i="6"/>
  <c r="L1367" i="6"/>
  <c r="M1367" i="6" s="1"/>
  <c r="K1367" i="6"/>
  <c r="F1367" i="6"/>
  <c r="L1366" i="6"/>
  <c r="K1366" i="6"/>
  <c r="M1366" i="6" s="1"/>
  <c r="M1365" i="6"/>
  <c r="L1365" i="6"/>
  <c r="K1365" i="6"/>
  <c r="F1365" i="6"/>
  <c r="L1364" i="6"/>
  <c r="K1364" i="6"/>
  <c r="L1363" i="6"/>
  <c r="M1363" i="6" s="1"/>
  <c r="K1363" i="6"/>
  <c r="F1363" i="6"/>
  <c r="L1362" i="6"/>
  <c r="K1362" i="6"/>
  <c r="M1362" i="6" s="1"/>
  <c r="M1361" i="6"/>
  <c r="L1361" i="6"/>
  <c r="K1361" i="6"/>
  <c r="F1361" i="6"/>
  <c r="L1360" i="6"/>
  <c r="K1360" i="6"/>
  <c r="L1359" i="6"/>
  <c r="M1359" i="6" s="1"/>
  <c r="K1359" i="6"/>
  <c r="F1359" i="6"/>
  <c r="L1358" i="6"/>
  <c r="K1358" i="6"/>
  <c r="M1358" i="6" s="1"/>
  <c r="M1357" i="6"/>
  <c r="L1357" i="6"/>
  <c r="K1357" i="6"/>
  <c r="F1357" i="6"/>
  <c r="L1356" i="6"/>
  <c r="K1356" i="6"/>
  <c r="L1355" i="6"/>
  <c r="M1355" i="6" s="1"/>
  <c r="K1355" i="6"/>
  <c r="F1355" i="6"/>
  <c r="L1354" i="6"/>
  <c r="K1354" i="6"/>
  <c r="M1354" i="6" s="1"/>
  <c r="M1353" i="6"/>
  <c r="L1353" i="6"/>
  <c r="K1353" i="6"/>
  <c r="L1352" i="6"/>
  <c r="K1352" i="6"/>
  <c r="L1351" i="6"/>
  <c r="M1351" i="6" s="1"/>
  <c r="K1351" i="6"/>
  <c r="F1351" i="6"/>
  <c r="L1350" i="6"/>
  <c r="K1350" i="6"/>
  <c r="M1350" i="6" s="1"/>
  <c r="M1349" i="6"/>
  <c r="L1349" i="6"/>
  <c r="K1349" i="6"/>
  <c r="F1349" i="6"/>
  <c r="L1348" i="6"/>
  <c r="K1348" i="6"/>
  <c r="L1347" i="6"/>
  <c r="M1347" i="6" s="1"/>
  <c r="K1347" i="6"/>
  <c r="F1347" i="6"/>
  <c r="L1346" i="6"/>
  <c r="K1346" i="6"/>
  <c r="M1346" i="6" s="1"/>
  <c r="M1345" i="6"/>
  <c r="L1345" i="6"/>
  <c r="K1345" i="6"/>
  <c r="F1345" i="6"/>
  <c r="L1344" i="6"/>
  <c r="K1344" i="6"/>
  <c r="L1343" i="6"/>
  <c r="M1343" i="6" s="1"/>
  <c r="K1343" i="6"/>
  <c r="F1343" i="6"/>
  <c r="L1342" i="6"/>
  <c r="K1342" i="6"/>
  <c r="M1342" i="6" s="1"/>
  <c r="M1341" i="6"/>
  <c r="L1341" i="6"/>
  <c r="K1341" i="6"/>
  <c r="F1341" i="6"/>
  <c r="L1340" i="6"/>
  <c r="K1340" i="6"/>
  <c r="L1339" i="6"/>
  <c r="M1339" i="6" s="1"/>
  <c r="K1339" i="6"/>
  <c r="F1339" i="6"/>
  <c r="L1338" i="6"/>
  <c r="K1338" i="6"/>
  <c r="M1338" i="6" s="1"/>
  <c r="L1337" i="6"/>
  <c r="K1337" i="6"/>
  <c r="M1337" i="6" s="1"/>
  <c r="F1337" i="6"/>
  <c r="L1336" i="6"/>
  <c r="K1336" i="6"/>
  <c r="M1336" i="6" s="1"/>
  <c r="M1335" i="6"/>
  <c r="L1335" i="6"/>
  <c r="K1335" i="6"/>
  <c r="F1335" i="6"/>
  <c r="M1334" i="6"/>
  <c r="L1334" i="6"/>
  <c r="K1334" i="6"/>
  <c r="L1333" i="6"/>
  <c r="K1333" i="6"/>
  <c r="M1333" i="6" s="1"/>
  <c r="F1333" i="6"/>
  <c r="L1332" i="6"/>
  <c r="K1332" i="6"/>
  <c r="M1332" i="6" s="1"/>
  <c r="L1331" i="6"/>
  <c r="K1331" i="6"/>
  <c r="M1331" i="6" s="1"/>
  <c r="F1331" i="6"/>
  <c r="M1330" i="6"/>
  <c r="L1330" i="6"/>
  <c r="K1330" i="6"/>
  <c r="M1329" i="6"/>
  <c r="L1329" i="6"/>
  <c r="K1329" i="6"/>
  <c r="F1329" i="6"/>
  <c r="L1328" i="6"/>
  <c r="K1328" i="6"/>
  <c r="M1328" i="6" s="1"/>
  <c r="L1327" i="6"/>
  <c r="K1327" i="6"/>
  <c r="M1327" i="6" s="1"/>
  <c r="F1327" i="6"/>
  <c r="M1326" i="6"/>
  <c r="L1326" i="6"/>
  <c r="K1326" i="6"/>
  <c r="M1325" i="6"/>
  <c r="L1325" i="6"/>
  <c r="K1325" i="6"/>
  <c r="F1325" i="6"/>
  <c r="L1324" i="6"/>
  <c r="K1324" i="6"/>
  <c r="M1324" i="6" s="1"/>
  <c r="M1323" i="6"/>
  <c r="L1323" i="6"/>
  <c r="K1323" i="6"/>
  <c r="F1323" i="6"/>
  <c r="M1322" i="6"/>
  <c r="L1322" i="6"/>
  <c r="K1322" i="6"/>
  <c r="L1321" i="6"/>
  <c r="K1321" i="6"/>
  <c r="M1321" i="6" s="1"/>
  <c r="F1321" i="6"/>
  <c r="L1320" i="6"/>
  <c r="K1320" i="6"/>
  <c r="M1320" i="6" s="1"/>
  <c r="M1319" i="6"/>
  <c r="L1319" i="6"/>
  <c r="K1319" i="6"/>
  <c r="F1319" i="6"/>
  <c r="M1318" i="6"/>
  <c r="L1318" i="6"/>
  <c r="K1318" i="6"/>
  <c r="L1317" i="6"/>
  <c r="K1317" i="6"/>
  <c r="M1317" i="6" s="1"/>
  <c r="F1317" i="6"/>
  <c r="L1316" i="6"/>
  <c r="K1316" i="6"/>
  <c r="M1316" i="6" s="1"/>
  <c r="M1315" i="6"/>
  <c r="L1315" i="6"/>
  <c r="K1315" i="6"/>
  <c r="F1315" i="6"/>
  <c r="M1314" i="6"/>
  <c r="L1314" i="6"/>
  <c r="K1314" i="6"/>
  <c r="L1313" i="6"/>
  <c r="K1313" i="6"/>
  <c r="M1313" i="6" s="1"/>
  <c r="F1313" i="6"/>
  <c r="L1312" i="6"/>
  <c r="K1312" i="6"/>
  <c r="M1312" i="6" s="1"/>
  <c r="L1311" i="6"/>
  <c r="K1311" i="6"/>
  <c r="M1311" i="6" s="1"/>
  <c r="F1311" i="6"/>
  <c r="M1310" i="6"/>
  <c r="L1310" i="6"/>
  <c r="K1310" i="6"/>
  <c r="M1309" i="6"/>
  <c r="L1309" i="6"/>
  <c r="K1309" i="6"/>
  <c r="F1309" i="6"/>
  <c r="L1308" i="6"/>
  <c r="K1308" i="6"/>
  <c r="M1308" i="6" s="1"/>
  <c r="L1307" i="6"/>
  <c r="K1307" i="6"/>
  <c r="M1307" i="6" s="1"/>
  <c r="F1307" i="6"/>
  <c r="M1306" i="6"/>
  <c r="L1306" i="6"/>
  <c r="K1306" i="6"/>
  <c r="M1305" i="6"/>
  <c r="L1305" i="6"/>
  <c r="K1305" i="6"/>
  <c r="F1305" i="6"/>
  <c r="L1304" i="6"/>
  <c r="K1304" i="6"/>
  <c r="M1304" i="6" s="1"/>
  <c r="M1303" i="6"/>
  <c r="L1303" i="6"/>
  <c r="K1303" i="6"/>
  <c r="F1303" i="6"/>
  <c r="M1302" i="6"/>
  <c r="L1302" i="6"/>
  <c r="K1302" i="6"/>
  <c r="L1301" i="6"/>
  <c r="K1301" i="6"/>
  <c r="M1301" i="6" s="1"/>
  <c r="F1301" i="6"/>
  <c r="L1300" i="6"/>
  <c r="K1300" i="6"/>
  <c r="M1300" i="6" s="1"/>
  <c r="L1299" i="6"/>
  <c r="K1299" i="6"/>
  <c r="M1299" i="6" s="1"/>
  <c r="F1299" i="6"/>
  <c r="M1298" i="6"/>
  <c r="L1298" i="6"/>
  <c r="K1298" i="6"/>
  <c r="M1297" i="6"/>
  <c r="L1297" i="6"/>
  <c r="K1297" i="6"/>
  <c r="F1297" i="6"/>
  <c r="L1296" i="6"/>
  <c r="K1296" i="6"/>
  <c r="M1296" i="6" s="1"/>
  <c r="L1295" i="6"/>
  <c r="K1295" i="6"/>
  <c r="M1295" i="6" s="1"/>
  <c r="F1295" i="6"/>
  <c r="M1294" i="6"/>
  <c r="L1294" i="6"/>
  <c r="K1294" i="6"/>
  <c r="M1293" i="6"/>
  <c r="L1293" i="6"/>
  <c r="K1293" i="6"/>
  <c r="F1293" i="6"/>
  <c r="L1292" i="6"/>
  <c r="K1292" i="6"/>
  <c r="M1292" i="6" s="1"/>
  <c r="L1291" i="6"/>
  <c r="K1291" i="6"/>
  <c r="M1291" i="6" s="1"/>
  <c r="F1291" i="6"/>
  <c r="M1290" i="6"/>
  <c r="L1290" i="6"/>
  <c r="K1290" i="6"/>
  <c r="M1289" i="6"/>
  <c r="L1289" i="6"/>
  <c r="K1289" i="6"/>
  <c r="F1289" i="6"/>
  <c r="L1288" i="6"/>
  <c r="K1288" i="6"/>
  <c r="M1288" i="6" s="1"/>
  <c r="M1287" i="6"/>
  <c r="L1287" i="6"/>
  <c r="K1287" i="6"/>
  <c r="F1287" i="6"/>
  <c r="M1286" i="6"/>
  <c r="L1286" i="6"/>
  <c r="K1286" i="6"/>
  <c r="L1285" i="6"/>
  <c r="K1285" i="6"/>
  <c r="M1285" i="6" s="1"/>
  <c r="F1285" i="6"/>
  <c r="L1284" i="6"/>
  <c r="K1284" i="6"/>
  <c r="M1284" i="6" s="1"/>
  <c r="M1283" i="6"/>
  <c r="L1283" i="6"/>
  <c r="K1283" i="6"/>
  <c r="F1283" i="6"/>
  <c r="M1282" i="6"/>
  <c r="L1282" i="6"/>
  <c r="K1282" i="6"/>
  <c r="L1281" i="6"/>
  <c r="K1281" i="6"/>
  <c r="M1281" i="6" s="1"/>
  <c r="F1281" i="6"/>
  <c r="L1280" i="6"/>
  <c r="K1280" i="6"/>
  <c r="M1280" i="6" s="1"/>
  <c r="L1279" i="6"/>
  <c r="K1279" i="6"/>
  <c r="M1279" i="6" s="1"/>
  <c r="F1279" i="6"/>
  <c r="M1278" i="6"/>
  <c r="L1278" i="6"/>
  <c r="K1278" i="6"/>
  <c r="M1277" i="6"/>
  <c r="L1277" i="6"/>
  <c r="K1277" i="6"/>
  <c r="F1277" i="6"/>
  <c r="L1276" i="6"/>
  <c r="K1276" i="6"/>
  <c r="M1276" i="6" s="1"/>
  <c r="M1275" i="6"/>
  <c r="L1275" i="6"/>
  <c r="K1275" i="6"/>
  <c r="F1275" i="6"/>
  <c r="M1274" i="6"/>
  <c r="L1274" i="6"/>
  <c r="K1274" i="6"/>
  <c r="L1273" i="6"/>
  <c r="K1273" i="6"/>
  <c r="M1273" i="6" s="1"/>
  <c r="F1273" i="6"/>
  <c r="L1272" i="6"/>
  <c r="K1272" i="6"/>
  <c r="M1272" i="6" s="1"/>
  <c r="M1271" i="6"/>
  <c r="L1271" i="6"/>
  <c r="K1271" i="6"/>
  <c r="F1271" i="6"/>
  <c r="M1270" i="6"/>
  <c r="L1270" i="6"/>
  <c r="K1270" i="6"/>
  <c r="L1269" i="6"/>
  <c r="K1269" i="6"/>
  <c r="M1269" i="6" s="1"/>
  <c r="F1269" i="6"/>
  <c r="L1268" i="6"/>
  <c r="K1268" i="6"/>
  <c r="M1268" i="6" s="1"/>
  <c r="L1267" i="6"/>
  <c r="K1267" i="6"/>
  <c r="M1267" i="6" s="1"/>
  <c r="F1267" i="6"/>
  <c r="M1266" i="6"/>
  <c r="L1266" i="6"/>
  <c r="K1266" i="6"/>
  <c r="L1265" i="6"/>
  <c r="K1265" i="6"/>
  <c r="M1265" i="6" s="1"/>
  <c r="L1264" i="6"/>
  <c r="K1264" i="6"/>
  <c r="M1264" i="6" s="1"/>
  <c r="L1263" i="6"/>
  <c r="K1263" i="6"/>
  <c r="M1263" i="6" s="1"/>
  <c r="F1263" i="6"/>
  <c r="L1262" i="6"/>
  <c r="K1262" i="6"/>
  <c r="M1262" i="6" s="1"/>
  <c r="L1261" i="6"/>
  <c r="M1261" i="6" s="1"/>
  <c r="K1261" i="6"/>
  <c r="M1260" i="6"/>
  <c r="L1260" i="6"/>
  <c r="K1260" i="6"/>
  <c r="L1259" i="6"/>
  <c r="K1259" i="6"/>
  <c r="M1259" i="6" s="1"/>
  <c r="F1259" i="6"/>
  <c r="M1258" i="6"/>
  <c r="L1258" i="6"/>
  <c r="K1258" i="6"/>
  <c r="L1257" i="6"/>
  <c r="K1257" i="6"/>
  <c r="L1256" i="6"/>
  <c r="K1256" i="6"/>
  <c r="M1256" i="6" s="1"/>
  <c r="L1255" i="6"/>
  <c r="K1255" i="6"/>
  <c r="M1255" i="6" s="1"/>
  <c r="F1255" i="6"/>
  <c r="L1254" i="6"/>
  <c r="K1254" i="6"/>
  <c r="M1254" i="6" s="1"/>
  <c r="L1253" i="6"/>
  <c r="M1253" i="6" s="1"/>
  <c r="K1253" i="6"/>
  <c r="M1252" i="6"/>
  <c r="L1252" i="6"/>
  <c r="K1252" i="6"/>
  <c r="L1251" i="6"/>
  <c r="K1251" i="6"/>
  <c r="M1251" i="6" s="1"/>
  <c r="F1251" i="6"/>
  <c r="M1250" i="6"/>
  <c r="L1250" i="6"/>
  <c r="K1250" i="6"/>
  <c r="L1249" i="6"/>
  <c r="K1249" i="6"/>
  <c r="M1249" i="6" s="1"/>
  <c r="M1248" i="6"/>
  <c r="L1248" i="6"/>
  <c r="K1248" i="6"/>
  <c r="L1247" i="6"/>
  <c r="K1247" i="6"/>
  <c r="M1247" i="6" s="1"/>
  <c r="F1247" i="6"/>
  <c r="L1246" i="6"/>
  <c r="K1246" i="6"/>
  <c r="M1246" i="6" s="1"/>
  <c r="L1245" i="6"/>
  <c r="M1245" i="6" s="1"/>
  <c r="K1245" i="6"/>
  <c r="M1244" i="6"/>
  <c r="L1244" i="6"/>
  <c r="K1244" i="6"/>
  <c r="M1243" i="6"/>
  <c r="L1243" i="6"/>
  <c r="K1243" i="6"/>
  <c r="F1243" i="6"/>
  <c r="M1242" i="6"/>
  <c r="L1242" i="6"/>
  <c r="K1242" i="6"/>
  <c r="L1241" i="6"/>
  <c r="K1241" i="6"/>
  <c r="M1240" i="6"/>
  <c r="L1240" i="6"/>
  <c r="K1240" i="6"/>
  <c r="M1239" i="6"/>
  <c r="L1239" i="6"/>
  <c r="K1239" i="6"/>
  <c r="F1239" i="6"/>
  <c r="L1238" i="6"/>
  <c r="K1238" i="6"/>
  <c r="M1238" i="6" s="1"/>
  <c r="L1237" i="6"/>
  <c r="M1237" i="6" s="1"/>
  <c r="K1237" i="6"/>
  <c r="L1236" i="6"/>
  <c r="K1236" i="6"/>
  <c r="M1236" i="6" s="1"/>
  <c r="L1235" i="6"/>
  <c r="K1235" i="6"/>
  <c r="M1235" i="6" s="1"/>
  <c r="F1235" i="6"/>
  <c r="M1234" i="6"/>
  <c r="L1234" i="6"/>
  <c r="K1234" i="6"/>
  <c r="L1233" i="6"/>
  <c r="K1233" i="6"/>
  <c r="M1233" i="6" s="1"/>
  <c r="L1232" i="6"/>
  <c r="K1232" i="6"/>
  <c r="M1232" i="6" s="1"/>
  <c r="M1231" i="6"/>
  <c r="L1231" i="6"/>
  <c r="K1231" i="6"/>
  <c r="F1231" i="6"/>
  <c r="L1230" i="6"/>
  <c r="K1230" i="6"/>
  <c r="M1230" i="6" s="1"/>
  <c r="L1229" i="6"/>
  <c r="M1229" i="6" s="1"/>
  <c r="K1229" i="6"/>
  <c r="L1228" i="6"/>
  <c r="K1228" i="6"/>
  <c r="M1228" i="6" s="1"/>
  <c r="L1227" i="6"/>
  <c r="K1227" i="6"/>
  <c r="M1227" i="6" s="1"/>
  <c r="F1227" i="6"/>
  <c r="M1226" i="6"/>
  <c r="L1226" i="6"/>
  <c r="K1226" i="6"/>
  <c r="L1225" i="6"/>
  <c r="K1225" i="6"/>
  <c r="L1224" i="6"/>
  <c r="K1224" i="6"/>
  <c r="M1224" i="6" s="1"/>
  <c r="L1223" i="6"/>
  <c r="K1223" i="6"/>
  <c r="M1223" i="6" s="1"/>
  <c r="F1223" i="6"/>
  <c r="L1222" i="6"/>
  <c r="K1222" i="6"/>
  <c r="M1222" i="6" s="1"/>
  <c r="L1221" i="6"/>
  <c r="M1221" i="6" s="1"/>
  <c r="K1221" i="6"/>
  <c r="M1220" i="6"/>
  <c r="L1220" i="6"/>
  <c r="K1220" i="6"/>
  <c r="M1219" i="6"/>
  <c r="L1219" i="6"/>
  <c r="K1219" i="6"/>
  <c r="F1219" i="6"/>
  <c r="M1218" i="6"/>
  <c r="L1218" i="6"/>
  <c r="K1218" i="6"/>
  <c r="L1217" i="6"/>
  <c r="K1217" i="6"/>
  <c r="M1217" i="6" s="1"/>
  <c r="M1216" i="6"/>
  <c r="L1216" i="6"/>
  <c r="K1216" i="6"/>
  <c r="M1215" i="6"/>
  <c r="L1215" i="6"/>
  <c r="K1215" i="6"/>
  <c r="F1215" i="6"/>
  <c r="L1214" i="6"/>
  <c r="K1214" i="6"/>
  <c r="M1214" i="6" s="1"/>
  <c r="L1213" i="6"/>
  <c r="M1213" i="6" s="1"/>
  <c r="K1213" i="6"/>
  <c r="L1212" i="6"/>
  <c r="K1212" i="6"/>
  <c r="M1212" i="6" s="1"/>
  <c r="M1211" i="6"/>
  <c r="L1211" i="6"/>
  <c r="K1211" i="6"/>
  <c r="F1211" i="6"/>
  <c r="M1210" i="6"/>
  <c r="L1210" i="6"/>
  <c r="K1210" i="6"/>
  <c r="L1209" i="6"/>
  <c r="K1209" i="6"/>
  <c r="L1208" i="6"/>
  <c r="K1208" i="6"/>
  <c r="M1208" i="6" s="1"/>
  <c r="M1207" i="6"/>
  <c r="L1207" i="6"/>
  <c r="K1207" i="6"/>
  <c r="F1207" i="6"/>
  <c r="L1206" i="6"/>
  <c r="K1206" i="6"/>
  <c r="M1206" i="6" s="1"/>
  <c r="L1205" i="6"/>
  <c r="M1205" i="6" s="1"/>
  <c r="K1205" i="6"/>
  <c r="L1204" i="6"/>
  <c r="K1204" i="6"/>
  <c r="M1204" i="6" s="1"/>
  <c r="L1203" i="6"/>
  <c r="K1203" i="6"/>
  <c r="M1203" i="6" s="1"/>
  <c r="F1203" i="6"/>
  <c r="M1202" i="6"/>
  <c r="L1202" i="6"/>
  <c r="K1202" i="6"/>
  <c r="L1201" i="6"/>
  <c r="K1201" i="6"/>
  <c r="M1201" i="6" s="1"/>
  <c r="L1200" i="6"/>
  <c r="K1200" i="6"/>
  <c r="M1200" i="6" s="1"/>
  <c r="L1199" i="6"/>
  <c r="K1199" i="6"/>
  <c r="M1199" i="6" s="1"/>
  <c r="F1199" i="6"/>
  <c r="L1198" i="6"/>
  <c r="K1198" i="6"/>
  <c r="M1198" i="6" s="1"/>
  <c r="L1197" i="6"/>
  <c r="M1197" i="6" s="1"/>
  <c r="K1197" i="6"/>
  <c r="M1196" i="6"/>
  <c r="L1196" i="6"/>
  <c r="K1196" i="6"/>
  <c r="L1195" i="6"/>
  <c r="K1195" i="6"/>
  <c r="M1195" i="6" s="1"/>
  <c r="F1195" i="6"/>
  <c r="M1194" i="6"/>
  <c r="L1194" i="6"/>
  <c r="K1194" i="6"/>
  <c r="L1193" i="6"/>
  <c r="K1193" i="6"/>
  <c r="L1192" i="6"/>
  <c r="K1192" i="6"/>
  <c r="M1192" i="6" s="1"/>
  <c r="L1191" i="6"/>
  <c r="K1191" i="6"/>
  <c r="M1191" i="6" s="1"/>
  <c r="F1191" i="6"/>
  <c r="L1190" i="6"/>
  <c r="K1190" i="6"/>
  <c r="M1190" i="6" s="1"/>
  <c r="L1189" i="6"/>
  <c r="M1189" i="6" s="1"/>
  <c r="K1189" i="6"/>
  <c r="M1188" i="6"/>
  <c r="L1188" i="6"/>
  <c r="K1188" i="6"/>
  <c r="L1187" i="6"/>
  <c r="K1187" i="6"/>
  <c r="M1187" i="6" s="1"/>
  <c r="F1187" i="6"/>
  <c r="M1186" i="6"/>
  <c r="L1186" i="6"/>
  <c r="K1186" i="6"/>
  <c r="L1185" i="6"/>
  <c r="K1185" i="6"/>
  <c r="M1185" i="6" s="1"/>
  <c r="M1184" i="6"/>
  <c r="L1184" i="6"/>
  <c r="K1184" i="6"/>
  <c r="L1183" i="6"/>
  <c r="K1183" i="6"/>
  <c r="M1183" i="6" s="1"/>
  <c r="F1183" i="6"/>
  <c r="L1182" i="6"/>
  <c r="K1182" i="6"/>
  <c r="M1182" i="6" s="1"/>
  <c r="L1181" i="6"/>
  <c r="M1181" i="6" s="1"/>
  <c r="K1181" i="6"/>
  <c r="M1180" i="6"/>
  <c r="L1180" i="6"/>
  <c r="K1180" i="6"/>
  <c r="M1179" i="6"/>
  <c r="L1179" i="6"/>
  <c r="K1179" i="6"/>
  <c r="L1178" i="6"/>
  <c r="K1178" i="6"/>
  <c r="M1178" i="6" s="1"/>
  <c r="L1177" i="6"/>
  <c r="K1177" i="6"/>
  <c r="M1177" i="6" s="1"/>
  <c r="L1176" i="6"/>
  <c r="K1176" i="6"/>
  <c r="M1176" i="6" s="1"/>
  <c r="M1175" i="6"/>
  <c r="L1175" i="6"/>
  <c r="K1175" i="6"/>
  <c r="M1174" i="6"/>
  <c r="L1174" i="6"/>
  <c r="K1174" i="6"/>
  <c r="L1173" i="6"/>
  <c r="K1173" i="6"/>
  <c r="M1173" i="6" s="1"/>
  <c r="M1172" i="6"/>
  <c r="L1172" i="6"/>
  <c r="K1172" i="6"/>
  <c r="M1171" i="6"/>
  <c r="L1171" i="6"/>
  <c r="K1171" i="6"/>
  <c r="L1170" i="6"/>
  <c r="K1170" i="6"/>
  <c r="M1170" i="6" s="1"/>
  <c r="L1169" i="6"/>
  <c r="K1169" i="6"/>
  <c r="M1169" i="6" s="1"/>
  <c r="M1168" i="6"/>
  <c r="L1168" i="6"/>
  <c r="K1168" i="6"/>
  <c r="M1167" i="6"/>
  <c r="L1167" i="6"/>
  <c r="K1167" i="6"/>
  <c r="L1166" i="6"/>
  <c r="K1166" i="6"/>
  <c r="M1166" i="6" s="1"/>
  <c r="L1165" i="6"/>
  <c r="K1165" i="6"/>
  <c r="M1165" i="6" s="1"/>
  <c r="L1164" i="6"/>
  <c r="K1164" i="6"/>
  <c r="M1164" i="6" s="1"/>
  <c r="M1163" i="6"/>
  <c r="L1163" i="6"/>
  <c r="K1163" i="6"/>
  <c r="M1162" i="6"/>
  <c r="L1162" i="6"/>
  <c r="K1162" i="6"/>
  <c r="L1161" i="6"/>
  <c r="K1161" i="6"/>
  <c r="M1161" i="6" s="1"/>
  <c r="L1160" i="6"/>
  <c r="K1160" i="6"/>
  <c r="M1160" i="6" s="1"/>
  <c r="M1159" i="6"/>
  <c r="L1159" i="6"/>
  <c r="K1159" i="6"/>
  <c r="M1158" i="6"/>
  <c r="L1158" i="6"/>
  <c r="K1158" i="6"/>
  <c r="L1157" i="6"/>
  <c r="K1157" i="6"/>
  <c r="M1157" i="6" s="1"/>
  <c r="L1156" i="6"/>
  <c r="K1156" i="6"/>
  <c r="M1156" i="6" s="1"/>
  <c r="M1155" i="6"/>
  <c r="L1155" i="6"/>
  <c r="K1155" i="6"/>
  <c r="M1154" i="6"/>
  <c r="L1154" i="6"/>
  <c r="K1154" i="6"/>
  <c r="L1153" i="6"/>
  <c r="K1153" i="6"/>
  <c r="M1153" i="6" s="1"/>
  <c r="M1152" i="6"/>
  <c r="L1152" i="6"/>
  <c r="K1152" i="6"/>
  <c r="M1151" i="6"/>
  <c r="L1151" i="6"/>
  <c r="K1151" i="6"/>
  <c r="L1150" i="6"/>
  <c r="K1150" i="6"/>
  <c r="M1150" i="6" s="1"/>
  <c r="L1149" i="6"/>
  <c r="K1149" i="6"/>
  <c r="M1149" i="6" s="1"/>
  <c r="M1148" i="6"/>
  <c r="L1148" i="6"/>
  <c r="K1148" i="6"/>
  <c r="M1147" i="6"/>
  <c r="L1147" i="6"/>
  <c r="K1147" i="6"/>
  <c r="L1146" i="6"/>
  <c r="K1146" i="6"/>
  <c r="M1146" i="6" s="1"/>
  <c r="L1145" i="6"/>
  <c r="K1145" i="6"/>
  <c r="M1145" i="6" s="1"/>
  <c r="L1144" i="6"/>
  <c r="K1144" i="6"/>
  <c r="M1144" i="6" s="1"/>
  <c r="M1143" i="6"/>
  <c r="L1143" i="6"/>
  <c r="K1143" i="6"/>
  <c r="M1142" i="6"/>
  <c r="L1142" i="6"/>
  <c r="K1142" i="6"/>
  <c r="L1141" i="6"/>
  <c r="K1141" i="6"/>
  <c r="M1141" i="6" s="1"/>
  <c r="M1140" i="6"/>
  <c r="L1140" i="6"/>
  <c r="K1140" i="6"/>
  <c r="M1139" i="6"/>
  <c r="L1139" i="6"/>
  <c r="K1139" i="6"/>
  <c r="L1138" i="6"/>
  <c r="K1138" i="6"/>
  <c r="M1138" i="6" s="1"/>
  <c r="L1137" i="6"/>
  <c r="K1137" i="6"/>
  <c r="M1137" i="6" s="1"/>
  <c r="M1136" i="6"/>
  <c r="L1136" i="6"/>
  <c r="K1136" i="6"/>
  <c r="M1135" i="6"/>
  <c r="L1135" i="6"/>
  <c r="K1135" i="6"/>
  <c r="L1134" i="6"/>
  <c r="K1134" i="6"/>
  <c r="M1134" i="6" s="1"/>
  <c r="L1133" i="6"/>
  <c r="K1133" i="6"/>
  <c r="M1133" i="6" s="1"/>
  <c r="L1132" i="6"/>
  <c r="K1132" i="6"/>
  <c r="M1132" i="6" s="1"/>
  <c r="M1131" i="6"/>
  <c r="L1131" i="6"/>
  <c r="K1131" i="6"/>
  <c r="M1130" i="6"/>
  <c r="L1130" i="6"/>
  <c r="K1130" i="6"/>
  <c r="L1129" i="6"/>
  <c r="K1129" i="6"/>
  <c r="M1129" i="6" s="1"/>
  <c r="L1128" i="6"/>
  <c r="K1128" i="6"/>
  <c r="M1128" i="6" s="1"/>
  <c r="M1127" i="6"/>
  <c r="L1127" i="6"/>
  <c r="K1127" i="6"/>
  <c r="M1126" i="6"/>
  <c r="L1126" i="6"/>
  <c r="K1126" i="6"/>
  <c r="L1125" i="6"/>
  <c r="K1125" i="6"/>
  <c r="M1125" i="6" s="1"/>
  <c r="L1124" i="6"/>
  <c r="K1124" i="6"/>
  <c r="M1124" i="6" s="1"/>
  <c r="M1123" i="6"/>
  <c r="L1123" i="6"/>
  <c r="K1123" i="6"/>
  <c r="M1122" i="6"/>
  <c r="L1122" i="6"/>
  <c r="K1122" i="6"/>
  <c r="L1121" i="6"/>
  <c r="K1121" i="6"/>
  <c r="M1121" i="6" s="1"/>
  <c r="M1120" i="6"/>
  <c r="L1120" i="6"/>
  <c r="K1120" i="6"/>
  <c r="M1119" i="6"/>
  <c r="L1119" i="6"/>
  <c r="K1119" i="6"/>
  <c r="L1118" i="6"/>
  <c r="K1118" i="6"/>
  <c r="M1118" i="6" s="1"/>
  <c r="L1117" i="6"/>
  <c r="K1117" i="6"/>
  <c r="M1117" i="6" s="1"/>
  <c r="M1116" i="6"/>
  <c r="L1116" i="6"/>
  <c r="K1116" i="6"/>
  <c r="M1115" i="6"/>
  <c r="L1115" i="6"/>
  <c r="K1115" i="6"/>
  <c r="L1114" i="6"/>
  <c r="K1114" i="6"/>
  <c r="M1114" i="6" s="1"/>
  <c r="L1113" i="6"/>
  <c r="K1113" i="6"/>
  <c r="M1113" i="6" s="1"/>
  <c r="L1112" i="6"/>
  <c r="K1112" i="6"/>
  <c r="M1112" i="6" s="1"/>
  <c r="M1111" i="6"/>
  <c r="L1111" i="6"/>
  <c r="K1111" i="6"/>
  <c r="M1110" i="6"/>
  <c r="L1110" i="6"/>
  <c r="K1110" i="6"/>
  <c r="L1109" i="6"/>
  <c r="K1109" i="6"/>
  <c r="M1109" i="6" s="1"/>
  <c r="M1108" i="6"/>
  <c r="L1108" i="6"/>
  <c r="K1108" i="6"/>
  <c r="M1107" i="6"/>
  <c r="L1107" i="6"/>
  <c r="K1107" i="6"/>
  <c r="L1106" i="6"/>
  <c r="K1106" i="6"/>
  <c r="M1106" i="6" s="1"/>
  <c r="L1105" i="6"/>
  <c r="K1105" i="6"/>
  <c r="M1105" i="6" s="1"/>
  <c r="M1104" i="6"/>
  <c r="L1104" i="6"/>
  <c r="K1104" i="6"/>
  <c r="M1103" i="6"/>
  <c r="L1103" i="6"/>
  <c r="K1103" i="6"/>
  <c r="L1102" i="6"/>
  <c r="K1102" i="6"/>
  <c r="M1102" i="6" s="1"/>
  <c r="L1101" i="6"/>
  <c r="K1101" i="6"/>
  <c r="M1101" i="6" s="1"/>
  <c r="L1100" i="6"/>
  <c r="K1100" i="6"/>
  <c r="M1100" i="6" s="1"/>
  <c r="M1099" i="6"/>
  <c r="L1099" i="6"/>
  <c r="K1099" i="6"/>
  <c r="M1098" i="6"/>
  <c r="L1098" i="6"/>
  <c r="K1098" i="6"/>
  <c r="L1097" i="6"/>
  <c r="K1097" i="6"/>
  <c r="M1097" i="6" s="1"/>
  <c r="L1096" i="6"/>
  <c r="K1096" i="6"/>
  <c r="M1096" i="6" s="1"/>
  <c r="M1095" i="6"/>
  <c r="L1095" i="6"/>
  <c r="K1095" i="6"/>
  <c r="M1094" i="6"/>
  <c r="L1094" i="6"/>
  <c r="K1094" i="6"/>
  <c r="L1093" i="6"/>
  <c r="K1093" i="6"/>
  <c r="M1093" i="6" s="1"/>
  <c r="L1092" i="6"/>
  <c r="K1092" i="6"/>
  <c r="M1092" i="6" s="1"/>
  <c r="M1091" i="6"/>
  <c r="L1091" i="6"/>
  <c r="K1091" i="6"/>
  <c r="M1090" i="6"/>
  <c r="L1090" i="6"/>
  <c r="K1090" i="6"/>
  <c r="L1089" i="6"/>
  <c r="K1089" i="6"/>
  <c r="M1089" i="6" s="1"/>
  <c r="M1088" i="6"/>
  <c r="L1088" i="6"/>
  <c r="K1088" i="6"/>
  <c r="M1087" i="6"/>
  <c r="L1087" i="6"/>
  <c r="K1087" i="6"/>
  <c r="L1086" i="6"/>
  <c r="K1086" i="6"/>
  <c r="M1086" i="6" s="1"/>
  <c r="L1085" i="6"/>
  <c r="K1085" i="6"/>
  <c r="M1085" i="6" s="1"/>
  <c r="M1084" i="6"/>
  <c r="L1084" i="6"/>
  <c r="K1084" i="6"/>
  <c r="M1083" i="6"/>
  <c r="L1083" i="6"/>
  <c r="K1083" i="6"/>
  <c r="L1082" i="6"/>
  <c r="K1082" i="6"/>
  <c r="M1082" i="6" s="1"/>
  <c r="L1081" i="6"/>
  <c r="K1081" i="6"/>
  <c r="M1081" i="6" s="1"/>
  <c r="L1080" i="6"/>
  <c r="K1080" i="6"/>
  <c r="M1080" i="6" s="1"/>
  <c r="M1079" i="6"/>
  <c r="L1079" i="6"/>
  <c r="K1079" i="6"/>
  <c r="M1078" i="6"/>
  <c r="L1078" i="6"/>
  <c r="K1078" i="6"/>
  <c r="M1077" i="6"/>
  <c r="L1077" i="6"/>
  <c r="K1077" i="6"/>
  <c r="F1077" i="6"/>
  <c r="M1076" i="6"/>
  <c r="L1076" i="6"/>
  <c r="K1076" i="6"/>
  <c r="L1075" i="6"/>
  <c r="K1075" i="6"/>
  <c r="M1075" i="6" s="1"/>
  <c r="M1074" i="6"/>
  <c r="L1074" i="6"/>
  <c r="K1074" i="6"/>
  <c r="M1073" i="6"/>
  <c r="L1073" i="6"/>
  <c r="K1073" i="6"/>
  <c r="F1073" i="6"/>
  <c r="L1072" i="6"/>
  <c r="K1072" i="6"/>
  <c r="M1072" i="6" s="1"/>
  <c r="L1071" i="6"/>
  <c r="M1071" i="6" s="1"/>
  <c r="K1071" i="6"/>
  <c r="L1070" i="6"/>
  <c r="K1070" i="6"/>
  <c r="M1070" i="6" s="1"/>
  <c r="M1069" i="6"/>
  <c r="L1069" i="6"/>
  <c r="K1069" i="6"/>
  <c r="F1069" i="6"/>
  <c r="M1068" i="6"/>
  <c r="L1068" i="6"/>
  <c r="K1068" i="6"/>
  <c r="L1067" i="6"/>
  <c r="K1067" i="6"/>
  <c r="L1066" i="6"/>
  <c r="K1066" i="6"/>
  <c r="M1066" i="6" s="1"/>
  <c r="M1065" i="6"/>
  <c r="L1065" i="6"/>
  <c r="K1065" i="6"/>
  <c r="F1065" i="6"/>
  <c r="L1064" i="6"/>
  <c r="K1064" i="6"/>
  <c r="M1064" i="6" s="1"/>
  <c r="L1063" i="6"/>
  <c r="M1063" i="6" s="1"/>
  <c r="K1063" i="6"/>
  <c r="L1062" i="6"/>
  <c r="K1062" i="6"/>
  <c r="M1062" i="6" s="1"/>
  <c r="L1061" i="6"/>
  <c r="K1061" i="6"/>
  <c r="M1061" i="6" s="1"/>
  <c r="F1061" i="6"/>
  <c r="M1060" i="6"/>
  <c r="L1060" i="6"/>
  <c r="K1060" i="6"/>
  <c r="L1059" i="6"/>
  <c r="K1059" i="6"/>
  <c r="M1059" i="6" s="1"/>
  <c r="L1058" i="6"/>
  <c r="K1058" i="6"/>
  <c r="M1058" i="6" s="1"/>
  <c r="M1057" i="6"/>
  <c r="L1057" i="6"/>
  <c r="K1057" i="6"/>
  <c r="F1057" i="6"/>
  <c r="L1056" i="6"/>
  <c r="K1056" i="6"/>
  <c r="M1056" i="6" s="1"/>
  <c r="L1055" i="6"/>
  <c r="M1055" i="6" s="1"/>
  <c r="K1055" i="6"/>
  <c r="L1054" i="6"/>
  <c r="K1054" i="6"/>
  <c r="M1054" i="6" s="1"/>
  <c r="L1053" i="6"/>
  <c r="K1053" i="6"/>
  <c r="M1053" i="6" s="1"/>
  <c r="F1053" i="6"/>
  <c r="M1052" i="6"/>
  <c r="L1052" i="6"/>
  <c r="K1052" i="6"/>
  <c r="L1051" i="6"/>
  <c r="K1051" i="6"/>
  <c r="L1050" i="6"/>
  <c r="K1050" i="6"/>
  <c r="M1050" i="6" s="1"/>
  <c r="L1049" i="6"/>
  <c r="K1049" i="6"/>
  <c r="M1049" i="6" s="1"/>
  <c r="F1049" i="6"/>
  <c r="L1048" i="6"/>
  <c r="K1048" i="6"/>
  <c r="M1048" i="6" s="1"/>
  <c r="L1047" i="6"/>
  <c r="M1047" i="6" s="1"/>
  <c r="K1047" i="6"/>
  <c r="M1046" i="6"/>
  <c r="L1046" i="6"/>
  <c r="K1046" i="6"/>
  <c r="M1045" i="6"/>
  <c r="L1045" i="6"/>
  <c r="K1045" i="6"/>
  <c r="F1045" i="6"/>
  <c r="M1044" i="6"/>
  <c r="L1044" i="6"/>
  <c r="K1044" i="6"/>
  <c r="L1043" i="6"/>
  <c r="K1043" i="6"/>
  <c r="M1043" i="6" s="1"/>
  <c r="M1042" i="6"/>
  <c r="L1042" i="6"/>
  <c r="K1042" i="6"/>
  <c r="M1041" i="6"/>
  <c r="L1041" i="6"/>
  <c r="K1041" i="6"/>
  <c r="F1041" i="6"/>
  <c r="L1040" i="6"/>
  <c r="K1040" i="6"/>
  <c r="M1040" i="6" s="1"/>
  <c r="L1039" i="6"/>
  <c r="M1039" i="6" s="1"/>
  <c r="K1039" i="6"/>
  <c r="L1038" i="6"/>
  <c r="K1038" i="6"/>
  <c r="M1038" i="6" s="1"/>
  <c r="M1037" i="6"/>
  <c r="L1037" i="6"/>
  <c r="K1037" i="6"/>
  <c r="F1037" i="6"/>
  <c r="M1036" i="6"/>
  <c r="L1036" i="6"/>
  <c r="K1036" i="6"/>
  <c r="L1035" i="6"/>
  <c r="K1035" i="6"/>
  <c r="L1034" i="6"/>
  <c r="K1034" i="6"/>
  <c r="M1034" i="6" s="1"/>
  <c r="M1033" i="6"/>
  <c r="L1033" i="6"/>
  <c r="K1033" i="6"/>
  <c r="F1033" i="6"/>
  <c r="L1032" i="6"/>
  <c r="K1032" i="6"/>
  <c r="M1032" i="6" s="1"/>
  <c r="L1031" i="6"/>
  <c r="M1031" i="6" s="1"/>
  <c r="K1031" i="6"/>
  <c r="L1030" i="6"/>
  <c r="K1030" i="6"/>
  <c r="M1030" i="6" s="1"/>
  <c r="L1029" i="6"/>
  <c r="K1029" i="6"/>
  <c r="M1029" i="6" s="1"/>
  <c r="F1029" i="6"/>
  <c r="M1028" i="6"/>
  <c r="L1028" i="6"/>
  <c r="K1028" i="6"/>
  <c r="L1027" i="6"/>
  <c r="K1027" i="6"/>
  <c r="M1027" i="6" s="1"/>
  <c r="L1026" i="6"/>
  <c r="K1026" i="6"/>
  <c r="M1026" i="6" s="1"/>
  <c r="M1025" i="6"/>
  <c r="L1025" i="6"/>
  <c r="K1025" i="6"/>
  <c r="F1025" i="6"/>
  <c r="L1024" i="6"/>
  <c r="K1024" i="6"/>
  <c r="M1024" i="6" s="1"/>
  <c r="L1023" i="6"/>
  <c r="M1023" i="6" s="1"/>
  <c r="K1023" i="6"/>
  <c r="L1022" i="6"/>
  <c r="K1022" i="6"/>
  <c r="M1022" i="6" s="1"/>
  <c r="L1021" i="6"/>
  <c r="K1021" i="6"/>
  <c r="M1021" i="6" s="1"/>
  <c r="F1021" i="6"/>
  <c r="M1020" i="6"/>
  <c r="L1020" i="6"/>
  <c r="K1020" i="6"/>
  <c r="L1019" i="6"/>
  <c r="K1019" i="6"/>
  <c r="L1018" i="6"/>
  <c r="K1018" i="6"/>
  <c r="M1018" i="6" s="1"/>
  <c r="L1017" i="6"/>
  <c r="K1017" i="6"/>
  <c r="M1017" i="6" s="1"/>
  <c r="F1017" i="6"/>
  <c r="L1016" i="6"/>
  <c r="K1016" i="6"/>
  <c r="M1016" i="6" s="1"/>
  <c r="L1015" i="6"/>
  <c r="M1015" i="6" s="1"/>
  <c r="K1015" i="6"/>
  <c r="M1014" i="6"/>
  <c r="L1014" i="6"/>
  <c r="K1014" i="6"/>
  <c r="M1013" i="6"/>
  <c r="L1013" i="6"/>
  <c r="K1013" i="6"/>
  <c r="F1013" i="6"/>
  <c r="M1012" i="6"/>
  <c r="L1012" i="6"/>
  <c r="K1012" i="6"/>
  <c r="L1011" i="6"/>
  <c r="K1011" i="6"/>
  <c r="M1011" i="6" s="1"/>
  <c r="M1010" i="6"/>
  <c r="L1010" i="6"/>
  <c r="K1010" i="6"/>
  <c r="M1009" i="6"/>
  <c r="L1009" i="6"/>
  <c r="K1009" i="6"/>
  <c r="F1009" i="6"/>
  <c r="L1008" i="6"/>
  <c r="K1008" i="6"/>
  <c r="M1008" i="6" s="1"/>
  <c r="L1007" i="6"/>
  <c r="K1007" i="6"/>
  <c r="M1007" i="6" s="1"/>
  <c r="F1007" i="6"/>
  <c r="M1006" i="6"/>
  <c r="L1006" i="6"/>
  <c r="K1006" i="6"/>
  <c r="M1005" i="6"/>
  <c r="L1005" i="6"/>
  <c r="K1005" i="6"/>
  <c r="F1005" i="6"/>
  <c r="L1004" i="6"/>
  <c r="K1004" i="6"/>
  <c r="M1004" i="6" s="1"/>
  <c r="M1003" i="6"/>
  <c r="L1003" i="6"/>
  <c r="K1003" i="6"/>
  <c r="F1003" i="6"/>
  <c r="M1002" i="6"/>
  <c r="L1002" i="6"/>
  <c r="K1002" i="6"/>
  <c r="L1001" i="6"/>
  <c r="K1001" i="6"/>
  <c r="M1001" i="6" s="1"/>
  <c r="F1001" i="6"/>
  <c r="L1000" i="6"/>
  <c r="K1000" i="6"/>
  <c r="M1000" i="6" s="1"/>
  <c r="M999" i="6"/>
  <c r="L999" i="6"/>
  <c r="K999" i="6"/>
  <c r="F999" i="6"/>
  <c r="M998" i="6"/>
  <c r="L998" i="6"/>
  <c r="K998" i="6"/>
  <c r="L997" i="6"/>
  <c r="K997" i="6"/>
  <c r="M997" i="6" s="1"/>
  <c r="F997" i="6"/>
  <c r="L996" i="6"/>
  <c r="K996" i="6"/>
  <c r="M996" i="6" s="1"/>
  <c r="L995" i="6"/>
  <c r="K995" i="6"/>
  <c r="M995" i="6" s="1"/>
  <c r="F995" i="6"/>
  <c r="M994" i="6"/>
  <c r="L994" i="6"/>
  <c r="K994" i="6"/>
  <c r="M993" i="6"/>
  <c r="L993" i="6"/>
  <c r="K993" i="6"/>
  <c r="F993" i="6"/>
  <c r="L992" i="6"/>
  <c r="K992" i="6"/>
  <c r="M992" i="6" s="1"/>
  <c r="L991" i="6"/>
  <c r="K991" i="6"/>
  <c r="M991" i="6" s="1"/>
  <c r="F991" i="6"/>
  <c r="M990" i="6"/>
  <c r="L990" i="6"/>
  <c r="K990" i="6"/>
  <c r="M989" i="6"/>
  <c r="L989" i="6"/>
  <c r="K989" i="6"/>
  <c r="F989" i="6"/>
  <c r="L988" i="6"/>
  <c r="K988" i="6"/>
  <c r="M988" i="6" s="1"/>
  <c r="M987" i="6"/>
  <c r="L987" i="6"/>
  <c r="K987" i="6"/>
  <c r="F987" i="6"/>
  <c r="M986" i="6"/>
  <c r="L986" i="6"/>
  <c r="K986" i="6"/>
  <c r="L985" i="6"/>
  <c r="K985" i="6"/>
  <c r="M985" i="6" s="1"/>
  <c r="F985" i="6"/>
  <c r="L984" i="6"/>
  <c r="K984" i="6"/>
  <c r="M984" i="6" s="1"/>
  <c r="M983" i="6"/>
  <c r="L983" i="6"/>
  <c r="K983" i="6"/>
  <c r="F983" i="6"/>
  <c r="M982" i="6"/>
  <c r="L982" i="6"/>
  <c r="K982" i="6"/>
  <c r="L981" i="6"/>
  <c r="K981" i="6"/>
  <c r="M981" i="6" s="1"/>
  <c r="F981" i="6"/>
  <c r="L980" i="6"/>
  <c r="K980" i="6"/>
  <c r="M980" i="6" s="1"/>
  <c r="L979" i="6"/>
  <c r="K979" i="6"/>
  <c r="M979" i="6" s="1"/>
  <c r="F979" i="6"/>
  <c r="M978" i="6"/>
  <c r="L978" i="6"/>
  <c r="K978" i="6"/>
  <c r="M977" i="6"/>
  <c r="L977" i="6"/>
  <c r="K977" i="6"/>
  <c r="F977" i="6"/>
  <c r="L976" i="6"/>
  <c r="K976" i="6"/>
  <c r="M976" i="6" s="1"/>
  <c r="L975" i="6"/>
  <c r="K975" i="6"/>
  <c r="M975" i="6" s="1"/>
  <c r="F975" i="6"/>
  <c r="M974" i="6"/>
  <c r="L974" i="6"/>
  <c r="K974" i="6"/>
  <c r="M973" i="6"/>
  <c r="L973" i="6"/>
  <c r="K973" i="6"/>
  <c r="F973" i="6"/>
  <c r="L972" i="6"/>
  <c r="K972" i="6"/>
  <c r="M972" i="6" s="1"/>
  <c r="M971" i="6"/>
  <c r="L971" i="6"/>
  <c r="K971" i="6"/>
  <c r="F971" i="6"/>
  <c r="M970" i="6"/>
  <c r="L970" i="6"/>
  <c r="K970" i="6"/>
  <c r="L969" i="6"/>
  <c r="K969" i="6"/>
  <c r="M969" i="6" s="1"/>
  <c r="F969" i="6"/>
  <c r="L968" i="6"/>
  <c r="K968" i="6"/>
  <c r="M968" i="6" s="1"/>
  <c r="M967" i="6"/>
  <c r="L967" i="6"/>
  <c r="K967" i="6"/>
  <c r="F967" i="6"/>
  <c r="M966" i="6"/>
  <c r="L966" i="6"/>
  <c r="K966" i="6"/>
  <c r="L965" i="6"/>
  <c r="K965" i="6"/>
  <c r="M965" i="6" s="1"/>
  <c r="F965" i="6"/>
  <c r="L964" i="6"/>
  <c r="K964" i="6"/>
  <c r="M964" i="6" s="1"/>
  <c r="L963" i="6"/>
  <c r="K963" i="6"/>
  <c r="M963" i="6" s="1"/>
  <c r="F963" i="6"/>
  <c r="M962" i="6"/>
  <c r="L962" i="6"/>
  <c r="K962" i="6"/>
  <c r="M961" i="6"/>
  <c r="L961" i="6"/>
  <c r="K961" i="6"/>
  <c r="F961" i="6"/>
  <c r="L960" i="6"/>
  <c r="K960" i="6"/>
  <c r="M960" i="6" s="1"/>
  <c r="L959" i="6"/>
  <c r="K959" i="6"/>
  <c r="M959" i="6" s="1"/>
  <c r="F959" i="6"/>
  <c r="M958" i="6"/>
  <c r="L958" i="6"/>
  <c r="K958" i="6"/>
  <c r="M957" i="6"/>
  <c r="L957" i="6"/>
  <c r="K957" i="6"/>
  <c r="F957" i="6"/>
  <c r="L956" i="6"/>
  <c r="K956" i="6"/>
  <c r="M956" i="6" s="1"/>
  <c r="M955" i="6"/>
  <c r="L955" i="6"/>
  <c r="K955" i="6"/>
  <c r="F955" i="6"/>
  <c r="M954" i="6"/>
  <c r="L954" i="6"/>
  <c r="K954" i="6"/>
  <c r="L953" i="6"/>
  <c r="K953" i="6"/>
  <c r="M953" i="6" s="1"/>
  <c r="F953" i="6"/>
  <c r="L952" i="6"/>
  <c r="K952" i="6"/>
  <c r="M952" i="6" s="1"/>
  <c r="M951" i="6"/>
  <c r="L951" i="6"/>
  <c r="K951" i="6"/>
  <c r="F951" i="6"/>
  <c r="M950" i="6"/>
  <c r="L950" i="6"/>
  <c r="K950" i="6"/>
  <c r="L949" i="6"/>
  <c r="K949" i="6"/>
  <c r="M949" i="6" s="1"/>
  <c r="F949" i="6"/>
  <c r="L948" i="6"/>
  <c r="K948" i="6"/>
  <c r="M948" i="6" s="1"/>
  <c r="L947" i="6"/>
  <c r="K947" i="6"/>
  <c r="M947" i="6" s="1"/>
  <c r="F947" i="6"/>
  <c r="M946" i="6"/>
  <c r="L946" i="6"/>
  <c r="K946" i="6"/>
  <c r="M945" i="6"/>
  <c r="L945" i="6"/>
  <c r="K945" i="6"/>
  <c r="F945" i="6"/>
  <c r="L944" i="6"/>
  <c r="K944" i="6"/>
  <c r="M944" i="6" s="1"/>
  <c r="L943" i="6"/>
  <c r="K943" i="6"/>
  <c r="M943" i="6" s="1"/>
  <c r="F943" i="6"/>
  <c r="M942" i="6"/>
  <c r="L942" i="6"/>
  <c r="K942" i="6"/>
  <c r="M941" i="6"/>
  <c r="L941" i="6"/>
  <c r="K941" i="6"/>
  <c r="F941" i="6"/>
  <c r="L940" i="6"/>
  <c r="K940" i="6"/>
  <c r="M940" i="6" s="1"/>
  <c r="M939" i="6"/>
  <c r="L939" i="6"/>
  <c r="K939" i="6"/>
  <c r="F939" i="6"/>
  <c r="M938" i="6"/>
  <c r="L938" i="6"/>
  <c r="K938" i="6"/>
  <c r="L937" i="6"/>
  <c r="K937" i="6"/>
  <c r="M937" i="6" s="1"/>
  <c r="F937" i="6"/>
  <c r="L936" i="6"/>
  <c r="K936" i="6"/>
  <c r="M936" i="6" s="1"/>
  <c r="M935" i="6"/>
  <c r="L935" i="6"/>
  <c r="K935" i="6"/>
  <c r="F935" i="6"/>
  <c r="M934" i="6"/>
  <c r="L934" i="6"/>
  <c r="K934" i="6"/>
  <c r="L933" i="6"/>
  <c r="K933" i="6"/>
  <c r="M933" i="6" s="1"/>
  <c r="F933" i="6"/>
  <c r="L932" i="6"/>
  <c r="K932" i="6"/>
  <c r="M932" i="6" s="1"/>
  <c r="L931" i="6"/>
  <c r="K931" i="6"/>
  <c r="M931" i="6" s="1"/>
  <c r="F931" i="6"/>
  <c r="M930" i="6"/>
  <c r="L930" i="6"/>
  <c r="K930" i="6"/>
  <c r="M929" i="6"/>
  <c r="L929" i="6"/>
  <c r="K929" i="6"/>
  <c r="F929" i="6"/>
  <c r="L928" i="6"/>
  <c r="K928" i="6"/>
  <c r="M928" i="6" s="1"/>
  <c r="L927" i="6"/>
  <c r="K927" i="6"/>
  <c r="M927" i="6" s="1"/>
  <c r="F927" i="6"/>
  <c r="M926" i="6"/>
  <c r="L926" i="6"/>
  <c r="K926" i="6"/>
  <c r="M925" i="6"/>
  <c r="L925" i="6"/>
  <c r="K925" i="6"/>
  <c r="F925" i="6"/>
  <c r="L924" i="6"/>
  <c r="K924" i="6"/>
  <c r="M924" i="6" s="1"/>
  <c r="M923" i="6"/>
  <c r="L923" i="6"/>
  <c r="K923" i="6"/>
  <c r="F923" i="6"/>
  <c r="M922" i="6"/>
  <c r="L922" i="6"/>
  <c r="K922" i="6"/>
  <c r="L921" i="6"/>
  <c r="K921" i="6"/>
  <c r="M921" i="6" s="1"/>
  <c r="F921" i="6"/>
  <c r="L920" i="6"/>
  <c r="K920" i="6"/>
  <c r="M920" i="6" s="1"/>
  <c r="M919" i="6"/>
  <c r="L919" i="6"/>
  <c r="K919" i="6"/>
  <c r="F919" i="6"/>
  <c r="M918" i="6"/>
  <c r="L918" i="6"/>
  <c r="K918" i="6"/>
  <c r="L917" i="6"/>
  <c r="K917" i="6"/>
  <c r="M917" i="6" s="1"/>
  <c r="F917" i="6"/>
  <c r="L916" i="6"/>
  <c r="K916" i="6"/>
  <c r="M916" i="6" s="1"/>
  <c r="L915" i="6"/>
  <c r="K915" i="6"/>
  <c r="M915" i="6" s="1"/>
  <c r="F915" i="6"/>
  <c r="M914" i="6"/>
  <c r="L914" i="6"/>
  <c r="K914" i="6"/>
  <c r="M913" i="6"/>
  <c r="L913" i="6"/>
  <c r="K913" i="6"/>
  <c r="F913" i="6"/>
  <c r="L912" i="6"/>
  <c r="K912" i="6"/>
  <c r="M912" i="6" s="1"/>
  <c r="L911" i="6"/>
  <c r="K911" i="6"/>
  <c r="M911" i="6" s="1"/>
  <c r="F911" i="6"/>
  <c r="M910" i="6"/>
  <c r="L910" i="6"/>
  <c r="K910" i="6"/>
  <c r="M909" i="6"/>
  <c r="L909" i="6"/>
  <c r="K909" i="6"/>
  <c r="F909" i="6"/>
  <c r="L908" i="6"/>
  <c r="K908" i="6"/>
  <c r="M908" i="6" s="1"/>
  <c r="M907" i="6"/>
  <c r="L907" i="6"/>
  <c r="K907" i="6"/>
  <c r="F907" i="6"/>
  <c r="M906" i="6"/>
  <c r="L906" i="6"/>
  <c r="K906" i="6"/>
  <c r="L905" i="6"/>
  <c r="K905" i="6"/>
  <c r="M905" i="6" s="1"/>
  <c r="F905" i="6"/>
  <c r="L904" i="6"/>
  <c r="K904" i="6"/>
  <c r="M904" i="6" s="1"/>
  <c r="M903" i="6"/>
  <c r="L903" i="6"/>
  <c r="K903" i="6"/>
  <c r="F903" i="6"/>
  <c r="M902" i="6"/>
  <c r="L902" i="6"/>
  <c r="K902" i="6"/>
  <c r="L901" i="6"/>
  <c r="K901" i="6"/>
  <c r="M901" i="6" s="1"/>
  <c r="F901" i="6"/>
  <c r="L900" i="6"/>
  <c r="K900" i="6"/>
  <c r="M900" i="6" s="1"/>
  <c r="L899" i="6"/>
  <c r="K899" i="6"/>
  <c r="M899" i="6" s="1"/>
  <c r="F899" i="6"/>
  <c r="M898" i="6"/>
  <c r="L898" i="6"/>
  <c r="K898" i="6"/>
  <c r="M897" i="6"/>
  <c r="L897" i="6"/>
  <c r="K897" i="6"/>
  <c r="F897" i="6"/>
  <c r="L896" i="6"/>
  <c r="K896" i="6"/>
  <c r="M896" i="6" s="1"/>
  <c r="L895" i="6"/>
  <c r="K895" i="6"/>
  <c r="M895" i="6" s="1"/>
  <c r="F895" i="6"/>
  <c r="M894" i="6"/>
  <c r="L894" i="6"/>
  <c r="K894" i="6"/>
  <c r="M893" i="6"/>
  <c r="L893" i="6"/>
  <c r="K893" i="6"/>
  <c r="F893" i="6"/>
  <c r="L892" i="6"/>
  <c r="K892" i="6"/>
  <c r="M892" i="6" s="1"/>
  <c r="M891" i="6"/>
  <c r="L891" i="6"/>
  <c r="K891" i="6"/>
  <c r="F891" i="6"/>
  <c r="M890" i="6"/>
  <c r="L890" i="6"/>
  <c r="K890" i="6"/>
  <c r="L889" i="6"/>
  <c r="K889" i="6"/>
  <c r="M889" i="6" s="1"/>
  <c r="F889" i="6"/>
  <c r="L888" i="6"/>
  <c r="K888" i="6"/>
  <c r="M888" i="6" s="1"/>
  <c r="M887" i="6"/>
  <c r="L887" i="6"/>
  <c r="K887" i="6"/>
  <c r="F887" i="6"/>
  <c r="M886" i="6"/>
  <c r="L886" i="6"/>
  <c r="K886" i="6"/>
  <c r="L885" i="6"/>
  <c r="K885" i="6"/>
  <c r="M885" i="6" s="1"/>
  <c r="F885" i="6"/>
  <c r="L884" i="6"/>
  <c r="K884" i="6"/>
  <c r="M884" i="6" s="1"/>
  <c r="L883" i="6"/>
  <c r="K883" i="6"/>
  <c r="M883" i="6" s="1"/>
  <c r="F883" i="6"/>
  <c r="M882" i="6"/>
  <c r="L882" i="6"/>
  <c r="K882" i="6"/>
  <c r="M881" i="6"/>
  <c r="L881" i="6"/>
  <c r="K881" i="6"/>
  <c r="F881" i="6"/>
  <c r="L880" i="6"/>
  <c r="K880" i="6"/>
  <c r="M880" i="6" s="1"/>
  <c r="L879" i="6"/>
  <c r="K879" i="6"/>
  <c r="M879" i="6" s="1"/>
  <c r="F879" i="6"/>
  <c r="M878" i="6"/>
  <c r="L878" i="6"/>
  <c r="K878" i="6"/>
  <c r="M877" i="6"/>
  <c r="L877" i="6"/>
  <c r="K877" i="6"/>
  <c r="F877" i="6"/>
  <c r="L876" i="6"/>
  <c r="K876" i="6"/>
  <c r="M876" i="6" s="1"/>
  <c r="M875" i="6"/>
  <c r="L875" i="6"/>
  <c r="K875" i="6"/>
  <c r="F875" i="6"/>
  <c r="M874" i="6"/>
  <c r="L874" i="6"/>
  <c r="K874" i="6"/>
  <c r="L873" i="6"/>
  <c r="K873" i="6"/>
  <c r="M873" i="6" s="1"/>
  <c r="F873" i="6"/>
  <c r="L872" i="6"/>
  <c r="K872" i="6"/>
  <c r="M872" i="6" s="1"/>
  <c r="M871" i="6"/>
  <c r="L871" i="6"/>
  <c r="K871" i="6"/>
  <c r="F871" i="6"/>
  <c r="M870" i="6"/>
  <c r="L870" i="6"/>
  <c r="K870" i="6"/>
  <c r="L869" i="6"/>
  <c r="K869" i="6"/>
  <c r="M869" i="6" s="1"/>
  <c r="F869" i="6"/>
  <c r="L868" i="6"/>
  <c r="K868" i="6"/>
  <c r="M868" i="6" s="1"/>
  <c r="L867" i="6"/>
  <c r="K867" i="6"/>
  <c r="M867" i="6" s="1"/>
  <c r="F867" i="6"/>
  <c r="M866" i="6"/>
  <c r="L866" i="6"/>
  <c r="K866" i="6"/>
  <c r="M865" i="6"/>
  <c r="L865" i="6"/>
  <c r="K865" i="6"/>
  <c r="F865" i="6"/>
  <c r="L864" i="6"/>
  <c r="K864" i="6"/>
  <c r="M864" i="6" s="1"/>
  <c r="L863" i="6"/>
  <c r="K863" i="6"/>
  <c r="M863" i="6" s="1"/>
  <c r="F863" i="6"/>
  <c r="M862" i="6"/>
  <c r="L862" i="6"/>
  <c r="K862" i="6"/>
  <c r="M861" i="6"/>
  <c r="L861" i="6"/>
  <c r="K861" i="6"/>
  <c r="F861" i="6"/>
  <c r="L860" i="6"/>
  <c r="K860" i="6"/>
  <c r="M860" i="6" s="1"/>
  <c r="M859" i="6"/>
  <c r="L859" i="6"/>
  <c r="K859" i="6"/>
  <c r="F859" i="6"/>
  <c r="M858" i="6"/>
  <c r="L858" i="6"/>
  <c r="K858" i="6"/>
  <c r="L857" i="6"/>
  <c r="K857" i="6"/>
  <c r="M857" i="6" s="1"/>
  <c r="F857" i="6"/>
  <c r="L856" i="6"/>
  <c r="K856" i="6"/>
  <c r="M856" i="6" s="1"/>
  <c r="M855" i="6"/>
  <c r="L855" i="6"/>
  <c r="K855" i="6"/>
  <c r="F855" i="6"/>
  <c r="M854" i="6"/>
  <c r="L854" i="6"/>
  <c r="K854" i="6"/>
  <c r="L853" i="6"/>
  <c r="K853" i="6"/>
  <c r="M853" i="6" s="1"/>
  <c r="F853" i="6"/>
  <c r="L852" i="6"/>
  <c r="K852" i="6"/>
  <c r="M852" i="6" s="1"/>
  <c r="L851" i="6"/>
  <c r="K851" i="6"/>
  <c r="M851" i="6" s="1"/>
  <c r="F851" i="6"/>
  <c r="M850" i="6"/>
  <c r="L850" i="6"/>
  <c r="K850" i="6"/>
  <c r="M849" i="6"/>
  <c r="L849" i="6"/>
  <c r="K849" i="6"/>
  <c r="F849" i="6"/>
  <c r="L848" i="6"/>
  <c r="K848" i="6"/>
  <c r="M848" i="6" s="1"/>
  <c r="L847" i="6"/>
  <c r="K847" i="6"/>
  <c r="M847" i="6" s="1"/>
  <c r="F847" i="6"/>
  <c r="M846" i="6"/>
  <c r="L846" i="6"/>
  <c r="K846" i="6"/>
  <c r="M845" i="6"/>
  <c r="L845" i="6"/>
  <c r="K845" i="6"/>
  <c r="F845" i="6"/>
  <c r="L844" i="6"/>
  <c r="K844" i="6"/>
  <c r="M844" i="6" s="1"/>
  <c r="M843" i="6"/>
  <c r="L843" i="6"/>
  <c r="K843" i="6"/>
  <c r="F843" i="6"/>
  <c r="M842" i="6"/>
  <c r="L842" i="6"/>
  <c r="K842" i="6"/>
  <c r="L841" i="6"/>
  <c r="K841" i="6"/>
  <c r="M841" i="6" s="1"/>
  <c r="F841" i="6"/>
  <c r="L840" i="6"/>
  <c r="K840" i="6"/>
  <c r="M840" i="6" s="1"/>
  <c r="M839" i="6"/>
  <c r="L839" i="6"/>
  <c r="K839" i="6"/>
  <c r="F839" i="6"/>
  <c r="M838" i="6"/>
  <c r="L838" i="6"/>
  <c r="K838" i="6"/>
  <c r="L837" i="6"/>
  <c r="K837" i="6"/>
  <c r="M837" i="6" s="1"/>
  <c r="F837" i="6"/>
  <c r="L836" i="6"/>
  <c r="K836" i="6"/>
  <c r="M836" i="6" s="1"/>
  <c r="L835" i="6"/>
  <c r="K835" i="6"/>
  <c r="M835" i="6" s="1"/>
  <c r="F835" i="6"/>
  <c r="M834" i="6"/>
  <c r="L834" i="6"/>
  <c r="K834" i="6"/>
  <c r="M833" i="6"/>
  <c r="L833" i="6"/>
  <c r="K833" i="6"/>
  <c r="F833" i="6"/>
  <c r="L832" i="6"/>
  <c r="K832" i="6"/>
  <c r="M832" i="6" s="1"/>
  <c r="L831" i="6"/>
  <c r="K831" i="6"/>
  <c r="M831" i="6" s="1"/>
  <c r="F831" i="6"/>
  <c r="M830" i="6"/>
  <c r="L830" i="6"/>
  <c r="K830" i="6"/>
  <c r="M829" i="6"/>
  <c r="L829" i="6"/>
  <c r="K829" i="6"/>
  <c r="F829" i="6"/>
  <c r="L828" i="6"/>
  <c r="K828" i="6"/>
  <c r="M828" i="6" s="1"/>
  <c r="M827" i="6"/>
  <c r="L827" i="6"/>
  <c r="K827" i="6"/>
  <c r="F827" i="6"/>
  <c r="M826" i="6"/>
  <c r="L826" i="6"/>
  <c r="K826" i="6"/>
  <c r="L825" i="6"/>
  <c r="K825" i="6"/>
  <c r="M825" i="6" s="1"/>
  <c r="F825" i="6"/>
  <c r="L824" i="6"/>
  <c r="K824" i="6"/>
  <c r="M824" i="6" s="1"/>
  <c r="M823" i="6"/>
  <c r="L823" i="6"/>
  <c r="K823" i="6"/>
  <c r="F823" i="6"/>
  <c r="M822" i="6"/>
  <c r="L822" i="6"/>
  <c r="K822" i="6"/>
  <c r="L821" i="6"/>
  <c r="K821" i="6"/>
  <c r="M821" i="6" s="1"/>
  <c r="F821" i="6"/>
  <c r="L820" i="6"/>
  <c r="K820" i="6"/>
  <c r="M820" i="6" s="1"/>
  <c r="L819" i="6"/>
  <c r="K819" i="6"/>
  <c r="M819" i="6" s="1"/>
  <c r="F819" i="6"/>
  <c r="M818" i="6"/>
  <c r="L818" i="6"/>
  <c r="K818" i="6"/>
  <c r="M817" i="6"/>
  <c r="L817" i="6"/>
  <c r="K817" i="6"/>
  <c r="F817" i="6"/>
  <c r="L816" i="6"/>
  <c r="K816" i="6"/>
  <c r="M816" i="6" s="1"/>
  <c r="L815" i="6"/>
  <c r="K815" i="6"/>
  <c r="M815" i="6" s="1"/>
  <c r="F815" i="6"/>
  <c r="M814" i="6"/>
  <c r="L814" i="6"/>
  <c r="K814" i="6"/>
  <c r="M813" i="6"/>
  <c r="L813" i="6"/>
  <c r="K813" i="6"/>
  <c r="F813" i="6"/>
  <c r="L812" i="6"/>
  <c r="K812" i="6"/>
  <c r="M812" i="6" s="1"/>
  <c r="M811" i="6"/>
  <c r="L811" i="6"/>
  <c r="K811" i="6"/>
  <c r="F811" i="6"/>
  <c r="M810" i="6"/>
  <c r="L810" i="6"/>
  <c r="K810" i="6"/>
  <c r="L809" i="6"/>
  <c r="K809" i="6"/>
  <c r="M809" i="6" s="1"/>
  <c r="F809" i="6"/>
  <c r="L808" i="6"/>
  <c r="K808" i="6"/>
  <c r="M808" i="6" s="1"/>
  <c r="M807" i="6"/>
  <c r="L807" i="6"/>
  <c r="K807" i="6"/>
  <c r="F807" i="6"/>
  <c r="M806" i="6"/>
  <c r="L806" i="6"/>
  <c r="K806" i="6"/>
  <c r="L805" i="6"/>
  <c r="K805" i="6"/>
  <c r="M805" i="6" s="1"/>
  <c r="F805" i="6"/>
  <c r="L804" i="6"/>
  <c r="K804" i="6"/>
  <c r="M804" i="6" s="1"/>
  <c r="L803" i="6"/>
  <c r="K803" i="6"/>
  <c r="M803" i="6" s="1"/>
  <c r="F803" i="6"/>
  <c r="M802" i="6"/>
  <c r="L802" i="6"/>
  <c r="K802" i="6"/>
  <c r="M801" i="6"/>
  <c r="L801" i="6"/>
  <c r="K801" i="6"/>
  <c r="F801" i="6"/>
  <c r="L800" i="6"/>
  <c r="K800" i="6"/>
  <c r="M800" i="6" s="1"/>
  <c r="L799" i="6"/>
  <c r="K799" i="6"/>
  <c r="M799" i="6" s="1"/>
  <c r="F799" i="6"/>
  <c r="M798" i="6"/>
  <c r="L798" i="6"/>
  <c r="K798" i="6"/>
  <c r="M797" i="6"/>
  <c r="L797" i="6"/>
  <c r="K797" i="6"/>
  <c r="F797" i="6"/>
  <c r="L796" i="6"/>
  <c r="K796" i="6"/>
  <c r="M796" i="6" s="1"/>
  <c r="M795" i="6"/>
  <c r="L795" i="6"/>
  <c r="K795" i="6"/>
  <c r="F795" i="6"/>
  <c r="M794" i="6"/>
  <c r="L794" i="6"/>
  <c r="K794" i="6"/>
  <c r="L793" i="6"/>
  <c r="K793" i="6"/>
  <c r="M793" i="6" s="1"/>
  <c r="F793" i="6"/>
  <c r="L792" i="6"/>
  <c r="K792" i="6"/>
  <c r="M792" i="6" s="1"/>
  <c r="M791" i="6"/>
  <c r="L791" i="6"/>
  <c r="K791" i="6"/>
  <c r="F791" i="6"/>
  <c r="M790" i="6"/>
  <c r="L790" i="6"/>
  <c r="K790" i="6"/>
  <c r="L789" i="6"/>
  <c r="K789" i="6"/>
  <c r="M789" i="6" s="1"/>
  <c r="F789" i="6"/>
  <c r="L788" i="6"/>
  <c r="K788" i="6"/>
  <c r="M788" i="6" s="1"/>
  <c r="L787" i="6"/>
  <c r="K787" i="6"/>
  <c r="M787" i="6" s="1"/>
  <c r="F787" i="6"/>
  <c r="M786" i="6"/>
  <c r="L786" i="6"/>
  <c r="K786" i="6"/>
  <c r="M785" i="6"/>
  <c r="L785" i="6"/>
  <c r="K785" i="6"/>
  <c r="F785" i="6"/>
  <c r="L784" i="6"/>
  <c r="K784" i="6"/>
  <c r="M784" i="6" s="1"/>
  <c r="L783" i="6"/>
  <c r="K783" i="6"/>
  <c r="M783" i="6" s="1"/>
  <c r="F783" i="6"/>
  <c r="M782" i="6"/>
  <c r="L782" i="6"/>
  <c r="K782" i="6"/>
  <c r="M781" i="6"/>
  <c r="L781" i="6"/>
  <c r="K781" i="6"/>
  <c r="F781" i="6"/>
  <c r="L780" i="6"/>
  <c r="K780" i="6"/>
  <c r="M780" i="6" s="1"/>
  <c r="M779" i="6"/>
  <c r="L779" i="6"/>
  <c r="K779" i="6"/>
  <c r="F779" i="6"/>
  <c r="M778" i="6"/>
  <c r="L778" i="6"/>
  <c r="K778" i="6"/>
  <c r="L777" i="6"/>
  <c r="K777" i="6"/>
  <c r="M777" i="6" s="1"/>
  <c r="F777" i="6"/>
  <c r="L776" i="6"/>
  <c r="K776" i="6"/>
  <c r="M776" i="6" s="1"/>
  <c r="M775" i="6"/>
  <c r="L775" i="6"/>
  <c r="K775" i="6"/>
  <c r="F775" i="6"/>
  <c r="M774" i="6"/>
  <c r="L774" i="6"/>
  <c r="K774" i="6"/>
  <c r="L773" i="6"/>
  <c r="K773" i="6"/>
  <c r="M773" i="6" s="1"/>
  <c r="F773" i="6"/>
  <c r="L772" i="6"/>
  <c r="M772" i="6" s="1"/>
  <c r="K772" i="6"/>
  <c r="L771" i="6"/>
  <c r="K771" i="6"/>
  <c r="M771" i="6" s="1"/>
  <c r="F771" i="6"/>
  <c r="M770" i="6"/>
  <c r="L770" i="6"/>
  <c r="K770" i="6"/>
  <c r="M769" i="6"/>
  <c r="L769" i="6"/>
  <c r="K769" i="6"/>
  <c r="F769" i="6"/>
  <c r="L768" i="6"/>
  <c r="K768" i="6"/>
  <c r="L767" i="6"/>
  <c r="K767" i="6"/>
  <c r="M767" i="6" s="1"/>
  <c r="F767" i="6"/>
  <c r="M766" i="6"/>
  <c r="L766" i="6"/>
  <c r="K766" i="6"/>
  <c r="L765" i="6"/>
  <c r="K765" i="6"/>
  <c r="M765" i="6" s="1"/>
  <c r="F765" i="6"/>
  <c r="L764" i="6"/>
  <c r="M764" i="6" s="1"/>
  <c r="K764" i="6"/>
  <c r="L763" i="6"/>
  <c r="K763" i="6"/>
  <c r="M763" i="6" s="1"/>
  <c r="F763" i="6"/>
  <c r="L762" i="6"/>
  <c r="K762" i="6"/>
  <c r="M762" i="6" s="1"/>
  <c r="M761" i="6"/>
  <c r="L761" i="6"/>
  <c r="K761" i="6"/>
  <c r="F761" i="6"/>
  <c r="L760" i="6"/>
  <c r="K760" i="6"/>
  <c r="M760" i="6" s="1"/>
  <c r="L759" i="6"/>
  <c r="K759" i="6"/>
  <c r="M759" i="6" s="1"/>
  <c r="F759" i="6"/>
  <c r="L758" i="6"/>
  <c r="K758" i="6"/>
  <c r="M758" i="6" s="1"/>
  <c r="L757" i="6"/>
  <c r="K757" i="6"/>
  <c r="M757" i="6" s="1"/>
  <c r="F757" i="6"/>
  <c r="L756" i="6"/>
  <c r="M756" i="6" s="1"/>
  <c r="K756" i="6"/>
  <c r="M755" i="6"/>
  <c r="L755" i="6"/>
  <c r="K755" i="6"/>
  <c r="F755" i="6"/>
  <c r="L754" i="6"/>
  <c r="K754" i="6"/>
  <c r="M754" i="6" s="1"/>
  <c r="M753" i="6"/>
  <c r="L753" i="6"/>
  <c r="K753" i="6"/>
  <c r="F753" i="6"/>
  <c r="L752" i="6"/>
  <c r="K752" i="6"/>
  <c r="M751" i="6"/>
  <c r="L751" i="6"/>
  <c r="K751" i="6"/>
  <c r="F751" i="6"/>
  <c r="L750" i="6"/>
  <c r="K750" i="6"/>
  <c r="M750" i="6" s="1"/>
  <c r="L749" i="6"/>
  <c r="K749" i="6"/>
  <c r="M749" i="6" s="1"/>
  <c r="F749" i="6"/>
  <c r="L748" i="6"/>
  <c r="M748" i="6" s="1"/>
  <c r="K748" i="6"/>
  <c r="M747" i="6"/>
  <c r="L747" i="6"/>
  <c r="K747" i="6"/>
  <c r="F747" i="6"/>
  <c r="M746" i="6"/>
  <c r="L746" i="6"/>
  <c r="K746" i="6"/>
  <c r="M745" i="6"/>
  <c r="L745" i="6"/>
  <c r="K745" i="6"/>
  <c r="F745" i="6"/>
  <c r="L744" i="6"/>
  <c r="K744" i="6"/>
  <c r="M744" i="6" s="1"/>
  <c r="M743" i="6"/>
  <c r="L743" i="6"/>
  <c r="K743" i="6"/>
  <c r="F743" i="6"/>
  <c r="M742" i="6"/>
  <c r="L742" i="6"/>
  <c r="K742" i="6"/>
  <c r="L741" i="6"/>
  <c r="K741" i="6"/>
  <c r="M741" i="6" s="1"/>
  <c r="F741" i="6"/>
  <c r="L740" i="6"/>
  <c r="M740" i="6" s="1"/>
  <c r="K740" i="6"/>
  <c r="L739" i="6"/>
  <c r="K739" i="6"/>
  <c r="M739" i="6" s="1"/>
  <c r="F739" i="6"/>
  <c r="M738" i="6"/>
  <c r="L738" i="6"/>
  <c r="K738" i="6"/>
  <c r="M737" i="6"/>
  <c r="L737" i="6"/>
  <c r="K737" i="6"/>
  <c r="F737" i="6"/>
  <c r="L736" i="6"/>
  <c r="K736" i="6"/>
  <c r="L735" i="6"/>
  <c r="K735" i="6"/>
  <c r="M735" i="6" s="1"/>
  <c r="F735" i="6"/>
  <c r="M734" i="6"/>
  <c r="L734" i="6"/>
  <c r="K734" i="6"/>
  <c r="L733" i="6"/>
  <c r="K733" i="6"/>
  <c r="M733" i="6" s="1"/>
  <c r="F733" i="6"/>
  <c r="L732" i="6"/>
  <c r="M732" i="6" s="1"/>
  <c r="K732" i="6"/>
  <c r="L731" i="6"/>
  <c r="K731" i="6"/>
  <c r="M731" i="6" s="1"/>
  <c r="F731" i="6"/>
  <c r="L730" i="6"/>
  <c r="K730" i="6"/>
  <c r="M730" i="6" s="1"/>
  <c r="M729" i="6"/>
  <c r="L729" i="6"/>
  <c r="K729" i="6"/>
  <c r="F729" i="6"/>
  <c r="L728" i="6"/>
  <c r="K728" i="6"/>
  <c r="M728" i="6" s="1"/>
  <c r="L727" i="6"/>
  <c r="K727" i="6"/>
  <c r="M727" i="6" s="1"/>
  <c r="F727" i="6"/>
  <c r="L726" i="6"/>
  <c r="K726" i="6"/>
  <c r="M726" i="6" s="1"/>
  <c r="L725" i="6"/>
  <c r="K725" i="6"/>
  <c r="M725" i="6" s="1"/>
  <c r="F725" i="6"/>
  <c r="L724" i="6"/>
  <c r="M724" i="6" s="1"/>
  <c r="K724" i="6"/>
  <c r="M723" i="6"/>
  <c r="L723" i="6"/>
  <c r="K723" i="6"/>
  <c r="F723" i="6"/>
  <c r="L722" i="6"/>
  <c r="K722" i="6"/>
  <c r="M722" i="6" s="1"/>
  <c r="M721" i="6"/>
  <c r="L721" i="6"/>
  <c r="K721" i="6"/>
  <c r="F721" i="6"/>
  <c r="L720" i="6"/>
  <c r="K720" i="6"/>
  <c r="M719" i="6"/>
  <c r="L719" i="6"/>
  <c r="K719" i="6"/>
  <c r="F719" i="6"/>
  <c r="L718" i="6"/>
  <c r="K718" i="6"/>
  <c r="M718" i="6" s="1"/>
  <c r="L717" i="6"/>
  <c r="K717" i="6"/>
  <c r="M717" i="6" s="1"/>
  <c r="F717" i="6"/>
  <c r="M716" i="6"/>
  <c r="L716" i="6"/>
  <c r="K716" i="6"/>
  <c r="M715" i="6"/>
  <c r="L715" i="6"/>
  <c r="K715" i="6"/>
  <c r="F715" i="6"/>
  <c r="L714" i="6"/>
  <c r="K714" i="6"/>
  <c r="M714" i="6" s="1"/>
  <c r="L713" i="6"/>
  <c r="K713" i="6"/>
  <c r="M713" i="6" s="1"/>
  <c r="F713" i="6"/>
  <c r="M712" i="6"/>
  <c r="L712" i="6"/>
  <c r="K712" i="6"/>
  <c r="M711" i="6"/>
  <c r="L711" i="6"/>
  <c r="K711" i="6"/>
  <c r="F711" i="6"/>
  <c r="L710" i="6"/>
  <c r="K710" i="6"/>
  <c r="M710" i="6" s="1"/>
  <c r="L709" i="6"/>
  <c r="K709" i="6"/>
  <c r="M709" i="6" s="1"/>
  <c r="F709" i="6"/>
  <c r="M708" i="6"/>
  <c r="L708" i="6"/>
  <c r="K708" i="6"/>
  <c r="M707" i="6"/>
  <c r="L707" i="6"/>
  <c r="K707" i="6"/>
  <c r="F707" i="6"/>
  <c r="L706" i="6"/>
  <c r="K706" i="6"/>
  <c r="M706" i="6" s="1"/>
  <c r="L705" i="6"/>
  <c r="K705" i="6"/>
  <c r="M705" i="6" s="1"/>
  <c r="F705" i="6"/>
  <c r="M704" i="6"/>
  <c r="L704" i="6"/>
  <c r="K704" i="6"/>
  <c r="M703" i="6"/>
  <c r="L703" i="6"/>
  <c r="K703" i="6"/>
  <c r="F703" i="6"/>
  <c r="L702" i="6"/>
  <c r="K702" i="6"/>
  <c r="M702" i="6" s="1"/>
  <c r="L701" i="6"/>
  <c r="K701" i="6"/>
  <c r="M701" i="6" s="1"/>
  <c r="F701" i="6"/>
  <c r="M700" i="6"/>
  <c r="L700" i="6"/>
  <c r="K700" i="6"/>
  <c r="M699" i="6"/>
  <c r="L699" i="6"/>
  <c r="K699" i="6"/>
  <c r="F699" i="6"/>
  <c r="L698" i="6"/>
  <c r="K698" i="6"/>
  <c r="M698" i="6" s="1"/>
  <c r="L697" i="6"/>
  <c r="K697" i="6"/>
  <c r="M697" i="6" s="1"/>
  <c r="F697" i="6"/>
  <c r="M696" i="6"/>
  <c r="L696" i="6"/>
  <c r="K696" i="6"/>
  <c r="M695" i="6"/>
  <c r="L695" i="6"/>
  <c r="K695" i="6"/>
  <c r="F695" i="6"/>
  <c r="L694" i="6"/>
  <c r="K694" i="6"/>
  <c r="M694" i="6" s="1"/>
  <c r="F694" i="6"/>
  <c r="L693" i="6"/>
  <c r="K693" i="6"/>
  <c r="M693" i="6" s="1"/>
  <c r="F693" i="6"/>
  <c r="M692" i="6"/>
  <c r="L692" i="6"/>
  <c r="K692" i="6"/>
  <c r="M691" i="6"/>
  <c r="L691" i="6"/>
  <c r="K691" i="6"/>
  <c r="F691" i="6"/>
  <c r="L690" i="6"/>
  <c r="K690" i="6"/>
  <c r="M690" i="6" s="1"/>
  <c r="L689" i="6"/>
  <c r="K689" i="6"/>
  <c r="M689" i="6" s="1"/>
  <c r="F689" i="6"/>
  <c r="M688" i="6"/>
  <c r="L688" i="6"/>
  <c r="K688" i="6"/>
  <c r="M687" i="6"/>
  <c r="L687" i="6"/>
  <c r="K687" i="6"/>
  <c r="F687" i="6"/>
  <c r="L686" i="6"/>
  <c r="K686" i="6"/>
  <c r="M686" i="6" s="1"/>
  <c r="L685" i="6"/>
  <c r="K685" i="6"/>
  <c r="M685" i="6" s="1"/>
  <c r="F685" i="6"/>
  <c r="M684" i="6"/>
  <c r="L684" i="6"/>
  <c r="K684" i="6"/>
  <c r="M683" i="6"/>
  <c r="L683" i="6"/>
  <c r="K683" i="6"/>
  <c r="F683" i="6"/>
  <c r="L682" i="6"/>
  <c r="K682" i="6"/>
  <c r="M682" i="6" s="1"/>
  <c r="L681" i="6"/>
  <c r="K681" i="6"/>
  <c r="M681" i="6" s="1"/>
  <c r="F681" i="6"/>
  <c r="M680" i="6"/>
  <c r="L680" i="6"/>
  <c r="K680" i="6"/>
  <c r="M679" i="6"/>
  <c r="L679" i="6"/>
  <c r="K679" i="6"/>
  <c r="F679" i="6"/>
  <c r="L678" i="6"/>
  <c r="K678" i="6"/>
  <c r="M678" i="6" s="1"/>
  <c r="L677" i="6"/>
  <c r="K677" i="6"/>
  <c r="M677" i="6" s="1"/>
  <c r="F677" i="6"/>
  <c r="M676" i="6"/>
  <c r="L676" i="6"/>
  <c r="K676" i="6"/>
  <c r="M675" i="6"/>
  <c r="L675" i="6"/>
  <c r="K675" i="6"/>
  <c r="F675" i="6"/>
  <c r="L674" i="6"/>
  <c r="K674" i="6"/>
  <c r="M674" i="6" s="1"/>
  <c r="L673" i="6"/>
  <c r="K673" i="6"/>
  <c r="M673" i="6" s="1"/>
  <c r="F673" i="6"/>
  <c r="M672" i="6"/>
  <c r="L672" i="6"/>
  <c r="K672" i="6"/>
  <c r="M671" i="6"/>
  <c r="L671" i="6"/>
  <c r="K671" i="6"/>
  <c r="F671" i="6"/>
  <c r="L670" i="6"/>
  <c r="K670" i="6"/>
  <c r="M670" i="6" s="1"/>
  <c r="L669" i="6"/>
  <c r="K669" i="6"/>
  <c r="M669" i="6" s="1"/>
  <c r="F669" i="6"/>
  <c r="M668" i="6"/>
  <c r="L668" i="6"/>
  <c r="K668" i="6"/>
  <c r="M667" i="6"/>
  <c r="L667" i="6"/>
  <c r="K667" i="6"/>
  <c r="F667" i="6"/>
  <c r="L666" i="6"/>
  <c r="K666" i="6"/>
  <c r="M666" i="6" s="1"/>
  <c r="L665" i="6"/>
  <c r="K665" i="6"/>
  <c r="M665" i="6" s="1"/>
  <c r="F665" i="6"/>
  <c r="M664" i="6"/>
  <c r="L664" i="6"/>
  <c r="K664" i="6"/>
  <c r="M663" i="6"/>
  <c r="L663" i="6"/>
  <c r="K663" i="6"/>
  <c r="F663" i="6"/>
  <c r="L662" i="6"/>
  <c r="K662" i="6"/>
  <c r="M662" i="6" s="1"/>
  <c r="L661" i="6"/>
  <c r="K661" i="6"/>
  <c r="M661" i="6" s="1"/>
  <c r="F661" i="6"/>
  <c r="M660" i="6"/>
  <c r="L660" i="6"/>
  <c r="K660" i="6"/>
  <c r="M659" i="6"/>
  <c r="L659" i="6"/>
  <c r="K659" i="6"/>
  <c r="F659" i="6"/>
  <c r="L658" i="6"/>
  <c r="K658" i="6"/>
  <c r="M658" i="6" s="1"/>
  <c r="L657" i="6"/>
  <c r="K657" i="6"/>
  <c r="M657" i="6" s="1"/>
  <c r="F657" i="6"/>
  <c r="M656" i="6"/>
  <c r="L656" i="6"/>
  <c r="K656" i="6"/>
  <c r="M655" i="6"/>
  <c r="L655" i="6"/>
  <c r="K655" i="6"/>
  <c r="F655" i="6"/>
  <c r="L654" i="6"/>
  <c r="K654" i="6"/>
  <c r="M654" i="6" s="1"/>
  <c r="L653" i="6"/>
  <c r="K653" i="6"/>
  <c r="M653" i="6" s="1"/>
  <c r="F653" i="6"/>
  <c r="M652" i="6"/>
  <c r="L652" i="6"/>
  <c r="K652" i="6"/>
  <c r="M651" i="6"/>
  <c r="L651" i="6"/>
  <c r="K651" i="6"/>
  <c r="F651" i="6"/>
  <c r="L650" i="6"/>
  <c r="K650" i="6"/>
  <c r="M650" i="6" s="1"/>
  <c r="L649" i="6"/>
  <c r="K649" i="6"/>
  <c r="M649" i="6" s="1"/>
  <c r="F649" i="6"/>
  <c r="M648" i="6"/>
  <c r="L648" i="6"/>
  <c r="K648" i="6"/>
  <c r="M647" i="6"/>
  <c r="L647" i="6"/>
  <c r="K647" i="6"/>
  <c r="F647" i="6"/>
  <c r="L646" i="6"/>
  <c r="K646" i="6"/>
  <c r="M646" i="6" s="1"/>
  <c r="L645" i="6"/>
  <c r="K645" i="6"/>
  <c r="M645" i="6" s="1"/>
  <c r="F645" i="6"/>
  <c r="M644" i="6"/>
  <c r="L644" i="6"/>
  <c r="K644" i="6"/>
  <c r="M643" i="6"/>
  <c r="L643" i="6"/>
  <c r="K643" i="6"/>
  <c r="F643" i="6"/>
  <c r="L642" i="6"/>
  <c r="K642" i="6"/>
  <c r="M642" i="6" s="1"/>
  <c r="L641" i="6"/>
  <c r="K641" i="6"/>
  <c r="M641" i="6" s="1"/>
  <c r="F641" i="6"/>
  <c r="M640" i="6"/>
  <c r="L640" i="6"/>
  <c r="K640" i="6"/>
  <c r="M639" i="6"/>
  <c r="L639" i="6"/>
  <c r="K639" i="6"/>
  <c r="F639" i="6"/>
  <c r="L638" i="6"/>
  <c r="K638" i="6"/>
  <c r="M638" i="6" s="1"/>
  <c r="L637" i="6"/>
  <c r="K637" i="6"/>
  <c r="M637" i="6" s="1"/>
  <c r="F637" i="6"/>
  <c r="M636" i="6"/>
  <c r="L636" i="6"/>
  <c r="K636" i="6"/>
  <c r="M635" i="6"/>
  <c r="L635" i="6"/>
  <c r="K635" i="6"/>
  <c r="F635" i="6"/>
  <c r="L634" i="6"/>
  <c r="K634" i="6"/>
  <c r="M634" i="6" s="1"/>
  <c r="L633" i="6"/>
  <c r="K633" i="6"/>
  <c r="M633" i="6" s="1"/>
  <c r="F633" i="6"/>
  <c r="M632" i="6"/>
  <c r="L632" i="6"/>
  <c r="K632" i="6"/>
  <c r="M631" i="6"/>
  <c r="L631" i="6"/>
  <c r="K631" i="6"/>
  <c r="F631" i="6"/>
  <c r="L630" i="6"/>
  <c r="K630" i="6"/>
  <c r="M630" i="6" s="1"/>
  <c r="L629" i="6"/>
  <c r="K629" i="6"/>
  <c r="M629" i="6" s="1"/>
  <c r="F629" i="6"/>
  <c r="M628" i="6"/>
  <c r="L628" i="6"/>
  <c r="K628" i="6"/>
  <c r="M627" i="6"/>
  <c r="L627" i="6"/>
  <c r="K627" i="6"/>
  <c r="F627" i="6"/>
  <c r="L626" i="6"/>
  <c r="K626" i="6"/>
  <c r="M626" i="6" s="1"/>
  <c r="L625" i="6"/>
  <c r="K625" i="6"/>
  <c r="M625" i="6" s="1"/>
  <c r="F625" i="6"/>
  <c r="M624" i="6"/>
  <c r="L624" i="6"/>
  <c r="K624" i="6"/>
  <c r="M623" i="6"/>
  <c r="L623" i="6"/>
  <c r="K623" i="6"/>
  <c r="F623" i="6"/>
  <c r="L622" i="6"/>
  <c r="K622" i="6"/>
  <c r="M622" i="6" s="1"/>
  <c r="L621" i="6"/>
  <c r="K621" i="6"/>
  <c r="M621" i="6" s="1"/>
  <c r="F621" i="6"/>
  <c r="M620" i="6"/>
  <c r="L620" i="6"/>
  <c r="K620" i="6"/>
  <c r="M619" i="6"/>
  <c r="L619" i="6"/>
  <c r="K619" i="6"/>
  <c r="F619" i="6"/>
  <c r="L618" i="6"/>
  <c r="K618" i="6"/>
  <c r="M618" i="6" s="1"/>
  <c r="L617" i="6"/>
  <c r="K617" i="6"/>
  <c r="M617" i="6" s="1"/>
  <c r="F617" i="6"/>
  <c r="M616" i="6"/>
  <c r="L616" i="6"/>
  <c r="K616" i="6"/>
  <c r="F616" i="6"/>
  <c r="M615" i="6"/>
  <c r="L615" i="6"/>
  <c r="K615" i="6"/>
  <c r="F615" i="6"/>
  <c r="L614" i="6"/>
  <c r="K614" i="6"/>
  <c r="M614" i="6" s="1"/>
  <c r="L613" i="6"/>
  <c r="K613" i="6"/>
  <c r="M613" i="6" s="1"/>
  <c r="F613" i="6"/>
  <c r="M612" i="6"/>
  <c r="L612" i="6"/>
  <c r="K612" i="6"/>
  <c r="M611" i="6"/>
  <c r="L611" i="6"/>
  <c r="K611" i="6"/>
  <c r="F611" i="6"/>
  <c r="L610" i="6"/>
  <c r="K610" i="6"/>
  <c r="M610" i="6" s="1"/>
  <c r="L609" i="6"/>
  <c r="K609" i="6"/>
  <c r="M609" i="6" s="1"/>
  <c r="F609" i="6"/>
  <c r="M608" i="6"/>
  <c r="L608" i="6"/>
  <c r="K608" i="6"/>
  <c r="M607" i="6"/>
  <c r="L607" i="6"/>
  <c r="K607" i="6"/>
  <c r="F607" i="6"/>
  <c r="L606" i="6"/>
  <c r="K606" i="6"/>
  <c r="M606" i="6" s="1"/>
  <c r="L605" i="6"/>
  <c r="K605" i="6"/>
  <c r="M605" i="6" s="1"/>
  <c r="F605" i="6"/>
  <c r="M604" i="6"/>
  <c r="L604" i="6"/>
  <c r="K604" i="6"/>
  <c r="M603" i="6"/>
  <c r="L603" i="6"/>
  <c r="K603" i="6"/>
  <c r="F603" i="6"/>
  <c r="L602" i="6"/>
  <c r="K602" i="6"/>
  <c r="M602" i="6" s="1"/>
  <c r="L601" i="6"/>
  <c r="K601" i="6"/>
  <c r="M601" i="6" s="1"/>
  <c r="F601" i="6"/>
  <c r="M600" i="6"/>
  <c r="L600" i="6"/>
  <c r="K600" i="6"/>
  <c r="M599" i="6"/>
  <c r="L599" i="6"/>
  <c r="K599" i="6"/>
  <c r="F599" i="6"/>
  <c r="L598" i="6"/>
  <c r="K598" i="6"/>
  <c r="M598" i="6" s="1"/>
  <c r="L597" i="6"/>
  <c r="K597" i="6"/>
  <c r="M597" i="6" s="1"/>
  <c r="F597" i="6"/>
  <c r="M596" i="6"/>
  <c r="L596" i="6"/>
  <c r="K596" i="6"/>
  <c r="M595" i="6"/>
  <c r="L595" i="6"/>
  <c r="K595" i="6"/>
  <c r="F595" i="6"/>
  <c r="L594" i="6"/>
  <c r="K594" i="6"/>
  <c r="M594" i="6" s="1"/>
  <c r="L593" i="6"/>
  <c r="K593" i="6"/>
  <c r="M593" i="6" s="1"/>
  <c r="F593" i="6"/>
  <c r="M592" i="6"/>
  <c r="L592" i="6"/>
  <c r="K592" i="6"/>
  <c r="M591" i="6"/>
  <c r="L591" i="6"/>
  <c r="K591" i="6"/>
  <c r="F591" i="6"/>
  <c r="L590" i="6"/>
  <c r="K590" i="6"/>
  <c r="M590" i="6" s="1"/>
  <c r="L589" i="6"/>
  <c r="K589" i="6"/>
  <c r="M589" i="6" s="1"/>
  <c r="F589" i="6"/>
  <c r="M588" i="6"/>
  <c r="L588" i="6"/>
  <c r="K588" i="6"/>
  <c r="M587" i="6"/>
  <c r="L587" i="6"/>
  <c r="K587" i="6"/>
  <c r="F587" i="6"/>
  <c r="L586" i="6"/>
  <c r="K586" i="6"/>
  <c r="M586" i="6" s="1"/>
  <c r="L585" i="6"/>
  <c r="K585" i="6"/>
  <c r="M585" i="6" s="1"/>
  <c r="F585" i="6"/>
  <c r="M584" i="6"/>
  <c r="L584" i="6"/>
  <c r="K584" i="6"/>
  <c r="M583" i="6"/>
  <c r="L583" i="6"/>
  <c r="K583" i="6"/>
  <c r="F583" i="6"/>
  <c r="L582" i="6"/>
  <c r="K582" i="6"/>
  <c r="M582" i="6" s="1"/>
  <c r="L581" i="6"/>
  <c r="K581" i="6"/>
  <c r="M581" i="6" s="1"/>
  <c r="F581" i="6"/>
  <c r="M580" i="6"/>
  <c r="L580" i="6"/>
  <c r="K580" i="6"/>
  <c r="M579" i="6"/>
  <c r="L579" i="6"/>
  <c r="K579" i="6"/>
  <c r="F579" i="6"/>
  <c r="L578" i="6"/>
  <c r="K578" i="6"/>
  <c r="M578" i="6" s="1"/>
  <c r="L577" i="6"/>
  <c r="K577" i="6"/>
  <c r="M577" i="6" s="1"/>
  <c r="F577" i="6"/>
  <c r="M576" i="6"/>
  <c r="L576" i="6"/>
  <c r="K576" i="6"/>
  <c r="M575" i="6"/>
  <c r="L575" i="6"/>
  <c r="K575" i="6"/>
  <c r="F575" i="6"/>
  <c r="L574" i="6"/>
  <c r="K574" i="6"/>
  <c r="M574" i="6" s="1"/>
  <c r="L573" i="6"/>
  <c r="K573" i="6"/>
  <c r="M573" i="6" s="1"/>
  <c r="F573" i="6"/>
  <c r="M572" i="6"/>
  <c r="L572" i="6"/>
  <c r="K572" i="6"/>
  <c r="M571" i="6"/>
  <c r="L571" i="6"/>
  <c r="K571" i="6"/>
  <c r="F571" i="6"/>
  <c r="L570" i="6"/>
  <c r="K570" i="6"/>
  <c r="M570" i="6" s="1"/>
  <c r="L569" i="6"/>
  <c r="K569" i="6"/>
  <c r="M569" i="6" s="1"/>
  <c r="F569" i="6"/>
  <c r="M568" i="6"/>
  <c r="L568" i="6"/>
  <c r="K568" i="6"/>
  <c r="M567" i="6"/>
  <c r="L567" i="6"/>
  <c r="K567" i="6"/>
  <c r="F567" i="6"/>
  <c r="L566" i="6"/>
  <c r="K566" i="6"/>
  <c r="M566" i="6" s="1"/>
  <c r="L565" i="6"/>
  <c r="K565" i="6"/>
  <c r="M565" i="6" s="1"/>
  <c r="F565" i="6"/>
  <c r="M564" i="6"/>
  <c r="L564" i="6"/>
  <c r="K564" i="6"/>
  <c r="M563" i="6"/>
  <c r="L563" i="6"/>
  <c r="K563" i="6"/>
  <c r="F563" i="6"/>
  <c r="L562" i="6"/>
  <c r="K562" i="6"/>
  <c r="M562" i="6" s="1"/>
  <c r="L561" i="6"/>
  <c r="K561" i="6"/>
  <c r="M561" i="6" s="1"/>
  <c r="F561" i="6"/>
  <c r="M560" i="6"/>
  <c r="L560" i="6"/>
  <c r="K560" i="6"/>
  <c r="M559" i="6"/>
  <c r="L559" i="6"/>
  <c r="K559" i="6"/>
  <c r="F559" i="6"/>
  <c r="L558" i="6"/>
  <c r="K558" i="6"/>
  <c r="M558" i="6" s="1"/>
  <c r="L557" i="6"/>
  <c r="K557" i="6"/>
  <c r="M557" i="6" s="1"/>
  <c r="F557" i="6"/>
  <c r="M556" i="6"/>
  <c r="L556" i="6"/>
  <c r="K556" i="6"/>
  <c r="M555" i="6"/>
  <c r="L555" i="6"/>
  <c r="K555" i="6"/>
  <c r="F555" i="6"/>
  <c r="L554" i="6"/>
  <c r="K554" i="6"/>
  <c r="M554" i="6" s="1"/>
  <c r="L553" i="6"/>
  <c r="K553" i="6"/>
  <c r="M553" i="6" s="1"/>
  <c r="F553" i="6"/>
  <c r="M552" i="6"/>
  <c r="L552" i="6"/>
  <c r="K552" i="6"/>
  <c r="M551" i="6"/>
  <c r="L551" i="6"/>
  <c r="K551" i="6"/>
  <c r="F551" i="6"/>
  <c r="L550" i="6"/>
  <c r="K550" i="6"/>
  <c r="M550" i="6" s="1"/>
  <c r="F550" i="6"/>
  <c r="L549" i="6"/>
  <c r="K549" i="6"/>
  <c r="M549" i="6" s="1"/>
  <c r="F549" i="6"/>
  <c r="M548" i="6"/>
  <c r="L548" i="6"/>
  <c r="K548" i="6"/>
  <c r="M547" i="6"/>
  <c r="L547" i="6"/>
  <c r="K547" i="6"/>
  <c r="F547" i="6"/>
  <c r="L546" i="6"/>
  <c r="K546" i="6"/>
  <c r="M546" i="6" s="1"/>
  <c r="L545" i="6"/>
  <c r="K545" i="6"/>
  <c r="M545" i="6" s="1"/>
  <c r="F545" i="6"/>
  <c r="M544" i="6"/>
  <c r="L544" i="6"/>
  <c r="K544" i="6"/>
  <c r="M543" i="6"/>
  <c r="L543" i="6"/>
  <c r="K543" i="6"/>
  <c r="F543" i="6"/>
  <c r="L542" i="6"/>
  <c r="K542" i="6"/>
  <c r="M542" i="6" s="1"/>
  <c r="L541" i="6"/>
  <c r="K541" i="6"/>
  <c r="M541" i="6" s="1"/>
  <c r="F541" i="6"/>
  <c r="M540" i="6"/>
  <c r="L540" i="6"/>
  <c r="K540" i="6"/>
  <c r="M539" i="6"/>
  <c r="L539" i="6"/>
  <c r="K539" i="6"/>
  <c r="F539" i="6"/>
  <c r="L538" i="6"/>
  <c r="K538" i="6"/>
  <c r="M538" i="6" s="1"/>
  <c r="L537" i="6"/>
  <c r="K537" i="6"/>
  <c r="M537" i="6" s="1"/>
  <c r="F537" i="6"/>
  <c r="M536" i="6"/>
  <c r="L536" i="6"/>
  <c r="K536" i="6"/>
  <c r="M535" i="6"/>
  <c r="L535" i="6"/>
  <c r="K535" i="6"/>
  <c r="F535" i="6"/>
  <c r="L534" i="6"/>
  <c r="K534" i="6"/>
  <c r="M534" i="6" s="1"/>
  <c r="L533" i="6"/>
  <c r="K533" i="6"/>
  <c r="M533" i="6" s="1"/>
  <c r="F533" i="6"/>
  <c r="M532" i="6"/>
  <c r="L532" i="6"/>
  <c r="K532" i="6"/>
  <c r="M531" i="6"/>
  <c r="L531" i="6"/>
  <c r="K531" i="6"/>
  <c r="F531" i="6"/>
  <c r="L530" i="6"/>
  <c r="K530" i="6"/>
  <c r="M530" i="6" s="1"/>
  <c r="L529" i="6"/>
  <c r="K529" i="6"/>
  <c r="M529" i="6" s="1"/>
  <c r="F529" i="6"/>
  <c r="M528" i="6"/>
  <c r="L528" i="6"/>
  <c r="K528" i="6"/>
  <c r="M527" i="6"/>
  <c r="L527" i="6"/>
  <c r="K527" i="6"/>
  <c r="F527" i="6"/>
  <c r="L526" i="6"/>
  <c r="K526" i="6"/>
  <c r="M526" i="6" s="1"/>
  <c r="F526" i="6"/>
  <c r="L525" i="6"/>
  <c r="K525" i="6"/>
  <c r="M525" i="6" s="1"/>
  <c r="F525" i="6"/>
  <c r="M524" i="6"/>
  <c r="L524" i="6"/>
  <c r="K524" i="6"/>
  <c r="M523" i="6"/>
  <c r="L523" i="6"/>
  <c r="K523" i="6"/>
  <c r="F523" i="6"/>
  <c r="L522" i="6"/>
  <c r="K522" i="6"/>
  <c r="M522" i="6" s="1"/>
  <c r="L521" i="6"/>
  <c r="K521" i="6"/>
  <c r="M521" i="6" s="1"/>
  <c r="F521" i="6"/>
  <c r="M520" i="6"/>
  <c r="L520" i="6"/>
  <c r="K520" i="6"/>
  <c r="M519" i="6"/>
  <c r="L519" i="6"/>
  <c r="K519" i="6"/>
  <c r="F519" i="6"/>
  <c r="L518" i="6"/>
  <c r="K518" i="6"/>
  <c r="M518" i="6" s="1"/>
  <c r="L517" i="6"/>
  <c r="K517" i="6"/>
  <c r="M517" i="6" s="1"/>
  <c r="F517" i="6"/>
  <c r="M516" i="6"/>
  <c r="L516" i="6"/>
  <c r="K516" i="6"/>
  <c r="M515" i="6"/>
  <c r="L515" i="6"/>
  <c r="K515" i="6"/>
  <c r="F515" i="6"/>
  <c r="L514" i="6"/>
  <c r="K514" i="6"/>
  <c r="M514" i="6" s="1"/>
  <c r="L513" i="6"/>
  <c r="K513" i="6"/>
  <c r="M513" i="6" s="1"/>
  <c r="F513" i="6"/>
  <c r="M512" i="6"/>
  <c r="L512" i="6"/>
  <c r="K512" i="6"/>
  <c r="M511" i="6"/>
  <c r="L511" i="6"/>
  <c r="K511" i="6"/>
  <c r="F511" i="6"/>
  <c r="L510" i="6"/>
  <c r="K510" i="6"/>
  <c r="M510" i="6" s="1"/>
  <c r="L509" i="6"/>
  <c r="K509" i="6"/>
  <c r="M509" i="6" s="1"/>
  <c r="F509" i="6"/>
  <c r="M508" i="6"/>
  <c r="L508" i="6"/>
  <c r="K508" i="6"/>
  <c r="M507" i="6"/>
  <c r="L507" i="6"/>
  <c r="K507" i="6"/>
  <c r="F507" i="6"/>
  <c r="L506" i="6"/>
  <c r="K506" i="6"/>
  <c r="M506" i="6" s="1"/>
  <c r="L505" i="6"/>
  <c r="K505" i="6"/>
  <c r="M505" i="6" s="1"/>
  <c r="F505" i="6"/>
  <c r="M504" i="6"/>
  <c r="L504" i="6"/>
  <c r="K504" i="6"/>
  <c r="M503" i="6"/>
  <c r="L503" i="6"/>
  <c r="K503" i="6"/>
  <c r="F503" i="6"/>
  <c r="L502" i="6"/>
  <c r="K502" i="6"/>
  <c r="M502" i="6" s="1"/>
  <c r="L501" i="6"/>
  <c r="K501" i="6"/>
  <c r="M501" i="6" s="1"/>
  <c r="F501" i="6"/>
  <c r="M500" i="6"/>
  <c r="L500" i="6"/>
  <c r="K500" i="6"/>
  <c r="M499" i="6"/>
  <c r="L499" i="6"/>
  <c r="K499" i="6"/>
  <c r="F499" i="6"/>
  <c r="L498" i="6"/>
  <c r="K498" i="6"/>
  <c r="M498" i="6" s="1"/>
  <c r="L497" i="6"/>
  <c r="K497" i="6"/>
  <c r="M497" i="6" s="1"/>
  <c r="F497" i="6"/>
  <c r="M496" i="6"/>
  <c r="L496" i="6"/>
  <c r="K496" i="6"/>
  <c r="M495" i="6"/>
  <c r="L495" i="6"/>
  <c r="K495" i="6"/>
  <c r="F495" i="6"/>
  <c r="L494" i="6"/>
  <c r="K494" i="6"/>
  <c r="M494" i="6" s="1"/>
  <c r="L493" i="6"/>
  <c r="K493" i="6"/>
  <c r="M493" i="6" s="1"/>
  <c r="F493" i="6"/>
  <c r="M492" i="6"/>
  <c r="L492" i="6"/>
  <c r="K492" i="6"/>
  <c r="M491" i="6"/>
  <c r="L491" i="6"/>
  <c r="K491" i="6"/>
  <c r="F491" i="6"/>
  <c r="L490" i="6"/>
  <c r="K490" i="6"/>
  <c r="M490" i="6" s="1"/>
  <c r="L489" i="6"/>
  <c r="K489" i="6"/>
  <c r="M489" i="6" s="1"/>
  <c r="F489" i="6"/>
  <c r="M488" i="6"/>
  <c r="L488" i="6"/>
  <c r="K488" i="6"/>
  <c r="M487" i="6"/>
  <c r="L487" i="6"/>
  <c r="K487" i="6"/>
  <c r="F487" i="6"/>
  <c r="L486" i="6"/>
  <c r="K486" i="6"/>
  <c r="M486" i="6" s="1"/>
  <c r="L485" i="6"/>
  <c r="K485" i="6"/>
  <c r="M485" i="6" s="1"/>
  <c r="F485" i="6"/>
  <c r="M484" i="6"/>
  <c r="L484" i="6"/>
  <c r="K484" i="6"/>
  <c r="M483" i="6"/>
  <c r="L483" i="6"/>
  <c r="K483" i="6"/>
  <c r="F483" i="6"/>
  <c r="L482" i="6"/>
  <c r="K482" i="6"/>
  <c r="M482" i="6" s="1"/>
  <c r="L481" i="6"/>
  <c r="K481" i="6"/>
  <c r="M481" i="6" s="1"/>
  <c r="F481" i="6"/>
  <c r="M480" i="6"/>
  <c r="L480" i="6"/>
  <c r="K480" i="6"/>
  <c r="M479" i="6"/>
  <c r="L479" i="6"/>
  <c r="K479" i="6"/>
  <c r="F479" i="6"/>
  <c r="L478" i="6"/>
  <c r="K478" i="6"/>
  <c r="M478" i="6" s="1"/>
  <c r="L477" i="6"/>
  <c r="K477" i="6"/>
  <c r="M477" i="6" s="1"/>
  <c r="F477" i="6"/>
  <c r="M476" i="6"/>
  <c r="L476" i="6"/>
  <c r="K476" i="6"/>
  <c r="M475" i="6"/>
  <c r="L475" i="6"/>
  <c r="K475" i="6"/>
  <c r="F475" i="6"/>
  <c r="L474" i="6"/>
  <c r="K474" i="6"/>
  <c r="M474" i="6" s="1"/>
  <c r="L473" i="6"/>
  <c r="M473" i="6" s="1"/>
  <c r="K473" i="6"/>
  <c r="M472" i="6"/>
  <c r="L472" i="6"/>
  <c r="K472" i="6"/>
  <c r="F472" i="6"/>
  <c r="L471" i="6"/>
  <c r="K471" i="6"/>
  <c r="M471" i="6" s="1"/>
  <c r="F471" i="6"/>
  <c r="M470" i="6"/>
  <c r="L470" i="6"/>
  <c r="K470" i="6"/>
  <c r="L469" i="6"/>
  <c r="K469" i="6"/>
  <c r="M469" i="6" s="1"/>
  <c r="L468" i="6"/>
  <c r="K468" i="6"/>
  <c r="M468" i="6" s="1"/>
  <c r="M467" i="6"/>
  <c r="L467" i="6"/>
  <c r="K467" i="6"/>
  <c r="F467" i="6"/>
  <c r="L466" i="6"/>
  <c r="K466" i="6"/>
  <c r="M466" i="6" s="1"/>
  <c r="L465" i="6"/>
  <c r="M465" i="6" s="1"/>
  <c r="K465" i="6"/>
  <c r="M464" i="6"/>
  <c r="L464" i="6"/>
  <c r="K464" i="6"/>
  <c r="L463" i="6"/>
  <c r="K463" i="6"/>
  <c r="M463" i="6" s="1"/>
  <c r="F463" i="6"/>
  <c r="M462" i="6"/>
  <c r="L462" i="6"/>
  <c r="K462" i="6"/>
  <c r="F462" i="6"/>
  <c r="L461" i="6"/>
  <c r="K461" i="6"/>
  <c r="M461" i="6" s="1"/>
  <c r="L460" i="6"/>
  <c r="K460" i="6"/>
  <c r="M460" i="6" s="1"/>
  <c r="M459" i="6"/>
  <c r="L459" i="6"/>
  <c r="K459" i="6"/>
  <c r="F459" i="6"/>
  <c r="L458" i="6"/>
  <c r="K458" i="6"/>
  <c r="M458" i="6" s="1"/>
  <c r="L457" i="6"/>
  <c r="M457" i="6" s="1"/>
  <c r="K457" i="6"/>
  <c r="M456" i="6"/>
  <c r="L456" i="6"/>
  <c r="K456" i="6"/>
  <c r="L455" i="6"/>
  <c r="K455" i="6"/>
  <c r="M455" i="6" s="1"/>
  <c r="F455" i="6"/>
  <c r="M454" i="6"/>
  <c r="L454" i="6"/>
  <c r="K454" i="6"/>
  <c r="L453" i="6"/>
  <c r="K453" i="6"/>
  <c r="M453" i="6" s="1"/>
  <c r="L452" i="6"/>
  <c r="K452" i="6"/>
  <c r="M452" i="6" s="1"/>
  <c r="M451" i="6"/>
  <c r="L451" i="6"/>
  <c r="K451" i="6"/>
  <c r="F451" i="6"/>
  <c r="L450" i="6"/>
  <c r="K450" i="6"/>
  <c r="M450" i="6" s="1"/>
  <c r="F450" i="6"/>
  <c r="L449" i="6"/>
  <c r="M449" i="6" s="1"/>
  <c r="K449" i="6"/>
  <c r="M448" i="6"/>
  <c r="L448" i="6"/>
  <c r="K448" i="6"/>
  <c r="L447" i="6"/>
  <c r="K447" i="6"/>
  <c r="M447" i="6" s="1"/>
  <c r="F447" i="6"/>
  <c r="M446" i="6"/>
  <c r="L446" i="6"/>
  <c r="K446" i="6"/>
  <c r="L445" i="6"/>
  <c r="K445" i="6"/>
  <c r="M445" i="6" s="1"/>
  <c r="L444" i="6"/>
  <c r="K444" i="6"/>
  <c r="M444" i="6" s="1"/>
  <c r="M443" i="6"/>
  <c r="L443" i="6"/>
  <c r="K443" i="6"/>
  <c r="F443" i="6"/>
  <c r="L442" i="6"/>
  <c r="K442" i="6"/>
  <c r="M442" i="6" s="1"/>
  <c r="L441" i="6"/>
  <c r="M441" i="6" s="1"/>
  <c r="K441" i="6"/>
  <c r="M440" i="6"/>
  <c r="L440" i="6"/>
  <c r="K440" i="6"/>
  <c r="L439" i="6"/>
  <c r="K439" i="6"/>
  <c r="M439" i="6" s="1"/>
  <c r="F439" i="6"/>
  <c r="M438" i="6"/>
  <c r="L438" i="6"/>
  <c r="K438" i="6"/>
  <c r="L437" i="6"/>
  <c r="K437" i="6"/>
  <c r="M437" i="6" s="1"/>
  <c r="L436" i="6"/>
  <c r="K436" i="6"/>
  <c r="M436" i="6" s="1"/>
  <c r="M435" i="6"/>
  <c r="L435" i="6"/>
  <c r="K435" i="6"/>
  <c r="F435" i="6"/>
  <c r="L434" i="6"/>
  <c r="K434" i="6"/>
  <c r="M434" i="6" s="1"/>
  <c r="L433" i="6"/>
  <c r="M433" i="6" s="1"/>
  <c r="K433" i="6"/>
  <c r="M432" i="6"/>
  <c r="L432" i="6"/>
  <c r="K432" i="6"/>
  <c r="L431" i="6"/>
  <c r="K431" i="6"/>
  <c r="M431" i="6" s="1"/>
  <c r="F431" i="6"/>
  <c r="M430" i="6"/>
  <c r="L430" i="6"/>
  <c r="K430" i="6"/>
  <c r="L429" i="6"/>
  <c r="K429" i="6"/>
  <c r="M429" i="6" s="1"/>
  <c r="L428" i="6"/>
  <c r="K428" i="6"/>
  <c r="M428" i="6" s="1"/>
  <c r="M427" i="6"/>
  <c r="L427" i="6"/>
  <c r="K427" i="6"/>
  <c r="F427" i="6"/>
  <c r="L426" i="6"/>
  <c r="K426" i="6"/>
  <c r="M426" i="6" s="1"/>
  <c r="L425" i="6"/>
  <c r="M425" i="6" s="1"/>
  <c r="K425" i="6"/>
  <c r="M424" i="6"/>
  <c r="L424" i="6"/>
  <c r="K424" i="6"/>
  <c r="L423" i="6"/>
  <c r="K423" i="6"/>
  <c r="M423" i="6" s="1"/>
  <c r="F423" i="6"/>
  <c r="M422" i="6"/>
  <c r="L422" i="6"/>
  <c r="K422" i="6"/>
  <c r="L421" i="6"/>
  <c r="K421" i="6"/>
  <c r="M421" i="6" s="1"/>
  <c r="L420" i="6"/>
  <c r="K420" i="6"/>
  <c r="M420" i="6" s="1"/>
  <c r="M419" i="6"/>
  <c r="L419" i="6"/>
  <c r="K419" i="6"/>
  <c r="F419" i="6"/>
  <c r="L418" i="6"/>
  <c r="K418" i="6"/>
  <c r="M418" i="6" s="1"/>
  <c r="L417" i="6"/>
  <c r="M417" i="6" s="1"/>
  <c r="K417" i="6"/>
  <c r="M416" i="6"/>
  <c r="L416" i="6"/>
  <c r="K416" i="6"/>
  <c r="L415" i="6"/>
  <c r="K415" i="6"/>
  <c r="M415" i="6" s="1"/>
  <c r="F415" i="6"/>
  <c r="M414" i="6"/>
  <c r="L414" i="6"/>
  <c r="K414" i="6"/>
  <c r="L413" i="6"/>
  <c r="K413" i="6"/>
  <c r="M413" i="6" s="1"/>
  <c r="L412" i="6"/>
  <c r="K412" i="6"/>
  <c r="M412" i="6" s="1"/>
  <c r="M411" i="6"/>
  <c r="L411" i="6"/>
  <c r="K411" i="6"/>
  <c r="F411" i="6"/>
  <c r="L410" i="6"/>
  <c r="K410" i="6"/>
  <c r="M410" i="6" s="1"/>
  <c r="L409" i="6"/>
  <c r="M409" i="6" s="1"/>
  <c r="K409" i="6"/>
  <c r="M408" i="6"/>
  <c r="L408" i="6"/>
  <c r="K408" i="6"/>
  <c r="L407" i="6"/>
  <c r="K407" i="6"/>
  <c r="M407" i="6" s="1"/>
  <c r="F407" i="6"/>
  <c r="L406" i="6"/>
  <c r="M406" i="6" s="1"/>
  <c r="K406" i="6"/>
  <c r="L405" i="6"/>
  <c r="K405" i="6"/>
  <c r="M405" i="6" s="1"/>
  <c r="F405" i="6"/>
  <c r="L404" i="6"/>
  <c r="M404" i="6" s="1"/>
  <c r="K404" i="6"/>
  <c r="L403" i="6"/>
  <c r="K403" i="6"/>
  <c r="M403" i="6" s="1"/>
  <c r="F403" i="6"/>
  <c r="L402" i="6"/>
  <c r="M402" i="6" s="1"/>
  <c r="K402" i="6"/>
  <c r="L401" i="6"/>
  <c r="K401" i="6"/>
  <c r="M401" i="6" s="1"/>
  <c r="F401" i="6"/>
  <c r="L400" i="6"/>
  <c r="M400" i="6" s="1"/>
  <c r="K400" i="6"/>
  <c r="L399" i="6"/>
  <c r="K399" i="6"/>
  <c r="M399" i="6" s="1"/>
  <c r="F399" i="6"/>
  <c r="L398" i="6"/>
  <c r="M398" i="6" s="1"/>
  <c r="K398" i="6"/>
  <c r="L397" i="6"/>
  <c r="K397" i="6"/>
  <c r="M397" i="6" s="1"/>
  <c r="F397" i="6"/>
  <c r="L396" i="6"/>
  <c r="M396" i="6" s="1"/>
  <c r="K396" i="6"/>
  <c r="L395" i="6"/>
  <c r="K395" i="6"/>
  <c r="M395" i="6" s="1"/>
  <c r="F395" i="6"/>
  <c r="L394" i="6"/>
  <c r="M394" i="6" s="1"/>
  <c r="K394" i="6"/>
  <c r="L393" i="6"/>
  <c r="K393" i="6"/>
  <c r="M393" i="6" s="1"/>
  <c r="F393" i="6"/>
  <c r="L392" i="6"/>
  <c r="M392" i="6" s="1"/>
  <c r="K392" i="6"/>
  <c r="L391" i="6"/>
  <c r="K391" i="6"/>
  <c r="M391" i="6" s="1"/>
  <c r="F391" i="6"/>
  <c r="L390" i="6"/>
  <c r="M390" i="6" s="1"/>
  <c r="K390" i="6"/>
  <c r="L389" i="6"/>
  <c r="K389" i="6"/>
  <c r="M389" i="6" s="1"/>
  <c r="F389" i="6"/>
  <c r="L388" i="6"/>
  <c r="M388" i="6" s="1"/>
  <c r="K388" i="6"/>
  <c r="L387" i="6"/>
  <c r="K387" i="6"/>
  <c r="M387" i="6" s="1"/>
  <c r="F387" i="6"/>
  <c r="L386" i="6"/>
  <c r="M386" i="6" s="1"/>
  <c r="K386" i="6"/>
  <c r="L385" i="6"/>
  <c r="K385" i="6"/>
  <c r="M385" i="6" s="1"/>
  <c r="F385" i="6"/>
  <c r="L384" i="6"/>
  <c r="M384" i="6" s="1"/>
  <c r="K384" i="6"/>
  <c r="L383" i="6"/>
  <c r="K383" i="6"/>
  <c r="M383" i="6" s="1"/>
  <c r="F383" i="6"/>
  <c r="L382" i="6"/>
  <c r="M382" i="6" s="1"/>
  <c r="K382" i="6"/>
  <c r="L381" i="6"/>
  <c r="K381" i="6"/>
  <c r="M381" i="6" s="1"/>
  <c r="F381" i="6"/>
  <c r="L380" i="6"/>
  <c r="M380" i="6" s="1"/>
  <c r="K380" i="6"/>
  <c r="L379" i="6"/>
  <c r="K379" i="6"/>
  <c r="M379" i="6" s="1"/>
  <c r="F379" i="6"/>
  <c r="L378" i="6"/>
  <c r="M378" i="6" s="1"/>
  <c r="K378" i="6"/>
  <c r="L377" i="6"/>
  <c r="K377" i="6"/>
  <c r="M377" i="6" s="1"/>
  <c r="F377" i="6"/>
  <c r="L376" i="6"/>
  <c r="M376" i="6" s="1"/>
  <c r="K376" i="6"/>
  <c r="L375" i="6"/>
  <c r="K375" i="6"/>
  <c r="M375" i="6" s="1"/>
  <c r="F375" i="6"/>
  <c r="L374" i="6"/>
  <c r="M374" i="6" s="1"/>
  <c r="K374" i="6"/>
  <c r="L373" i="6"/>
  <c r="K373" i="6"/>
  <c r="M373" i="6" s="1"/>
  <c r="F373" i="6"/>
  <c r="L372" i="6"/>
  <c r="M372" i="6" s="1"/>
  <c r="K372" i="6"/>
  <c r="L371" i="6"/>
  <c r="K371" i="6"/>
  <c r="M371" i="6" s="1"/>
  <c r="F371" i="6"/>
  <c r="L370" i="6"/>
  <c r="M370" i="6" s="1"/>
  <c r="K370" i="6"/>
  <c r="L369" i="6"/>
  <c r="K369" i="6"/>
  <c r="M369" i="6" s="1"/>
  <c r="F369" i="6"/>
  <c r="L368" i="6"/>
  <c r="M368" i="6" s="1"/>
  <c r="K368" i="6"/>
  <c r="L367" i="6"/>
  <c r="K367" i="6"/>
  <c r="M367" i="6" s="1"/>
  <c r="F367" i="6"/>
  <c r="L366" i="6"/>
  <c r="M366" i="6" s="1"/>
  <c r="K366" i="6"/>
  <c r="L365" i="6"/>
  <c r="K365" i="6"/>
  <c r="M365" i="6" s="1"/>
  <c r="F365" i="6"/>
  <c r="L364" i="6"/>
  <c r="M364" i="6" s="1"/>
  <c r="K364" i="6"/>
  <c r="F364" i="6"/>
  <c r="L363" i="6"/>
  <c r="K363" i="6"/>
  <c r="M363" i="6" s="1"/>
  <c r="F363" i="6"/>
  <c r="L362" i="6"/>
  <c r="M362" i="6" s="1"/>
  <c r="K362" i="6"/>
  <c r="L361" i="6"/>
  <c r="K361" i="6"/>
  <c r="M361" i="6" s="1"/>
  <c r="F361" i="6"/>
  <c r="L360" i="6"/>
  <c r="M360" i="6" s="1"/>
  <c r="K360" i="6"/>
  <c r="L359" i="6"/>
  <c r="K359" i="6"/>
  <c r="M359" i="6" s="1"/>
  <c r="F359" i="6"/>
  <c r="L358" i="6"/>
  <c r="M358" i="6" s="1"/>
  <c r="K358" i="6"/>
  <c r="L357" i="6"/>
  <c r="K357" i="6"/>
  <c r="M357" i="6" s="1"/>
  <c r="F357" i="6"/>
  <c r="L356" i="6"/>
  <c r="M356" i="6" s="1"/>
  <c r="K356" i="6"/>
  <c r="L355" i="6"/>
  <c r="K355" i="6"/>
  <c r="M355" i="6" s="1"/>
  <c r="F355" i="6"/>
  <c r="L354" i="6"/>
  <c r="M354" i="6" s="1"/>
  <c r="K354" i="6"/>
  <c r="L353" i="6"/>
  <c r="K353" i="6"/>
  <c r="M353" i="6" s="1"/>
  <c r="F353" i="6"/>
  <c r="L352" i="6"/>
  <c r="M352" i="6" s="1"/>
  <c r="K352" i="6"/>
  <c r="L351" i="6"/>
  <c r="K351" i="6"/>
  <c r="M351" i="6" s="1"/>
  <c r="F351" i="6"/>
  <c r="L350" i="6"/>
  <c r="M350" i="6" s="1"/>
  <c r="K350" i="6"/>
  <c r="F350" i="6"/>
  <c r="L349" i="6"/>
  <c r="K349" i="6"/>
  <c r="M349" i="6" s="1"/>
  <c r="F349" i="6"/>
  <c r="L348" i="6"/>
  <c r="M348" i="6" s="1"/>
  <c r="K348" i="6"/>
  <c r="L347" i="6"/>
  <c r="K347" i="6"/>
  <c r="M347" i="6" s="1"/>
  <c r="F347" i="6"/>
  <c r="L346" i="6"/>
  <c r="M346" i="6" s="1"/>
  <c r="K346" i="6"/>
  <c r="L345" i="6"/>
  <c r="K345" i="6"/>
  <c r="M345" i="6" s="1"/>
  <c r="F345" i="6"/>
  <c r="L344" i="6"/>
  <c r="M344" i="6" s="1"/>
  <c r="K344" i="6"/>
  <c r="L343" i="6"/>
  <c r="K343" i="6"/>
  <c r="M343" i="6" s="1"/>
  <c r="F343" i="6"/>
  <c r="L342" i="6"/>
  <c r="M342" i="6" s="1"/>
  <c r="K342" i="6"/>
  <c r="L341" i="6"/>
  <c r="K341" i="6"/>
  <c r="M341" i="6" s="1"/>
  <c r="F341" i="6"/>
  <c r="L340" i="6"/>
  <c r="M340" i="6" s="1"/>
  <c r="K340" i="6"/>
  <c r="L339" i="6"/>
  <c r="K339" i="6"/>
  <c r="M339" i="6" s="1"/>
  <c r="F339" i="6"/>
  <c r="L338" i="6"/>
  <c r="M338" i="6" s="1"/>
  <c r="K338" i="6"/>
  <c r="L337" i="6"/>
  <c r="K337" i="6"/>
  <c r="M337" i="6" s="1"/>
  <c r="F337" i="6"/>
  <c r="L336" i="6"/>
  <c r="M336" i="6" s="1"/>
  <c r="K336" i="6"/>
  <c r="L335" i="6"/>
  <c r="K335" i="6"/>
  <c r="M335" i="6" s="1"/>
  <c r="F335" i="6"/>
  <c r="L334" i="6"/>
  <c r="M334" i="6" s="1"/>
  <c r="K334" i="6"/>
  <c r="L333" i="6"/>
  <c r="K333" i="6"/>
  <c r="M333" i="6" s="1"/>
  <c r="F333" i="6"/>
  <c r="L332" i="6"/>
  <c r="M332" i="6" s="1"/>
  <c r="K332" i="6"/>
  <c r="L331" i="6"/>
  <c r="K331" i="6"/>
  <c r="M331" i="6" s="1"/>
  <c r="F331" i="6"/>
  <c r="L330" i="6"/>
  <c r="M330" i="6" s="1"/>
  <c r="K330" i="6"/>
  <c r="L329" i="6"/>
  <c r="K329" i="6"/>
  <c r="M329" i="6" s="1"/>
  <c r="F329" i="6"/>
  <c r="L328" i="6"/>
  <c r="M328" i="6" s="1"/>
  <c r="K328" i="6"/>
  <c r="L327" i="6"/>
  <c r="K327" i="6"/>
  <c r="M327" i="6" s="1"/>
  <c r="F327" i="6"/>
  <c r="L326" i="6"/>
  <c r="M326" i="6" s="1"/>
  <c r="K326" i="6"/>
  <c r="L325" i="6"/>
  <c r="K325" i="6"/>
  <c r="M325" i="6" s="1"/>
  <c r="F325" i="6"/>
  <c r="L324" i="6"/>
  <c r="M324" i="6" s="1"/>
  <c r="K324" i="6"/>
  <c r="L323" i="6"/>
  <c r="K323" i="6"/>
  <c r="M323" i="6" s="1"/>
  <c r="F323" i="6"/>
  <c r="L322" i="6"/>
  <c r="M322" i="6" s="1"/>
  <c r="K322" i="6"/>
  <c r="L321" i="6"/>
  <c r="K321" i="6"/>
  <c r="M321" i="6" s="1"/>
  <c r="F321" i="6"/>
  <c r="L320" i="6"/>
  <c r="M320" i="6" s="1"/>
  <c r="K320" i="6"/>
  <c r="L319" i="6"/>
  <c r="K319" i="6"/>
  <c r="M319" i="6" s="1"/>
  <c r="F319" i="6"/>
  <c r="L318" i="6"/>
  <c r="M318" i="6" s="1"/>
  <c r="K318" i="6"/>
  <c r="L317" i="6"/>
  <c r="K317" i="6"/>
  <c r="M317" i="6" s="1"/>
  <c r="F317" i="6"/>
  <c r="L316" i="6"/>
  <c r="M316" i="6" s="1"/>
  <c r="K316" i="6"/>
  <c r="L315" i="6"/>
  <c r="K315" i="6"/>
  <c r="M315" i="6" s="1"/>
  <c r="F315" i="6"/>
  <c r="L314" i="6"/>
  <c r="M314" i="6" s="1"/>
  <c r="K314" i="6"/>
  <c r="L313" i="6"/>
  <c r="K313" i="6"/>
  <c r="M313" i="6" s="1"/>
  <c r="F313" i="6"/>
  <c r="L312" i="6"/>
  <c r="M312" i="6" s="1"/>
  <c r="K312" i="6"/>
  <c r="L311" i="6"/>
  <c r="K311" i="6"/>
  <c r="M311" i="6" s="1"/>
  <c r="F311" i="6"/>
  <c r="L310" i="6"/>
  <c r="M310" i="6" s="1"/>
  <c r="K310" i="6"/>
  <c r="L309" i="6"/>
  <c r="K309" i="6"/>
  <c r="M309" i="6" s="1"/>
  <c r="F309" i="6"/>
  <c r="L308" i="6"/>
  <c r="M308" i="6" s="1"/>
  <c r="K308" i="6"/>
  <c r="L307" i="6"/>
  <c r="K307" i="6"/>
  <c r="M307" i="6" s="1"/>
  <c r="F307" i="6"/>
  <c r="L306" i="6"/>
  <c r="M306" i="6" s="1"/>
  <c r="K306" i="6"/>
  <c r="L305" i="6"/>
  <c r="K305" i="6"/>
  <c r="M305" i="6" s="1"/>
  <c r="F305" i="6"/>
  <c r="L304" i="6"/>
  <c r="M304" i="6" s="1"/>
  <c r="K304" i="6"/>
  <c r="L303" i="6"/>
  <c r="K303" i="6"/>
  <c r="M303" i="6" s="1"/>
  <c r="F303" i="6"/>
  <c r="L302" i="6"/>
  <c r="M302" i="6" s="1"/>
  <c r="K302" i="6"/>
  <c r="L301" i="6"/>
  <c r="K301" i="6"/>
  <c r="M301" i="6" s="1"/>
  <c r="F301" i="6"/>
  <c r="L300" i="6"/>
  <c r="M300" i="6" s="1"/>
  <c r="K300" i="6"/>
  <c r="L299" i="6"/>
  <c r="K299" i="6"/>
  <c r="M299" i="6" s="1"/>
  <c r="F299" i="6"/>
  <c r="L298" i="6"/>
  <c r="M298" i="6" s="1"/>
  <c r="K298" i="6"/>
  <c r="F298" i="6"/>
  <c r="L297" i="6"/>
  <c r="K297" i="6"/>
  <c r="M297" i="6" s="1"/>
  <c r="F297" i="6"/>
  <c r="L296" i="6"/>
  <c r="M296" i="6" s="1"/>
  <c r="K296" i="6"/>
  <c r="L295" i="6"/>
  <c r="K295" i="6"/>
  <c r="M295" i="6" s="1"/>
  <c r="F295" i="6"/>
  <c r="L294" i="6"/>
  <c r="M294" i="6" s="1"/>
  <c r="K294" i="6"/>
  <c r="L293" i="6"/>
  <c r="K293" i="6"/>
  <c r="M293" i="6" s="1"/>
  <c r="F293" i="6"/>
  <c r="L292" i="6"/>
  <c r="M292" i="6" s="1"/>
  <c r="K292" i="6"/>
  <c r="L291" i="6"/>
  <c r="K291" i="6"/>
  <c r="M291" i="6" s="1"/>
  <c r="F291" i="6"/>
  <c r="L290" i="6"/>
  <c r="M290" i="6" s="1"/>
  <c r="K290" i="6"/>
  <c r="L289" i="6"/>
  <c r="K289" i="6"/>
  <c r="M289" i="6" s="1"/>
  <c r="F289" i="6"/>
  <c r="L288" i="6"/>
  <c r="M288" i="6" s="1"/>
  <c r="K288" i="6"/>
  <c r="L287" i="6"/>
  <c r="K287" i="6"/>
  <c r="M287" i="6" s="1"/>
  <c r="F287" i="6"/>
  <c r="L286" i="6"/>
  <c r="M286" i="6" s="1"/>
  <c r="K286" i="6"/>
  <c r="L285" i="6"/>
  <c r="K285" i="6"/>
  <c r="M285" i="6" s="1"/>
  <c r="F285" i="6"/>
  <c r="L284" i="6"/>
  <c r="M284" i="6" s="1"/>
  <c r="K284" i="6"/>
  <c r="L283" i="6"/>
  <c r="K283" i="6"/>
  <c r="M283" i="6" s="1"/>
  <c r="F283" i="6"/>
  <c r="L282" i="6"/>
  <c r="M282" i="6" s="1"/>
  <c r="K282" i="6"/>
  <c r="L281" i="6"/>
  <c r="K281" i="6"/>
  <c r="M281" i="6" s="1"/>
  <c r="F281" i="6"/>
  <c r="L280" i="6"/>
  <c r="M280" i="6" s="1"/>
  <c r="K280" i="6"/>
  <c r="L279" i="6"/>
  <c r="K279" i="6"/>
  <c r="M279" i="6" s="1"/>
  <c r="F279" i="6"/>
  <c r="L278" i="6"/>
  <c r="M278" i="6" s="1"/>
  <c r="K278" i="6"/>
  <c r="L277" i="6"/>
  <c r="K277" i="6"/>
  <c r="M277" i="6" s="1"/>
  <c r="F277" i="6"/>
  <c r="L276" i="6"/>
  <c r="M276" i="6" s="1"/>
  <c r="K276" i="6"/>
  <c r="L275" i="6"/>
  <c r="K275" i="6"/>
  <c r="M275" i="6" s="1"/>
  <c r="F275" i="6"/>
  <c r="L274" i="6"/>
  <c r="M274" i="6" s="1"/>
  <c r="K274" i="6"/>
  <c r="L273" i="6"/>
  <c r="K273" i="6"/>
  <c r="M273" i="6" s="1"/>
  <c r="F273" i="6"/>
  <c r="L272" i="6"/>
  <c r="M272" i="6" s="1"/>
  <c r="K272" i="6"/>
  <c r="L271" i="6"/>
  <c r="K271" i="6"/>
  <c r="M271" i="6" s="1"/>
  <c r="F271" i="6"/>
  <c r="L270" i="6"/>
  <c r="M270" i="6" s="1"/>
  <c r="K270" i="6"/>
  <c r="L269" i="6"/>
  <c r="K269" i="6"/>
  <c r="M269" i="6" s="1"/>
  <c r="F269" i="6"/>
  <c r="L268" i="6"/>
  <c r="M268" i="6" s="1"/>
  <c r="K268" i="6"/>
  <c r="L267" i="6"/>
  <c r="K267" i="6"/>
  <c r="M267" i="6" s="1"/>
  <c r="F267" i="6"/>
  <c r="L266" i="6"/>
  <c r="M266" i="6" s="1"/>
  <c r="K266" i="6"/>
  <c r="L265" i="6"/>
  <c r="K265" i="6"/>
  <c r="M265" i="6" s="1"/>
  <c r="F265" i="6"/>
  <c r="L264" i="6"/>
  <c r="M264" i="6" s="1"/>
  <c r="K264" i="6"/>
  <c r="L263" i="6"/>
  <c r="K263" i="6"/>
  <c r="M263" i="6" s="1"/>
  <c r="F263" i="6"/>
  <c r="L262" i="6"/>
  <c r="M262" i="6" s="1"/>
  <c r="K262" i="6"/>
  <c r="L261" i="6"/>
  <c r="K261" i="6"/>
  <c r="M261" i="6" s="1"/>
  <c r="F261" i="6"/>
  <c r="L260" i="6"/>
  <c r="M260" i="6" s="1"/>
  <c r="K260" i="6"/>
  <c r="L259" i="6"/>
  <c r="K259" i="6"/>
  <c r="M259" i="6" s="1"/>
  <c r="F259" i="6"/>
  <c r="L258" i="6"/>
  <c r="M258" i="6" s="1"/>
  <c r="K258" i="6"/>
  <c r="L257" i="6"/>
  <c r="K257" i="6"/>
  <c r="M257" i="6" s="1"/>
  <c r="F257" i="6"/>
  <c r="L256" i="6"/>
  <c r="M256" i="6" s="1"/>
  <c r="K256" i="6"/>
  <c r="L255" i="6"/>
  <c r="K255" i="6"/>
  <c r="M255" i="6" s="1"/>
  <c r="F255" i="6"/>
  <c r="L254" i="6"/>
  <c r="M254" i="6" s="1"/>
  <c r="K254" i="6"/>
  <c r="L253" i="6"/>
  <c r="K253" i="6"/>
  <c r="M253" i="6" s="1"/>
  <c r="F253" i="6"/>
  <c r="L252" i="6"/>
  <c r="M252" i="6" s="1"/>
  <c r="K252" i="6"/>
  <c r="L251" i="6"/>
  <c r="K251" i="6"/>
  <c r="M251" i="6" s="1"/>
  <c r="F251" i="6"/>
  <c r="L250" i="6"/>
  <c r="M250" i="6" s="1"/>
  <c r="K250" i="6"/>
  <c r="L249" i="6"/>
  <c r="K249" i="6"/>
  <c r="M249" i="6" s="1"/>
  <c r="F249" i="6"/>
  <c r="L248" i="6"/>
  <c r="M248" i="6" s="1"/>
  <c r="K248" i="6"/>
  <c r="L247" i="6"/>
  <c r="K247" i="6"/>
  <c r="M247" i="6" s="1"/>
  <c r="F247" i="6"/>
  <c r="L246" i="6"/>
  <c r="M246" i="6" s="1"/>
  <c r="K246" i="6"/>
  <c r="F246" i="6"/>
  <c r="L245" i="6"/>
  <c r="K245" i="6"/>
  <c r="M245" i="6" s="1"/>
  <c r="F245" i="6"/>
  <c r="L244" i="6"/>
  <c r="M244" i="6" s="1"/>
  <c r="K244" i="6"/>
  <c r="L243" i="6"/>
  <c r="K243" i="6"/>
  <c r="M243" i="6" s="1"/>
  <c r="F243" i="6"/>
  <c r="L242" i="6"/>
  <c r="M242" i="6" s="1"/>
  <c r="K242" i="6"/>
  <c r="L241" i="6"/>
  <c r="K241" i="6"/>
  <c r="M241" i="6" s="1"/>
  <c r="F241" i="6"/>
  <c r="L240" i="6"/>
  <c r="M240" i="6" s="1"/>
  <c r="K240" i="6"/>
  <c r="L239" i="6"/>
  <c r="K239" i="6"/>
  <c r="M239" i="6" s="1"/>
  <c r="F239" i="6"/>
  <c r="L238" i="6"/>
  <c r="M238" i="6" s="1"/>
  <c r="K238" i="6"/>
  <c r="L237" i="6"/>
  <c r="K237" i="6"/>
  <c r="M237" i="6" s="1"/>
  <c r="F237" i="6"/>
  <c r="L236" i="6"/>
  <c r="M236" i="6" s="1"/>
  <c r="K236" i="6"/>
  <c r="L235" i="6"/>
  <c r="K235" i="6"/>
  <c r="M235" i="6" s="1"/>
  <c r="F235" i="6"/>
  <c r="L234" i="6"/>
  <c r="M234" i="6" s="1"/>
  <c r="K234" i="6"/>
  <c r="L233" i="6"/>
  <c r="K233" i="6"/>
  <c r="M233" i="6" s="1"/>
  <c r="F233" i="6"/>
  <c r="L232" i="6"/>
  <c r="M232" i="6" s="1"/>
  <c r="K232" i="6"/>
  <c r="L231" i="6"/>
  <c r="K231" i="6"/>
  <c r="M231" i="6" s="1"/>
  <c r="F231" i="6"/>
  <c r="L230" i="6"/>
  <c r="M230" i="6" s="1"/>
  <c r="K230" i="6"/>
  <c r="L229" i="6"/>
  <c r="K229" i="6"/>
  <c r="M229" i="6" s="1"/>
  <c r="F229" i="6"/>
  <c r="L228" i="6"/>
  <c r="M228" i="6" s="1"/>
  <c r="K228" i="6"/>
  <c r="L227" i="6"/>
  <c r="K227" i="6"/>
  <c r="M227" i="6" s="1"/>
  <c r="F227" i="6"/>
  <c r="L226" i="6"/>
  <c r="M226" i="6" s="1"/>
  <c r="K226" i="6"/>
  <c r="L225" i="6"/>
  <c r="K225" i="6"/>
  <c r="M225" i="6" s="1"/>
  <c r="F225" i="6"/>
  <c r="L224" i="6"/>
  <c r="M224" i="6" s="1"/>
  <c r="K224" i="6"/>
  <c r="L223" i="6"/>
  <c r="K223" i="6"/>
  <c r="M223" i="6" s="1"/>
  <c r="F223" i="6"/>
  <c r="L222" i="6"/>
  <c r="M222" i="6" s="1"/>
  <c r="K222" i="6"/>
  <c r="F222" i="6"/>
  <c r="L221" i="6"/>
  <c r="K221" i="6"/>
  <c r="M221" i="6" s="1"/>
  <c r="F221" i="6"/>
  <c r="L220" i="6"/>
  <c r="M220" i="6" s="1"/>
  <c r="K220" i="6"/>
  <c r="L219" i="6"/>
  <c r="K219" i="6"/>
  <c r="M219" i="6" s="1"/>
  <c r="F219" i="6"/>
  <c r="L218" i="6"/>
  <c r="M218" i="6" s="1"/>
  <c r="K218" i="6"/>
  <c r="L217" i="6"/>
  <c r="K217" i="6"/>
  <c r="M217" i="6" s="1"/>
  <c r="F217" i="6"/>
  <c r="L216" i="6"/>
  <c r="M216" i="6" s="1"/>
  <c r="K216" i="6"/>
  <c r="L215" i="6"/>
  <c r="K215" i="6"/>
  <c r="M215" i="6" s="1"/>
  <c r="F215" i="6"/>
  <c r="L214" i="6"/>
  <c r="M214" i="6" s="1"/>
  <c r="K214" i="6"/>
  <c r="L213" i="6"/>
  <c r="K213" i="6"/>
  <c r="M213" i="6" s="1"/>
  <c r="F213" i="6"/>
  <c r="L212" i="6"/>
  <c r="M212" i="6" s="1"/>
  <c r="K212" i="6"/>
  <c r="L211" i="6"/>
  <c r="K211" i="6"/>
  <c r="M211" i="6" s="1"/>
  <c r="F211" i="6"/>
  <c r="L210" i="6"/>
  <c r="M210" i="6" s="1"/>
  <c r="K210" i="6"/>
  <c r="L209" i="6"/>
  <c r="K209" i="6"/>
  <c r="M209" i="6" s="1"/>
  <c r="F209" i="6"/>
  <c r="L208" i="6"/>
  <c r="M208" i="6" s="1"/>
  <c r="K208" i="6"/>
  <c r="L207" i="6"/>
  <c r="K207" i="6"/>
  <c r="M207" i="6" s="1"/>
  <c r="F207" i="6"/>
  <c r="L206" i="6"/>
  <c r="M206" i="6" s="1"/>
  <c r="K206" i="6"/>
  <c r="L205" i="6"/>
  <c r="K205" i="6"/>
  <c r="M205" i="6" s="1"/>
  <c r="F205" i="6"/>
  <c r="L204" i="6"/>
  <c r="M204" i="6" s="1"/>
  <c r="K204" i="6"/>
  <c r="L203" i="6"/>
  <c r="K203" i="6"/>
  <c r="M203" i="6" s="1"/>
  <c r="F203" i="6"/>
  <c r="L202" i="6"/>
  <c r="M202" i="6" s="1"/>
  <c r="K202" i="6"/>
  <c r="L201" i="6"/>
  <c r="K201" i="6"/>
  <c r="M201" i="6" s="1"/>
  <c r="F201" i="6"/>
  <c r="L200" i="6"/>
  <c r="M200" i="6" s="1"/>
  <c r="K200" i="6"/>
  <c r="L199" i="6"/>
  <c r="K199" i="6"/>
  <c r="M199" i="6" s="1"/>
  <c r="F199" i="6"/>
  <c r="L198" i="6"/>
  <c r="M198" i="6" s="1"/>
  <c r="K198" i="6"/>
  <c r="L197" i="6"/>
  <c r="K197" i="6"/>
  <c r="M197" i="6" s="1"/>
  <c r="F197" i="6"/>
  <c r="L196" i="6"/>
  <c r="M196" i="6" s="1"/>
  <c r="K196" i="6"/>
  <c r="L195" i="6"/>
  <c r="K195" i="6"/>
  <c r="M195" i="6" s="1"/>
  <c r="F195" i="6"/>
  <c r="L194" i="6"/>
  <c r="M194" i="6" s="1"/>
  <c r="K194" i="6"/>
  <c r="L193" i="6"/>
  <c r="K193" i="6"/>
  <c r="M193" i="6" s="1"/>
  <c r="F193" i="6"/>
  <c r="L192" i="6"/>
  <c r="M192" i="6" s="1"/>
  <c r="K192" i="6"/>
  <c r="L191" i="6"/>
  <c r="K191" i="6"/>
  <c r="M191" i="6" s="1"/>
  <c r="F191" i="6"/>
  <c r="L190" i="6"/>
  <c r="M190" i="6" s="1"/>
  <c r="K190" i="6"/>
  <c r="L189" i="6"/>
  <c r="K189" i="6"/>
  <c r="M189" i="6" s="1"/>
  <c r="F189" i="6"/>
  <c r="L188" i="6"/>
  <c r="M188" i="6" s="1"/>
  <c r="K188" i="6"/>
  <c r="L187" i="6"/>
  <c r="K187" i="6"/>
  <c r="M187" i="6" s="1"/>
  <c r="F187" i="6"/>
  <c r="L186" i="6"/>
  <c r="M186" i="6" s="1"/>
  <c r="K186" i="6"/>
  <c r="L185" i="6"/>
  <c r="K185" i="6"/>
  <c r="M185" i="6" s="1"/>
  <c r="F185" i="6"/>
  <c r="L184" i="6"/>
  <c r="M184" i="6" s="1"/>
  <c r="K184" i="6"/>
  <c r="L183" i="6"/>
  <c r="K183" i="6"/>
  <c r="M183" i="6" s="1"/>
  <c r="F183" i="6"/>
  <c r="L182" i="6"/>
  <c r="M182" i="6" s="1"/>
  <c r="K182" i="6"/>
  <c r="L181" i="6"/>
  <c r="K181" i="6"/>
  <c r="M181" i="6" s="1"/>
  <c r="F181" i="6"/>
  <c r="L180" i="6"/>
  <c r="M180" i="6" s="1"/>
  <c r="K180" i="6"/>
  <c r="L179" i="6"/>
  <c r="K179" i="6"/>
  <c r="M179" i="6" s="1"/>
  <c r="F179" i="6"/>
  <c r="L178" i="6"/>
  <c r="M178" i="6" s="1"/>
  <c r="K178" i="6"/>
  <c r="L177" i="6"/>
  <c r="K177" i="6"/>
  <c r="M177" i="6" s="1"/>
  <c r="F177" i="6"/>
  <c r="L176" i="6"/>
  <c r="M176" i="6" s="1"/>
  <c r="K176" i="6"/>
  <c r="L175" i="6"/>
  <c r="K175" i="6"/>
  <c r="M175" i="6" s="1"/>
  <c r="F175" i="6"/>
  <c r="L174" i="6"/>
  <c r="M174" i="6" s="1"/>
  <c r="K174" i="6"/>
  <c r="L173" i="6"/>
  <c r="K173" i="6"/>
  <c r="M173" i="6" s="1"/>
  <c r="F173" i="6"/>
  <c r="L172" i="6"/>
  <c r="M172" i="6" s="1"/>
  <c r="K172" i="6"/>
  <c r="L171" i="6"/>
  <c r="K171" i="6"/>
  <c r="M171" i="6" s="1"/>
  <c r="F171" i="6"/>
  <c r="L170" i="6"/>
  <c r="M170" i="6" s="1"/>
  <c r="K170" i="6"/>
  <c r="F170" i="6"/>
  <c r="L169" i="6"/>
  <c r="K169" i="6"/>
  <c r="M169" i="6" s="1"/>
  <c r="F169" i="6"/>
  <c r="L168" i="6"/>
  <c r="M168" i="6" s="1"/>
  <c r="K168" i="6"/>
  <c r="L167" i="6"/>
  <c r="K167" i="6"/>
  <c r="M167" i="6" s="1"/>
  <c r="F167" i="6"/>
  <c r="L166" i="6"/>
  <c r="M166" i="6" s="1"/>
  <c r="K166" i="6"/>
  <c r="L165" i="6"/>
  <c r="K165" i="6"/>
  <c r="M165" i="6" s="1"/>
  <c r="F165" i="6"/>
  <c r="L164" i="6"/>
  <c r="M164" i="6" s="1"/>
  <c r="K164" i="6"/>
  <c r="L163" i="6"/>
  <c r="K163" i="6"/>
  <c r="M163" i="6" s="1"/>
  <c r="F163" i="6"/>
  <c r="L162" i="6"/>
  <c r="M162" i="6" s="1"/>
  <c r="K162" i="6"/>
  <c r="L161" i="6"/>
  <c r="K161" i="6"/>
  <c r="M161" i="6" s="1"/>
  <c r="F161" i="6"/>
  <c r="L160" i="6"/>
  <c r="M160" i="6" s="1"/>
  <c r="K160" i="6"/>
  <c r="L159" i="6"/>
  <c r="K159" i="6"/>
  <c r="M159" i="6" s="1"/>
  <c r="F159" i="6"/>
  <c r="L158" i="6"/>
  <c r="M158" i="6" s="1"/>
  <c r="K158" i="6"/>
  <c r="L157" i="6"/>
  <c r="K157" i="6"/>
  <c r="M157" i="6" s="1"/>
  <c r="F157" i="6"/>
  <c r="L156" i="6"/>
  <c r="M156" i="6" s="1"/>
  <c r="K156" i="6"/>
  <c r="L155" i="6"/>
  <c r="K155" i="6"/>
  <c r="M155" i="6" s="1"/>
  <c r="F155" i="6"/>
  <c r="L154" i="6"/>
  <c r="M154" i="6" s="1"/>
  <c r="K154" i="6"/>
  <c r="L153" i="6"/>
  <c r="K153" i="6"/>
  <c r="M153" i="6" s="1"/>
  <c r="F153" i="6"/>
  <c r="L152" i="6"/>
  <c r="M152" i="6" s="1"/>
  <c r="K152" i="6"/>
  <c r="L151" i="6"/>
  <c r="K151" i="6"/>
  <c r="M151" i="6" s="1"/>
  <c r="F151" i="6"/>
  <c r="L150" i="6"/>
  <c r="M150" i="6" s="1"/>
  <c r="K150" i="6"/>
  <c r="L149" i="6"/>
  <c r="K149" i="6"/>
  <c r="M149" i="6" s="1"/>
  <c r="F149" i="6"/>
  <c r="L148" i="6"/>
  <c r="M148" i="6" s="1"/>
  <c r="K148" i="6"/>
  <c r="L147" i="6"/>
  <c r="K147" i="6"/>
  <c r="M147" i="6" s="1"/>
  <c r="F147" i="6"/>
  <c r="L146" i="6"/>
  <c r="M146" i="6" s="1"/>
  <c r="K146" i="6"/>
  <c r="L145" i="6"/>
  <c r="K145" i="6"/>
  <c r="M145" i="6" s="1"/>
  <c r="F145" i="6"/>
  <c r="L144" i="6"/>
  <c r="M144" i="6" s="1"/>
  <c r="K144" i="6"/>
  <c r="L143" i="6"/>
  <c r="K143" i="6"/>
  <c r="M143" i="6" s="1"/>
  <c r="F143" i="6"/>
  <c r="L142" i="6"/>
  <c r="M142" i="6" s="1"/>
  <c r="K142" i="6"/>
  <c r="L141" i="6"/>
  <c r="K141" i="6"/>
  <c r="M141" i="6" s="1"/>
  <c r="F141" i="6"/>
  <c r="L140" i="6"/>
  <c r="M140" i="6" s="1"/>
  <c r="K140" i="6"/>
  <c r="L139" i="6"/>
  <c r="K139" i="6"/>
  <c r="M139" i="6" s="1"/>
  <c r="F139" i="6"/>
  <c r="L138" i="6"/>
  <c r="M138" i="6" s="1"/>
  <c r="K138" i="6"/>
  <c r="L137" i="6"/>
  <c r="K137" i="6"/>
  <c r="M137" i="6" s="1"/>
  <c r="F137" i="6"/>
  <c r="L136" i="6"/>
  <c r="M136" i="6" s="1"/>
  <c r="K136" i="6"/>
  <c r="L135" i="6"/>
  <c r="K135" i="6"/>
  <c r="M135" i="6" s="1"/>
  <c r="F135" i="6"/>
  <c r="L134" i="6"/>
  <c r="M134" i="6" s="1"/>
  <c r="K134" i="6"/>
  <c r="L133" i="6"/>
  <c r="K133" i="6"/>
  <c r="M133" i="6" s="1"/>
  <c r="F133" i="6"/>
  <c r="L132" i="6"/>
  <c r="M132" i="6" s="1"/>
  <c r="K132" i="6"/>
  <c r="L131" i="6"/>
  <c r="K131" i="6"/>
  <c r="M131" i="6" s="1"/>
  <c r="F131" i="6"/>
  <c r="L130" i="6"/>
  <c r="M130" i="6" s="1"/>
  <c r="K130" i="6"/>
  <c r="L129" i="6"/>
  <c r="K129" i="6"/>
  <c r="M129" i="6" s="1"/>
  <c r="F129" i="6"/>
  <c r="L128" i="6"/>
  <c r="M128" i="6" s="1"/>
  <c r="K128" i="6"/>
  <c r="L127" i="6"/>
  <c r="K127" i="6"/>
  <c r="M127" i="6" s="1"/>
  <c r="F127" i="6"/>
  <c r="L126" i="6"/>
  <c r="M126" i="6" s="1"/>
  <c r="K126" i="6"/>
  <c r="L125" i="6"/>
  <c r="K125" i="6"/>
  <c r="M125" i="6" s="1"/>
  <c r="F125" i="6"/>
  <c r="L124" i="6"/>
  <c r="M124" i="6" s="1"/>
  <c r="K124" i="6"/>
  <c r="L123" i="6"/>
  <c r="K123" i="6"/>
  <c r="M123" i="6" s="1"/>
  <c r="F123" i="6"/>
  <c r="L122" i="6"/>
  <c r="M122" i="6" s="1"/>
  <c r="K122" i="6"/>
  <c r="L121" i="6"/>
  <c r="K121" i="6"/>
  <c r="M121" i="6" s="1"/>
  <c r="F121" i="6"/>
  <c r="L120" i="6"/>
  <c r="M120" i="6" s="1"/>
  <c r="K120" i="6"/>
  <c r="L119" i="6"/>
  <c r="K119" i="6"/>
  <c r="M119" i="6" s="1"/>
  <c r="F119" i="6"/>
  <c r="L118" i="6"/>
  <c r="M118" i="6" s="1"/>
  <c r="K118" i="6"/>
  <c r="F118" i="6"/>
  <c r="L117" i="6"/>
  <c r="K117" i="6"/>
  <c r="M117" i="6" s="1"/>
  <c r="F117" i="6"/>
  <c r="L116" i="6"/>
  <c r="M116" i="6" s="1"/>
  <c r="K116" i="6"/>
  <c r="L115" i="6"/>
  <c r="K115" i="6"/>
  <c r="M115" i="6" s="1"/>
  <c r="F115" i="6"/>
  <c r="L114" i="6"/>
  <c r="M114" i="6" s="1"/>
  <c r="K114" i="6"/>
  <c r="L113" i="6"/>
  <c r="K113" i="6"/>
  <c r="M113" i="6" s="1"/>
  <c r="F113" i="6"/>
  <c r="L112" i="6"/>
  <c r="M112" i="6" s="1"/>
  <c r="K112" i="6"/>
  <c r="L111" i="6"/>
  <c r="K111" i="6"/>
  <c r="M111" i="6" s="1"/>
  <c r="F111" i="6"/>
  <c r="L110" i="6"/>
  <c r="M110" i="6" s="1"/>
  <c r="K110" i="6"/>
  <c r="L109" i="6"/>
  <c r="K109" i="6"/>
  <c r="M109" i="6" s="1"/>
  <c r="F109" i="6"/>
  <c r="L108" i="6"/>
  <c r="M108" i="6" s="1"/>
  <c r="K108" i="6"/>
  <c r="L107" i="6"/>
  <c r="K107" i="6"/>
  <c r="M107" i="6" s="1"/>
  <c r="F107" i="6"/>
  <c r="L106" i="6"/>
  <c r="M106" i="6" s="1"/>
  <c r="K106" i="6"/>
  <c r="L105" i="6"/>
  <c r="K105" i="6"/>
  <c r="M105" i="6" s="1"/>
  <c r="F105" i="6"/>
  <c r="L104" i="6"/>
  <c r="M104" i="6" s="1"/>
  <c r="K104" i="6"/>
  <c r="L103" i="6"/>
  <c r="K103" i="6"/>
  <c r="M103" i="6" s="1"/>
  <c r="F103" i="6"/>
  <c r="L102" i="6"/>
  <c r="M102" i="6" s="1"/>
  <c r="K102" i="6"/>
  <c r="L101" i="6"/>
  <c r="K101" i="6"/>
  <c r="M101" i="6" s="1"/>
  <c r="F101" i="6"/>
  <c r="L100" i="6"/>
  <c r="M100" i="6" s="1"/>
  <c r="K100" i="6"/>
  <c r="L99" i="6"/>
  <c r="K99" i="6"/>
  <c r="M99" i="6" s="1"/>
  <c r="F99" i="6"/>
  <c r="L98" i="6"/>
  <c r="M98" i="6" s="1"/>
  <c r="K98" i="6"/>
  <c r="L97" i="6"/>
  <c r="K97" i="6"/>
  <c r="M97" i="6" s="1"/>
  <c r="F97" i="6"/>
  <c r="L96" i="6"/>
  <c r="M96" i="6" s="1"/>
  <c r="K96" i="6"/>
  <c r="L95" i="6"/>
  <c r="K95" i="6"/>
  <c r="M95" i="6" s="1"/>
  <c r="F95" i="6"/>
  <c r="L94" i="6"/>
  <c r="M94" i="6" s="1"/>
  <c r="K94" i="6"/>
  <c r="F94" i="6"/>
  <c r="L93" i="6"/>
  <c r="K93" i="6"/>
  <c r="M93" i="6" s="1"/>
  <c r="F93" i="6"/>
  <c r="L92" i="6"/>
  <c r="M92" i="6" s="1"/>
  <c r="K92" i="6"/>
  <c r="L91" i="6"/>
  <c r="K91" i="6"/>
  <c r="M91" i="6" s="1"/>
  <c r="F91" i="6"/>
  <c r="L90" i="6"/>
  <c r="M90" i="6" s="1"/>
  <c r="K90" i="6"/>
  <c r="L89" i="6"/>
  <c r="K89" i="6"/>
  <c r="M89" i="6" s="1"/>
  <c r="F89" i="6"/>
  <c r="L88" i="6"/>
  <c r="M88" i="6" s="1"/>
  <c r="K88" i="6"/>
  <c r="L87" i="6"/>
  <c r="K87" i="6"/>
  <c r="M87" i="6" s="1"/>
  <c r="F87" i="6"/>
  <c r="L86" i="6"/>
  <c r="M86" i="6" s="1"/>
  <c r="K86" i="6"/>
  <c r="L85" i="6"/>
  <c r="K85" i="6"/>
  <c r="M85" i="6" s="1"/>
  <c r="F85" i="6"/>
  <c r="L84" i="6"/>
  <c r="M84" i="6" s="1"/>
  <c r="K84" i="6"/>
  <c r="L83" i="6"/>
  <c r="K83" i="6"/>
  <c r="M83" i="6" s="1"/>
  <c r="F83" i="6"/>
  <c r="L82" i="6"/>
  <c r="M82" i="6" s="1"/>
  <c r="K82" i="6"/>
  <c r="L81" i="6"/>
  <c r="K81" i="6"/>
  <c r="M81" i="6" s="1"/>
  <c r="F81" i="6"/>
  <c r="L80" i="6"/>
  <c r="M80" i="6" s="1"/>
  <c r="K80" i="6"/>
  <c r="L79" i="6"/>
  <c r="K79" i="6"/>
  <c r="M79" i="6" s="1"/>
  <c r="F79" i="6"/>
  <c r="L78" i="6"/>
  <c r="M78" i="6" s="1"/>
  <c r="K78" i="6"/>
  <c r="L77" i="6"/>
  <c r="K77" i="6"/>
  <c r="M77" i="6" s="1"/>
  <c r="F77" i="6"/>
  <c r="L76" i="6"/>
  <c r="M76" i="6" s="1"/>
  <c r="K76" i="6"/>
  <c r="L75" i="6"/>
  <c r="K75" i="6"/>
  <c r="M75" i="6" s="1"/>
  <c r="F75" i="6"/>
  <c r="L74" i="6"/>
  <c r="M74" i="6" s="1"/>
  <c r="K74" i="6"/>
  <c r="L73" i="6"/>
  <c r="K73" i="6"/>
  <c r="M73" i="6" s="1"/>
  <c r="F73" i="6"/>
  <c r="L72" i="6"/>
  <c r="M72" i="6" s="1"/>
  <c r="K72" i="6"/>
  <c r="L71" i="6"/>
  <c r="K71" i="6"/>
  <c r="M71" i="6" s="1"/>
  <c r="F71" i="6"/>
  <c r="L70" i="6"/>
  <c r="M70" i="6" s="1"/>
  <c r="K70" i="6"/>
  <c r="L69" i="6"/>
  <c r="K69" i="6"/>
  <c r="M69" i="6" s="1"/>
  <c r="F69" i="6"/>
  <c r="L68" i="6"/>
  <c r="M68" i="6" s="1"/>
  <c r="K68" i="6"/>
  <c r="L67" i="6"/>
  <c r="K67" i="6"/>
  <c r="M67" i="6" s="1"/>
  <c r="F67" i="6"/>
  <c r="L66" i="6"/>
  <c r="M66" i="6" s="1"/>
  <c r="K66" i="6"/>
  <c r="L65" i="6"/>
  <c r="K65" i="6"/>
  <c r="M65" i="6" s="1"/>
  <c r="F65" i="6"/>
  <c r="L64" i="6"/>
  <c r="M64" i="6" s="1"/>
  <c r="K64" i="6"/>
  <c r="L63" i="6"/>
  <c r="K63" i="6"/>
  <c r="M63" i="6" s="1"/>
  <c r="F63" i="6"/>
  <c r="L62" i="6"/>
  <c r="M62" i="6" s="1"/>
  <c r="K62" i="6"/>
  <c r="L61" i="6"/>
  <c r="K61" i="6"/>
  <c r="M61" i="6" s="1"/>
  <c r="F61" i="6"/>
  <c r="L60" i="6"/>
  <c r="M60" i="6" s="1"/>
  <c r="K60" i="6"/>
  <c r="L59" i="6"/>
  <c r="K59" i="6"/>
  <c r="M59" i="6" s="1"/>
  <c r="F59" i="6"/>
  <c r="L58" i="6"/>
  <c r="M58" i="6" s="1"/>
  <c r="K58" i="6"/>
  <c r="L57" i="6"/>
  <c r="K57" i="6"/>
  <c r="M57" i="6" s="1"/>
  <c r="F57" i="6"/>
  <c r="L56" i="6"/>
  <c r="M56" i="6" s="1"/>
  <c r="K56" i="6"/>
  <c r="L55" i="6"/>
  <c r="K55" i="6"/>
  <c r="M55" i="6" s="1"/>
  <c r="F55" i="6"/>
  <c r="L54" i="6"/>
  <c r="M54" i="6" s="1"/>
  <c r="K54" i="6"/>
  <c r="L53" i="6"/>
  <c r="K53" i="6"/>
  <c r="M53" i="6" s="1"/>
  <c r="F53" i="6"/>
  <c r="L52" i="6"/>
  <c r="M52" i="6" s="1"/>
  <c r="K52" i="6"/>
  <c r="L51" i="6"/>
  <c r="K51" i="6"/>
  <c r="M51" i="6" s="1"/>
  <c r="F51" i="6"/>
  <c r="L50" i="6"/>
  <c r="M50" i="6" s="1"/>
  <c r="K50" i="6"/>
  <c r="L49" i="6"/>
  <c r="K49" i="6"/>
  <c r="M49" i="6" s="1"/>
  <c r="F49" i="6"/>
  <c r="L48" i="6"/>
  <c r="M48" i="6" s="1"/>
  <c r="K48" i="6"/>
  <c r="L47" i="6"/>
  <c r="K47" i="6"/>
  <c r="M47" i="6" s="1"/>
  <c r="F47" i="6"/>
  <c r="L46" i="6"/>
  <c r="M46" i="6" s="1"/>
  <c r="K46" i="6"/>
  <c r="L45" i="6"/>
  <c r="K45" i="6"/>
  <c r="M45" i="6" s="1"/>
  <c r="F45" i="6"/>
  <c r="L44" i="6"/>
  <c r="M44" i="6" s="1"/>
  <c r="K44" i="6"/>
  <c r="L43" i="6"/>
  <c r="K43" i="6"/>
  <c r="M43" i="6" s="1"/>
  <c r="F43" i="6"/>
  <c r="L42" i="6"/>
  <c r="M42" i="6" s="1"/>
  <c r="K42" i="6"/>
  <c r="F42" i="6"/>
  <c r="L41" i="6"/>
  <c r="K41" i="6"/>
  <c r="M41" i="6" s="1"/>
  <c r="F41" i="6"/>
  <c r="L40" i="6"/>
  <c r="M40" i="6" s="1"/>
  <c r="K40" i="6"/>
  <c r="L39" i="6"/>
  <c r="K39" i="6"/>
  <c r="M39" i="6" s="1"/>
  <c r="F39" i="6"/>
  <c r="L38" i="6"/>
  <c r="M38" i="6" s="1"/>
  <c r="K38" i="6"/>
  <c r="L37" i="6"/>
  <c r="K37" i="6"/>
  <c r="M37" i="6" s="1"/>
  <c r="F37" i="6"/>
  <c r="L36" i="6"/>
  <c r="M36" i="6" s="1"/>
  <c r="K36" i="6"/>
  <c r="L35" i="6"/>
  <c r="K35" i="6"/>
  <c r="M35" i="6" s="1"/>
  <c r="F35" i="6"/>
  <c r="L34" i="6"/>
  <c r="M34" i="6" s="1"/>
  <c r="K34" i="6"/>
  <c r="L33" i="6"/>
  <c r="K33" i="6"/>
  <c r="M33" i="6" s="1"/>
  <c r="F33" i="6"/>
  <c r="L32" i="6"/>
  <c r="M32" i="6" s="1"/>
  <c r="K32" i="6"/>
  <c r="L31" i="6"/>
  <c r="K31" i="6"/>
  <c r="M31" i="6" s="1"/>
  <c r="F31" i="6"/>
  <c r="L30" i="6"/>
  <c r="M30" i="6" s="1"/>
  <c r="K30" i="6"/>
  <c r="L29" i="6"/>
  <c r="K29" i="6"/>
  <c r="M29" i="6" s="1"/>
  <c r="F29" i="6"/>
  <c r="L28" i="6"/>
  <c r="M28" i="6" s="1"/>
  <c r="K28" i="6"/>
  <c r="L27" i="6"/>
  <c r="K27" i="6"/>
  <c r="M27" i="6" s="1"/>
  <c r="F27" i="6"/>
  <c r="L26" i="6"/>
  <c r="M26" i="6" s="1"/>
  <c r="K26" i="6"/>
  <c r="L25" i="6"/>
  <c r="K25" i="6"/>
  <c r="M25" i="6" s="1"/>
  <c r="F25" i="6"/>
  <c r="L24" i="6"/>
  <c r="M24" i="6" s="1"/>
  <c r="K24" i="6"/>
  <c r="L23" i="6"/>
  <c r="K23" i="6"/>
  <c r="M23" i="6" s="1"/>
  <c r="F23" i="6"/>
  <c r="L22" i="6"/>
  <c r="M22" i="6" s="1"/>
  <c r="K22" i="6"/>
  <c r="L21" i="6"/>
  <c r="K21" i="6"/>
  <c r="M21" i="6" s="1"/>
  <c r="F21" i="6"/>
  <c r="L20" i="6"/>
  <c r="M20" i="6" s="1"/>
  <c r="K20" i="6"/>
  <c r="L19" i="6"/>
  <c r="K19" i="6"/>
  <c r="M19" i="6" s="1"/>
  <c r="F19" i="6"/>
  <c r="L18" i="6"/>
  <c r="M18" i="6" s="1"/>
  <c r="K18" i="6"/>
  <c r="L17" i="6"/>
  <c r="K17" i="6"/>
  <c r="M17" i="6" s="1"/>
  <c r="F17" i="6"/>
  <c r="L16" i="6"/>
  <c r="M16" i="6" s="1"/>
  <c r="K16" i="6"/>
  <c r="L15" i="6"/>
  <c r="K15" i="6"/>
  <c r="M15" i="6" s="1"/>
  <c r="F15" i="6"/>
  <c r="L14" i="6"/>
  <c r="M14" i="6" s="1"/>
  <c r="K14" i="6"/>
  <c r="L13" i="6"/>
  <c r="K13" i="6"/>
  <c r="M13" i="6" s="1"/>
  <c r="F13" i="6"/>
  <c r="M12" i="6"/>
  <c r="L12" i="6"/>
  <c r="K12" i="6"/>
  <c r="L11" i="6"/>
  <c r="K11" i="6"/>
  <c r="M11" i="6" s="1"/>
  <c r="F11" i="6"/>
  <c r="M10" i="6"/>
  <c r="L10" i="6"/>
  <c r="K10" i="6"/>
  <c r="L9" i="6"/>
  <c r="K9" i="6"/>
  <c r="M9" i="6" s="1"/>
  <c r="F9" i="6"/>
  <c r="M8" i="6"/>
  <c r="L8" i="6"/>
  <c r="K8" i="6"/>
  <c r="F8" i="6"/>
  <c r="C8" i="5"/>
  <c r="M8" i="5"/>
  <c r="M12" i="5"/>
  <c r="M11" i="5"/>
  <c r="M10" i="5"/>
  <c r="M9" i="5"/>
  <c r="F12" i="5"/>
  <c r="F11" i="5"/>
  <c r="F10" i="5"/>
  <c r="F9" i="5"/>
  <c r="F1492" i="6" l="1"/>
  <c r="F1500" i="6"/>
  <c r="F1496" i="6"/>
  <c r="F1490" i="6"/>
  <c r="F1486" i="6"/>
  <c r="F1482" i="6"/>
  <c r="F1478" i="6"/>
  <c r="F1474" i="6"/>
  <c r="F1470" i="6"/>
  <c r="F1466" i="6"/>
  <c r="F1462" i="6"/>
  <c r="F1458" i="6"/>
  <c r="F1454" i="6"/>
  <c r="F1450" i="6"/>
  <c r="F1446" i="6"/>
  <c r="F1442" i="6"/>
  <c r="F1438" i="6"/>
  <c r="F1434" i="6"/>
  <c r="F1430" i="6"/>
  <c r="F1426" i="6"/>
  <c r="F1422" i="6"/>
  <c r="F1418" i="6"/>
  <c r="F1416" i="6"/>
  <c r="F1412" i="6"/>
  <c r="F1410" i="6"/>
  <c r="F1406" i="6"/>
  <c r="F1404" i="6"/>
  <c r="F1402" i="6"/>
  <c r="F1400" i="6"/>
  <c r="F1398" i="6"/>
  <c r="F1394" i="6"/>
  <c r="F1392" i="6"/>
  <c r="F1390" i="6"/>
  <c r="F1388" i="6"/>
  <c r="F1386" i="6"/>
  <c r="F1384" i="6"/>
  <c r="F1382" i="6"/>
  <c r="F1380" i="6"/>
  <c r="F1378" i="6"/>
  <c r="F1376" i="6"/>
  <c r="F1374" i="6"/>
  <c r="F1372" i="6"/>
  <c r="F1368" i="6"/>
  <c r="F1366" i="6"/>
  <c r="F1364" i="6"/>
  <c r="F1362" i="6"/>
  <c r="F1360" i="6"/>
  <c r="F1358" i="6"/>
  <c r="F1356" i="6"/>
  <c r="F1354" i="6"/>
  <c r="F1352" i="6"/>
  <c r="F1350" i="6"/>
  <c r="F1346" i="6"/>
  <c r="F1342" i="6"/>
  <c r="F1340" i="6"/>
  <c r="F1338" i="6"/>
  <c r="F1336" i="6"/>
  <c r="F1334" i="6"/>
  <c r="F1332" i="6"/>
  <c r="F1330" i="6"/>
  <c r="F1328" i="6"/>
  <c r="F1326" i="6"/>
  <c r="F1324" i="6"/>
  <c r="F1322" i="6"/>
  <c r="F1320" i="6"/>
  <c r="F1318" i="6"/>
  <c r="F1316" i="6"/>
  <c r="F1314" i="6"/>
  <c r="F1312" i="6"/>
  <c r="F1310" i="6"/>
  <c r="F1222" i="6"/>
  <c r="F1190" i="6"/>
  <c r="F1186" i="6"/>
  <c r="F1166" i="6"/>
  <c r="F1086" i="6"/>
  <c r="F1050" i="6"/>
  <c r="F1506" i="6"/>
  <c r="F1502" i="6"/>
  <c r="F1498" i="6"/>
  <c r="F1494" i="6"/>
  <c r="F1488" i="6"/>
  <c r="F1484" i="6"/>
  <c r="F1480" i="6"/>
  <c r="F1468" i="6"/>
  <c r="F1464" i="6"/>
  <c r="F1460" i="6"/>
  <c r="F1456" i="6"/>
  <c r="F1452" i="6"/>
  <c r="F1448" i="6"/>
  <c r="F1440" i="6"/>
  <c r="F1436" i="6"/>
  <c r="F1432" i="6"/>
  <c r="F1424" i="6"/>
  <c r="F1420" i="6"/>
  <c r="F1414" i="6"/>
  <c r="F1370" i="6"/>
  <c r="F1308" i="6"/>
  <c r="F1306" i="6"/>
  <c r="F1304" i="6"/>
  <c r="F1302" i="6"/>
  <c r="F1300" i="6"/>
  <c r="F1298" i="6"/>
  <c r="F1296" i="6"/>
  <c r="F1294" i="6"/>
  <c r="F1290" i="6"/>
  <c r="F1288" i="6"/>
  <c r="F1286" i="6"/>
  <c r="F1284" i="6"/>
  <c r="F1282" i="6"/>
  <c r="F1280" i="6"/>
  <c r="F1278" i="6"/>
  <c r="F1272" i="6"/>
  <c r="F1270" i="6"/>
  <c r="F1268" i="6"/>
  <c r="F1266" i="6"/>
  <c r="F1264" i="6"/>
  <c r="F1262" i="6"/>
  <c r="F1258" i="6"/>
  <c r="F1256" i="6"/>
  <c r="F1254" i="6"/>
  <c r="F1252" i="6"/>
  <c r="F1250" i="6"/>
  <c r="F1248" i="6"/>
  <c r="F1246" i="6"/>
  <c r="F1244" i="6"/>
  <c r="F1242" i="6"/>
  <c r="F1240" i="6"/>
  <c r="F1238" i="6"/>
  <c r="F1236" i="6"/>
  <c r="F1234" i="6"/>
  <c r="F1232" i="6"/>
  <c r="F1230" i="6"/>
  <c r="F1228" i="6"/>
  <c r="F1226" i="6"/>
  <c r="F1224" i="6"/>
  <c r="F1220" i="6"/>
  <c r="F1218" i="6"/>
  <c r="F1216" i="6"/>
  <c r="F1214" i="6"/>
  <c r="F1212" i="6"/>
  <c r="F1210" i="6"/>
  <c r="F1208" i="6"/>
  <c r="F1206" i="6"/>
  <c r="F1204" i="6"/>
  <c r="F1202" i="6"/>
  <c r="F1200" i="6"/>
  <c r="F1198" i="6"/>
  <c r="F1196" i="6"/>
  <c r="F1194" i="6"/>
  <c r="F1192" i="6"/>
  <c r="F1188" i="6"/>
  <c r="F1184" i="6"/>
  <c r="F1180" i="6"/>
  <c r="F1178" i="6"/>
  <c r="F1176" i="6"/>
  <c r="F1174" i="6"/>
  <c r="F1172" i="6"/>
  <c r="F1170" i="6"/>
  <c r="F1168" i="6"/>
  <c r="F1164" i="6"/>
  <c r="F1162" i="6"/>
  <c r="F1160" i="6"/>
  <c r="F1158" i="6"/>
  <c r="F1156" i="6"/>
  <c r="F1152" i="6"/>
  <c r="F1148" i="6"/>
  <c r="F1146" i="6"/>
  <c r="F1144" i="6"/>
  <c r="F1142" i="6"/>
  <c r="F1140" i="6"/>
  <c r="F1138" i="6"/>
  <c r="F1136" i="6"/>
  <c r="F1132" i="6"/>
  <c r="F1130" i="6"/>
  <c r="F1128" i="6"/>
  <c r="F1126" i="6"/>
  <c r="F1124" i="6"/>
  <c r="F1120" i="6"/>
  <c r="F1116" i="6"/>
  <c r="F1114" i="6"/>
  <c r="F1112" i="6"/>
  <c r="F1110" i="6"/>
  <c r="F1108" i="6"/>
  <c r="F1106" i="6"/>
  <c r="F1104" i="6"/>
  <c r="F1100" i="6"/>
  <c r="F1098" i="6"/>
  <c r="F1096" i="6"/>
  <c r="F1094" i="6"/>
  <c r="F1092" i="6"/>
  <c r="F1088" i="6"/>
  <c r="F1084" i="6"/>
  <c r="F1082" i="6"/>
  <c r="F1080" i="6"/>
  <c r="F1078" i="6"/>
  <c r="F1076" i="6"/>
  <c r="F1074" i="6"/>
  <c r="F1072" i="6"/>
  <c r="F1070" i="6"/>
  <c r="F1068" i="6"/>
  <c r="F1064" i="6"/>
  <c r="F1060" i="6"/>
  <c r="F1058" i="6"/>
  <c r="F1056" i="6"/>
  <c r="F1054" i="6"/>
  <c r="F1052" i="6"/>
  <c r="F1048" i="6"/>
  <c r="F1046" i="6"/>
  <c r="F1044" i="6"/>
  <c r="F1042" i="6"/>
  <c r="F1040" i="6"/>
  <c r="F1038" i="6"/>
  <c r="F1036" i="6"/>
  <c r="F1034" i="6"/>
  <c r="F1032" i="6"/>
  <c r="F1030" i="6"/>
  <c r="F1028" i="6"/>
  <c r="F1026" i="6"/>
  <c r="F1024" i="6"/>
  <c r="F1022" i="6"/>
  <c r="F1020" i="6"/>
  <c r="F1018" i="6"/>
  <c r="F1014" i="6"/>
  <c r="F1012" i="6"/>
  <c r="F774" i="6"/>
  <c r="F770" i="6"/>
  <c r="F766" i="6"/>
  <c r="F762" i="6"/>
  <c r="F758" i="6"/>
  <c r="F754" i="6"/>
  <c r="F750" i="6"/>
  <c r="F742" i="6"/>
  <c r="F738" i="6"/>
  <c r="F734" i="6"/>
  <c r="F730" i="6"/>
  <c r="F726" i="6"/>
  <c r="F722" i="6"/>
  <c r="F718" i="6"/>
  <c r="F714" i="6"/>
  <c r="F712" i="6"/>
  <c r="F710" i="6"/>
  <c r="F708" i="6"/>
  <c r="F706" i="6"/>
  <c r="F704" i="6"/>
  <c r="F700" i="6"/>
  <c r="F698" i="6"/>
  <c r="F688" i="6"/>
  <c r="F672" i="6"/>
  <c r="F656" i="6"/>
  <c r="F640" i="6"/>
  <c r="F624" i="6"/>
  <c r="F608" i="6"/>
  <c r="F592" i="6"/>
  <c r="F576" i="6"/>
  <c r="F560" i="6"/>
  <c r="F544" i="6"/>
  <c r="F528" i="6"/>
  <c r="F512" i="6"/>
  <c r="F496" i="6"/>
  <c r="F480" i="6"/>
  <c r="F468" i="6"/>
  <c r="F464" i="6"/>
  <c r="F460" i="6"/>
  <c r="F436" i="6"/>
  <c r="F432" i="6"/>
  <c r="F428" i="6"/>
  <c r="F692" i="6"/>
  <c r="F690" i="6"/>
  <c r="F684" i="6"/>
  <c r="F682" i="6"/>
  <c r="F676" i="6"/>
  <c r="F674" i="6"/>
  <c r="F668" i="6"/>
  <c r="F666" i="6"/>
  <c r="F660" i="6"/>
  <c r="F658" i="6"/>
  <c r="F652" i="6"/>
  <c r="F650" i="6"/>
  <c r="F644" i="6"/>
  <c r="F642" i="6"/>
  <c r="F636" i="6"/>
  <c r="F634" i="6"/>
  <c r="F628" i="6"/>
  <c r="F626" i="6"/>
  <c r="F620" i="6"/>
  <c r="F618" i="6"/>
  <c r="F612" i="6"/>
  <c r="F610" i="6"/>
  <c r="F604" i="6"/>
  <c r="F602" i="6"/>
  <c r="F596" i="6"/>
  <c r="F594" i="6"/>
  <c r="F588" i="6"/>
  <c r="F586" i="6"/>
  <c r="F580" i="6"/>
  <c r="F578" i="6"/>
  <c r="F572" i="6"/>
  <c r="F570" i="6"/>
  <c r="F564" i="6"/>
  <c r="F562" i="6"/>
  <c r="F556" i="6"/>
  <c r="F554" i="6"/>
  <c r="F548" i="6"/>
  <c r="F546" i="6"/>
  <c r="F540" i="6"/>
  <c r="F538" i="6"/>
  <c r="F532" i="6"/>
  <c r="F530" i="6"/>
  <c r="F524" i="6"/>
  <c r="F522" i="6"/>
  <c r="F516" i="6"/>
  <c r="F514" i="6"/>
  <c r="F508" i="6"/>
  <c r="F506" i="6"/>
  <c r="F500" i="6"/>
  <c r="F498" i="6"/>
  <c r="F492" i="6"/>
  <c r="F490" i="6"/>
  <c r="F484" i="6"/>
  <c r="F482" i="6"/>
  <c r="F476" i="6"/>
  <c r="F474" i="6"/>
  <c r="F470" i="6"/>
  <c r="F466" i="6"/>
  <c r="F456" i="6"/>
  <c r="F452" i="6"/>
  <c r="F448" i="6"/>
  <c r="F446" i="6"/>
  <c r="F444" i="6"/>
  <c r="F442" i="6"/>
  <c r="F438" i="6"/>
  <c r="F434" i="6"/>
  <c r="F424" i="6"/>
  <c r="F420" i="6"/>
  <c r="F416" i="6"/>
  <c r="F414" i="6"/>
  <c r="F412" i="6"/>
  <c r="F410" i="6"/>
  <c r="F406" i="6"/>
  <c r="F402" i="6"/>
  <c r="F398" i="6"/>
  <c r="F394" i="6"/>
  <c r="F390" i="6"/>
  <c r="F386" i="6"/>
  <c r="F382" i="6"/>
  <c r="F378" i="6"/>
  <c r="F374" i="6"/>
  <c r="F370" i="6"/>
  <c r="F366" i="6"/>
  <c r="F362" i="6"/>
  <c r="F358" i="6"/>
  <c r="N12" i="6"/>
  <c r="N11" i="6"/>
  <c r="N10" i="6"/>
  <c r="N9" i="6"/>
  <c r="F413" i="6"/>
  <c r="F421" i="6"/>
  <c r="F429" i="6"/>
  <c r="F437" i="6"/>
  <c r="F445" i="6"/>
  <c r="F453" i="6"/>
  <c r="F461" i="6"/>
  <c r="F469" i="6"/>
  <c r="M720" i="6"/>
  <c r="N8" i="6" s="1"/>
  <c r="M752" i="6"/>
  <c r="F409" i="6"/>
  <c r="F417" i="6"/>
  <c r="F425" i="6"/>
  <c r="F433" i="6"/>
  <c r="F441" i="6"/>
  <c r="F449" i="6"/>
  <c r="F457" i="6"/>
  <c r="F465" i="6"/>
  <c r="F473" i="6"/>
  <c r="M736" i="6"/>
  <c r="M768" i="6"/>
  <c r="F720" i="6"/>
  <c r="F728" i="6"/>
  <c r="F736" i="6"/>
  <c r="F744" i="6"/>
  <c r="F752" i="6"/>
  <c r="F760" i="6"/>
  <c r="F768" i="6"/>
  <c r="F776" i="6"/>
  <c r="F780" i="6"/>
  <c r="F784" i="6"/>
  <c r="F788" i="6"/>
  <c r="F792" i="6"/>
  <c r="F796" i="6"/>
  <c r="F800" i="6"/>
  <c r="F804" i="6"/>
  <c r="F808" i="6"/>
  <c r="F812" i="6"/>
  <c r="F816" i="6"/>
  <c r="F820" i="6"/>
  <c r="F824" i="6"/>
  <c r="F828" i="6"/>
  <c r="F832" i="6"/>
  <c r="F836" i="6"/>
  <c r="F840" i="6"/>
  <c r="F844" i="6"/>
  <c r="F848" i="6"/>
  <c r="F852" i="6"/>
  <c r="F856" i="6"/>
  <c r="F860" i="6"/>
  <c r="F864" i="6"/>
  <c r="F868" i="6"/>
  <c r="F872" i="6"/>
  <c r="F876" i="6"/>
  <c r="F880" i="6"/>
  <c r="F884" i="6"/>
  <c r="F888" i="6"/>
  <c r="F892" i="6"/>
  <c r="F896" i="6"/>
  <c r="F900" i="6"/>
  <c r="F904" i="6"/>
  <c r="F908" i="6"/>
  <c r="F912" i="6"/>
  <c r="F916" i="6"/>
  <c r="F920" i="6"/>
  <c r="F924" i="6"/>
  <c r="F928" i="6"/>
  <c r="F932" i="6"/>
  <c r="F936" i="6"/>
  <c r="F940" i="6"/>
  <c r="F944" i="6"/>
  <c r="F948" i="6"/>
  <c r="F952" i="6"/>
  <c r="F956" i="6"/>
  <c r="F960" i="6"/>
  <c r="F964" i="6"/>
  <c r="F968" i="6"/>
  <c r="F972" i="6"/>
  <c r="F976" i="6"/>
  <c r="F980" i="6"/>
  <c r="F984" i="6"/>
  <c r="F988" i="6"/>
  <c r="F992" i="6"/>
  <c r="F996" i="6"/>
  <c r="F1000" i="6"/>
  <c r="F1004" i="6"/>
  <c r="F1008" i="6"/>
  <c r="M1019" i="6"/>
  <c r="M1051" i="6"/>
  <c r="F724" i="6"/>
  <c r="F732" i="6"/>
  <c r="F740" i="6"/>
  <c r="F748" i="6"/>
  <c r="F756" i="6"/>
  <c r="F764" i="6"/>
  <c r="F772" i="6"/>
  <c r="F778" i="6"/>
  <c r="F782" i="6"/>
  <c r="F786" i="6"/>
  <c r="F790" i="6"/>
  <c r="F794" i="6"/>
  <c r="F798" i="6"/>
  <c r="F802" i="6"/>
  <c r="F806" i="6"/>
  <c r="F810" i="6"/>
  <c r="F814" i="6"/>
  <c r="F818" i="6"/>
  <c r="F822" i="6"/>
  <c r="F826" i="6"/>
  <c r="F830" i="6"/>
  <c r="F834" i="6"/>
  <c r="F838" i="6"/>
  <c r="F842" i="6"/>
  <c r="F846" i="6"/>
  <c r="F850" i="6"/>
  <c r="F854" i="6"/>
  <c r="F858" i="6"/>
  <c r="F862" i="6"/>
  <c r="F866" i="6"/>
  <c r="F870" i="6"/>
  <c r="F874" i="6"/>
  <c r="F878" i="6"/>
  <c r="F882" i="6"/>
  <c r="F886" i="6"/>
  <c r="F890" i="6"/>
  <c r="F894" i="6"/>
  <c r="F898" i="6"/>
  <c r="F902" i="6"/>
  <c r="F906" i="6"/>
  <c r="F910" i="6"/>
  <c r="F914" i="6"/>
  <c r="F918" i="6"/>
  <c r="F922" i="6"/>
  <c r="F926" i="6"/>
  <c r="F930" i="6"/>
  <c r="F934" i="6"/>
  <c r="F938" i="6"/>
  <c r="F942" i="6"/>
  <c r="F946" i="6"/>
  <c r="F950" i="6"/>
  <c r="F954" i="6"/>
  <c r="F958" i="6"/>
  <c r="F962" i="6"/>
  <c r="F966" i="6"/>
  <c r="F970" i="6"/>
  <c r="F974" i="6"/>
  <c r="F978" i="6"/>
  <c r="F982" i="6"/>
  <c r="F986" i="6"/>
  <c r="F990" i="6"/>
  <c r="F994" i="6"/>
  <c r="F998" i="6"/>
  <c r="F1002" i="6"/>
  <c r="F1006" i="6"/>
  <c r="F1010" i="6"/>
  <c r="M1035" i="6"/>
  <c r="M1067" i="6"/>
  <c r="F1011" i="6"/>
  <c r="F1019" i="6"/>
  <c r="F1027" i="6"/>
  <c r="F1035" i="6"/>
  <c r="F1043" i="6"/>
  <c r="F1051" i="6"/>
  <c r="F1059" i="6"/>
  <c r="F1067" i="6"/>
  <c r="F1075" i="6"/>
  <c r="F1081" i="6"/>
  <c r="F1085" i="6"/>
  <c r="F1089" i="6"/>
  <c r="F1093" i="6"/>
  <c r="F1097" i="6"/>
  <c r="F1101" i="6"/>
  <c r="F1105" i="6"/>
  <c r="F1109" i="6"/>
  <c r="F1113" i="6"/>
  <c r="F1117" i="6"/>
  <c r="F1121" i="6"/>
  <c r="F1125" i="6"/>
  <c r="F1129" i="6"/>
  <c r="F1133" i="6"/>
  <c r="F1137" i="6"/>
  <c r="F1141" i="6"/>
  <c r="F1145" i="6"/>
  <c r="F1149" i="6"/>
  <c r="F1153" i="6"/>
  <c r="F1157" i="6"/>
  <c r="F1161" i="6"/>
  <c r="F1165" i="6"/>
  <c r="F1169" i="6"/>
  <c r="F1173" i="6"/>
  <c r="F1177" i="6"/>
  <c r="M1193" i="6"/>
  <c r="M1225" i="6"/>
  <c r="M1257" i="6"/>
  <c r="F1015" i="6"/>
  <c r="F1023" i="6"/>
  <c r="F1031" i="6"/>
  <c r="F1039" i="6"/>
  <c r="F1047" i="6"/>
  <c r="F1055" i="6"/>
  <c r="F1063" i="6"/>
  <c r="F1071" i="6"/>
  <c r="F1079" i="6"/>
  <c r="F1083" i="6"/>
  <c r="F1087" i="6"/>
  <c r="F1091" i="6"/>
  <c r="F1095" i="6"/>
  <c r="F1099" i="6"/>
  <c r="F1103" i="6"/>
  <c r="F1107" i="6"/>
  <c r="F1111" i="6"/>
  <c r="F1115" i="6"/>
  <c r="F1119" i="6"/>
  <c r="F1123" i="6"/>
  <c r="F1127" i="6"/>
  <c r="F1131" i="6"/>
  <c r="F1135" i="6"/>
  <c r="F1139" i="6"/>
  <c r="F1143" i="6"/>
  <c r="F1147" i="6"/>
  <c r="F1151" i="6"/>
  <c r="F1155" i="6"/>
  <c r="F1159" i="6"/>
  <c r="F1163" i="6"/>
  <c r="F1167" i="6"/>
  <c r="F1171" i="6"/>
  <c r="F1175" i="6"/>
  <c r="F1179" i="6"/>
  <c r="M1209" i="6"/>
  <c r="M1241" i="6"/>
  <c r="F1185" i="6"/>
  <c r="F1193" i="6"/>
  <c r="F1201" i="6"/>
  <c r="F1209" i="6"/>
  <c r="F1217" i="6"/>
  <c r="F1225" i="6"/>
  <c r="F1233" i="6"/>
  <c r="F1241" i="6"/>
  <c r="F1249" i="6"/>
  <c r="F1257" i="6"/>
  <c r="F1265" i="6"/>
  <c r="F1369" i="6"/>
  <c r="F1181" i="6"/>
  <c r="F1189" i="6"/>
  <c r="F1197" i="6"/>
  <c r="F1205" i="6"/>
  <c r="F1213" i="6"/>
  <c r="F1221" i="6"/>
  <c r="F1229" i="6"/>
  <c r="F1237" i="6"/>
  <c r="F1245" i="6"/>
  <c r="F1253" i="6"/>
  <c r="F1261" i="6"/>
  <c r="F1353" i="6"/>
  <c r="F1385" i="6"/>
  <c r="M1344" i="6"/>
  <c r="M1352" i="6"/>
  <c r="M1360" i="6"/>
  <c r="M1368" i="6"/>
  <c r="M1376" i="6"/>
  <c r="M1384" i="6"/>
  <c r="M1390" i="6"/>
  <c r="M1394" i="6"/>
  <c r="M1398" i="6"/>
  <c r="M1402" i="6"/>
  <c r="M1406" i="6"/>
  <c r="M1410" i="6"/>
  <c r="M1414" i="6"/>
  <c r="M1418" i="6"/>
  <c r="M1422" i="6"/>
  <c r="M1426" i="6"/>
  <c r="M1430" i="6"/>
  <c r="M1434" i="6"/>
  <c r="M1438" i="6"/>
  <c r="M1442" i="6"/>
  <c r="M1446" i="6"/>
  <c r="M1450" i="6"/>
  <c r="M1454" i="6"/>
  <c r="M1458" i="6"/>
  <c r="M1462" i="6"/>
  <c r="M1466" i="6"/>
  <c r="M1470" i="6"/>
  <c r="M1474" i="6"/>
  <c r="M1478" i="6"/>
  <c r="M1482" i="6"/>
  <c r="M1486" i="6"/>
  <c r="M1490" i="6"/>
  <c r="M1494" i="6"/>
  <c r="M1498" i="6"/>
  <c r="M1502" i="6"/>
  <c r="M1506" i="6"/>
  <c r="M1340" i="6"/>
  <c r="M1348" i="6"/>
  <c r="M1356" i="6"/>
  <c r="M1364" i="6"/>
  <c r="M1372" i="6"/>
  <c r="M1380" i="6"/>
  <c r="M1388" i="6"/>
  <c r="M1392" i="6"/>
  <c r="M1396" i="6"/>
  <c r="M1400" i="6"/>
  <c r="M1404" i="6"/>
  <c r="M1408" i="6"/>
  <c r="M1412" i="6"/>
  <c r="M1416" i="6"/>
  <c r="M1420" i="6"/>
  <c r="M1424" i="6"/>
  <c r="M1428" i="6"/>
  <c r="M1432" i="6"/>
  <c r="M1436" i="6"/>
  <c r="M1440" i="6"/>
  <c r="M1444" i="6"/>
  <c r="M1448" i="6"/>
  <c r="M1452" i="6"/>
  <c r="M1456" i="6"/>
  <c r="M1460" i="6"/>
  <c r="M1464" i="6"/>
  <c r="M1468" i="6"/>
  <c r="M1472" i="6"/>
  <c r="M1476" i="6"/>
  <c r="M1480" i="6"/>
  <c r="M1484" i="6"/>
  <c r="M1488" i="6"/>
  <c r="M1492" i="6"/>
  <c r="M1496" i="6"/>
  <c r="M1500" i="6"/>
  <c r="M1504" i="6"/>
  <c r="J8" i="5" l="1"/>
  <c r="L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K1507" i="5" l="1"/>
  <c r="L1507" i="5"/>
  <c r="K1506" i="5"/>
  <c r="L1506" i="5" s="1"/>
  <c r="K1505" i="5"/>
  <c r="L1505" i="5" s="1"/>
  <c r="K1504" i="5"/>
  <c r="L1504" i="5"/>
  <c r="K1503" i="5"/>
  <c r="L1503" i="5" s="1"/>
  <c r="K1502" i="5"/>
  <c r="L1502" i="5" s="1"/>
  <c r="K1501" i="5"/>
  <c r="K1500" i="5"/>
  <c r="L1500" i="5"/>
  <c r="K1499" i="5"/>
  <c r="L1499" i="5"/>
  <c r="L1498" i="5"/>
  <c r="K1498" i="5"/>
  <c r="K1497" i="5"/>
  <c r="L1497" i="5" s="1"/>
  <c r="K1496" i="5"/>
  <c r="L1496" i="5"/>
  <c r="K1495" i="5"/>
  <c r="L1495" i="5" s="1"/>
  <c r="K1494" i="5"/>
  <c r="L1494" i="5" s="1"/>
  <c r="K1493" i="5"/>
  <c r="L1493" i="5" s="1"/>
  <c r="K1492" i="5"/>
  <c r="L1492" i="5" s="1"/>
  <c r="K1491" i="5"/>
  <c r="L1491" i="5" s="1"/>
  <c r="K1490" i="5"/>
  <c r="K1489" i="5"/>
  <c r="L1489" i="5" s="1"/>
  <c r="K1488" i="5"/>
  <c r="L1488" i="5" s="1"/>
  <c r="K1487" i="5"/>
  <c r="L1487" i="5" s="1"/>
  <c r="L1486" i="5"/>
  <c r="K1486" i="5"/>
  <c r="K1485" i="5"/>
  <c r="K1484" i="5"/>
  <c r="L1484" i="5"/>
  <c r="K1483" i="5"/>
  <c r="L1483" i="5" s="1"/>
  <c r="K1482" i="5"/>
  <c r="L1482" i="5" s="1"/>
  <c r="K1481" i="5"/>
  <c r="L1481" i="5" s="1"/>
  <c r="K1480" i="5"/>
  <c r="L1480" i="5" s="1"/>
  <c r="L1479" i="5"/>
  <c r="K1479" i="5"/>
  <c r="K1478" i="5"/>
  <c r="L1478" i="5" s="1"/>
  <c r="K1477" i="5"/>
  <c r="K1476" i="5"/>
  <c r="L1476" i="5" s="1"/>
  <c r="K1475" i="5"/>
  <c r="L1475" i="5" s="1"/>
  <c r="K1474" i="5"/>
  <c r="L1474" i="5" s="1"/>
  <c r="K1473" i="5"/>
  <c r="L1473" i="5" s="1"/>
  <c r="K1472" i="5"/>
  <c r="L1472" i="5"/>
  <c r="K1471" i="5"/>
  <c r="L1471" i="5" s="1"/>
  <c r="K1470" i="5"/>
  <c r="L1470" i="5" s="1"/>
  <c r="K1469" i="5"/>
  <c r="K1468" i="5"/>
  <c r="L1468" i="5"/>
  <c r="K1467" i="5"/>
  <c r="L1467" i="5"/>
  <c r="K1466" i="5"/>
  <c r="L1466" i="5" s="1"/>
  <c r="K1465" i="5"/>
  <c r="L1465" i="5" s="1"/>
  <c r="K1464" i="5"/>
  <c r="L1464" i="5" s="1"/>
  <c r="K1463" i="5"/>
  <c r="L1463" i="5" s="1"/>
  <c r="K1462" i="5"/>
  <c r="L1462" i="5" s="1"/>
  <c r="K1461" i="5"/>
  <c r="L1461" i="5"/>
  <c r="K1460" i="5"/>
  <c r="L1460" i="5" s="1"/>
  <c r="K1459" i="5"/>
  <c r="L1459" i="5"/>
  <c r="K1458" i="5"/>
  <c r="L1458" i="5"/>
  <c r="K1457" i="5"/>
  <c r="L1457" i="5" s="1"/>
  <c r="K1456" i="5"/>
  <c r="L1456" i="5" s="1"/>
  <c r="K1455" i="5"/>
  <c r="L1455" i="5" s="1"/>
  <c r="K1454" i="5"/>
  <c r="L1454" i="5" s="1"/>
  <c r="K1453" i="5"/>
  <c r="K1452" i="5"/>
  <c r="L1452" i="5"/>
  <c r="K1451" i="5"/>
  <c r="L1451" i="5"/>
  <c r="L1450" i="5"/>
  <c r="K1450" i="5"/>
  <c r="K1449" i="5"/>
  <c r="L1449" i="5" s="1"/>
  <c r="K1448" i="5"/>
  <c r="L1448" i="5" s="1"/>
  <c r="K1447" i="5"/>
  <c r="L1447" i="5" s="1"/>
  <c r="K1446" i="5"/>
  <c r="L1446" i="5" s="1"/>
  <c r="K1445" i="5"/>
  <c r="K1444" i="5"/>
  <c r="L1444" i="5" s="1"/>
  <c r="K1443" i="5"/>
  <c r="L1443" i="5"/>
  <c r="K1442" i="5"/>
  <c r="L1442" i="5"/>
  <c r="K1441" i="5"/>
  <c r="L1441" i="5" s="1"/>
  <c r="K1440" i="5"/>
  <c r="L1440" i="5" s="1"/>
  <c r="K1439" i="5"/>
  <c r="L1439" i="5" s="1"/>
  <c r="L1438" i="5"/>
  <c r="K1438" i="5"/>
  <c r="K1437" i="5"/>
  <c r="K1436" i="5"/>
  <c r="L1436" i="5"/>
  <c r="K1435" i="5"/>
  <c r="L1435" i="5" s="1"/>
  <c r="K1434" i="5"/>
  <c r="L1434" i="5" s="1"/>
  <c r="K1433" i="5"/>
  <c r="L1433" i="5" s="1"/>
  <c r="K1432" i="5"/>
  <c r="L1432" i="5" s="1"/>
  <c r="K1431" i="5"/>
  <c r="L1431" i="5" s="1"/>
  <c r="L1430" i="5"/>
  <c r="K1430" i="5"/>
  <c r="K1429" i="5"/>
  <c r="L1429" i="5"/>
  <c r="K1428" i="5"/>
  <c r="L1428" i="5" s="1"/>
  <c r="K1427" i="5"/>
  <c r="L1427" i="5"/>
  <c r="K1426" i="5"/>
  <c r="L1426" i="5" s="1"/>
  <c r="K1425" i="5"/>
  <c r="L1425" i="5" s="1"/>
  <c r="K1424" i="5"/>
  <c r="L1424" i="5"/>
  <c r="K1423" i="5"/>
  <c r="L1423" i="5" s="1"/>
  <c r="L1422" i="5"/>
  <c r="K1422" i="5"/>
  <c r="K1421" i="5"/>
  <c r="K1420" i="5"/>
  <c r="L1420" i="5"/>
  <c r="K1419" i="5"/>
  <c r="L1419" i="5"/>
  <c r="K1418" i="5"/>
  <c r="L1418" i="5" s="1"/>
  <c r="K1417" i="5"/>
  <c r="L1417" i="5" s="1"/>
  <c r="K1416" i="5"/>
  <c r="L1416" i="5" s="1"/>
  <c r="K1415" i="5"/>
  <c r="L1415" i="5" s="1"/>
  <c r="K1414" i="5"/>
  <c r="L1414" i="5" s="1"/>
  <c r="K1413" i="5"/>
  <c r="L1413" i="5"/>
  <c r="L1412" i="5"/>
  <c r="K1412" i="5"/>
  <c r="K1411" i="5"/>
  <c r="L1411" i="5"/>
  <c r="K1410" i="5"/>
  <c r="L1410" i="5"/>
  <c r="K1409" i="5"/>
  <c r="L1409" i="5" s="1"/>
  <c r="K1408" i="5"/>
  <c r="L1408" i="5"/>
  <c r="K1407" i="5"/>
  <c r="L1407" i="5" s="1"/>
  <c r="K1406" i="5"/>
  <c r="L1406" i="5" s="1"/>
  <c r="K1405" i="5"/>
  <c r="K1404" i="5"/>
  <c r="L1404" i="5"/>
  <c r="K1403" i="5"/>
  <c r="L1403" i="5"/>
  <c r="L1402" i="5"/>
  <c r="K1402" i="5"/>
  <c r="K1401" i="5"/>
  <c r="L1401" i="5" s="1"/>
  <c r="K1400" i="5"/>
  <c r="L1400" i="5"/>
  <c r="K1399" i="5"/>
  <c r="L1399" i="5" s="1"/>
  <c r="K1398" i="5"/>
  <c r="L1398" i="5" s="1"/>
  <c r="K1397" i="5"/>
  <c r="L1397" i="5" s="1"/>
  <c r="K1396" i="5"/>
  <c r="L1396" i="5" s="1"/>
  <c r="K1395" i="5"/>
  <c r="L1395" i="5" s="1"/>
  <c r="K1394" i="5"/>
  <c r="K1393" i="5"/>
  <c r="L1393" i="5" s="1"/>
  <c r="K1392" i="5"/>
  <c r="L1392" i="5" s="1"/>
  <c r="K1391" i="5"/>
  <c r="L1391" i="5" s="1"/>
  <c r="L1390" i="5"/>
  <c r="K1390" i="5"/>
  <c r="K1389" i="5"/>
  <c r="K1388" i="5"/>
  <c r="L1388" i="5"/>
  <c r="K1387" i="5"/>
  <c r="L1387" i="5" s="1"/>
  <c r="K1386" i="5"/>
  <c r="L1386" i="5" s="1"/>
  <c r="K1385" i="5"/>
  <c r="L1385" i="5" s="1"/>
  <c r="K1384" i="5"/>
  <c r="K1383" i="5"/>
  <c r="L1383" i="5" s="1"/>
  <c r="L1382" i="5"/>
  <c r="K1382" i="5"/>
  <c r="K1381" i="5"/>
  <c r="L1381" i="5" s="1"/>
  <c r="K1380" i="5"/>
  <c r="L1380" i="5" s="1"/>
  <c r="K1379" i="5"/>
  <c r="L1379" i="5" s="1"/>
  <c r="L1378" i="5"/>
  <c r="K1378" i="5"/>
  <c r="K1377" i="5"/>
  <c r="L1377" i="5" s="1"/>
  <c r="K1376" i="5"/>
  <c r="L1376" i="5"/>
  <c r="K1375" i="5"/>
  <c r="L1375" i="5" s="1"/>
  <c r="L1374" i="5"/>
  <c r="K1374" i="5"/>
  <c r="K1373" i="5"/>
  <c r="L1373" i="5" s="1"/>
  <c r="K1372" i="5"/>
  <c r="L1372" i="5"/>
  <c r="K1371" i="5"/>
  <c r="L1371" i="5"/>
  <c r="K1370" i="5"/>
  <c r="L1370" i="5"/>
  <c r="K1369" i="5"/>
  <c r="L1369" i="5" s="1"/>
  <c r="K1368" i="5"/>
  <c r="L1368" i="5"/>
  <c r="K1367" i="5"/>
  <c r="L1367" i="5" s="1"/>
  <c r="L1366" i="5"/>
  <c r="K1366" i="5"/>
  <c r="K1365" i="5"/>
  <c r="L1365" i="5" s="1"/>
  <c r="K1364" i="5"/>
  <c r="L1364" i="5" s="1"/>
  <c r="K1363" i="5"/>
  <c r="L1363" i="5"/>
  <c r="K1362" i="5"/>
  <c r="L1362" i="5" s="1"/>
  <c r="K1361" i="5"/>
  <c r="L1361" i="5" s="1"/>
  <c r="K1360" i="5"/>
  <c r="L1360" i="5" s="1"/>
  <c r="L1359" i="5"/>
  <c r="K1359" i="5"/>
  <c r="K1358" i="5"/>
  <c r="L1358" i="5" s="1"/>
  <c r="K1357" i="5"/>
  <c r="L1357" i="5"/>
  <c r="K1356" i="5"/>
  <c r="L1356" i="5" s="1"/>
  <c r="K1355" i="5"/>
  <c r="L1355" i="5" s="1"/>
  <c r="K1354" i="5"/>
  <c r="K1353" i="5"/>
  <c r="L1353" i="5" s="1"/>
  <c r="K1352" i="5"/>
  <c r="K1351" i="5"/>
  <c r="L1351" i="5"/>
  <c r="K1350" i="5"/>
  <c r="L1350" i="5" s="1"/>
  <c r="K1349" i="5"/>
  <c r="L1349" i="5" s="1"/>
  <c r="K1348" i="5"/>
  <c r="L1348" i="5" s="1"/>
  <c r="K1347" i="5"/>
  <c r="L1347" i="5" s="1"/>
  <c r="K1346" i="5"/>
  <c r="L1346" i="5" s="1"/>
  <c r="K1345" i="5"/>
  <c r="L1345" i="5" s="1"/>
  <c r="K1344" i="5"/>
  <c r="L1344" i="5"/>
  <c r="K1343" i="5"/>
  <c r="L1343" i="5" s="1"/>
  <c r="K1342" i="5"/>
  <c r="L1342" i="5" s="1"/>
  <c r="K1341" i="5"/>
  <c r="L1341" i="5" s="1"/>
  <c r="K1340" i="5"/>
  <c r="L1340" i="5"/>
  <c r="K1339" i="5"/>
  <c r="L1339" i="5" s="1"/>
  <c r="K1338" i="5"/>
  <c r="L1338" i="5" s="1"/>
  <c r="K1337" i="5"/>
  <c r="L1337" i="5" s="1"/>
  <c r="K1336" i="5"/>
  <c r="K1335" i="5"/>
  <c r="L1335" i="5" s="1"/>
  <c r="K1334" i="5"/>
  <c r="L1334" i="5" s="1"/>
  <c r="K1333" i="5"/>
  <c r="L1333" i="5"/>
  <c r="K1332" i="5"/>
  <c r="L1332" i="5" s="1"/>
  <c r="K1331" i="5"/>
  <c r="L1331" i="5"/>
  <c r="K1330" i="5"/>
  <c r="L1330" i="5"/>
  <c r="L1329" i="5"/>
  <c r="K1329" i="5"/>
  <c r="K1328" i="5"/>
  <c r="L1328" i="5"/>
  <c r="K1327" i="5"/>
  <c r="L1327" i="5"/>
  <c r="K1326" i="5"/>
  <c r="L1326" i="5" s="1"/>
  <c r="K1325" i="5"/>
  <c r="L1325" i="5" s="1"/>
  <c r="K1324" i="5"/>
  <c r="L1324" i="5" s="1"/>
  <c r="K1323" i="5"/>
  <c r="L1323" i="5" s="1"/>
  <c r="K1322" i="5"/>
  <c r="L1322" i="5"/>
  <c r="K1321" i="5"/>
  <c r="L1321" i="5" s="1"/>
  <c r="K1320" i="5"/>
  <c r="K1319" i="5"/>
  <c r="L1319" i="5"/>
  <c r="L1318" i="5"/>
  <c r="K1318" i="5"/>
  <c r="K1317" i="5"/>
  <c r="L1317" i="5" s="1"/>
  <c r="K1316" i="5"/>
  <c r="L1316" i="5"/>
  <c r="K1315" i="5"/>
  <c r="L1315" i="5" s="1"/>
  <c r="L1314" i="5"/>
  <c r="K1314" i="5"/>
  <c r="K1313" i="5"/>
  <c r="L1313" i="5" s="1"/>
  <c r="K1312" i="5"/>
  <c r="K1311" i="5"/>
  <c r="L1311" i="5" s="1"/>
  <c r="L1310" i="5"/>
  <c r="K1310" i="5"/>
  <c r="L1309" i="5"/>
  <c r="K1309" i="5"/>
  <c r="K1308" i="5"/>
  <c r="L1308" i="5"/>
  <c r="K1307" i="5"/>
  <c r="L1307" i="5"/>
  <c r="K1306" i="5"/>
  <c r="L1306" i="5" s="1"/>
  <c r="K1305" i="5"/>
  <c r="L1305" i="5" s="1"/>
  <c r="K1304" i="5"/>
  <c r="L1304" i="5" s="1"/>
  <c r="K1303" i="5"/>
  <c r="L1303" i="5" s="1"/>
  <c r="K1302" i="5"/>
  <c r="L1302" i="5" s="1"/>
  <c r="K1301" i="5"/>
  <c r="L1301" i="5"/>
  <c r="L1300" i="5"/>
  <c r="K1300" i="5"/>
  <c r="K1299" i="5"/>
  <c r="L1299" i="5"/>
  <c r="K1298" i="5"/>
  <c r="L1298" i="5"/>
  <c r="K1297" i="5"/>
  <c r="L1297" i="5" s="1"/>
  <c r="K1296" i="5"/>
  <c r="L1296" i="5" s="1"/>
  <c r="K1295" i="5"/>
  <c r="L1295" i="5"/>
  <c r="K1294" i="5"/>
  <c r="L1294" i="5" s="1"/>
  <c r="K1293" i="5"/>
  <c r="L1293" i="5"/>
  <c r="K1292" i="5"/>
  <c r="L1292" i="5" s="1"/>
  <c r="K1291" i="5"/>
  <c r="L1291" i="5"/>
  <c r="K1290" i="5"/>
  <c r="L1290" i="5" s="1"/>
  <c r="K1289" i="5"/>
  <c r="L1289" i="5" s="1"/>
  <c r="K1288" i="5"/>
  <c r="K1287" i="5"/>
  <c r="L1287" i="5" s="1"/>
  <c r="K1286" i="5"/>
  <c r="L1286" i="5" s="1"/>
  <c r="L1285" i="5"/>
  <c r="K1285" i="5"/>
  <c r="K1284" i="5"/>
  <c r="K1283" i="5"/>
  <c r="L1283" i="5"/>
  <c r="K1282" i="5"/>
  <c r="L1282" i="5" s="1"/>
  <c r="K1281" i="5"/>
  <c r="L1281" i="5" s="1"/>
  <c r="K1280" i="5"/>
  <c r="L1280" i="5"/>
  <c r="K1279" i="5"/>
  <c r="L1279" i="5" s="1"/>
  <c r="L1278" i="5"/>
  <c r="K1278" i="5"/>
  <c r="K1277" i="5"/>
  <c r="L1277" i="5" s="1"/>
  <c r="K1276" i="5"/>
  <c r="L1276" i="5" s="1"/>
  <c r="K1275" i="5"/>
  <c r="L1275" i="5" s="1"/>
  <c r="L1274" i="5"/>
  <c r="K1274" i="5"/>
  <c r="K1273" i="5"/>
  <c r="L1273" i="5" s="1"/>
  <c r="K1272" i="5"/>
  <c r="L1272" i="5"/>
  <c r="K1271" i="5"/>
  <c r="L1271" i="5" s="1"/>
  <c r="L1270" i="5"/>
  <c r="K1270" i="5"/>
  <c r="K1269" i="5"/>
  <c r="L1269" i="5" s="1"/>
  <c r="K1268" i="5"/>
  <c r="L1268" i="5" s="1"/>
  <c r="K1267" i="5"/>
  <c r="L1267" i="5"/>
  <c r="K1266" i="5"/>
  <c r="L1265" i="5"/>
  <c r="K1265" i="5"/>
  <c r="K1264" i="5"/>
  <c r="L1264" i="5" s="1"/>
  <c r="K1263" i="5"/>
  <c r="K1262" i="5"/>
  <c r="L1262" i="5" s="1"/>
  <c r="K1261" i="5"/>
  <c r="L1261" i="5"/>
  <c r="K1260" i="5"/>
  <c r="L1260" i="5" s="1"/>
  <c r="K1259" i="5"/>
  <c r="L1259" i="5"/>
  <c r="K1258" i="5"/>
  <c r="L1258" i="5"/>
  <c r="K1257" i="5"/>
  <c r="L1257" i="5" s="1"/>
  <c r="K1256" i="5"/>
  <c r="K1255" i="5"/>
  <c r="L1255" i="5" s="1"/>
  <c r="K1254" i="5"/>
  <c r="L1254" i="5" s="1"/>
  <c r="K1253" i="5"/>
  <c r="L1253" i="5" s="1"/>
  <c r="K1252" i="5"/>
  <c r="L1252" i="5"/>
  <c r="K1251" i="5"/>
  <c r="L1251" i="5"/>
  <c r="K1250" i="5"/>
  <c r="L1250" i="5" s="1"/>
  <c r="K1249" i="5"/>
  <c r="L1249" i="5" s="1"/>
  <c r="K1248" i="5"/>
  <c r="K1247" i="5"/>
  <c r="L1247" i="5" s="1"/>
  <c r="K1246" i="5"/>
  <c r="L1246" i="5" s="1"/>
  <c r="K1245" i="5"/>
  <c r="L1245" i="5" s="1"/>
  <c r="K1244" i="5"/>
  <c r="L1244" i="5"/>
  <c r="K1243" i="5"/>
  <c r="L1243" i="5"/>
  <c r="K1242" i="5"/>
  <c r="L1242" i="5" s="1"/>
  <c r="K1241" i="5"/>
  <c r="L1241" i="5" s="1"/>
  <c r="K1240" i="5"/>
  <c r="L1240" i="5"/>
  <c r="K1239" i="5"/>
  <c r="L1239" i="5" s="1"/>
  <c r="K1238" i="5"/>
  <c r="L1238" i="5" s="1"/>
  <c r="K1237" i="5"/>
  <c r="L1236" i="5"/>
  <c r="K1236" i="5"/>
  <c r="K1235" i="5"/>
  <c r="L1235" i="5"/>
  <c r="K1234" i="5"/>
  <c r="K1233" i="5"/>
  <c r="L1233" i="5" s="1"/>
  <c r="K1232" i="5"/>
  <c r="L1232" i="5"/>
  <c r="K1231" i="5"/>
  <c r="L1231" i="5"/>
  <c r="K1230" i="5"/>
  <c r="L1230" i="5" s="1"/>
  <c r="K1229" i="5"/>
  <c r="L1229" i="5"/>
  <c r="K1228" i="5"/>
  <c r="L1228" i="5"/>
  <c r="K1227" i="5"/>
  <c r="L1227" i="5"/>
  <c r="K1226" i="5"/>
  <c r="L1226" i="5"/>
  <c r="K1225" i="5"/>
  <c r="L1225" i="5" s="1"/>
  <c r="K1224" i="5"/>
  <c r="K1223" i="5"/>
  <c r="L1223" i="5"/>
  <c r="K1222" i="5"/>
  <c r="L1222" i="5" s="1"/>
  <c r="L1221" i="5"/>
  <c r="K1221" i="5"/>
  <c r="K1220" i="5"/>
  <c r="K1219" i="5"/>
  <c r="L1219" i="5"/>
  <c r="L1218" i="5"/>
  <c r="K1218" i="5"/>
  <c r="K1217" i="5"/>
  <c r="L1217" i="5" s="1"/>
  <c r="K1216" i="5"/>
  <c r="K1215" i="5"/>
  <c r="L1215" i="5" s="1"/>
  <c r="K1214" i="5"/>
  <c r="L1214" i="5" s="1"/>
  <c r="K1213" i="5"/>
  <c r="L1213" i="5" s="1"/>
  <c r="K1212" i="5"/>
  <c r="L1212" i="5"/>
  <c r="K1211" i="5"/>
  <c r="L1211" i="5" s="1"/>
  <c r="L1210" i="5"/>
  <c r="K1210" i="5"/>
  <c r="K1209" i="5"/>
  <c r="L1209" i="5" s="1"/>
  <c r="K1208" i="5"/>
  <c r="L1208" i="5" s="1"/>
  <c r="K1207" i="5"/>
  <c r="L1207" i="5" s="1"/>
  <c r="K1206" i="5"/>
  <c r="L1206" i="5" s="1"/>
  <c r="K1205" i="5"/>
  <c r="L1205" i="5" s="1"/>
  <c r="L1204" i="5"/>
  <c r="K1204" i="5"/>
  <c r="K1203" i="5"/>
  <c r="L1203" i="5" s="1"/>
  <c r="K1202" i="5"/>
  <c r="L1202" i="5" s="1"/>
  <c r="K1201" i="5"/>
  <c r="L1201" i="5" s="1"/>
  <c r="K1200" i="5"/>
  <c r="L1200" i="5" s="1"/>
  <c r="K1199" i="5"/>
  <c r="L1199" i="5" s="1"/>
  <c r="L1198" i="5"/>
  <c r="K1198" i="5"/>
  <c r="K1197" i="5"/>
  <c r="L1197" i="5"/>
  <c r="K1196" i="5"/>
  <c r="L1196" i="5" s="1"/>
  <c r="K1195" i="5"/>
  <c r="L1195" i="5" s="1"/>
  <c r="K1194" i="5"/>
  <c r="L1194" i="5" s="1"/>
  <c r="K1193" i="5"/>
  <c r="L1193" i="5" s="1"/>
  <c r="K1192" i="5"/>
  <c r="K1191" i="5"/>
  <c r="L1191" i="5" s="1"/>
  <c r="L1190" i="5"/>
  <c r="K1190" i="5"/>
  <c r="L1189" i="5"/>
  <c r="K1189" i="5"/>
  <c r="K1188" i="5"/>
  <c r="L1188" i="5"/>
  <c r="K1187" i="5"/>
  <c r="L1187" i="5" s="1"/>
  <c r="L1186" i="5"/>
  <c r="K1186" i="5"/>
  <c r="K1185" i="5"/>
  <c r="L1185" i="5" s="1"/>
  <c r="K1184" i="5"/>
  <c r="L1184" i="5" s="1"/>
  <c r="K1183" i="5"/>
  <c r="L1183" i="5" s="1"/>
  <c r="K1182" i="5"/>
  <c r="L1182" i="5" s="1"/>
  <c r="K1181" i="5"/>
  <c r="L1181" i="5" s="1"/>
  <c r="K1180" i="5"/>
  <c r="L1180" i="5" s="1"/>
  <c r="K1179" i="5"/>
  <c r="L1179" i="5"/>
  <c r="K1178" i="5"/>
  <c r="L1178" i="5" s="1"/>
  <c r="K1177" i="5"/>
  <c r="L1177" i="5" s="1"/>
  <c r="K1176" i="5"/>
  <c r="K1175" i="5"/>
  <c r="L1175" i="5" s="1"/>
  <c r="L1174" i="5"/>
  <c r="K1174" i="5"/>
  <c r="K1173" i="5"/>
  <c r="L1173" i="5"/>
  <c r="K1172" i="5"/>
  <c r="L1172" i="5" s="1"/>
  <c r="K1171" i="5"/>
  <c r="L1171" i="5"/>
  <c r="K1170" i="5"/>
  <c r="L1170" i="5" s="1"/>
  <c r="K1169" i="5"/>
  <c r="L1169" i="5" s="1"/>
  <c r="K1168" i="5"/>
  <c r="L1168" i="5"/>
  <c r="K1167" i="5"/>
  <c r="L1167" i="5"/>
  <c r="L1166" i="5"/>
  <c r="K1166" i="5"/>
  <c r="K1165" i="5"/>
  <c r="L1165" i="5"/>
  <c r="K1164" i="5"/>
  <c r="L1164" i="5"/>
  <c r="K1163" i="5"/>
  <c r="L1163" i="5"/>
  <c r="K1162" i="5"/>
  <c r="L1162" i="5" s="1"/>
  <c r="L1161" i="5"/>
  <c r="K1161" i="5"/>
  <c r="K1160" i="5"/>
  <c r="K1159" i="5"/>
  <c r="L1159" i="5"/>
  <c r="K1158" i="5"/>
  <c r="L1158" i="5" s="1"/>
  <c r="K1157" i="5"/>
  <c r="L1157" i="5" s="1"/>
  <c r="K1156" i="5"/>
  <c r="L1156" i="5" s="1"/>
  <c r="K1155" i="5"/>
  <c r="L1155" i="5" s="1"/>
  <c r="K1154" i="5"/>
  <c r="L1154" i="5" s="1"/>
  <c r="K1153" i="5"/>
  <c r="L1153" i="5" s="1"/>
  <c r="K1152" i="5"/>
  <c r="L1152" i="5"/>
  <c r="K1151" i="5"/>
  <c r="L1151" i="5" s="1"/>
  <c r="K1150" i="5"/>
  <c r="L1150" i="5" s="1"/>
  <c r="K1149" i="5"/>
  <c r="L1149" i="5" s="1"/>
  <c r="K1148" i="5"/>
  <c r="L1148" i="5"/>
  <c r="K1147" i="5"/>
  <c r="L1147" i="5" s="1"/>
  <c r="K1146" i="5"/>
  <c r="L1146" i="5" s="1"/>
  <c r="K1145" i="5"/>
  <c r="L1145" i="5" s="1"/>
  <c r="K1144" i="5"/>
  <c r="L1144" i="5"/>
  <c r="K1143" i="5"/>
  <c r="L1143" i="5" s="1"/>
  <c r="K1142" i="5"/>
  <c r="L1142" i="5" s="1"/>
  <c r="K1141" i="5"/>
  <c r="L1140" i="5"/>
  <c r="K1140" i="5"/>
  <c r="K1139" i="5"/>
  <c r="L1139" i="5" s="1"/>
  <c r="K1138" i="5"/>
  <c r="K1137" i="5"/>
  <c r="L1137" i="5" s="1"/>
  <c r="K1136" i="5"/>
  <c r="L1136" i="5" s="1"/>
  <c r="K1135" i="5"/>
  <c r="L1135" i="5" s="1"/>
  <c r="K1134" i="5"/>
  <c r="L1134" i="5" s="1"/>
  <c r="K1133" i="5"/>
  <c r="L1133" i="5"/>
  <c r="K1132" i="5"/>
  <c r="L1132" i="5"/>
  <c r="K1131" i="5"/>
  <c r="L1131" i="5"/>
  <c r="K1130" i="5"/>
  <c r="L1130" i="5"/>
  <c r="K1129" i="5"/>
  <c r="L1129" i="5" s="1"/>
  <c r="K1128" i="5"/>
  <c r="K1127" i="5"/>
  <c r="L1127" i="5" s="1"/>
  <c r="L1126" i="5"/>
  <c r="K1126" i="5"/>
  <c r="K1125" i="5"/>
  <c r="L1125" i="5" s="1"/>
  <c r="K1124" i="5"/>
  <c r="L1124" i="5" s="1"/>
  <c r="K1123" i="5"/>
  <c r="L1123" i="5" s="1"/>
  <c r="L1122" i="5"/>
  <c r="K1122" i="5"/>
  <c r="K1121" i="5"/>
  <c r="L1121" i="5" s="1"/>
  <c r="K1120" i="5"/>
  <c r="L1120" i="5"/>
  <c r="L1119" i="5"/>
  <c r="K1119" i="5"/>
  <c r="K1118" i="5"/>
  <c r="L1118" i="5" s="1"/>
  <c r="K1117" i="5"/>
  <c r="L1117" i="5" s="1"/>
  <c r="K1116" i="5"/>
  <c r="L1116" i="5"/>
  <c r="K1115" i="5"/>
  <c r="L1115" i="5"/>
  <c r="K1114" i="5"/>
  <c r="L1114" i="5" s="1"/>
  <c r="K1113" i="5"/>
  <c r="L1113" i="5" s="1"/>
  <c r="K1112" i="5"/>
  <c r="K1111" i="5"/>
  <c r="L1111" i="5" s="1"/>
  <c r="K1110" i="5"/>
  <c r="L1110" i="5" s="1"/>
  <c r="K1109" i="5"/>
  <c r="L1109" i="5" s="1"/>
  <c r="L1108" i="5"/>
  <c r="K1108" i="5"/>
  <c r="K1107" i="5"/>
  <c r="L1107" i="5" s="1"/>
  <c r="K1106" i="5"/>
  <c r="L1106" i="5" s="1"/>
  <c r="K1105" i="5"/>
  <c r="L1105" i="5" s="1"/>
  <c r="K1104" i="5"/>
  <c r="L1104" i="5"/>
  <c r="L1103" i="5"/>
  <c r="K1103" i="5"/>
  <c r="K1102" i="5"/>
  <c r="L1102" i="5" s="1"/>
  <c r="K1101" i="5"/>
  <c r="L1101" i="5"/>
  <c r="K1100" i="5"/>
  <c r="L1100" i="5" s="1"/>
  <c r="K1099" i="5"/>
  <c r="L1099" i="5" s="1"/>
  <c r="K1098" i="5"/>
  <c r="L1098" i="5" s="1"/>
  <c r="K1097" i="5"/>
  <c r="L1097" i="5" s="1"/>
  <c r="K1096" i="5"/>
  <c r="K1095" i="5"/>
  <c r="L1095" i="5"/>
  <c r="L1094" i="5"/>
  <c r="K1094" i="5"/>
  <c r="L1093" i="5"/>
  <c r="K1093" i="5"/>
  <c r="K1092" i="5"/>
  <c r="L1092" i="5"/>
  <c r="K1091" i="5"/>
  <c r="K1090" i="5"/>
  <c r="L1090" i="5" s="1"/>
  <c r="K1089" i="5"/>
  <c r="L1089" i="5" s="1"/>
  <c r="L1088" i="5"/>
  <c r="K1088" i="5"/>
  <c r="K1087" i="5"/>
  <c r="L1087" i="5"/>
  <c r="K1086" i="5"/>
  <c r="L1086" i="5"/>
  <c r="L1085" i="5"/>
  <c r="K1085" i="5"/>
  <c r="K1084" i="5"/>
  <c r="L1084" i="5" s="1"/>
  <c r="K1083" i="5"/>
  <c r="L1083" i="5"/>
  <c r="L1082" i="5"/>
  <c r="K1082" i="5"/>
  <c r="K1081" i="5"/>
  <c r="L1081" i="5" s="1"/>
  <c r="K1080" i="5"/>
  <c r="L1080" i="5"/>
  <c r="K1079" i="5"/>
  <c r="L1079" i="5" s="1"/>
  <c r="K1078" i="5"/>
  <c r="L1078" i="5"/>
  <c r="K1077" i="5"/>
  <c r="L1077" i="5" s="1"/>
  <c r="K1076" i="5"/>
  <c r="L1076" i="5" s="1"/>
  <c r="K1075" i="5"/>
  <c r="L1074" i="5"/>
  <c r="K1074" i="5"/>
  <c r="K1073" i="5"/>
  <c r="L1073" i="5" s="1"/>
  <c r="K1072" i="5"/>
  <c r="L1072" i="5" s="1"/>
  <c r="L1071" i="5"/>
  <c r="K1071" i="5"/>
  <c r="K1070" i="5"/>
  <c r="L1070" i="5"/>
  <c r="K1069" i="5"/>
  <c r="L1069" i="5" s="1"/>
  <c r="K1068" i="5"/>
  <c r="L1068" i="5" s="1"/>
  <c r="K1067" i="5"/>
  <c r="L1067" i="5"/>
  <c r="K1066" i="5"/>
  <c r="L1066" i="5" s="1"/>
  <c r="K1065" i="5"/>
  <c r="L1065" i="5" s="1"/>
  <c r="K1064" i="5"/>
  <c r="L1064" i="5"/>
  <c r="K1063" i="5"/>
  <c r="L1063" i="5" s="1"/>
  <c r="K1062" i="5"/>
  <c r="L1062" i="5"/>
  <c r="K1061" i="5"/>
  <c r="L1061" i="5" s="1"/>
  <c r="L1060" i="5"/>
  <c r="K1060" i="5"/>
  <c r="K1059" i="5"/>
  <c r="L1059" i="5"/>
  <c r="K1058" i="5"/>
  <c r="L1058" i="5"/>
  <c r="L1057" i="5"/>
  <c r="K1057" i="5"/>
  <c r="K1056" i="5"/>
  <c r="L1056" i="5" s="1"/>
  <c r="K1055" i="5"/>
  <c r="L1055" i="5"/>
  <c r="K1054" i="5"/>
  <c r="L1054" i="5" s="1"/>
  <c r="K1053" i="5"/>
  <c r="K1052" i="5"/>
  <c r="L1052" i="5" s="1"/>
  <c r="K1051" i="5"/>
  <c r="L1051" i="5"/>
  <c r="K1050" i="5"/>
  <c r="L1050" i="5"/>
  <c r="K1049" i="5"/>
  <c r="L1049" i="5" s="1"/>
  <c r="K1048" i="5"/>
  <c r="L1048" i="5" s="1"/>
  <c r="K1047" i="5"/>
  <c r="L1047" i="5"/>
  <c r="L1046" i="5"/>
  <c r="K1046" i="5"/>
  <c r="K1045" i="5"/>
  <c r="L1045" i="5" s="1"/>
  <c r="K1044" i="5"/>
  <c r="L1044" i="5" s="1"/>
  <c r="K1043" i="5"/>
  <c r="K1042" i="5"/>
  <c r="L1042" i="5"/>
  <c r="L1041" i="5"/>
  <c r="K1041" i="5"/>
  <c r="L1040" i="5"/>
  <c r="K1040" i="5"/>
  <c r="K1039" i="5"/>
  <c r="L1039" i="5"/>
  <c r="K1038" i="5"/>
  <c r="L1038" i="5" s="1"/>
  <c r="K1037" i="5"/>
  <c r="L1037" i="5" s="1"/>
  <c r="K1036" i="5"/>
  <c r="L1036" i="5" s="1"/>
  <c r="K1035" i="5"/>
  <c r="K1034" i="5"/>
  <c r="L1034" i="5"/>
  <c r="K1033" i="5"/>
  <c r="L1033" i="5" s="1"/>
  <c r="K1032" i="5"/>
  <c r="L1032" i="5" s="1"/>
  <c r="K1031" i="5"/>
  <c r="L1031" i="5" s="1"/>
  <c r="K1030" i="5"/>
  <c r="L1030" i="5"/>
  <c r="L1029" i="5"/>
  <c r="K1029" i="5"/>
  <c r="K1028" i="5"/>
  <c r="K1027" i="5"/>
  <c r="L1027" i="5"/>
  <c r="K1026" i="5"/>
  <c r="L1026" i="5" s="1"/>
  <c r="K1025" i="5"/>
  <c r="L1025" i="5" s="1"/>
  <c r="K1024" i="5"/>
  <c r="L1024" i="5" s="1"/>
  <c r="K1023" i="5"/>
  <c r="L1023" i="5" s="1"/>
  <c r="K1022" i="5"/>
  <c r="L1022" i="5" s="1"/>
  <c r="K1021" i="5"/>
  <c r="L1021" i="5" s="1"/>
  <c r="K1020" i="5"/>
  <c r="L1020" i="5"/>
  <c r="K1019" i="5"/>
  <c r="L1019" i="5"/>
  <c r="L1018" i="5"/>
  <c r="K1018" i="5"/>
  <c r="K1017" i="5"/>
  <c r="L1017" i="5" s="1"/>
  <c r="K1016" i="5"/>
  <c r="L1016" i="5" s="1"/>
  <c r="K1015" i="5"/>
  <c r="L1015" i="5" s="1"/>
  <c r="K1014" i="5"/>
  <c r="L1014" i="5"/>
  <c r="K1013" i="5"/>
  <c r="L1013" i="5" s="1"/>
  <c r="K1012" i="5"/>
  <c r="L1012" i="5"/>
  <c r="K1011" i="5"/>
  <c r="K1010" i="5"/>
  <c r="L1010" i="5" s="1"/>
  <c r="K1009" i="5"/>
  <c r="L1009" i="5" s="1"/>
  <c r="K1008" i="5"/>
  <c r="L1007" i="5"/>
  <c r="K1007" i="5"/>
  <c r="K1006" i="5"/>
  <c r="L1006" i="5" s="1"/>
  <c r="K1005" i="5"/>
  <c r="L1005" i="5"/>
  <c r="K1004" i="5"/>
  <c r="L1004" i="5" s="1"/>
  <c r="K1003" i="5"/>
  <c r="K1002" i="5"/>
  <c r="L1002" i="5"/>
  <c r="K1001" i="5"/>
  <c r="L1001" i="5" s="1"/>
  <c r="K1000" i="5"/>
  <c r="L1000" i="5"/>
  <c r="K999" i="5"/>
  <c r="L999" i="5" s="1"/>
  <c r="K998" i="5"/>
  <c r="L998" i="5" s="1"/>
  <c r="K997" i="5"/>
  <c r="L997" i="5"/>
  <c r="K996" i="5"/>
  <c r="L996" i="5" s="1"/>
  <c r="K995" i="5"/>
  <c r="L995" i="5"/>
  <c r="K994" i="5"/>
  <c r="L994" i="5" s="1"/>
  <c r="L993" i="5"/>
  <c r="K993" i="5"/>
  <c r="K992" i="5"/>
  <c r="L992" i="5" s="1"/>
  <c r="K991" i="5"/>
  <c r="L991" i="5"/>
  <c r="L990" i="5"/>
  <c r="K990" i="5"/>
  <c r="K989" i="5"/>
  <c r="L989" i="5" s="1"/>
  <c r="K988" i="5"/>
  <c r="L988" i="5" s="1"/>
  <c r="K987" i="5"/>
  <c r="L987" i="5"/>
  <c r="K986" i="5"/>
  <c r="L986" i="5"/>
  <c r="K985" i="5"/>
  <c r="L985" i="5" s="1"/>
  <c r="K984" i="5"/>
  <c r="L984" i="5" s="1"/>
  <c r="K983" i="5"/>
  <c r="K982" i="5"/>
  <c r="L982" i="5" s="1"/>
  <c r="K981" i="5"/>
  <c r="L981" i="5"/>
  <c r="K980" i="5"/>
  <c r="K979" i="5"/>
  <c r="K978" i="5"/>
  <c r="L978" i="5"/>
  <c r="K977" i="5"/>
  <c r="L977" i="5" s="1"/>
  <c r="K976" i="5"/>
  <c r="L976" i="5" s="1"/>
  <c r="K975" i="5"/>
  <c r="L975" i="5"/>
  <c r="K974" i="5"/>
  <c r="L974" i="5" s="1"/>
  <c r="K973" i="5"/>
  <c r="L973" i="5"/>
  <c r="K972" i="5"/>
  <c r="L972" i="5"/>
  <c r="K971" i="5"/>
  <c r="K970" i="5"/>
  <c r="L970" i="5" s="1"/>
  <c r="K969" i="5"/>
  <c r="L969" i="5" s="1"/>
  <c r="K968" i="5"/>
  <c r="L968" i="5" s="1"/>
  <c r="K967" i="5"/>
  <c r="K966" i="5"/>
  <c r="L966" i="5" s="1"/>
  <c r="K965" i="5"/>
  <c r="L965" i="5" s="1"/>
  <c r="K964" i="5"/>
  <c r="L964" i="5"/>
  <c r="K963" i="5"/>
  <c r="K962" i="5"/>
  <c r="L962" i="5" s="1"/>
  <c r="K961" i="5"/>
  <c r="L961" i="5" s="1"/>
  <c r="L960" i="5"/>
  <c r="K960" i="5"/>
  <c r="K959" i="5"/>
  <c r="L959" i="5"/>
  <c r="K958" i="5"/>
  <c r="L958" i="5"/>
  <c r="L957" i="5"/>
  <c r="K957" i="5"/>
  <c r="K956" i="5"/>
  <c r="L956" i="5" s="1"/>
  <c r="K955" i="5"/>
  <c r="L955" i="5"/>
  <c r="K954" i="5"/>
  <c r="L954" i="5" s="1"/>
  <c r="K953" i="5"/>
  <c r="L953" i="5" s="1"/>
  <c r="K952" i="5"/>
  <c r="L952" i="5" s="1"/>
  <c r="L951" i="5"/>
  <c r="K951" i="5"/>
  <c r="K950" i="5"/>
  <c r="L950" i="5" s="1"/>
  <c r="K949" i="5"/>
  <c r="L949" i="5"/>
  <c r="K948" i="5"/>
  <c r="L948" i="5"/>
  <c r="K947" i="5"/>
  <c r="L946" i="5"/>
  <c r="K946" i="5"/>
  <c r="K945" i="5"/>
  <c r="L945" i="5" s="1"/>
  <c r="K944" i="5"/>
  <c r="L944" i="5" s="1"/>
  <c r="L943" i="5"/>
  <c r="K943" i="5"/>
  <c r="K942" i="5"/>
  <c r="L942" i="5"/>
  <c r="K941" i="5"/>
  <c r="L941" i="5" s="1"/>
  <c r="K940" i="5"/>
  <c r="L940" i="5" s="1"/>
  <c r="K939" i="5"/>
  <c r="L939" i="5"/>
  <c r="K938" i="5"/>
  <c r="L938" i="5" s="1"/>
  <c r="K937" i="5"/>
  <c r="L937" i="5" s="1"/>
  <c r="K936" i="5"/>
  <c r="L936" i="5" s="1"/>
  <c r="L935" i="5"/>
  <c r="K935" i="5"/>
  <c r="K934" i="5"/>
  <c r="L934" i="5" s="1"/>
  <c r="K933" i="5"/>
  <c r="L933" i="5"/>
  <c r="K932" i="5"/>
  <c r="L932" i="5" s="1"/>
  <c r="K931" i="5"/>
  <c r="L931" i="5"/>
  <c r="K930" i="5"/>
  <c r="L930" i="5" s="1"/>
  <c r="K929" i="5"/>
  <c r="L929" i="5" s="1"/>
  <c r="K928" i="5"/>
  <c r="L928" i="5"/>
  <c r="K927" i="5"/>
  <c r="L927" i="5" s="1"/>
  <c r="L926" i="5"/>
  <c r="K926" i="5"/>
  <c r="K925" i="5"/>
  <c r="L925" i="5"/>
  <c r="K924" i="5"/>
  <c r="L924" i="5" s="1"/>
  <c r="K923" i="5"/>
  <c r="L923" i="5" s="1"/>
  <c r="K922" i="5"/>
  <c r="L922" i="5" s="1"/>
  <c r="K921" i="5"/>
  <c r="L921" i="5" s="1"/>
  <c r="K920" i="5"/>
  <c r="L920" i="5"/>
  <c r="K919" i="5"/>
  <c r="L919" i="5" s="1"/>
  <c r="L918" i="5"/>
  <c r="K918" i="5"/>
  <c r="K917" i="5"/>
  <c r="L917" i="5"/>
  <c r="K916" i="5"/>
  <c r="L916" i="5"/>
  <c r="K915" i="5"/>
  <c r="K914" i="5"/>
  <c r="L913" i="5"/>
  <c r="K913" i="5"/>
  <c r="K912" i="5"/>
  <c r="L912" i="5" s="1"/>
  <c r="K911" i="5"/>
  <c r="L911" i="5" s="1"/>
  <c r="K910" i="5"/>
  <c r="L910" i="5"/>
  <c r="K909" i="5"/>
  <c r="L909" i="5" s="1"/>
  <c r="L908" i="5"/>
  <c r="K908" i="5"/>
  <c r="K907" i="5"/>
  <c r="L907" i="5"/>
  <c r="K906" i="5"/>
  <c r="L906" i="5"/>
  <c r="L905" i="5"/>
  <c r="K905" i="5"/>
  <c r="L904" i="5"/>
  <c r="K904" i="5"/>
  <c r="K903" i="5"/>
  <c r="L903" i="5"/>
  <c r="K902" i="5"/>
  <c r="L902" i="5" s="1"/>
  <c r="L901" i="5"/>
  <c r="K901" i="5"/>
  <c r="K900" i="5"/>
  <c r="L900" i="5" s="1"/>
  <c r="K899" i="5"/>
  <c r="K898" i="5"/>
  <c r="L898" i="5" s="1"/>
  <c r="K897" i="5"/>
  <c r="L897" i="5" s="1"/>
  <c r="K896" i="5"/>
  <c r="L896" i="5" s="1"/>
  <c r="K895" i="5"/>
  <c r="L895" i="5"/>
  <c r="K894" i="5"/>
  <c r="L894" i="5"/>
  <c r="K893" i="5"/>
  <c r="L893" i="5" s="1"/>
  <c r="K892" i="5"/>
  <c r="L892" i="5" s="1"/>
  <c r="K891" i="5"/>
  <c r="L891" i="5" s="1"/>
  <c r="K890" i="5"/>
  <c r="L890" i="5" s="1"/>
  <c r="K889" i="5"/>
  <c r="L889" i="5" s="1"/>
  <c r="K888" i="5"/>
  <c r="L888" i="5"/>
  <c r="L887" i="5"/>
  <c r="K887" i="5"/>
  <c r="L886" i="5"/>
  <c r="K886" i="5"/>
  <c r="K885" i="5"/>
  <c r="K884" i="5"/>
  <c r="L884" i="5"/>
  <c r="K883" i="5"/>
  <c r="K882" i="5"/>
  <c r="L882" i="5" s="1"/>
  <c r="K881" i="5"/>
  <c r="L881" i="5" s="1"/>
  <c r="K880" i="5"/>
  <c r="L880" i="5" s="1"/>
  <c r="K879" i="5"/>
  <c r="L879" i="5" s="1"/>
  <c r="K878" i="5"/>
  <c r="L878" i="5"/>
  <c r="K877" i="5"/>
  <c r="K876" i="5"/>
  <c r="L876" i="5" s="1"/>
  <c r="K875" i="5"/>
  <c r="L875" i="5"/>
  <c r="K874" i="5"/>
  <c r="L873" i="5"/>
  <c r="K873" i="5"/>
  <c r="K872" i="5"/>
  <c r="L872" i="5" s="1"/>
  <c r="K871" i="5"/>
  <c r="L871" i="5" s="1"/>
  <c r="K870" i="5"/>
  <c r="L870" i="5" s="1"/>
  <c r="K869" i="5"/>
  <c r="L869" i="5" s="1"/>
  <c r="K868" i="5"/>
  <c r="L868" i="5" s="1"/>
  <c r="K867" i="5"/>
  <c r="L867" i="5" s="1"/>
  <c r="K866" i="5"/>
  <c r="L866" i="5" s="1"/>
  <c r="K865" i="5"/>
  <c r="L865" i="5" s="1"/>
  <c r="K864" i="5"/>
  <c r="L864" i="5" s="1"/>
  <c r="K863" i="5"/>
  <c r="L863" i="5" s="1"/>
  <c r="L862" i="5"/>
  <c r="K862" i="5"/>
  <c r="K861" i="5"/>
  <c r="L861" i="5"/>
  <c r="K860" i="5"/>
  <c r="L860" i="5"/>
  <c r="K859" i="5"/>
  <c r="L859" i="5" s="1"/>
  <c r="K858" i="5"/>
  <c r="K857" i="5"/>
  <c r="L857" i="5" s="1"/>
  <c r="K856" i="5"/>
  <c r="L856" i="5"/>
  <c r="K855" i="5"/>
  <c r="K854" i="5"/>
  <c r="L854" i="5" s="1"/>
  <c r="K853" i="5"/>
  <c r="L853" i="5" s="1"/>
  <c r="K852" i="5"/>
  <c r="L852" i="5" s="1"/>
  <c r="K851" i="5"/>
  <c r="K850" i="5"/>
  <c r="K849" i="5"/>
  <c r="L849" i="5" s="1"/>
  <c r="L848" i="5"/>
  <c r="K848" i="5"/>
  <c r="L847" i="5"/>
  <c r="K847" i="5"/>
  <c r="K846" i="5"/>
  <c r="L846" i="5"/>
  <c r="K845" i="5"/>
  <c r="L845" i="5"/>
  <c r="L844" i="5"/>
  <c r="K844" i="5"/>
  <c r="K843" i="5"/>
  <c r="L843" i="5" s="1"/>
  <c r="K842" i="5"/>
  <c r="L842" i="5"/>
  <c r="K841" i="5"/>
  <c r="L841" i="5" s="1"/>
  <c r="K840" i="5"/>
  <c r="L840" i="5" s="1"/>
  <c r="K839" i="5"/>
  <c r="L839" i="5"/>
  <c r="K838" i="5"/>
  <c r="L838" i="5"/>
  <c r="K837" i="5"/>
  <c r="L837" i="5" s="1"/>
  <c r="K836" i="5"/>
  <c r="L836" i="5" s="1"/>
  <c r="K835" i="5"/>
  <c r="K834" i="5"/>
  <c r="L834" i="5" s="1"/>
  <c r="K833" i="5"/>
  <c r="L833" i="5" s="1"/>
  <c r="K832" i="5"/>
  <c r="L832" i="5" s="1"/>
  <c r="K831" i="5"/>
  <c r="L831" i="5"/>
  <c r="K830" i="5"/>
  <c r="L830" i="5" s="1"/>
  <c r="K829" i="5"/>
  <c r="L829" i="5" s="1"/>
  <c r="K828" i="5"/>
  <c r="L828" i="5"/>
  <c r="K827" i="5"/>
  <c r="L827" i="5" s="1"/>
  <c r="K826" i="5"/>
  <c r="L826" i="5" s="1"/>
  <c r="K825" i="5"/>
  <c r="L825" i="5" s="1"/>
  <c r="K824" i="5"/>
  <c r="L824" i="5"/>
  <c r="K823" i="5"/>
  <c r="L823" i="5"/>
  <c r="K822" i="5"/>
  <c r="L822" i="5"/>
  <c r="L821" i="5"/>
  <c r="K821" i="5"/>
  <c r="K820" i="5"/>
  <c r="L820" i="5"/>
  <c r="K819" i="5"/>
  <c r="L818" i="5"/>
  <c r="K818" i="5"/>
  <c r="K817" i="5"/>
  <c r="L817" i="5"/>
  <c r="K816" i="5"/>
  <c r="L816" i="5" s="1"/>
  <c r="K815" i="5"/>
  <c r="L815" i="5"/>
  <c r="K814" i="5"/>
  <c r="L814" i="5"/>
  <c r="K813" i="5"/>
  <c r="L813" i="5" s="1"/>
  <c r="K812" i="5"/>
  <c r="L812" i="5" s="1"/>
  <c r="K811" i="5"/>
  <c r="L811" i="5"/>
  <c r="K810" i="5"/>
  <c r="L810" i="5" s="1"/>
  <c r="K809" i="5"/>
  <c r="K808" i="5"/>
  <c r="L808" i="5" s="1"/>
  <c r="K807" i="5"/>
  <c r="L807" i="5"/>
  <c r="K806" i="5"/>
  <c r="L806" i="5" s="1"/>
  <c r="L805" i="5"/>
  <c r="K805" i="5"/>
  <c r="K804" i="5"/>
  <c r="L804" i="5" s="1"/>
  <c r="K803" i="5"/>
  <c r="L803" i="5"/>
  <c r="K802" i="5"/>
  <c r="L802" i="5" s="1"/>
  <c r="K801" i="5"/>
  <c r="L801" i="5" s="1"/>
  <c r="K800" i="5"/>
  <c r="L800" i="5" s="1"/>
  <c r="K799" i="5"/>
  <c r="L799" i="5" s="1"/>
  <c r="K798" i="5"/>
  <c r="L798" i="5" s="1"/>
  <c r="K797" i="5"/>
  <c r="L797" i="5" s="1"/>
  <c r="K796" i="5"/>
  <c r="L796" i="5"/>
  <c r="K795" i="5"/>
  <c r="L795" i="5" s="1"/>
  <c r="L794" i="5"/>
  <c r="K794" i="5"/>
  <c r="K793" i="5"/>
  <c r="K792" i="5"/>
  <c r="L792" i="5"/>
  <c r="K791" i="5"/>
  <c r="L791" i="5"/>
  <c r="K790" i="5"/>
  <c r="L789" i="5"/>
  <c r="K789" i="5"/>
  <c r="K788" i="5"/>
  <c r="L788" i="5"/>
  <c r="K787" i="5"/>
  <c r="L787" i="5"/>
  <c r="L786" i="5"/>
  <c r="K786" i="5"/>
  <c r="K785" i="5"/>
  <c r="L785" i="5" s="1"/>
  <c r="K784" i="5"/>
  <c r="L784" i="5" s="1"/>
  <c r="K783" i="5"/>
  <c r="L783" i="5"/>
  <c r="K782" i="5"/>
  <c r="L782" i="5"/>
  <c r="K781" i="5"/>
  <c r="L781" i="5" s="1"/>
  <c r="K780" i="5"/>
  <c r="L780" i="5"/>
  <c r="K779" i="5"/>
  <c r="L779" i="5"/>
  <c r="K778" i="5"/>
  <c r="L778" i="5" s="1"/>
  <c r="K777" i="5"/>
  <c r="K776" i="5"/>
  <c r="L776" i="5" s="1"/>
  <c r="K775" i="5"/>
  <c r="L775" i="5" s="1"/>
  <c r="K774" i="5"/>
  <c r="L774" i="5"/>
  <c r="K773" i="5"/>
  <c r="L773" i="5" s="1"/>
  <c r="K772" i="5"/>
  <c r="L772" i="5" s="1"/>
  <c r="K771" i="5"/>
  <c r="L771" i="5"/>
  <c r="K770" i="5"/>
  <c r="L770" i="5" s="1"/>
  <c r="K769" i="5"/>
  <c r="L769" i="5" s="1"/>
  <c r="L768" i="5"/>
  <c r="K768" i="5"/>
  <c r="K767" i="5"/>
  <c r="L767" i="5"/>
  <c r="K766" i="5"/>
  <c r="L766" i="5" s="1"/>
  <c r="K765" i="5"/>
  <c r="L765" i="5" s="1"/>
  <c r="K764" i="5"/>
  <c r="L764" i="5" s="1"/>
  <c r="L763" i="5"/>
  <c r="K763" i="5"/>
  <c r="L762" i="5"/>
  <c r="K762" i="5"/>
  <c r="K761" i="5"/>
  <c r="K760" i="5"/>
  <c r="L760" i="5" s="1"/>
  <c r="K759" i="5"/>
  <c r="L759" i="5"/>
  <c r="K758" i="5"/>
  <c r="L757" i="5"/>
  <c r="K757" i="5"/>
  <c r="K756" i="5"/>
  <c r="L756" i="5"/>
  <c r="K755" i="5"/>
  <c r="L755" i="5" s="1"/>
  <c r="K754" i="5"/>
  <c r="L754" i="5" s="1"/>
  <c r="K753" i="5"/>
  <c r="L753" i="5"/>
  <c r="K752" i="5"/>
  <c r="L752" i="5"/>
  <c r="K751" i="5"/>
  <c r="L751" i="5" s="1"/>
  <c r="K750" i="5"/>
  <c r="L750" i="5"/>
  <c r="K749" i="5"/>
  <c r="L749" i="5" s="1"/>
  <c r="K748" i="5"/>
  <c r="L748" i="5"/>
  <c r="K747" i="5"/>
  <c r="L747" i="5"/>
  <c r="K746" i="5"/>
  <c r="L746" i="5" s="1"/>
  <c r="K745" i="5"/>
  <c r="L745" i="5"/>
  <c r="K744" i="5"/>
  <c r="L744" i="5" s="1"/>
  <c r="K743" i="5"/>
  <c r="L743" i="5" s="1"/>
  <c r="K742" i="5"/>
  <c r="L742" i="5"/>
  <c r="K741" i="5"/>
  <c r="L741" i="5" s="1"/>
  <c r="K740" i="5"/>
  <c r="K739" i="5"/>
  <c r="L739" i="5"/>
  <c r="L738" i="5"/>
  <c r="K738" i="5"/>
  <c r="K737" i="5"/>
  <c r="L737" i="5" s="1"/>
  <c r="K736" i="5"/>
  <c r="L736" i="5" s="1"/>
  <c r="K735" i="5"/>
  <c r="L735" i="5" s="1"/>
  <c r="K734" i="5"/>
  <c r="L734" i="5" s="1"/>
  <c r="L733" i="5"/>
  <c r="K733" i="5"/>
  <c r="K732" i="5"/>
  <c r="L732" i="5"/>
  <c r="K731" i="5"/>
  <c r="L731" i="5" s="1"/>
  <c r="L730" i="5"/>
  <c r="K730" i="5"/>
  <c r="K729" i="5"/>
  <c r="L729" i="5" s="1"/>
  <c r="K728" i="5"/>
  <c r="L728" i="5" s="1"/>
  <c r="K727" i="5"/>
  <c r="L727" i="5"/>
  <c r="K726" i="5"/>
  <c r="L726" i="5"/>
  <c r="K725" i="5"/>
  <c r="L725" i="5" s="1"/>
  <c r="K724" i="5"/>
  <c r="L724" i="5"/>
  <c r="K723" i="5"/>
  <c r="L723" i="5"/>
  <c r="K722" i="5"/>
  <c r="L722" i="5" s="1"/>
  <c r="K721" i="5"/>
  <c r="L721" i="5"/>
  <c r="K720" i="5"/>
  <c r="L720" i="5"/>
  <c r="K719" i="5"/>
  <c r="L719" i="5"/>
  <c r="K718" i="5"/>
  <c r="L718" i="5"/>
  <c r="K717" i="5"/>
  <c r="L717" i="5" s="1"/>
  <c r="K716" i="5"/>
  <c r="L716" i="5"/>
  <c r="K715" i="5"/>
  <c r="L715" i="5"/>
  <c r="L714" i="5"/>
  <c r="K714" i="5"/>
  <c r="K713" i="5"/>
  <c r="L713" i="5"/>
  <c r="K712" i="5"/>
  <c r="L712" i="5"/>
  <c r="K711" i="5"/>
  <c r="L711" i="5"/>
  <c r="K710" i="5"/>
  <c r="L709" i="5"/>
  <c r="K709" i="5"/>
  <c r="K708" i="5"/>
  <c r="L708" i="5" s="1"/>
  <c r="K707" i="5"/>
  <c r="K706" i="5"/>
  <c r="L706" i="5"/>
  <c r="K705" i="5"/>
  <c r="L705" i="5" s="1"/>
  <c r="L704" i="5"/>
  <c r="K704" i="5"/>
  <c r="K703" i="5"/>
  <c r="L703" i="5" s="1"/>
  <c r="K702" i="5"/>
  <c r="L702" i="5" s="1"/>
  <c r="K701" i="5"/>
  <c r="L701" i="5" s="1"/>
  <c r="K700" i="5"/>
  <c r="L700" i="5"/>
  <c r="K699" i="5"/>
  <c r="L699" i="5" s="1"/>
  <c r="K698" i="5"/>
  <c r="L698" i="5"/>
  <c r="K697" i="5"/>
  <c r="L697" i="5" s="1"/>
  <c r="K696" i="5"/>
  <c r="L696" i="5"/>
  <c r="K695" i="5"/>
  <c r="L694" i="5"/>
  <c r="K694" i="5"/>
  <c r="K693" i="5"/>
  <c r="L693" i="5" s="1"/>
  <c r="K692" i="5"/>
  <c r="L692" i="5"/>
  <c r="K691" i="5"/>
  <c r="L691" i="5" s="1"/>
  <c r="K690" i="5"/>
  <c r="L690" i="5" s="1"/>
  <c r="K689" i="5"/>
  <c r="L689" i="5" s="1"/>
  <c r="L688" i="5"/>
  <c r="K688" i="5"/>
  <c r="K687" i="5"/>
  <c r="L687" i="5"/>
  <c r="K686" i="5"/>
  <c r="L686" i="5"/>
  <c r="L685" i="5"/>
  <c r="K685" i="5"/>
  <c r="K684" i="5"/>
  <c r="L684" i="5" s="1"/>
  <c r="K683" i="5"/>
  <c r="L683" i="5"/>
  <c r="K682" i="5"/>
  <c r="L682" i="5"/>
  <c r="K681" i="5"/>
  <c r="L681" i="5" s="1"/>
  <c r="K680" i="5"/>
  <c r="L680" i="5" s="1"/>
  <c r="K679" i="5"/>
  <c r="K678" i="5"/>
  <c r="L678" i="5"/>
  <c r="K677" i="5"/>
  <c r="L677" i="5" s="1"/>
  <c r="L676" i="5"/>
  <c r="K676" i="5"/>
  <c r="K675" i="5"/>
  <c r="K674" i="5"/>
  <c r="L674" i="5" s="1"/>
  <c r="K673" i="5"/>
  <c r="L673" i="5"/>
  <c r="K672" i="5"/>
  <c r="L672" i="5" s="1"/>
  <c r="K671" i="5"/>
  <c r="L671" i="5"/>
  <c r="K670" i="5"/>
  <c r="L670" i="5"/>
  <c r="K669" i="5"/>
  <c r="L669" i="5" s="1"/>
  <c r="K668" i="5"/>
  <c r="K667" i="5"/>
  <c r="L667" i="5"/>
  <c r="K666" i="5"/>
  <c r="L666" i="5" s="1"/>
  <c r="K665" i="5"/>
  <c r="L665" i="5" s="1"/>
  <c r="K664" i="5"/>
  <c r="L664" i="5"/>
  <c r="K663" i="5"/>
  <c r="L662" i="5"/>
  <c r="K662" i="5"/>
  <c r="K661" i="5"/>
  <c r="L661" i="5" s="1"/>
  <c r="K660" i="5"/>
  <c r="L660" i="5"/>
  <c r="K659" i="5"/>
  <c r="L659" i="5"/>
  <c r="L658" i="5"/>
  <c r="K658" i="5"/>
  <c r="K657" i="5"/>
  <c r="L657" i="5"/>
  <c r="K656" i="5"/>
  <c r="L656" i="5"/>
  <c r="K655" i="5"/>
  <c r="L655" i="5"/>
  <c r="K654" i="5"/>
  <c r="L653" i="5"/>
  <c r="K653" i="5"/>
  <c r="K652" i="5"/>
  <c r="L652" i="5" s="1"/>
  <c r="K651" i="5"/>
  <c r="L651" i="5" s="1"/>
  <c r="K650" i="5"/>
  <c r="L650" i="5"/>
  <c r="K649" i="5"/>
  <c r="L649" i="5" s="1"/>
  <c r="K648" i="5"/>
  <c r="L648" i="5"/>
  <c r="K647" i="5"/>
  <c r="L647" i="5"/>
  <c r="K646" i="5"/>
  <c r="L646" i="5"/>
  <c r="K645" i="5"/>
  <c r="L645" i="5" s="1"/>
  <c r="K644" i="5"/>
  <c r="L644" i="5" s="1"/>
  <c r="K643" i="5"/>
  <c r="L643" i="5" s="1"/>
  <c r="K642" i="5"/>
  <c r="L642" i="5"/>
  <c r="K641" i="5"/>
  <c r="L641" i="5" s="1"/>
  <c r="L640" i="5"/>
  <c r="K640" i="5"/>
  <c r="K639" i="5"/>
  <c r="L639" i="5" s="1"/>
  <c r="K638" i="5"/>
  <c r="L638" i="5" s="1"/>
  <c r="K637" i="5"/>
  <c r="L637" i="5" s="1"/>
  <c r="K636" i="5"/>
  <c r="L636" i="5" s="1"/>
  <c r="L635" i="5"/>
  <c r="K635" i="5"/>
  <c r="K634" i="5"/>
  <c r="L634" i="5"/>
  <c r="K633" i="5"/>
  <c r="L633" i="5"/>
  <c r="K632" i="5"/>
  <c r="K631" i="5"/>
  <c r="K630" i="5"/>
  <c r="L630" i="5" s="1"/>
  <c r="K629" i="5"/>
  <c r="L629" i="5" s="1"/>
  <c r="K628" i="5"/>
  <c r="L628" i="5" s="1"/>
  <c r="K627" i="5"/>
  <c r="L627" i="5" s="1"/>
  <c r="L626" i="5"/>
  <c r="K626" i="5"/>
  <c r="K625" i="5"/>
  <c r="L625" i="5" s="1"/>
  <c r="K624" i="5"/>
  <c r="L624" i="5"/>
  <c r="K623" i="5"/>
  <c r="L623" i="5" s="1"/>
  <c r="K622" i="5"/>
  <c r="K621" i="5"/>
  <c r="L621" i="5" s="1"/>
  <c r="K620" i="5"/>
  <c r="L620" i="5"/>
  <c r="K619" i="5"/>
  <c r="L619" i="5" s="1"/>
  <c r="K618" i="5"/>
  <c r="L618" i="5" s="1"/>
  <c r="K617" i="5"/>
  <c r="L617" i="5"/>
  <c r="K616" i="5"/>
  <c r="L616" i="5" s="1"/>
  <c r="K615" i="5"/>
  <c r="K614" i="5"/>
  <c r="L614" i="5"/>
  <c r="L613" i="5"/>
  <c r="K613" i="5"/>
  <c r="K612" i="5"/>
  <c r="L612" i="5" s="1"/>
  <c r="K611" i="5"/>
  <c r="L611" i="5"/>
  <c r="K610" i="5"/>
  <c r="L610" i="5" s="1"/>
  <c r="K609" i="5"/>
  <c r="L609" i="5"/>
  <c r="K608" i="5"/>
  <c r="L608" i="5"/>
  <c r="K607" i="5"/>
  <c r="L607" i="5"/>
  <c r="K606" i="5"/>
  <c r="L606" i="5"/>
  <c r="K605" i="5"/>
  <c r="L605" i="5" s="1"/>
  <c r="K604" i="5"/>
  <c r="L604" i="5" s="1"/>
  <c r="K603" i="5"/>
  <c r="L603" i="5" s="1"/>
  <c r="K602" i="5"/>
  <c r="L602" i="5" s="1"/>
  <c r="K601" i="5"/>
  <c r="L601" i="5" s="1"/>
  <c r="K600" i="5"/>
  <c r="K599" i="5"/>
  <c r="L598" i="5"/>
  <c r="K598" i="5"/>
  <c r="K597" i="5"/>
  <c r="L597" i="5" s="1"/>
  <c r="K596" i="5"/>
  <c r="L596" i="5" s="1"/>
  <c r="K595" i="5"/>
  <c r="L595" i="5"/>
  <c r="K594" i="5"/>
  <c r="L594" i="5"/>
  <c r="K593" i="5"/>
  <c r="K592" i="5"/>
  <c r="L592" i="5"/>
  <c r="K591" i="5"/>
  <c r="L591" i="5"/>
  <c r="K590" i="5"/>
  <c r="L590" i="5" s="1"/>
  <c r="L589" i="5"/>
  <c r="K589" i="5"/>
  <c r="K588" i="5"/>
  <c r="L588" i="5" s="1"/>
  <c r="L587" i="5"/>
  <c r="K587" i="5"/>
  <c r="K586" i="5"/>
  <c r="L586" i="5"/>
  <c r="K585" i="5"/>
  <c r="L585" i="5"/>
  <c r="K584" i="5"/>
  <c r="L584" i="5"/>
  <c r="K583" i="5"/>
  <c r="K582" i="5"/>
  <c r="L582" i="5"/>
  <c r="K581" i="5"/>
  <c r="L581" i="5" s="1"/>
  <c r="K580" i="5"/>
  <c r="L580" i="5" s="1"/>
  <c r="K579" i="5"/>
  <c r="L579" i="5" s="1"/>
  <c r="K578" i="5"/>
  <c r="L578" i="5"/>
  <c r="K577" i="5"/>
  <c r="L577" i="5" s="1"/>
  <c r="K576" i="5"/>
  <c r="L576" i="5" s="1"/>
  <c r="K575" i="5"/>
  <c r="L575" i="5"/>
  <c r="K574" i="5"/>
  <c r="L574" i="5" s="1"/>
  <c r="K573" i="5"/>
  <c r="L573" i="5" s="1"/>
  <c r="K572" i="5"/>
  <c r="L572" i="5" s="1"/>
  <c r="K571" i="5"/>
  <c r="L571" i="5" s="1"/>
  <c r="K570" i="5"/>
  <c r="L570" i="5" s="1"/>
  <c r="K569" i="5"/>
  <c r="L569" i="5"/>
  <c r="K568" i="5"/>
  <c r="L568" i="5"/>
  <c r="K567" i="5"/>
  <c r="K566" i="5"/>
  <c r="L566" i="5"/>
  <c r="K565" i="5"/>
  <c r="L565" i="5" s="1"/>
  <c r="K564" i="5"/>
  <c r="L564" i="5"/>
  <c r="K563" i="5"/>
  <c r="L563" i="5" s="1"/>
  <c r="L562" i="5"/>
  <c r="K562" i="5"/>
  <c r="K561" i="5"/>
  <c r="L561" i="5" s="1"/>
  <c r="K560" i="5"/>
  <c r="L560" i="5" s="1"/>
  <c r="K559" i="5"/>
  <c r="L559" i="5"/>
  <c r="K558" i="5"/>
  <c r="K557" i="5"/>
  <c r="L557" i="5" s="1"/>
  <c r="K556" i="5"/>
  <c r="L556" i="5"/>
  <c r="K555" i="5"/>
  <c r="K554" i="5"/>
  <c r="L554" i="5"/>
  <c r="K553" i="5"/>
  <c r="L553" i="5" s="1"/>
  <c r="K552" i="5"/>
  <c r="L552" i="5" s="1"/>
  <c r="K551" i="5"/>
  <c r="K550" i="5"/>
  <c r="L550" i="5"/>
  <c r="K549" i="5"/>
  <c r="L549" i="5" s="1"/>
  <c r="K548" i="5"/>
  <c r="L548" i="5" s="1"/>
  <c r="K547" i="5"/>
  <c r="K546" i="5"/>
  <c r="L546" i="5" s="1"/>
  <c r="K545" i="5"/>
  <c r="L545" i="5"/>
  <c r="L544" i="5"/>
  <c r="K544" i="5"/>
  <c r="K543" i="5"/>
  <c r="L543" i="5" s="1"/>
  <c r="K542" i="5"/>
  <c r="L542" i="5" s="1"/>
  <c r="K541" i="5"/>
  <c r="L541" i="5" s="1"/>
  <c r="K540" i="5"/>
  <c r="L540" i="5"/>
  <c r="K539" i="5"/>
  <c r="L539" i="5" s="1"/>
  <c r="K538" i="5"/>
  <c r="L538" i="5" s="1"/>
  <c r="K537" i="5"/>
  <c r="L537" i="5" s="1"/>
  <c r="K536" i="5"/>
  <c r="L536" i="5"/>
  <c r="K535" i="5"/>
  <c r="L534" i="5"/>
  <c r="K534" i="5"/>
  <c r="K533" i="5"/>
  <c r="L533" i="5" s="1"/>
  <c r="K532" i="5"/>
  <c r="L532" i="5"/>
  <c r="K531" i="5"/>
  <c r="L531" i="5"/>
  <c r="K530" i="5"/>
  <c r="L530" i="5"/>
  <c r="K529" i="5"/>
  <c r="L529" i="5"/>
  <c r="K528" i="5"/>
  <c r="L528" i="5" s="1"/>
  <c r="K527" i="5"/>
  <c r="L527" i="5"/>
  <c r="K526" i="5"/>
  <c r="L526" i="5"/>
  <c r="K525" i="5"/>
  <c r="L525" i="5" s="1"/>
  <c r="K524" i="5"/>
  <c r="L524" i="5" s="1"/>
  <c r="K523" i="5"/>
  <c r="L523" i="5" s="1"/>
  <c r="K522" i="5"/>
  <c r="L522" i="5"/>
  <c r="K521" i="5"/>
  <c r="L521" i="5" s="1"/>
  <c r="K520" i="5"/>
  <c r="L520" i="5"/>
  <c r="K519" i="5"/>
  <c r="L519" i="5" s="1"/>
  <c r="K518" i="5"/>
  <c r="L518" i="5" s="1"/>
  <c r="K517" i="5"/>
  <c r="L517" i="5" s="1"/>
  <c r="K516" i="5"/>
  <c r="K515" i="5"/>
  <c r="K514" i="5"/>
  <c r="L514" i="5"/>
  <c r="K513" i="5"/>
  <c r="L513" i="5" s="1"/>
  <c r="K512" i="5"/>
  <c r="L512" i="5" s="1"/>
  <c r="K511" i="5"/>
  <c r="L511" i="5"/>
  <c r="K510" i="5"/>
  <c r="L510" i="5" s="1"/>
  <c r="K509" i="5"/>
  <c r="L509" i="5" s="1"/>
  <c r="K508" i="5"/>
  <c r="L508" i="5" s="1"/>
  <c r="K507" i="5"/>
  <c r="L507" i="5" s="1"/>
  <c r="K506" i="5"/>
  <c r="L506" i="5" s="1"/>
  <c r="K505" i="5"/>
  <c r="L505" i="5"/>
  <c r="K504" i="5"/>
  <c r="L504" i="5"/>
  <c r="K503" i="5"/>
  <c r="L503" i="5" s="1"/>
  <c r="L502" i="5"/>
  <c r="K502" i="5"/>
  <c r="K501" i="5"/>
  <c r="L501" i="5" s="1"/>
  <c r="K500" i="5"/>
  <c r="L500" i="5"/>
  <c r="K499" i="5"/>
  <c r="L499" i="5" s="1"/>
  <c r="K498" i="5"/>
  <c r="L498" i="5"/>
  <c r="K497" i="5"/>
  <c r="L497" i="5" s="1"/>
  <c r="K496" i="5"/>
  <c r="L496" i="5"/>
  <c r="K495" i="5"/>
  <c r="L495" i="5"/>
  <c r="K494" i="5"/>
  <c r="L494" i="5" s="1"/>
  <c r="K493" i="5"/>
  <c r="L493" i="5" s="1"/>
  <c r="K492" i="5"/>
  <c r="L492" i="5"/>
  <c r="K491" i="5"/>
  <c r="L491" i="5" s="1"/>
  <c r="K490" i="5"/>
  <c r="L490" i="5"/>
  <c r="K489" i="5"/>
  <c r="L489" i="5" s="1"/>
  <c r="K488" i="5"/>
  <c r="L488" i="5" s="1"/>
  <c r="K487" i="5"/>
  <c r="K486" i="5"/>
  <c r="L486" i="5"/>
  <c r="K485" i="5"/>
  <c r="L485" i="5" s="1"/>
  <c r="K484" i="5"/>
  <c r="L484" i="5" s="1"/>
  <c r="K483" i="5"/>
  <c r="L483" i="5" s="1"/>
  <c r="K482" i="5"/>
  <c r="L482" i="5" s="1"/>
  <c r="K481" i="5"/>
  <c r="L481" i="5" s="1"/>
  <c r="K480" i="5"/>
  <c r="L480" i="5" s="1"/>
  <c r="K479" i="5"/>
  <c r="L479" i="5" s="1"/>
  <c r="K478" i="5"/>
  <c r="L478" i="5"/>
  <c r="K477" i="5"/>
  <c r="L477" i="5" s="1"/>
  <c r="K476" i="5"/>
  <c r="L476" i="5"/>
  <c r="K475" i="5"/>
  <c r="L475" i="5" s="1"/>
  <c r="K474" i="5"/>
  <c r="L474" i="5" s="1"/>
  <c r="K473" i="5"/>
  <c r="L473" i="5" s="1"/>
  <c r="K472" i="5"/>
  <c r="L472" i="5"/>
  <c r="K471" i="5"/>
  <c r="L470" i="5"/>
  <c r="K470" i="5"/>
  <c r="K469" i="5"/>
  <c r="L469" i="5" s="1"/>
  <c r="K468" i="5"/>
  <c r="L468" i="5"/>
  <c r="K467" i="5"/>
  <c r="K466" i="5"/>
  <c r="L466" i="5" s="1"/>
  <c r="K465" i="5"/>
  <c r="L465" i="5" s="1"/>
  <c r="K464" i="5"/>
  <c r="L464" i="5" s="1"/>
  <c r="K463" i="5"/>
  <c r="L463" i="5" s="1"/>
  <c r="K462" i="5"/>
  <c r="L462" i="5"/>
  <c r="K461" i="5"/>
  <c r="L461" i="5" s="1"/>
  <c r="K460" i="5"/>
  <c r="L460" i="5"/>
  <c r="K459" i="5"/>
  <c r="L459" i="5"/>
  <c r="L458" i="5"/>
  <c r="K458" i="5"/>
  <c r="K457" i="5"/>
  <c r="L457" i="5"/>
  <c r="K456" i="5"/>
  <c r="L456" i="5"/>
  <c r="K455" i="5"/>
  <c r="L455" i="5" s="1"/>
  <c r="K454" i="5"/>
  <c r="L454" i="5" s="1"/>
  <c r="K453" i="5"/>
  <c r="L453" i="5"/>
  <c r="K452" i="5"/>
  <c r="L452" i="5" s="1"/>
  <c r="K451" i="5"/>
  <c r="L451" i="5"/>
  <c r="K450" i="5"/>
  <c r="L450" i="5" s="1"/>
  <c r="K449" i="5"/>
  <c r="K448" i="5"/>
  <c r="L448" i="5" s="1"/>
  <c r="K447" i="5"/>
  <c r="L447" i="5" s="1"/>
  <c r="K446" i="5"/>
  <c r="L446" i="5" s="1"/>
  <c r="K445" i="5"/>
  <c r="L445" i="5"/>
  <c r="K444" i="5"/>
  <c r="L444" i="5" s="1"/>
  <c r="K443" i="5"/>
  <c r="L443" i="5"/>
  <c r="K442" i="5"/>
  <c r="L442" i="5"/>
  <c r="K441" i="5"/>
  <c r="L440" i="5"/>
  <c r="K440" i="5"/>
  <c r="K439" i="5"/>
  <c r="L439" i="5" s="1"/>
  <c r="K438" i="5"/>
  <c r="L438" i="5" s="1"/>
  <c r="K437" i="5"/>
  <c r="L437" i="5"/>
  <c r="K436" i="5"/>
  <c r="L436" i="5"/>
  <c r="K435" i="5"/>
  <c r="L435" i="5" s="1"/>
  <c r="K434" i="5"/>
  <c r="L434" i="5"/>
  <c r="K433" i="5"/>
  <c r="L433" i="5"/>
  <c r="K432" i="5"/>
  <c r="L432" i="5" s="1"/>
  <c r="K431" i="5"/>
  <c r="L431" i="5" s="1"/>
  <c r="K430" i="5"/>
  <c r="L430" i="5" s="1"/>
  <c r="K429" i="5"/>
  <c r="L429" i="5" s="1"/>
  <c r="K428" i="5"/>
  <c r="L428" i="5" s="1"/>
  <c r="K427" i="5"/>
  <c r="L427" i="5" s="1"/>
  <c r="K426" i="5"/>
  <c r="L426" i="5"/>
  <c r="K425" i="5"/>
  <c r="L425" i="5"/>
  <c r="K424" i="5"/>
  <c r="L424" i="5" s="1"/>
  <c r="K423" i="5"/>
  <c r="L423" i="5" s="1"/>
  <c r="K422" i="5"/>
  <c r="L422" i="5"/>
  <c r="K421" i="5"/>
  <c r="L421" i="5" s="1"/>
  <c r="K420" i="5"/>
  <c r="L420" i="5"/>
  <c r="K419" i="5"/>
  <c r="L419" i="5"/>
  <c r="L418" i="5"/>
  <c r="K418" i="5"/>
  <c r="K417" i="5"/>
  <c r="L417" i="5"/>
  <c r="K416" i="5"/>
  <c r="L416" i="5"/>
  <c r="K415" i="5"/>
  <c r="L415" i="5" s="1"/>
  <c r="K414" i="5"/>
  <c r="L414" i="5" s="1"/>
  <c r="K413" i="5"/>
  <c r="L413" i="5" s="1"/>
  <c r="K412" i="5"/>
  <c r="L412" i="5" s="1"/>
  <c r="K411" i="5"/>
  <c r="L411" i="5"/>
  <c r="K410" i="5"/>
  <c r="L410" i="5" s="1"/>
  <c r="K409" i="5"/>
  <c r="L409" i="5" s="1"/>
  <c r="K408" i="5"/>
  <c r="L408" i="5" s="1"/>
  <c r="K407" i="5"/>
  <c r="L407" i="5" s="1"/>
  <c r="K406" i="5"/>
  <c r="L406" i="5"/>
  <c r="L405" i="5"/>
  <c r="K405" i="5"/>
  <c r="L404" i="5"/>
  <c r="K404" i="5"/>
  <c r="K403" i="5"/>
  <c r="L403" i="5"/>
  <c r="K402" i="5"/>
  <c r="L402" i="5" s="1"/>
  <c r="K401" i="5"/>
  <c r="L401" i="5" s="1"/>
  <c r="K400" i="5"/>
  <c r="L400" i="5" s="1"/>
  <c r="K399" i="5"/>
  <c r="L399" i="5" s="1"/>
  <c r="K398" i="5"/>
  <c r="L398" i="5" s="1"/>
  <c r="K397" i="5"/>
  <c r="L397" i="5" s="1"/>
  <c r="L396" i="5"/>
  <c r="K396" i="5"/>
  <c r="K395" i="5"/>
  <c r="L395" i="5"/>
  <c r="K394" i="5"/>
  <c r="L394" i="5" s="1"/>
  <c r="K393" i="5"/>
  <c r="K392" i="5"/>
  <c r="L392" i="5"/>
  <c r="K391" i="5"/>
  <c r="L391" i="5" s="1"/>
  <c r="K390" i="5"/>
  <c r="L390" i="5" s="1"/>
  <c r="K389" i="5"/>
  <c r="L389" i="5"/>
  <c r="L388" i="5"/>
  <c r="K388" i="5"/>
  <c r="K387" i="5"/>
  <c r="L387" i="5" s="1"/>
  <c r="K386" i="5"/>
  <c r="L386" i="5" s="1"/>
  <c r="K385" i="5"/>
  <c r="K384" i="5"/>
  <c r="L384" i="5"/>
  <c r="K383" i="5"/>
  <c r="L383" i="5" s="1"/>
  <c r="K382" i="5"/>
  <c r="L382" i="5" s="1"/>
  <c r="K381" i="5"/>
  <c r="L381" i="5"/>
  <c r="K380" i="5"/>
  <c r="L380" i="5" s="1"/>
  <c r="K379" i="5"/>
  <c r="L379" i="5" s="1"/>
  <c r="K378" i="5"/>
  <c r="L378" i="5"/>
  <c r="L377" i="5"/>
  <c r="K377" i="5"/>
  <c r="K376" i="5"/>
  <c r="L376" i="5"/>
  <c r="K375" i="5"/>
  <c r="L375" i="5"/>
  <c r="K374" i="5"/>
  <c r="L374" i="5" s="1"/>
  <c r="K373" i="5"/>
  <c r="L373" i="5" s="1"/>
  <c r="K372" i="5"/>
  <c r="L372" i="5"/>
  <c r="K371" i="5"/>
  <c r="L371" i="5" s="1"/>
  <c r="K370" i="5"/>
  <c r="L370" i="5"/>
  <c r="K369" i="5"/>
  <c r="L369" i="5" s="1"/>
  <c r="K368" i="5"/>
  <c r="L368" i="5" s="1"/>
  <c r="K367" i="5"/>
  <c r="L367" i="5" s="1"/>
  <c r="L366" i="5"/>
  <c r="K366" i="5"/>
  <c r="K365" i="5"/>
  <c r="L365" i="5"/>
  <c r="K364" i="5"/>
  <c r="L364" i="5"/>
  <c r="L363" i="5"/>
  <c r="K363" i="5"/>
  <c r="K362" i="5"/>
  <c r="K361" i="5"/>
  <c r="L361" i="5" s="1"/>
  <c r="K360" i="5"/>
  <c r="L360" i="5"/>
  <c r="K359" i="5"/>
  <c r="L359" i="5" s="1"/>
  <c r="L358" i="5"/>
  <c r="K358" i="5"/>
  <c r="K357" i="5"/>
  <c r="L357" i="5"/>
  <c r="K356" i="5"/>
  <c r="L356" i="5" s="1"/>
  <c r="K355" i="5"/>
  <c r="L355" i="5" s="1"/>
  <c r="K354" i="5"/>
  <c r="L354" i="5"/>
  <c r="K353" i="5"/>
  <c r="L353" i="5" s="1"/>
  <c r="K352" i="5"/>
  <c r="L352" i="5" s="1"/>
  <c r="K351" i="5"/>
  <c r="L351" i="5"/>
  <c r="K350" i="5"/>
  <c r="L350" i="5" s="1"/>
  <c r="K349" i="5"/>
  <c r="L349" i="5"/>
  <c r="K348" i="5"/>
  <c r="L348" i="5" s="1"/>
  <c r="K347" i="5"/>
  <c r="L347" i="5" s="1"/>
  <c r="K346" i="5"/>
  <c r="L346" i="5"/>
  <c r="K345" i="5"/>
  <c r="L345" i="5" s="1"/>
  <c r="K344" i="5"/>
  <c r="L344" i="5"/>
  <c r="L343" i="5"/>
  <c r="K343" i="5"/>
  <c r="K342" i="5"/>
  <c r="L342" i="5" s="1"/>
  <c r="K341" i="5"/>
  <c r="L341" i="5"/>
  <c r="K340" i="5"/>
  <c r="L340" i="5" s="1"/>
  <c r="L339" i="5"/>
  <c r="K339" i="5"/>
  <c r="K338" i="5"/>
  <c r="L338" i="5"/>
  <c r="K337" i="5"/>
  <c r="L337" i="5" s="1"/>
  <c r="K336" i="5"/>
  <c r="L336" i="5"/>
  <c r="K335" i="5"/>
  <c r="L335" i="5" s="1"/>
  <c r="K334" i="5"/>
  <c r="L334" i="5" s="1"/>
  <c r="K333" i="5"/>
  <c r="L333" i="5"/>
  <c r="K332" i="5"/>
  <c r="L332" i="5"/>
  <c r="L331" i="5"/>
  <c r="K331" i="5"/>
  <c r="K330" i="5"/>
  <c r="L330" i="5"/>
  <c r="K329" i="5"/>
  <c r="L329" i="5" s="1"/>
  <c r="K328" i="5"/>
  <c r="L328" i="5"/>
  <c r="K327" i="5"/>
  <c r="L327" i="5"/>
  <c r="K326" i="5"/>
  <c r="L326" i="5" s="1"/>
  <c r="K325" i="5"/>
  <c r="L325" i="5" s="1"/>
  <c r="K324" i="5"/>
  <c r="L324" i="5"/>
  <c r="K323" i="5"/>
  <c r="L323" i="5" s="1"/>
  <c r="K322" i="5"/>
  <c r="K321" i="5"/>
  <c r="L321" i="5" s="1"/>
  <c r="K320" i="5"/>
  <c r="L320" i="5" s="1"/>
  <c r="K319" i="5"/>
  <c r="L319" i="5" s="1"/>
  <c r="K318" i="5"/>
  <c r="L318" i="5" s="1"/>
  <c r="K317" i="5"/>
  <c r="L317" i="5"/>
  <c r="L316" i="5"/>
  <c r="K316" i="5"/>
  <c r="K315" i="5"/>
  <c r="L315" i="5" s="1"/>
  <c r="K314" i="5"/>
  <c r="L314" i="5"/>
  <c r="K313" i="5"/>
  <c r="L313" i="5" s="1"/>
  <c r="K312" i="5"/>
  <c r="L312" i="5"/>
  <c r="K311" i="5"/>
  <c r="L311" i="5" s="1"/>
  <c r="K310" i="5"/>
  <c r="L310" i="5" s="1"/>
  <c r="K309" i="5"/>
  <c r="L309" i="5"/>
  <c r="K308" i="5"/>
  <c r="L308" i="5"/>
  <c r="L307" i="5"/>
  <c r="K307" i="5"/>
  <c r="K306" i="5"/>
  <c r="L306" i="5"/>
  <c r="K305" i="5"/>
  <c r="L305" i="5" s="1"/>
  <c r="K304" i="5"/>
  <c r="L304" i="5"/>
  <c r="K303" i="5"/>
  <c r="L303" i="5" s="1"/>
  <c r="K302" i="5"/>
  <c r="L302" i="5" s="1"/>
  <c r="K301" i="5"/>
  <c r="L301" i="5" s="1"/>
  <c r="K300" i="5"/>
  <c r="L300" i="5"/>
  <c r="K299" i="5"/>
  <c r="L299" i="5" s="1"/>
  <c r="K298" i="5"/>
  <c r="K297" i="5"/>
  <c r="L297" i="5" s="1"/>
  <c r="K296" i="5"/>
  <c r="L296" i="5" s="1"/>
  <c r="K295" i="5"/>
  <c r="L295" i="5" s="1"/>
  <c r="K294" i="5"/>
  <c r="L294" i="5" s="1"/>
  <c r="K293" i="5"/>
  <c r="L293" i="5"/>
  <c r="K292" i="5"/>
  <c r="L292" i="5" s="1"/>
  <c r="L291" i="5"/>
  <c r="K291" i="5"/>
  <c r="K290" i="5"/>
  <c r="L290" i="5"/>
  <c r="K289" i="5"/>
  <c r="L289" i="5" s="1"/>
  <c r="K288" i="5"/>
  <c r="L288" i="5"/>
  <c r="K287" i="5"/>
  <c r="L287" i="5" s="1"/>
  <c r="K286" i="5"/>
  <c r="L286" i="5" s="1"/>
  <c r="K285" i="5"/>
  <c r="L285" i="5"/>
  <c r="K284" i="5"/>
  <c r="L284" i="5"/>
  <c r="L283" i="5"/>
  <c r="K283" i="5"/>
  <c r="K282" i="5"/>
  <c r="L282" i="5"/>
  <c r="K281" i="5"/>
  <c r="L281" i="5" s="1"/>
  <c r="K280" i="5"/>
  <c r="L280" i="5"/>
  <c r="K279" i="5"/>
  <c r="L279" i="5" s="1"/>
  <c r="L278" i="5"/>
  <c r="K278" i="5"/>
  <c r="K277" i="5"/>
  <c r="L277" i="5"/>
  <c r="K276" i="5"/>
  <c r="L276" i="5" s="1"/>
  <c r="K275" i="5"/>
  <c r="L275" i="5" s="1"/>
  <c r="K274" i="5"/>
  <c r="L274" i="5" s="1"/>
  <c r="K273" i="5"/>
  <c r="L273" i="5" s="1"/>
  <c r="K272" i="5"/>
  <c r="L272" i="5"/>
  <c r="K271" i="5"/>
  <c r="L271" i="5"/>
  <c r="L270" i="5"/>
  <c r="K270" i="5"/>
  <c r="K269" i="5"/>
  <c r="L269" i="5"/>
  <c r="K268" i="5"/>
  <c r="L268" i="5"/>
  <c r="K267" i="5"/>
  <c r="L267" i="5" s="1"/>
  <c r="K266" i="5"/>
  <c r="L266" i="5" s="1"/>
  <c r="K265" i="5"/>
  <c r="L265" i="5" s="1"/>
  <c r="K264" i="5"/>
  <c r="L264" i="5" s="1"/>
  <c r="K263" i="5"/>
  <c r="L263" i="5"/>
  <c r="K262" i="5"/>
  <c r="L262" i="5" s="1"/>
  <c r="K261" i="5"/>
  <c r="L261" i="5"/>
  <c r="K260" i="5"/>
  <c r="L260" i="5" s="1"/>
  <c r="K259" i="5"/>
  <c r="L259" i="5" s="1"/>
  <c r="K258" i="5"/>
  <c r="K257" i="5"/>
  <c r="L257" i="5" s="1"/>
  <c r="K256" i="5"/>
  <c r="L256" i="5"/>
  <c r="L255" i="5"/>
  <c r="K255" i="5"/>
  <c r="K254" i="5"/>
  <c r="L254" i="5" s="1"/>
  <c r="K253" i="5"/>
  <c r="L253" i="5"/>
  <c r="K252" i="5"/>
  <c r="L252" i="5" s="1"/>
  <c r="L251" i="5"/>
  <c r="K251" i="5"/>
  <c r="K250" i="5"/>
  <c r="L250" i="5"/>
  <c r="K249" i="5"/>
  <c r="L249" i="5" s="1"/>
  <c r="K248" i="5"/>
  <c r="L248" i="5"/>
  <c r="K247" i="5"/>
  <c r="L247" i="5" s="1"/>
  <c r="K246" i="5"/>
  <c r="L246" i="5" s="1"/>
  <c r="K245" i="5"/>
  <c r="L245" i="5"/>
  <c r="K244" i="5"/>
  <c r="L244" i="5"/>
  <c r="L243" i="5"/>
  <c r="K243" i="5"/>
  <c r="K242" i="5"/>
  <c r="L242" i="5"/>
  <c r="K241" i="5"/>
  <c r="L241" i="5" s="1"/>
  <c r="K240" i="5"/>
  <c r="L240" i="5" s="1"/>
  <c r="K239" i="5"/>
  <c r="L239" i="5"/>
  <c r="L238" i="5"/>
  <c r="K238" i="5"/>
  <c r="K237" i="5"/>
  <c r="L237" i="5"/>
  <c r="K236" i="5"/>
  <c r="L236" i="5" s="1"/>
  <c r="K235" i="5"/>
  <c r="L235" i="5" s="1"/>
  <c r="K234" i="5"/>
  <c r="K233" i="5"/>
  <c r="L233" i="5" s="1"/>
  <c r="K232" i="5"/>
  <c r="L232" i="5" s="1"/>
  <c r="K231" i="5"/>
  <c r="L231" i="5" s="1"/>
  <c r="K230" i="5"/>
  <c r="L230" i="5" s="1"/>
  <c r="K229" i="5"/>
  <c r="L229" i="5"/>
  <c r="K228" i="5"/>
  <c r="L228" i="5" s="1"/>
  <c r="K227" i="5"/>
  <c r="L227" i="5" s="1"/>
  <c r="K226" i="5"/>
  <c r="L226" i="5" s="1"/>
  <c r="K225" i="5"/>
  <c r="L225" i="5" s="1"/>
  <c r="K224" i="5"/>
  <c r="L224" i="5"/>
  <c r="K223" i="5"/>
  <c r="L223" i="5"/>
  <c r="K222" i="5"/>
  <c r="L222" i="5" s="1"/>
  <c r="K221" i="5"/>
  <c r="L221" i="5"/>
  <c r="K220" i="5"/>
  <c r="L220" i="5"/>
  <c r="K219" i="5"/>
  <c r="L219" i="5" s="1"/>
  <c r="K218" i="5"/>
  <c r="L218" i="5"/>
  <c r="K217" i="5"/>
  <c r="L217" i="5" s="1"/>
  <c r="K216" i="5"/>
  <c r="L216" i="5"/>
  <c r="K215" i="5"/>
  <c r="L215" i="5" s="1"/>
  <c r="K214" i="5"/>
  <c r="L214" i="5" s="1"/>
  <c r="K213" i="5"/>
  <c r="L213" i="5" s="1"/>
  <c r="K212" i="5"/>
  <c r="L212" i="5" s="1"/>
  <c r="K211" i="5"/>
  <c r="L211" i="5" s="1"/>
  <c r="K210" i="5"/>
  <c r="L210" i="5"/>
  <c r="L209" i="5"/>
  <c r="K209" i="5"/>
  <c r="K208" i="5"/>
  <c r="L208" i="5"/>
  <c r="K207" i="5"/>
  <c r="L207" i="5"/>
  <c r="K206" i="5"/>
  <c r="L206" i="5" s="1"/>
  <c r="K205" i="5"/>
  <c r="L205" i="5" s="1"/>
  <c r="K204" i="5"/>
  <c r="L204" i="5"/>
  <c r="L203" i="5"/>
  <c r="K203" i="5"/>
  <c r="K202" i="5"/>
  <c r="L202" i="5"/>
  <c r="K201" i="5"/>
  <c r="L201" i="5" s="1"/>
  <c r="K200" i="5"/>
  <c r="L200" i="5"/>
  <c r="K199" i="5"/>
  <c r="L199" i="5" s="1"/>
  <c r="K198" i="5"/>
  <c r="L198" i="5" s="1"/>
  <c r="K197" i="5"/>
  <c r="L197" i="5"/>
  <c r="K196" i="5"/>
  <c r="L196" i="5"/>
  <c r="L195" i="5"/>
  <c r="K195" i="5"/>
  <c r="K194" i="5"/>
  <c r="K193" i="5"/>
  <c r="L193" i="5" s="1"/>
  <c r="K192" i="5"/>
  <c r="L192" i="5"/>
  <c r="K191" i="5"/>
  <c r="L191" i="5" s="1"/>
  <c r="K190" i="5"/>
  <c r="L190" i="5" s="1"/>
  <c r="K189" i="5"/>
  <c r="L189" i="5" s="1"/>
  <c r="K188" i="5"/>
  <c r="L188" i="5" s="1"/>
  <c r="K187" i="5"/>
  <c r="L187" i="5" s="1"/>
  <c r="K186" i="5"/>
  <c r="L186" i="5"/>
  <c r="L185" i="5"/>
  <c r="K185" i="5"/>
  <c r="K184" i="5"/>
  <c r="L184" i="5"/>
  <c r="K183" i="5"/>
  <c r="L183" i="5"/>
  <c r="K182" i="5"/>
  <c r="L182" i="5" s="1"/>
  <c r="K181" i="5"/>
  <c r="L181" i="5" s="1"/>
  <c r="K180" i="5"/>
  <c r="L180" i="5"/>
  <c r="K179" i="5"/>
  <c r="L179" i="5" s="1"/>
  <c r="K178" i="5"/>
  <c r="L178" i="5"/>
  <c r="K177" i="5"/>
  <c r="L177" i="5" s="1"/>
  <c r="K176" i="5"/>
  <c r="L176" i="5" s="1"/>
  <c r="K175" i="5"/>
  <c r="L175" i="5" s="1"/>
  <c r="K174" i="5"/>
  <c r="L174" i="5" s="1"/>
  <c r="K173" i="5"/>
  <c r="L173" i="5"/>
  <c r="K172" i="5"/>
  <c r="L172" i="5"/>
  <c r="L171" i="5"/>
  <c r="K171" i="5"/>
  <c r="K170" i="5"/>
  <c r="K169" i="5"/>
  <c r="L169" i="5" s="1"/>
  <c r="K168" i="5"/>
  <c r="L168" i="5"/>
  <c r="K167" i="5"/>
  <c r="L167" i="5" s="1"/>
  <c r="L166" i="5"/>
  <c r="K166" i="5"/>
  <c r="K165" i="5"/>
  <c r="L165" i="5"/>
  <c r="K164" i="5"/>
  <c r="L164" i="5" s="1"/>
  <c r="K163" i="5"/>
  <c r="L163" i="5" s="1"/>
  <c r="K162" i="5"/>
  <c r="L162" i="5"/>
  <c r="K161" i="5"/>
  <c r="L161" i="5" s="1"/>
  <c r="K160" i="5"/>
  <c r="L160" i="5"/>
  <c r="K159" i="5"/>
  <c r="L159" i="5"/>
  <c r="K158" i="5"/>
  <c r="L158" i="5" s="1"/>
  <c r="K157" i="5"/>
  <c r="L157" i="5" s="1"/>
  <c r="K156" i="5"/>
  <c r="L156" i="5"/>
  <c r="K155" i="5"/>
  <c r="L155" i="5" s="1"/>
  <c r="K154" i="5"/>
  <c r="L154" i="5"/>
  <c r="K153" i="5"/>
  <c r="L153" i="5" s="1"/>
  <c r="K152" i="5"/>
  <c r="L152" i="5" s="1"/>
  <c r="K151" i="5"/>
  <c r="L151" i="5" s="1"/>
  <c r="K150" i="5"/>
  <c r="L150" i="5" s="1"/>
  <c r="K149" i="5"/>
  <c r="L149" i="5"/>
  <c r="L148" i="5"/>
  <c r="K148" i="5"/>
  <c r="K147" i="5"/>
  <c r="L147" i="5" s="1"/>
  <c r="K146" i="5"/>
  <c r="L146" i="5"/>
  <c r="K145" i="5"/>
  <c r="L145" i="5" s="1"/>
  <c r="K144" i="5"/>
  <c r="L144" i="5" s="1"/>
  <c r="K143" i="5"/>
  <c r="L143" i="5" s="1"/>
  <c r="K142" i="5"/>
  <c r="L142" i="5" s="1"/>
  <c r="K141" i="5"/>
  <c r="L141" i="5"/>
  <c r="K140" i="5"/>
  <c r="L140" i="5" s="1"/>
  <c r="L139" i="5"/>
  <c r="K139" i="5"/>
  <c r="K138" i="5"/>
  <c r="L138" i="5"/>
  <c r="K137" i="5"/>
  <c r="L137" i="5" s="1"/>
  <c r="K136" i="5"/>
  <c r="L136" i="5"/>
  <c r="K135" i="5"/>
  <c r="L135" i="5"/>
  <c r="L134" i="5"/>
  <c r="K134" i="5"/>
  <c r="K133" i="5"/>
  <c r="L133" i="5"/>
  <c r="K132" i="5"/>
  <c r="L132" i="5"/>
  <c r="K131" i="5"/>
  <c r="L131" i="5" s="1"/>
  <c r="K130" i="5"/>
  <c r="K129" i="5"/>
  <c r="L129" i="5" s="1"/>
  <c r="K128" i="5"/>
  <c r="L128" i="5"/>
  <c r="K127" i="5"/>
  <c r="L127" i="5" s="1"/>
  <c r="K126" i="5"/>
  <c r="L126" i="5" s="1"/>
  <c r="K125" i="5"/>
  <c r="L125" i="5"/>
  <c r="L124" i="5"/>
  <c r="K124" i="5"/>
  <c r="K123" i="5"/>
  <c r="L123" i="5" s="1"/>
  <c r="K122" i="5"/>
  <c r="L122" i="5"/>
  <c r="K121" i="5"/>
  <c r="L121" i="5" s="1"/>
  <c r="K120" i="5"/>
  <c r="L120" i="5" s="1"/>
  <c r="K119" i="5"/>
  <c r="L119" i="5"/>
  <c r="K118" i="5"/>
  <c r="L118" i="5" s="1"/>
  <c r="K117" i="5"/>
  <c r="L117" i="5"/>
  <c r="K116" i="5"/>
  <c r="L116" i="5" s="1"/>
  <c r="K115" i="5"/>
  <c r="L115" i="5" s="1"/>
  <c r="K114" i="5"/>
  <c r="L114" i="5"/>
  <c r="K113" i="5"/>
  <c r="L113" i="5" s="1"/>
  <c r="K112" i="5"/>
  <c r="L112" i="5"/>
  <c r="K111" i="5"/>
  <c r="L111" i="5" s="1"/>
  <c r="L110" i="5"/>
  <c r="K110" i="5"/>
  <c r="K109" i="5"/>
  <c r="L109" i="5"/>
  <c r="K108" i="5"/>
  <c r="L108" i="5"/>
  <c r="L107" i="5"/>
  <c r="K107" i="5"/>
  <c r="K106" i="5"/>
  <c r="K105" i="5"/>
  <c r="L105" i="5" s="1"/>
  <c r="K104" i="5"/>
  <c r="L104" i="5"/>
  <c r="K103" i="5"/>
  <c r="L103" i="5" s="1"/>
  <c r="L102" i="5"/>
  <c r="K102" i="5"/>
  <c r="K101" i="5"/>
  <c r="L101" i="5"/>
  <c r="K100" i="5"/>
  <c r="L100" i="5" s="1"/>
  <c r="K99" i="5"/>
  <c r="L99" i="5" s="1"/>
  <c r="K98" i="5"/>
  <c r="L98" i="5"/>
  <c r="K97" i="5"/>
  <c r="L97" i="5" s="1"/>
  <c r="K96" i="5"/>
  <c r="L96" i="5"/>
  <c r="K95" i="5"/>
  <c r="L95" i="5"/>
  <c r="K94" i="5"/>
  <c r="L94" i="5" s="1"/>
  <c r="K93" i="5"/>
  <c r="L93" i="5" s="1"/>
  <c r="K92" i="5"/>
  <c r="L92" i="5"/>
  <c r="K91" i="5"/>
  <c r="L91" i="5" s="1"/>
  <c r="K90" i="5"/>
  <c r="L90" i="5"/>
  <c r="K89" i="5"/>
  <c r="L89" i="5" s="1"/>
  <c r="K88" i="5"/>
  <c r="L88" i="5" s="1"/>
  <c r="L87" i="5"/>
  <c r="K87" i="5"/>
  <c r="K86" i="5"/>
  <c r="L86" i="5" s="1"/>
  <c r="K85" i="5"/>
  <c r="L85" i="5"/>
  <c r="L84" i="5"/>
  <c r="K84" i="5"/>
  <c r="L83" i="5"/>
  <c r="K83" i="5"/>
  <c r="K82" i="5"/>
  <c r="L82" i="5"/>
  <c r="K81" i="5"/>
  <c r="L81" i="5" s="1"/>
  <c r="K80" i="5"/>
  <c r="L80" i="5" s="1"/>
  <c r="K79" i="5"/>
  <c r="L79" i="5" s="1"/>
  <c r="K78" i="5"/>
  <c r="L78" i="5" s="1"/>
  <c r="K77" i="5"/>
  <c r="L77" i="5"/>
  <c r="K76" i="5"/>
  <c r="L76" i="5"/>
  <c r="L75" i="5"/>
  <c r="K75" i="5"/>
  <c r="K74" i="5"/>
  <c r="L74" i="5"/>
  <c r="K73" i="5"/>
  <c r="L73" i="5" s="1"/>
  <c r="K72" i="5"/>
  <c r="L72" i="5"/>
  <c r="K71" i="5"/>
  <c r="L71" i="5" s="1"/>
  <c r="K70" i="5"/>
  <c r="L70" i="5" s="1"/>
  <c r="K69" i="5"/>
  <c r="L69" i="5"/>
  <c r="K68" i="5"/>
  <c r="L68" i="5"/>
  <c r="K67" i="5"/>
  <c r="L67" i="5" s="1"/>
  <c r="K66" i="5"/>
  <c r="K65" i="5"/>
  <c r="L65" i="5" s="1"/>
  <c r="K64" i="5"/>
  <c r="L64" i="5"/>
  <c r="K63" i="5"/>
  <c r="L63" i="5" s="1"/>
  <c r="K62" i="5"/>
  <c r="L62" i="5" s="1"/>
  <c r="K61" i="5"/>
  <c r="L61" i="5"/>
  <c r="K60" i="5"/>
  <c r="L60" i="5" s="1"/>
  <c r="K59" i="5"/>
  <c r="L59" i="5" s="1"/>
  <c r="K58" i="5"/>
  <c r="L58" i="5"/>
  <c r="K57" i="5"/>
  <c r="L57" i="5" s="1"/>
  <c r="K56" i="5"/>
  <c r="L56" i="5"/>
  <c r="K55" i="5"/>
  <c r="L55" i="5"/>
  <c r="K54" i="5"/>
  <c r="L54" i="5" s="1"/>
  <c r="K53" i="5"/>
  <c r="L53" i="5"/>
  <c r="K52" i="5"/>
  <c r="L52" i="5"/>
  <c r="K51" i="5"/>
  <c r="L51" i="5" s="1"/>
  <c r="K50" i="5"/>
  <c r="L50" i="5"/>
  <c r="K49" i="5"/>
  <c r="L49" i="5" s="1"/>
  <c r="K48" i="5"/>
  <c r="L48" i="5" s="1"/>
  <c r="K47" i="5"/>
  <c r="L47" i="5"/>
  <c r="K46" i="5"/>
  <c r="L46" i="5" s="1"/>
  <c r="K45" i="5"/>
  <c r="L45" i="5" s="1"/>
  <c r="K44" i="5"/>
  <c r="L44" i="5" s="1"/>
  <c r="K43" i="5"/>
  <c r="L43" i="5" s="1"/>
  <c r="K42" i="5"/>
  <c r="K41" i="5"/>
  <c r="L41" i="5" s="1"/>
  <c r="K40" i="5"/>
  <c r="L40" i="5" s="1"/>
  <c r="K39" i="5"/>
  <c r="L39" i="5" s="1"/>
  <c r="L38" i="5"/>
  <c r="K38" i="5"/>
  <c r="K37" i="5"/>
  <c r="L37" i="5"/>
  <c r="K36" i="5"/>
  <c r="L36" i="5" s="1"/>
  <c r="L35" i="5"/>
  <c r="K35" i="5"/>
  <c r="K34" i="5"/>
  <c r="L34" i="5"/>
  <c r="K33" i="5"/>
  <c r="L33" i="5" s="1"/>
  <c r="K32" i="5"/>
  <c r="L32" i="5"/>
  <c r="K31" i="5"/>
  <c r="L31" i="5"/>
  <c r="K30" i="5"/>
  <c r="L30" i="5" s="1"/>
  <c r="K29" i="5"/>
  <c r="L29" i="5"/>
  <c r="K28" i="5"/>
  <c r="L28" i="5" s="1"/>
  <c r="K27" i="5"/>
  <c r="L27" i="5" s="1"/>
  <c r="K26" i="5"/>
  <c r="L26" i="5"/>
  <c r="K25" i="5"/>
  <c r="L25" i="5" s="1"/>
  <c r="K24" i="5"/>
  <c r="L24" i="5" s="1"/>
  <c r="K23" i="5"/>
  <c r="L23" i="5" s="1"/>
  <c r="L22" i="5"/>
  <c r="K22" i="5"/>
  <c r="K21" i="5"/>
  <c r="L21" i="5"/>
  <c r="L20" i="5"/>
  <c r="K20" i="5"/>
  <c r="K19" i="5"/>
  <c r="L19" i="5" s="1"/>
  <c r="K18" i="5"/>
  <c r="L18" i="5" s="1"/>
  <c r="K17" i="5"/>
  <c r="L17" i="5" s="1"/>
  <c r="K16" i="5"/>
  <c r="L16" i="5"/>
  <c r="K15" i="5"/>
  <c r="L15" i="5" s="1"/>
  <c r="L14" i="5"/>
  <c r="K14" i="5"/>
  <c r="K13" i="5"/>
  <c r="L13" i="5"/>
  <c r="K12" i="5"/>
  <c r="L12" i="5"/>
  <c r="L11" i="5"/>
  <c r="K11" i="5"/>
  <c r="K10" i="5"/>
  <c r="L10" i="5" s="1"/>
  <c r="K9" i="5"/>
  <c r="L9" i="5" s="1"/>
  <c r="K8" i="5"/>
  <c r="F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3" i="4"/>
  <c r="L42" i="5" l="1"/>
  <c r="L106" i="5"/>
  <c r="L170" i="5"/>
  <c r="L234" i="5"/>
  <c r="L298" i="5"/>
  <c r="L362" i="5"/>
  <c r="L555" i="5"/>
  <c r="L600" i="5"/>
  <c r="L758" i="5"/>
  <c r="L874" i="5"/>
  <c r="L1234" i="5"/>
  <c r="L66" i="5"/>
  <c r="L130" i="5"/>
  <c r="L194" i="5"/>
  <c r="L258" i="5"/>
  <c r="L322" i="5"/>
  <c r="L441" i="5"/>
  <c r="L516" i="5"/>
  <c r="L558" i="5"/>
  <c r="L675" i="5"/>
  <c r="L761" i="5"/>
  <c r="L777" i="5"/>
  <c r="L1237" i="5"/>
  <c r="L385" i="5"/>
  <c r="L467" i="5"/>
  <c r="L515" i="5"/>
  <c r="L583" i="5"/>
  <c r="L593" i="5"/>
  <c r="L668" i="5"/>
  <c r="L707" i="5"/>
  <c r="L740" i="5"/>
  <c r="L790" i="5"/>
  <c r="L855" i="5"/>
  <c r="L877" i="5"/>
  <c r="L885" i="5"/>
  <c r="L980" i="5"/>
  <c r="L1008" i="5"/>
  <c r="L1138" i="5"/>
  <c r="L1263" i="5"/>
  <c r="L393" i="5"/>
  <c r="L449" i="5"/>
  <c r="L547" i="5"/>
  <c r="L622" i="5"/>
  <c r="L632" i="5"/>
  <c r="L654" i="5"/>
  <c r="L710" i="5"/>
  <c r="L793" i="5"/>
  <c r="L809" i="5"/>
  <c r="L819" i="5"/>
  <c r="L858" i="5"/>
  <c r="L963" i="5"/>
  <c r="L983" i="5"/>
  <c r="L1011" i="5"/>
  <c r="L1028" i="5"/>
  <c r="L1141" i="5"/>
  <c r="L1266" i="5"/>
  <c r="L1384" i="5"/>
  <c r="L471" i="5"/>
  <c r="L535" i="5"/>
  <c r="L599" i="5"/>
  <c r="L663" i="5"/>
  <c r="L899" i="5"/>
  <c r="L914" i="5"/>
  <c r="L947" i="5"/>
  <c r="L1075" i="5"/>
  <c r="L1091" i="5"/>
  <c r="L1176" i="5"/>
  <c r="L1284" i="5"/>
  <c r="L1312" i="5"/>
  <c r="L1354" i="5"/>
  <c r="L1394" i="5"/>
  <c r="L1477" i="5"/>
  <c r="L567" i="5"/>
  <c r="L631" i="5"/>
  <c r="L695" i="5"/>
  <c r="L967" i="5"/>
  <c r="L1003" i="5"/>
  <c r="L1216" i="5"/>
  <c r="L1336" i="5"/>
  <c r="L487" i="5"/>
  <c r="L551" i="5"/>
  <c r="L615" i="5"/>
  <c r="L679" i="5"/>
  <c r="L835" i="5"/>
  <c r="L850" i="5"/>
  <c r="L883" i="5"/>
  <c r="L1053" i="5"/>
  <c r="L1112" i="5"/>
  <c r="L1220" i="5"/>
  <c r="L1248" i="5"/>
  <c r="L1445" i="5"/>
  <c r="L1490" i="5"/>
  <c r="L971" i="5"/>
  <c r="L1035" i="5"/>
  <c r="L851" i="5"/>
  <c r="L915" i="5"/>
  <c r="L979" i="5"/>
  <c r="L1043" i="5"/>
  <c r="L1096" i="5"/>
  <c r="L1128" i="5"/>
  <c r="L1160" i="5"/>
  <c r="L1192" i="5"/>
  <c r="L1224" i="5"/>
  <c r="L1256" i="5"/>
  <c r="L1288" i="5"/>
  <c r="L1320" i="5"/>
  <c r="L1352" i="5"/>
  <c r="L1389" i="5"/>
  <c r="L1405" i="5"/>
  <c r="L1421" i="5"/>
  <c r="L1437" i="5"/>
  <c r="L1453" i="5"/>
  <c r="L1469" i="5"/>
  <c r="L1485" i="5"/>
  <c r="L1501" i="5"/>
  <c r="AB9" i="3" l="1"/>
  <c r="AC43" i="3"/>
  <c r="AC9" i="3"/>
  <c r="AC23" i="3"/>
  <c r="AB42" i="3" l="1"/>
  <c r="AB41" i="3"/>
  <c r="AC41" i="3" s="1"/>
  <c r="AB39" i="3"/>
  <c r="AB38" i="3"/>
  <c r="AC38" i="3" s="1"/>
  <c r="AB36" i="3"/>
  <c r="AB35" i="3"/>
  <c r="AC35" i="3" s="1"/>
  <c r="AB33" i="3"/>
  <c r="AB32" i="3"/>
  <c r="AB30" i="3"/>
  <c r="AB29" i="3"/>
  <c r="AC29" i="3" s="1"/>
  <c r="AB22" i="3"/>
  <c r="AB21" i="3"/>
  <c r="AC21" i="3" s="1"/>
  <c r="AB19" i="3"/>
  <c r="AB18" i="3"/>
  <c r="AC18" i="3" s="1"/>
  <c r="AB16" i="3"/>
  <c r="AB15" i="3"/>
  <c r="AC15" i="3" s="1"/>
  <c r="AB13" i="3"/>
  <c r="AB12" i="3"/>
  <c r="AC12" i="3" s="1"/>
  <c r="AB10" i="3"/>
  <c r="AC32" i="3" l="1"/>
  <c r="AA42" i="3" l="1"/>
  <c r="AA41" i="3"/>
  <c r="AA39" i="3"/>
  <c r="AA38" i="3"/>
  <c r="AA36" i="3"/>
  <c r="AA35" i="3"/>
  <c r="AA33" i="3"/>
  <c r="AA32" i="3"/>
  <c r="AA30" i="3"/>
  <c r="AA29" i="3"/>
  <c r="AA15" i="3"/>
  <c r="AA13" i="3"/>
  <c r="AA12" i="3"/>
  <c r="AA10" i="3"/>
  <c r="AA9" i="3"/>
  <c r="Z2" i="3"/>
  <c r="AA2" i="3" s="1"/>
  <c r="C7" i="3"/>
  <c r="C17" i="3"/>
  <c r="C15" i="3"/>
  <c r="C14" i="3"/>
  <c r="C24" i="3"/>
  <c r="C23" i="3"/>
  <c r="C21" i="3"/>
  <c r="C20" i="3"/>
  <c r="C18" i="3"/>
  <c r="C12" i="3"/>
  <c r="C11" i="3"/>
  <c r="D7" i="3"/>
  <c r="L10" i="3"/>
  <c r="L11" i="3"/>
  <c r="L12" i="3"/>
  <c r="L2" i="1"/>
  <c r="H12" i="3"/>
  <c r="I11" i="3"/>
  <c r="H10" i="3"/>
  <c r="F4" i="3"/>
  <c r="H13" i="3" l="1"/>
  <c r="L13" i="3" s="1"/>
  <c r="I12" i="3"/>
  <c r="H9" i="3"/>
  <c r="L9" i="3" s="1"/>
  <c r="I10" i="3"/>
  <c r="B4" i="3"/>
  <c r="J12" i="3"/>
  <c r="K12" i="3" s="1"/>
  <c r="J10" i="3"/>
  <c r="K10" i="3" s="1"/>
  <c r="J11" i="3"/>
  <c r="H64" i="1"/>
  <c r="I64" i="1" s="1"/>
  <c r="J64" i="1"/>
  <c r="K64" i="1"/>
  <c r="L64" i="1"/>
  <c r="H65" i="1"/>
  <c r="I65" i="1" s="1"/>
  <c r="K11" i="3" l="1"/>
  <c r="Z3" i="3"/>
  <c r="AA3" i="3" s="1"/>
  <c r="C8" i="3"/>
  <c r="D8" i="3" s="1"/>
  <c r="I9" i="3"/>
  <c r="H8" i="3"/>
  <c r="L8" i="3" s="1"/>
  <c r="J9" i="3"/>
  <c r="K9" i="3" s="1"/>
  <c r="H14" i="3"/>
  <c r="L14" i="3" s="1"/>
  <c r="J13" i="3"/>
  <c r="K13" i="3" s="1"/>
  <c r="I13" i="3"/>
  <c r="H66" i="1"/>
  <c r="J65" i="1"/>
  <c r="K65" i="1" s="1"/>
  <c r="L65" i="1"/>
  <c r="I14" i="3" l="1"/>
  <c r="H15" i="3"/>
  <c r="L15" i="3" s="1"/>
  <c r="J14" i="3"/>
  <c r="K14" i="3" s="1"/>
  <c r="H7" i="3"/>
  <c r="L7" i="3" s="1"/>
  <c r="I8" i="3"/>
  <c r="J8" i="3"/>
  <c r="K8" i="3" s="1"/>
  <c r="L66" i="1"/>
  <c r="J66" i="1"/>
  <c r="K66" i="1" s="1"/>
  <c r="H67" i="1"/>
  <c r="I66" i="1"/>
  <c r="H62" i="1"/>
  <c r="I62" i="1"/>
  <c r="J62" i="1"/>
  <c r="K62" i="1"/>
  <c r="L62" i="1"/>
  <c r="H63" i="1"/>
  <c r="L63" i="1" s="1"/>
  <c r="I63" i="1"/>
  <c r="J63" i="1"/>
  <c r="K63" i="1" s="1"/>
  <c r="H61" i="1"/>
  <c r="I61" i="1" s="1"/>
  <c r="J61" i="1"/>
  <c r="K61" i="1" s="1"/>
  <c r="L61" i="1"/>
  <c r="H52" i="1"/>
  <c r="J52" i="1" s="1"/>
  <c r="K52" i="1" s="1"/>
  <c r="I52" i="1"/>
  <c r="H6" i="3" l="1"/>
  <c r="L6" i="3" s="1"/>
  <c r="I7" i="3"/>
  <c r="J7" i="3"/>
  <c r="K7" i="3" s="1"/>
  <c r="I15" i="3"/>
  <c r="H16" i="3"/>
  <c r="L16" i="3" s="1"/>
  <c r="J15" i="3"/>
  <c r="K15" i="3" s="1"/>
  <c r="I67" i="1"/>
  <c r="J67" i="1"/>
  <c r="K67" i="1" s="1"/>
  <c r="L67" i="1"/>
  <c r="H68" i="1"/>
  <c r="H53" i="1"/>
  <c r="L52" i="1"/>
  <c r="J2" i="1"/>
  <c r="I16" i="3" l="1"/>
  <c r="H17" i="3"/>
  <c r="L17" i="3" s="1"/>
  <c r="J16" i="3"/>
  <c r="K16" i="3" s="1"/>
  <c r="H5" i="3"/>
  <c r="L5" i="3" s="1"/>
  <c r="J6" i="3"/>
  <c r="K6" i="3" s="1"/>
  <c r="I6" i="3"/>
  <c r="J68" i="1"/>
  <c r="K68" i="1" s="1"/>
  <c r="L68" i="1"/>
  <c r="H69" i="1"/>
  <c r="I68" i="1"/>
  <c r="H54" i="1"/>
  <c r="I53" i="1"/>
  <c r="J53" i="1"/>
  <c r="K53" i="1" s="1"/>
  <c r="L53" i="1"/>
  <c r="I5" i="3" l="1"/>
  <c r="H4" i="3"/>
  <c r="L4" i="3" s="1"/>
  <c r="J5" i="3"/>
  <c r="K5" i="3" s="1"/>
  <c r="I17" i="3"/>
  <c r="H18" i="3"/>
  <c r="L18" i="3" s="1"/>
  <c r="J17" i="3"/>
  <c r="K17" i="3" s="1"/>
  <c r="H70" i="1"/>
  <c r="L69" i="1"/>
  <c r="I69" i="1"/>
  <c r="J69" i="1"/>
  <c r="K69" i="1" s="1"/>
  <c r="I54" i="1"/>
  <c r="J54" i="1"/>
  <c r="K54" i="1" s="1"/>
  <c r="L54" i="1"/>
  <c r="H55" i="1"/>
  <c r="H19" i="3" l="1"/>
  <c r="L19" i="3" s="1"/>
  <c r="I18" i="3"/>
  <c r="J18" i="3"/>
  <c r="K18" i="3" s="1"/>
  <c r="I4" i="3"/>
  <c r="H3" i="3"/>
  <c r="L3" i="3" s="1"/>
  <c r="J4" i="3"/>
  <c r="K4" i="3" s="1"/>
  <c r="J70" i="1"/>
  <c r="K70" i="1" s="1"/>
  <c r="I70" i="1"/>
  <c r="L70" i="1"/>
  <c r="H71" i="1"/>
  <c r="J55" i="1"/>
  <c r="K55" i="1" s="1"/>
  <c r="L55" i="1"/>
  <c r="H56" i="1"/>
  <c r="I55" i="1"/>
  <c r="I3" i="3" l="1"/>
  <c r="H2" i="3"/>
  <c r="L2" i="3" s="1"/>
  <c r="J3" i="3"/>
  <c r="K3" i="3" s="1"/>
  <c r="I19" i="3"/>
  <c r="H20" i="3"/>
  <c r="L20" i="3" s="1"/>
  <c r="J19" i="3"/>
  <c r="K19" i="3" s="1"/>
  <c r="H72" i="1"/>
  <c r="L71" i="1"/>
  <c r="I71" i="1"/>
  <c r="J71" i="1"/>
  <c r="K71" i="1" s="1"/>
  <c r="I56" i="1"/>
  <c r="J56" i="1"/>
  <c r="K56" i="1" s="1"/>
  <c r="L56" i="1"/>
  <c r="H57" i="1"/>
  <c r="H21" i="3" l="1"/>
  <c r="L21" i="3" s="1"/>
  <c r="I20" i="3"/>
  <c r="J20" i="3"/>
  <c r="K20" i="3" s="1"/>
  <c r="I2" i="3"/>
  <c r="J2" i="3"/>
  <c r="K2" i="3" s="1"/>
  <c r="L72" i="1"/>
  <c r="H73" i="1"/>
  <c r="I72" i="1"/>
  <c r="J72" i="1"/>
  <c r="K72" i="1" s="1"/>
  <c r="I57" i="1"/>
  <c r="J57" i="1"/>
  <c r="K57" i="1" s="1"/>
  <c r="L57" i="1"/>
  <c r="H58" i="1"/>
  <c r="H22" i="3" l="1"/>
  <c r="L22" i="3" s="1"/>
  <c r="I21" i="3"/>
  <c r="J21" i="3"/>
  <c r="K21" i="3" s="1"/>
  <c r="I73" i="1"/>
  <c r="L73" i="1"/>
  <c r="J73" i="1"/>
  <c r="K73" i="1" s="1"/>
  <c r="H74" i="1"/>
  <c r="L58" i="1"/>
  <c r="H59" i="1"/>
  <c r="I58" i="1"/>
  <c r="J58" i="1"/>
  <c r="K58" i="1" s="1"/>
  <c r="I22" i="3" l="1"/>
  <c r="H23" i="3"/>
  <c r="L23" i="3" s="1"/>
  <c r="J22" i="3"/>
  <c r="K22" i="3" s="1"/>
  <c r="L74" i="1"/>
  <c r="H75" i="1"/>
  <c r="I74" i="1"/>
  <c r="J74" i="1"/>
  <c r="K74" i="1" s="1"/>
  <c r="I59" i="1"/>
  <c r="J59" i="1"/>
  <c r="K59" i="1" s="1"/>
  <c r="L59" i="1"/>
  <c r="H60" i="1"/>
  <c r="I23" i="3" l="1"/>
  <c r="H24" i="3"/>
  <c r="L24" i="3" s="1"/>
  <c r="J23" i="3"/>
  <c r="K23" i="3" s="1"/>
  <c r="I75" i="1"/>
  <c r="J75" i="1"/>
  <c r="K75" i="1" s="1"/>
  <c r="L75" i="1"/>
  <c r="J60" i="1"/>
  <c r="K60" i="1" s="1"/>
  <c r="L60" i="1"/>
  <c r="I60" i="1"/>
  <c r="H25" i="3" l="1"/>
  <c r="L25" i="3" s="1"/>
  <c r="I24" i="3"/>
  <c r="J24" i="3"/>
  <c r="K24" i="3" s="1"/>
  <c r="I25" i="3" l="1"/>
  <c r="H26" i="3"/>
  <c r="L26" i="3" s="1"/>
  <c r="J25" i="3"/>
  <c r="K25" i="3" s="1"/>
  <c r="H27" i="3" l="1"/>
  <c r="L27" i="3" s="1"/>
  <c r="I26" i="3"/>
  <c r="J26" i="3"/>
  <c r="K26" i="3" s="1"/>
  <c r="H28" i="3" l="1"/>
  <c r="L28" i="3" s="1"/>
  <c r="J27" i="3"/>
  <c r="K27" i="3" s="1"/>
  <c r="I27" i="3"/>
  <c r="I28" i="3" l="1"/>
  <c r="H29" i="3"/>
  <c r="L29" i="3" s="1"/>
  <c r="J28" i="3"/>
  <c r="K28" i="3" s="1"/>
  <c r="H30" i="3" l="1"/>
  <c r="L30" i="3" s="1"/>
  <c r="I29" i="3"/>
  <c r="J29" i="3"/>
  <c r="K29" i="3" s="1"/>
  <c r="H31" i="3" l="1"/>
  <c r="L31" i="3" s="1"/>
  <c r="I30" i="3"/>
  <c r="J30" i="3"/>
  <c r="K30" i="3" s="1"/>
  <c r="I31" i="3" l="1"/>
  <c r="H32" i="3"/>
  <c r="L32" i="3" s="1"/>
  <c r="J31" i="3"/>
  <c r="K31" i="3" s="1"/>
  <c r="H33" i="3" l="1"/>
  <c r="L33" i="3" s="1"/>
  <c r="I32" i="3"/>
  <c r="J32" i="3"/>
  <c r="K32" i="3" s="1"/>
  <c r="H34" i="3" l="1"/>
  <c r="L34" i="3" s="1"/>
  <c r="I33" i="3"/>
  <c r="J33" i="3"/>
  <c r="K33" i="3" s="1"/>
  <c r="I34" i="3" l="1"/>
  <c r="H35" i="3"/>
  <c r="L35" i="3" s="1"/>
  <c r="J34" i="3"/>
  <c r="K34" i="3" s="1"/>
  <c r="I35" i="3" l="1"/>
  <c r="H36" i="3"/>
  <c r="L36" i="3" s="1"/>
  <c r="J35" i="3"/>
  <c r="K35" i="3" s="1"/>
  <c r="H37" i="3" l="1"/>
  <c r="L37" i="3" s="1"/>
  <c r="I36" i="3"/>
  <c r="J36" i="3"/>
  <c r="K36" i="3" s="1"/>
  <c r="I37" i="3" l="1"/>
  <c r="H38" i="3"/>
  <c r="L38" i="3" s="1"/>
  <c r="J37" i="3"/>
  <c r="K37" i="3" s="1"/>
  <c r="H39" i="3" l="1"/>
  <c r="L39" i="3" s="1"/>
  <c r="I38" i="3"/>
  <c r="J38" i="3"/>
  <c r="K38" i="3" s="1"/>
  <c r="I39" i="3" l="1"/>
  <c r="H40" i="3"/>
  <c r="L40" i="3" s="1"/>
  <c r="J39" i="3"/>
  <c r="K39" i="3" s="1"/>
  <c r="H41" i="3" l="1"/>
  <c r="L41" i="3" s="1"/>
  <c r="I40" i="3"/>
  <c r="J40" i="3"/>
  <c r="K40" i="3" s="1"/>
  <c r="H42" i="3" l="1"/>
  <c r="L42" i="3" s="1"/>
  <c r="I41" i="3"/>
  <c r="J41" i="3"/>
  <c r="K41" i="3" s="1"/>
  <c r="I42" i="3" l="1"/>
  <c r="H43" i="3"/>
  <c r="L43" i="3" s="1"/>
  <c r="J42" i="3"/>
  <c r="K42" i="3" s="1"/>
  <c r="I43" i="3" l="1"/>
  <c r="H44" i="3"/>
  <c r="L44" i="3" s="1"/>
  <c r="J43" i="3"/>
  <c r="K43" i="3" s="1"/>
  <c r="H45" i="3" l="1"/>
  <c r="L45" i="3" s="1"/>
  <c r="I44" i="3"/>
  <c r="J44" i="3"/>
  <c r="K44" i="3" s="1"/>
  <c r="I45" i="3" l="1"/>
  <c r="H46" i="3"/>
  <c r="L46" i="3" s="1"/>
  <c r="J45" i="3"/>
  <c r="K45" i="3" s="1"/>
  <c r="H47" i="3" l="1"/>
  <c r="L47" i="3" s="1"/>
  <c r="I46" i="3"/>
  <c r="J46" i="3"/>
  <c r="K46" i="3" s="1"/>
  <c r="I47" i="3" l="1"/>
  <c r="H48" i="3"/>
  <c r="L48" i="3" s="1"/>
  <c r="J47" i="3"/>
  <c r="K47" i="3" s="1"/>
  <c r="H49" i="3" l="1"/>
  <c r="L49" i="3" s="1"/>
  <c r="I48" i="3"/>
  <c r="J48" i="3"/>
  <c r="K48" i="3" s="1"/>
  <c r="H50" i="3" l="1"/>
  <c r="L50" i="3" s="1"/>
  <c r="I49" i="3"/>
  <c r="J49" i="3"/>
  <c r="K49" i="3" s="1"/>
  <c r="I50" i="3" l="1"/>
  <c r="H51" i="3"/>
  <c r="L51" i="3" s="1"/>
  <c r="J50" i="3"/>
  <c r="K50" i="3" s="1"/>
  <c r="H52" i="3" l="1"/>
  <c r="L52" i="3" s="1"/>
  <c r="I51" i="3"/>
  <c r="J51" i="3"/>
  <c r="K51" i="3" s="1"/>
  <c r="I52" i="3" l="1"/>
  <c r="H53" i="3"/>
  <c r="L53" i="3" s="1"/>
  <c r="J52" i="3"/>
  <c r="K52" i="3" s="1"/>
  <c r="I53" i="3" l="1"/>
  <c r="H54" i="3"/>
  <c r="L54" i="3" s="1"/>
  <c r="J53" i="3"/>
  <c r="K53" i="3" s="1"/>
  <c r="H55" i="3" l="1"/>
  <c r="L55" i="3" s="1"/>
  <c r="I54" i="3"/>
  <c r="J54" i="3"/>
  <c r="K54" i="3" s="1"/>
  <c r="H56" i="3" l="1"/>
  <c r="L56" i="3" s="1"/>
  <c r="I55" i="3"/>
  <c r="J55" i="3"/>
  <c r="K55" i="3" s="1"/>
  <c r="I56" i="3" l="1"/>
  <c r="H57" i="3"/>
  <c r="L57" i="3" s="1"/>
  <c r="J56" i="3"/>
  <c r="K56" i="3" s="1"/>
  <c r="H58" i="3" l="1"/>
  <c r="L58" i="3" s="1"/>
  <c r="I57" i="3"/>
  <c r="J57" i="3"/>
  <c r="K57" i="3" s="1"/>
  <c r="I58" i="3" l="1"/>
  <c r="H59" i="3"/>
  <c r="L59" i="3" s="1"/>
  <c r="J58" i="3"/>
  <c r="K58" i="3" s="1"/>
  <c r="H60" i="3" l="1"/>
  <c r="L60" i="3" s="1"/>
  <c r="I59" i="3"/>
  <c r="J59" i="3"/>
  <c r="K59" i="3" s="1"/>
  <c r="I60" i="3" l="1"/>
  <c r="H61" i="3"/>
  <c r="L61" i="3" s="1"/>
  <c r="J60" i="3"/>
  <c r="K60" i="3" s="1"/>
  <c r="B34" i="1"/>
  <c r="I61" i="3" l="1"/>
  <c r="H62" i="3"/>
  <c r="L62" i="3" s="1"/>
  <c r="J61" i="3"/>
  <c r="K61" i="3" s="1"/>
  <c r="C34" i="1"/>
  <c r="C27" i="1"/>
  <c r="H63" i="3" l="1"/>
  <c r="L63" i="3" s="1"/>
  <c r="I62" i="3"/>
  <c r="J62" i="3"/>
  <c r="K62" i="3" s="1"/>
  <c r="B27" i="1"/>
  <c r="F4" i="1"/>
  <c r="H64" i="3" l="1"/>
  <c r="L64" i="3" s="1"/>
  <c r="I63" i="3"/>
  <c r="J63" i="3"/>
  <c r="K63" i="3" s="1"/>
  <c r="J11" i="1"/>
  <c r="K11" i="1" s="1"/>
  <c r="I11" i="1"/>
  <c r="H10" i="1"/>
  <c r="L10" i="1" s="1"/>
  <c r="L11" i="1"/>
  <c r="H12" i="1"/>
  <c r="J12" i="1" s="1"/>
  <c r="K12" i="1" s="1"/>
  <c r="H65" i="3" l="1"/>
  <c r="L65" i="3" s="1"/>
  <c r="I64" i="3"/>
  <c r="J64" i="3"/>
  <c r="K64" i="3" s="1"/>
  <c r="J10" i="1"/>
  <c r="K10" i="1" s="1"/>
  <c r="L12" i="1"/>
  <c r="I12" i="1"/>
  <c r="I10" i="1"/>
  <c r="H9" i="1"/>
  <c r="H13" i="1"/>
  <c r="J13" i="1" s="1"/>
  <c r="K13" i="1" s="1"/>
  <c r="H66" i="3" l="1"/>
  <c r="L66" i="3" s="1"/>
  <c r="J65" i="3"/>
  <c r="K65" i="3" s="1"/>
  <c r="I65" i="3"/>
  <c r="I9" i="1"/>
  <c r="J9" i="1"/>
  <c r="K9" i="1" s="1"/>
  <c r="I13" i="1"/>
  <c r="H8" i="1"/>
  <c r="L9" i="1"/>
  <c r="L13" i="1"/>
  <c r="H14" i="1"/>
  <c r="J14" i="1" s="1"/>
  <c r="K14" i="1" s="1"/>
  <c r="I66" i="3" l="1"/>
  <c r="H67" i="3"/>
  <c r="L67" i="3" s="1"/>
  <c r="J66" i="3"/>
  <c r="K66" i="3" s="1"/>
  <c r="I8" i="1"/>
  <c r="J8" i="1"/>
  <c r="K8" i="1" s="1"/>
  <c r="I14" i="1"/>
  <c r="H7" i="1"/>
  <c r="L8" i="1"/>
  <c r="L14" i="1"/>
  <c r="H15" i="1"/>
  <c r="J15" i="1" s="1"/>
  <c r="K15" i="1" s="1"/>
  <c r="H68" i="3" l="1"/>
  <c r="L68" i="3" s="1"/>
  <c r="I67" i="3"/>
  <c r="J67" i="3"/>
  <c r="K67" i="3" s="1"/>
  <c r="I7" i="1"/>
  <c r="J7" i="1"/>
  <c r="K7" i="1" s="1"/>
  <c r="I15" i="1"/>
  <c r="H6" i="1"/>
  <c r="L7" i="1"/>
  <c r="L15" i="1"/>
  <c r="H16" i="1"/>
  <c r="J16" i="1" s="1"/>
  <c r="K16" i="1" s="1"/>
  <c r="H69" i="3" l="1"/>
  <c r="L69" i="3" s="1"/>
  <c r="I68" i="3"/>
  <c r="J68" i="3"/>
  <c r="K68" i="3" s="1"/>
  <c r="I6" i="1"/>
  <c r="J6" i="1"/>
  <c r="K6" i="1" s="1"/>
  <c r="I16" i="1"/>
  <c r="H5" i="1"/>
  <c r="L6" i="1"/>
  <c r="H17" i="1"/>
  <c r="J17" i="1" s="1"/>
  <c r="K17" i="1" s="1"/>
  <c r="L16" i="1"/>
  <c r="I69" i="3" l="1"/>
  <c r="H70" i="3"/>
  <c r="L70" i="3" s="1"/>
  <c r="J69" i="3"/>
  <c r="K69" i="3" s="1"/>
  <c r="I5" i="1"/>
  <c r="J5" i="1"/>
  <c r="K5" i="1" s="1"/>
  <c r="I17" i="1"/>
  <c r="H4" i="1"/>
  <c r="L5" i="1"/>
  <c r="H18" i="1"/>
  <c r="J18" i="1" s="1"/>
  <c r="K18" i="1" s="1"/>
  <c r="L17" i="1"/>
  <c r="H71" i="3" l="1"/>
  <c r="L71" i="3" s="1"/>
  <c r="I70" i="3"/>
  <c r="J70" i="3"/>
  <c r="K70" i="3" s="1"/>
  <c r="I4" i="1"/>
  <c r="J4" i="1"/>
  <c r="K4" i="1" s="1"/>
  <c r="I18" i="1"/>
  <c r="H3" i="1"/>
  <c r="L4" i="1"/>
  <c r="H19" i="1"/>
  <c r="J19" i="1" s="1"/>
  <c r="K19" i="1" s="1"/>
  <c r="L18" i="1"/>
  <c r="I71" i="3" l="1"/>
  <c r="H72" i="3"/>
  <c r="L72" i="3" s="1"/>
  <c r="J71" i="3"/>
  <c r="K71" i="3" s="1"/>
  <c r="I3" i="1"/>
  <c r="J3" i="1"/>
  <c r="K3" i="1" s="1"/>
  <c r="I19" i="1"/>
  <c r="H20" i="1"/>
  <c r="J20" i="1" s="1"/>
  <c r="K20" i="1" s="1"/>
  <c r="H2" i="1"/>
  <c r="L3" i="1"/>
  <c r="L19" i="1"/>
  <c r="I20" i="1"/>
  <c r="H73" i="3" l="1"/>
  <c r="L73" i="3" s="1"/>
  <c r="I72" i="3"/>
  <c r="J72" i="3"/>
  <c r="K72" i="3" s="1"/>
  <c r="K2" i="1"/>
  <c r="I2" i="1"/>
  <c r="H21" i="1"/>
  <c r="J21" i="1" s="1"/>
  <c r="K21" i="1" s="1"/>
  <c r="L20" i="1"/>
  <c r="H74" i="3" l="1"/>
  <c r="L74" i="3" s="1"/>
  <c r="I73" i="3"/>
  <c r="J73" i="3"/>
  <c r="K73" i="3" s="1"/>
  <c r="I21" i="1"/>
  <c r="H22" i="1"/>
  <c r="J22" i="1" s="1"/>
  <c r="K22" i="1" s="1"/>
  <c r="L21" i="1"/>
  <c r="I74" i="3" l="1"/>
  <c r="H75" i="3"/>
  <c r="L75" i="3" s="1"/>
  <c r="J74" i="3"/>
  <c r="K74" i="3" s="1"/>
  <c r="I22" i="1"/>
  <c r="H23" i="1"/>
  <c r="J23" i="1" s="1"/>
  <c r="K23" i="1" s="1"/>
  <c r="L22" i="1"/>
  <c r="I75" i="3" l="1"/>
  <c r="J75" i="3"/>
  <c r="K75" i="3" s="1"/>
  <c r="I23" i="1"/>
  <c r="H24" i="1"/>
  <c r="J24" i="1" s="1"/>
  <c r="K24" i="1" s="1"/>
  <c r="L23" i="1"/>
  <c r="I24" i="1" l="1"/>
  <c r="H25" i="1"/>
  <c r="J25" i="1" s="1"/>
  <c r="K25" i="1" s="1"/>
  <c r="L24" i="1"/>
  <c r="I25" i="1" l="1"/>
  <c r="L25" i="1"/>
  <c r="H26" i="1"/>
  <c r="J26" i="1" s="1"/>
  <c r="K26" i="1" s="1"/>
  <c r="I26" i="1" l="1"/>
  <c r="L26" i="1"/>
  <c r="H27" i="1"/>
  <c r="J27" i="1" s="1"/>
  <c r="K27" i="1" s="1"/>
  <c r="L27" i="1" l="1"/>
  <c r="I27" i="1"/>
  <c r="H28" i="1"/>
  <c r="J28" i="1" s="1"/>
  <c r="K28" i="1" s="1"/>
  <c r="I28" i="1" l="1"/>
  <c r="H29" i="1"/>
  <c r="J29" i="1" s="1"/>
  <c r="K29" i="1" s="1"/>
  <c r="L28" i="1"/>
  <c r="I29" i="1" l="1"/>
  <c r="L29" i="1"/>
  <c r="H30" i="1"/>
  <c r="J30" i="1" s="1"/>
  <c r="K30" i="1" s="1"/>
  <c r="I30" i="1" l="1"/>
  <c r="H31" i="1"/>
  <c r="J31" i="1" s="1"/>
  <c r="K31" i="1" s="1"/>
  <c r="L30" i="1"/>
  <c r="I31" i="1" l="1"/>
  <c r="H32" i="1"/>
  <c r="J32" i="1" s="1"/>
  <c r="K32" i="1" s="1"/>
  <c r="L31" i="1"/>
  <c r="I32" i="1" l="1"/>
  <c r="H33" i="1"/>
  <c r="J33" i="1" s="1"/>
  <c r="K33" i="1" s="1"/>
  <c r="L32" i="1"/>
  <c r="I33" i="1" l="1"/>
  <c r="H34" i="1"/>
  <c r="J34" i="1" s="1"/>
  <c r="K34" i="1" s="1"/>
  <c r="L33" i="1"/>
  <c r="I34" i="1" l="1"/>
  <c r="H35" i="1"/>
  <c r="J35" i="1" s="1"/>
  <c r="K35" i="1" s="1"/>
  <c r="L34" i="1"/>
  <c r="I35" i="1" l="1"/>
  <c r="H36" i="1"/>
  <c r="J36" i="1" s="1"/>
  <c r="K36" i="1" s="1"/>
  <c r="L35" i="1"/>
  <c r="I36" i="1" l="1"/>
  <c r="H37" i="1"/>
  <c r="J37" i="1" s="1"/>
  <c r="K37" i="1" s="1"/>
  <c r="L36" i="1"/>
  <c r="I37" i="1" l="1"/>
  <c r="L37" i="1"/>
  <c r="H38" i="1"/>
  <c r="J38" i="1" s="1"/>
  <c r="K38" i="1" s="1"/>
  <c r="I38" i="1" l="1"/>
  <c r="L38" i="1"/>
  <c r="H39" i="1"/>
  <c r="J39" i="1" s="1"/>
  <c r="K39" i="1" s="1"/>
  <c r="I39" i="1" l="1"/>
  <c r="H40" i="1"/>
  <c r="J40" i="1" s="1"/>
  <c r="K40" i="1" s="1"/>
  <c r="L39" i="1"/>
  <c r="I40" i="1" l="1"/>
  <c r="H41" i="1"/>
  <c r="J41" i="1" s="1"/>
  <c r="K41" i="1" s="1"/>
  <c r="L40" i="1"/>
  <c r="I41" i="1" l="1"/>
  <c r="H42" i="1"/>
  <c r="J42" i="1" s="1"/>
  <c r="K42" i="1" s="1"/>
  <c r="L41" i="1"/>
  <c r="I42" i="1" l="1"/>
  <c r="H43" i="1"/>
  <c r="J43" i="1" s="1"/>
  <c r="K43" i="1" s="1"/>
  <c r="L42" i="1"/>
  <c r="I43" i="1" l="1"/>
  <c r="H44" i="1"/>
  <c r="J44" i="1" s="1"/>
  <c r="K44" i="1" s="1"/>
  <c r="L43" i="1"/>
  <c r="I44" i="1" l="1"/>
  <c r="L44" i="1"/>
  <c r="H45" i="1"/>
  <c r="J45" i="1" s="1"/>
  <c r="K45" i="1" s="1"/>
  <c r="I45" i="1" l="1"/>
  <c r="H46" i="1"/>
  <c r="J46" i="1" s="1"/>
  <c r="K46" i="1" s="1"/>
  <c r="L45" i="1"/>
  <c r="I46" i="1" l="1"/>
  <c r="H47" i="1"/>
  <c r="J47" i="1" s="1"/>
  <c r="K47" i="1" s="1"/>
  <c r="L46" i="1"/>
  <c r="I47" i="1" l="1"/>
  <c r="H48" i="1"/>
  <c r="J48" i="1" s="1"/>
  <c r="K48" i="1" s="1"/>
  <c r="L47" i="1"/>
  <c r="I48" i="1" l="1"/>
  <c r="L48" i="1"/>
  <c r="H49" i="1"/>
  <c r="J49" i="1" s="1"/>
  <c r="K49" i="1" s="1"/>
  <c r="I49" i="1" l="1"/>
  <c r="L49" i="1"/>
  <c r="H50" i="1"/>
  <c r="J50" i="1" s="1"/>
  <c r="K50" i="1" s="1"/>
  <c r="B4" i="1"/>
  <c r="I50" i="1" l="1"/>
  <c r="L50" i="1"/>
  <c r="H51" i="1"/>
  <c r="J51" i="1" s="1"/>
  <c r="K51" i="1" s="1"/>
  <c r="L51" i="1" l="1"/>
  <c r="I51" i="1"/>
  <c r="AA16" i="3"/>
  <c r="AA22" i="3"/>
  <c r="AA21" i="3"/>
  <c r="AA19" i="3"/>
  <c r="AA18" i="3"/>
</calcChain>
</file>

<file path=xl/sharedStrings.xml><?xml version="1.0" encoding="utf-8"?>
<sst xmlns="http://schemas.openxmlformats.org/spreadsheetml/2006/main" count="125" uniqueCount="42">
  <si>
    <t>Ca2+</t>
  </si>
  <si>
    <t>SO4-2</t>
  </si>
  <si>
    <t>Ω</t>
  </si>
  <si>
    <t>log Ω</t>
  </si>
  <si>
    <t>logK</t>
  </si>
  <si>
    <t>K</t>
  </si>
  <si>
    <t>CaSO4</t>
  </si>
  <si>
    <t>R1</t>
  </si>
  <si>
    <t>U "classic"</t>
  </si>
  <si>
    <t>U "new"</t>
  </si>
  <si>
    <t>mSec</t>
  </si>
  <si>
    <t>Ξ</t>
  </si>
  <si>
    <t>ca+2</t>
  </si>
  <si>
    <t>f</t>
  </si>
  <si>
    <t>ln(ca+2)</t>
  </si>
  <si>
    <t>Result</t>
  </si>
  <si>
    <t>exact</t>
  </si>
  <si>
    <t>Cheproo++</t>
  </si>
  <si>
    <t>error</t>
  </si>
  <si>
    <t>Without MAL mineral condition</t>
  </si>
  <si>
    <t>With MAL mineral condition</t>
  </si>
  <si>
    <t>so4-2</t>
  </si>
  <si>
    <t>ln(so4-2)</t>
  </si>
  <si>
    <t xml:space="preserve">ca(tot) = </t>
  </si>
  <si>
    <t>so4(tot)</t>
  </si>
  <si>
    <t>ln</t>
  </si>
  <si>
    <t>Perturbed solutions</t>
  </si>
  <si>
    <t>Exact solutions</t>
  </si>
  <si>
    <t>1 . 6</t>
  </si>
  <si>
    <t>2. 7</t>
  </si>
  <si>
    <t>3. 8</t>
  </si>
  <si>
    <t>4. 9</t>
  </si>
  <si>
    <t>5. 10</t>
  </si>
  <si>
    <t xml:space="preserve">Results with </t>
  </si>
  <si>
    <t>1) cTot(ca+2)</t>
  </si>
  <si>
    <t>3) cTot(so4-2)</t>
  </si>
  <si>
    <t>2) eqmin</t>
  </si>
  <si>
    <t>sum</t>
  </si>
  <si>
    <t>Exact solution</t>
  </si>
  <si>
    <t>Error</t>
  </si>
  <si>
    <t>Solamente ca+2</t>
  </si>
  <si>
    <t>ca+2 and so4-2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</si>
</sst>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00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4" fillId="5" borderId="9" applyNumberFormat="0" applyAlignment="0" applyProtection="0"/>
  </cellStyleXfs>
  <cellXfs count="36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Fill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0" borderId="0" xfId="0" applyBorder="1"/>
    <xf numFmtId="11" fontId="0" fillId="0" borderId="0" xfId="0" applyNumberFormat="1" applyBorder="1"/>
    <xf numFmtId="0" fontId="2" fillId="4" borderId="0" xfId="1" applyBorder="1"/>
    <xf numFmtId="0" fontId="0" fillId="0" borderId="0" xfId="0" applyFill="1" applyBorder="1"/>
    <xf numFmtId="165" fontId="0" fillId="0" borderId="0" xfId="0" applyNumberFormat="1" applyFill="1"/>
    <xf numFmtId="16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5" borderId="9" xfId="2"/>
    <xf numFmtId="166" fontId="0" fillId="0" borderId="0" xfId="0" applyNumberFormat="1"/>
    <xf numFmtId="0" fontId="5" fillId="0" borderId="0" xfId="0" applyFont="1"/>
    <xf numFmtId="0" fontId="6" fillId="0" borderId="0" xfId="0" applyFont="1"/>
    <xf numFmtId="11" fontId="0" fillId="0" borderId="1" xfId="0" applyNumberFormat="1" applyFill="1" applyBorder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Sheet1!$I$2:$I$51</c:f>
              <c:numCache>
                <c:formatCode>General</c:formatCode>
                <c:ptCount val="50"/>
                <c:pt idx="0">
                  <c:v>-9.2103403719761854</c:v>
                </c:pt>
                <c:pt idx="1">
                  <c:v>-8.5171931914162382</c:v>
                </c:pt>
                <c:pt idx="2">
                  <c:v>-8.1117280833080745</c:v>
                </c:pt>
                <c:pt idx="3">
                  <c:v>-7.8240460108562928</c:v>
                </c:pt>
                <c:pt idx="4">
                  <c:v>-7.6009024595420831</c:v>
                </c:pt>
                <c:pt idx="5">
                  <c:v>-7.4185809027481282</c:v>
                </c:pt>
                <c:pt idx="6">
                  <c:v>-7.2644302229208693</c:v>
                </c:pt>
                <c:pt idx="7">
                  <c:v>-7.1308988302963465</c:v>
                </c:pt>
                <c:pt idx="8">
                  <c:v>-7.0131157946399636</c:v>
                </c:pt>
                <c:pt idx="9">
                  <c:v>-6.9077552789821368</c:v>
                </c:pt>
                <c:pt idx="10">
                  <c:v>-6.812445099177812</c:v>
                </c:pt>
                <c:pt idx="11">
                  <c:v>-6.7254337221881819</c:v>
                </c:pt>
                <c:pt idx="12">
                  <c:v>-6.6453910145146455</c:v>
                </c:pt>
                <c:pt idx="13">
                  <c:v>-6.5712830423609239</c:v>
                </c:pt>
                <c:pt idx="14">
                  <c:v>-6.5022901708739722</c:v>
                </c:pt>
                <c:pt idx="15">
                  <c:v>-6.4377516497364011</c:v>
                </c:pt>
                <c:pt idx="16">
                  <c:v>-6.3771270279199666</c:v>
                </c:pt>
                <c:pt idx="17">
                  <c:v>-6.3199686140800182</c:v>
                </c:pt>
                <c:pt idx="18">
                  <c:v>-6.2659013928097425</c:v>
                </c:pt>
                <c:pt idx="19">
                  <c:v>-6.2146080984221914</c:v>
                </c:pt>
                <c:pt idx="20">
                  <c:v>-6.1658179342527593</c:v>
                </c:pt>
                <c:pt idx="21">
                  <c:v>-6.1192979186178666</c:v>
                </c:pt>
                <c:pt idx="22">
                  <c:v>-6.074846156047033</c:v>
                </c:pt>
                <c:pt idx="23">
                  <c:v>-6.0322865416282374</c:v>
                </c:pt>
                <c:pt idx="24">
                  <c:v>-5.9914645471079817</c:v>
                </c:pt>
                <c:pt idx="25">
                  <c:v>-5.952243833954701</c:v>
                </c:pt>
                <c:pt idx="26">
                  <c:v>-5.9145035059718536</c:v>
                </c:pt>
                <c:pt idx="27">
                  <c:v>-5.8781358618009794</c:v>
                </c:pt>
                <c:pt idx="28">
                  <c:v>-5.843044541989709</c:v>
                </c:pt>
                <c:pt idx="29">
                  <c:v>-5.8091429903140277</c:v>
                </c:pt>
                <c:pt idx="30">
                  <c:v>-5.7763531674910373</c:v>
                </c:pt>
                <c:pt idx="31">
                  <c:v>-5.7446044691764566</c:v>
                </c:pt>
                <c:pt idx="32">
                  <c:v>-5.7138328105097029</c:v>
                </c:pt>
                <c:pt idx="33">
                  <c:v>-5.683979847360022</c:v>
                </c:pt>
                <c:pt idx="34">
                  <c:v>-5.6549923104867696</c:v>
                </c:pt>
                <c:pt idx="35">
                  <c:v>-5.6268214335200737</c:v>
                </c:pt>
                <c:pt idx="36">
                  <c:v>-5.5994224593319588</c:v>
                </c:pt>
                <c:pt idx="37">
                  <c:v>-5.5727542122497979</c:v>
                </c:pt>
                <c:pt idx="38">
                  <c:v>-5.5467787258465373</c:v>
                </c:pt>
                <c:pt idx="39">
                  <c:v>-5.5214609178622469</c:v>
                </c:pt>
                <c:pt idx="40">
                  <c:v>-5.4967683052718757</c:v>
                </c:pt>
                <c:pt idx="41">
                  <c:v>-5.4726707536928147</c:v>
                </c:pt>
                <c:pt idx="42">
                  <c:v>-5.4491402562826208</c:v>
                </c:pt>
                <c:pt idx="43">
                  <c:v>-5.4261507380579221</c:v>
                </c:pt>
                <c:pt idx="44">
                  <c:v>-5.4036778822058631</c:v>
                </c:pt>
                <c:pt idx="45">
                  <c:v>-5.3816989754870876</c:v>
                </c:pt>
                <c:pt idx="46">
                  <c:v>-5.3601927702661243</c:v>
                </c:pt>
                <c:pt idx="47">
                  <c:v>-5.339139361068292</c:v>
                </c:pt>
                <c:pt idx="48">
                  <c:v>-5.3185200738655558</c:v>
                </c:pt>
                <c:pt idx="49">
                  <c:v>-5.2983173665480363</c:v>
                </c:pt>
              </c:numCache>
            </c:numRef>
          </c:xVal>
          <c:yVal>
            <c:numRef>
              <c:f>Sheet1!$L$2:$L$51</c:f>
              <c:numCache>
                <c:formatCode>0.00000</c:formatCode>
                <c:ptCount val="50"/>
                <c:pt idx="0">
                  <c:v>-9.0000000000000019E-4</c:v>
                </c:pt>
                <c:pt idx="1">
                  <c:v>-8.0000000000000015E-4</c:v>
                </c:pt>
                <c:pt idx="2">
                  <c:v>-7.0000000000000021E-4</c:v>
                </c:pt>
                <c:pt idx="3">
                  <c:v>-6.0000000000000027E-4</c:v>
                </c:pt>
                <c:pt idx="4">
                  <c:v>-5.0000000000000023E-4</c:v>
                </c:pt>
                <c:pt idx="5">
                  <c:v>-4.0000000000000018E-4</c:v>
                </c:pt>
                <c:pt idx="6">
                  <c:v>-3.0000000000000014E-4</c:v>
                </c:pt>
                <c:pt idx="7">
                  <c:v>-2.0000000000000009E-4</c:v>
                </c:pt>
                <c:pt idx="8">
                  <c:v>-1.0000000000000005E-4</c:v>
                </c:pt>
                <c:pt idx="9">
                  <c:v>0</c:v>
                </c:pt>
                <c:pt idx="10">
                  <c:v>1.0000000000000005E-4</c:v>
                </c:pt>
                <c:pt idx="11">
                  <c:v>2.0000000000000009E-4</c:v>
                </c:pt>
                <c:pt idx="12">
                  <c:v>3.0000000000000014E-4</c:v>
                </c:pt>
                <c:pt idx="13">
                  <c:v>4.0000000000000018E-4</c:v>
                </c:pt>
                <c:pt idx="14">
                  <c:v>5.0000000000000023E-4</c:v>
                </c:pt>
                <c:pt idx="15">
                  <c:v>6.0000000000000027E-4</c:v>
                </c:pt>
                <c:pt idx="16">
                  <c:v>7.0000000000000032E-4</c:v>
                </c:pt>
                <c:pt idx="17">
                  <c:v>8.0000000000000036E-4</c:v>
                </c:pt>
                <c:pt idx="18">
                  <c:v>9.0000000000000041E-4</c:v>
                </c:pt>
                <c:pt idx="19">
                  <c:v>1.0000000000000005E-3</c:v>
                </c:pt>
                <c:pt idx="20">
                  <c:v>1.1000000000000003E-3</c:v>
                </c:pt>
                <c:pt idx="21">
                  <c:v>1.2000000000000001E-3</c:v>
                </c:pt>
                <c:pt idx="22">
                  <c:v>1.2999999999999999E-3</c:v>
                </c:pt>
                <c:pt idx="23">
                  <c:v>1.3999999999999998E-3</c:v>
                </c:pt>
                <c:pt idx="24">
                  <c:v>1.4999999999999996E-3</c:v>
                </c:pt>
                <c:pt idx="25">
                  <c:v>1.5999999999999994E-3</c:v>
                </c:pt>
                <c:pt idx="26">
                  <c:v>1.6999999999999993E-3</c:v>
                </c:pt>
                <c:pt idx="27">
                  <c:v>1.7999999999999991E-3</c:v>
                </c:pt>
                <c:pt idx="28">
                  <c:v>1.8999999999999989E-3</c:v>
                </c:pt>
                <c:pt idx="29">
                  <c:v>1.9999999999999987E-3</c:v>
                </c:pt>
                <c:pt idx="30">
                  <c:v>2.0999999999999986E-3</c:v>
                </c:pt>
                <c:pt idx="31">
                  <c:v>2.1999999999999984E-3</c:v>
                </c:pt>
                <c:pt idx="32">
                  <c:v>2.2999999999999982E-3</c:v>
                </c:pt>
                <c:pt idx="33">
                  <c:v>2.3999999999999981E-3</c:v>
                </c:pt>
                <c:pt idx="34">
                  <c:v>2.4999999999999979E-3</c:v>
                </c:pt>
                <c:pt idx="35">
                  <c:v>2.5999999999999977E-3</c:v>
                </c:pt>
                <c:pt idx="36">
                  <c:v>2.6999999999999975E-3</c:v>
                </c:pt>
                <c:pt idx="37">
                  <c:v>2.7999999999999974E-3</c:v>
                </c:pt>
                <c:pt idx="38">
                  <c:v>2.8999999999999972E-3</c:v>
                </c:pt>
                <c:pt idx="39">
                  <c:v>2.9999999999999975E-3</c:v>
                </c:pt>
                <c:pt idx="40">
                  <c:v>3.0999999999999977E-3</c:v>
                </c:pt>
                <c:pt idx="41">
                  <c:v>3.199999999999998E-3</c:v>
                </c:pt>
                <c:pt idx="42">
                  <c:v>3.2999999999999982E-3</c:v>
                </c:pt>
                <c:pt idx="43">
                  <c:v>3.3999999999999985E-3</c:v>
                </c:pt>
                <c:pt idx="44">
                  <c:v>3.4999999999999988E-3</c:v>
                </c:pt>
                <c:pt idx="45">
                  <c:v>3.599999999999999E-3</c:v>
                </c:pt>
                <c:pt idx="46">
                  <c:v>3.6999999999999993E-3</c:v>
                </c:pt>
                <c:pt idx="47">
                  <c:v>3.7999999999999996E-3</c:v>
                </c:pt>
                <c:pt idx="48">
                  <c:v>3.8999999999999998E-3</c:v>
                </c:pt>
                <c:pt idx="49">
                  <c:v>4.0000000000000001E-3</c:v>
                </c:pt>
              </c:numCache>
            </c:numRef>
          </c:yVal>
          <c:smooth val="0"/>
        </c:ser>
        <c:ser>
          <c:idx val="1"/>
          <c:order val="1"/>
          <c:tx>
            <c:v>min</c:v>
          </c:tx>
          <c:xVal>
            <c:numRef>
              <c:f>Sheet1!$I$11</c:f>
              <c:numCache>
                <c:formatCode>General</c:formatCode>
                <c:ptCount val="1"/>
                <c:pt idx="0">
                  <c:v>-6.9077552789821368</c:v>
                </c:pt>
              </c:numCache>
            </c:numRef>
          </c:xVal>
          <c:yVal>
            <c:numRef>
              <c:f>Sheet1!$L$11</c:f>
              <c:numCache>
                <c:formatCode>0.00000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2"/>
          <c:order val="2"/>
          <c:dPt>
            <c:idx val="0"/>
            <c:marker>
              <c:symbol val="triangle"/>
              <c:size val="8"/>
            </c:marker>
            <c:bubble3D val="0"/>
          </c:dPt>
          <c:xVal>
            <c:numRef>
              <c:f>Sheet1!$I$3</c:f>
              <c:numCache>
                <c:formatCode>General</c:formatCode>
                <c:ptCount val="1"/>
                <c:pt idx="0">
                  <c:v>-8.5171931914162382</c:v>
                </c:pt>
              </c:numCache>
            </c:numRef>
          </c:xVal>
          <c:yVal>
            <c:numRef>
              <c:f>Sheet1!$L$3</c:f>
              <c:numCache>
                <c:formatCode>0.00000</c:formatCode>
                <c:ptCount val="1"/>
                <c:pt idx="0">
                  <c:v>-8.0000000000000015E-4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dPt>
            <c:idx val="0"/>
            <c:marker>
              <c:symbol val="square"/>
              <c:size val="7"/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xVal>
            <c:numRef>
              <c:f>Sheet1!$I$49</c:f>
              <c:numCache>
                <c:formatCode>General</c:formatCode>
                <c:ptCount val="1"/>
                <c:pt idx="0">
                  <c:v>-5.339139361068292</c:v>
                </c:pt>
              </c:numCache>
            </c:numRef>
          </c:xVal>
          <c:yVal>
            <c:numRef>
              <c:f>Sheet1!$L$49</c:f>
              <c:numCache>
                <c:formatCode>0.00000</c:formatCode>
                <c:ptCount val="1"/>
                <c:pt idx="0">
                  <c:v>3.7999999999999996E-3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5680"/>
        <c:axId val="104777216"/>
      </c:scatterChart>
      <c:valAx>
        <c:axId val="104775680"/>
        <c:scaling>
          <c:orientation val="minMax"/>
          <c:max val="-4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4777216"/>
        <c:crossesAt val="-2.0000000000000005E-3"/>
        <c:crossBetween val="midCat"/>
      </c:valAx>
      <c:valAx>
        <c:axId val="1047772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4775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Sheet1!$I$2:$I$75</c:f>
              <c:numCache>
                <c:formatCode>General</c:formatCode>
                <c:ptCount val="74"/>
                <c:pt idx="0">
                  <c:v>-9.2103403719761854</c:v>
                </c:pt>
                <c:pt idx="1">
                  <c:v>-8.5171931914162382</c:v>
                </c:pt>
                <c:pt idx="2">
                  <c:v>-8.1117280833080745</c:v>
                </c:pt>
                <c:pt idx="3">
                  <c:v>-7.8240460108562928</c:v>
                </c:pt>
                <c:pt idx="4">
                  <c:v>-7.6009024595420831</c:v>
                </c:pt>
                <c:pt idx="5">
                  <c:v>-7.4185809027481282</c:v>
                </c:pt>
                <c:pt idx="6">
                  <c:v>-7.2644302229208693</c:v>
                </c:pt>
                <c:pt idx="7">
                  <c:v>-7.1308988302963465</c:v>
                </c:pt>
                <c:pt idx="8">
                  <c:v>-7.0131157946399636</c:v>
                </c:pt>
                <c:pt idx="9">
                  <c:v>-6.9077552789821368</c:v>
                </c:pt>
                <c:pt idx="10">
                  <c:v>-6.812445099177812</c:v>
                </c:pt>
                <c:pt idx="11">
                  <c:v>-6.7254337221881819</c:v>
                </c:pt>
                <c:pt idx="12">
                  <c:v>-6.6453910145146455</c:v>
                </c:pt>
                <c:pt idx="13">
                  <c:v>-6.5712830423609239</c:v>
                </c:pt>
                <c:pt idx="14">
                  <c:v>-6.5022901708739722</c:v>
                </c:pt>
                <c:pt idx="15">
                  <c:v>-6.4377516497364011</c:v>
                </c:pt>
                <c:pt idx="16">
                  <c:v>-6.3771270279199666</c:v>
                </c:pt>
                <c:pt idx="17">
                  <c:v>-6.3199686140800182</c:v>
                </c:pt>
                <c:pt idx="18">
                  <c:v>-6.2659013928097425</c:v>
                </c:pt>
                <c:pt idx="19">
                  <c:v>-6.2146080984221914</c:v>
                </c:pt>
                <c:pt idx="20">
                  <c:v>-6.1658179342527593</c:v>
                </c:pt>
                <c:pt idx="21">
                  <c:v>-6.1192979186178666</c:v>
                </c:pt>
                <c:pt idx="22">
                  <c:v>-6.074846156047033</c:v>
                </c:pt>
                <c:pt idx="23">
                  <c:v>-6.0322865416282374</c:v>
                </c:pt>
                <c:pt idx="24">
                  <c:v>-5.9914645471079817</c:v>
                </c:pt>
                <c:pt idx="25">
                  <c:v>-5.952243833954701</c:v>
                </c:pt>
                <c:pt idx="26">
                  <c:v>-5.9145035059718536</c:v>
                </c:pt>
                <c:pt idx="27">
                  <c:v>-5.8781358618009794</c:v>
                </c:pt>
                <c:pt idx="28">
                  <c:v>-5.843044541989709</c:v>
                </c:pt>
                <c:pt idx="29">
                  <c:v>-5.8091429903140277</c:v>
                </c:pt>
                <c:pt idx="30">
                  <c:v>-5.7763531674910373</c:v>
                </c:pt>
                <c:pt idx="31">
                  <c:v>-5.7446044691764566</c:v>
                </c:pt>
                <c:pt idx="32">
                  <c:v>-5.7138328105097029</c:v>
                </c:pt>
                <c:pt idx="33">
                  <c:v>-5.683979847360022</c:v>
                </c:pt>
                <c:pt idx="34">
                  <c:v>-5.6549923104867696</c:v>
                </c:pt>
                <c:pt idx="35">
                  <c:v>-5.6268214335200737</c:v>
                </c:pt>
                <c:pt idx="36">
                  <c:v>-5.5994224593319588</c:v>
                </c:pt>
                <c:pt idx="37">
                  <c:v>-5.5727542122497979</c:v>
                </c:pt>
                <c:pt idx="38">
                  <c:v>-5.5467787258465373</c:v>
                </c:pt>
                <c:pt idx="39">
                  <c:v>-5.5214609178622469</c:v>
                </c:pt>
                <c:pt idx="40">
                  <c:v>-5.4967683052718757</c:v>
                </c:pt>
                <c:pt idx="41">
                  <c:v>-5.4726707536928147</c:v>
                </c:pt>
                <c:pt idx="42">
                  <c:v>-5.4491402562826208</c:v>
                </c:pt>
                <c:pt idx="43">
                  <c:v>-5.4261507380579221</c:v>
                </c:pt>
                <c:pt idx="44">
                  <c:v>-5.4036778822058631</c:v>
                </c:pt>
                <c:pt idx="45">
                  <c:v>-5.3816989754870876</c:v>
                </c:pt>
                <c:pt idx="46">
                  <c:v>-5.3601927702661243</c:v>
                </c:pt>
                <c:pt idx="47">
                  <c:v>-5.339139361068292</c:v>
                </c:pt>
                <c:pt idx="48">
                  <c:v>-5.3185200738655558</c:v>
                </c:pt>
                <c:pt idx="49">
                  <c:v>-5.2983173665480363</c:v>
                </c:pt>
                <c:pt idx="50">
                  <c:v>-5.2785147392518565</c:v>
                </c:pt>
                <c:pt idx="51">
                  <c:v>-5.2590966533947556</c:v>
                </c:pt>
                <c:pt idx="52">
                  <c:v>-5.2400484584240603</c:v>
                </c:pt>
                <c:pt idx="53">
                  <c:v>-5.2213563254119082</c:v>
                </c:pt>
                <c:pt idx="54">
                  <c:v>-5.2030071867437115</c:v>
                </c:pt>
                <c:pt idx="55">
                  <c:v>-5.1849886812410331</c:v>
                </c:pt>
                <c:pt idx="56">
                  <c:v>-5.1672891041416324</c:v>
                </c:pt>
                <c:pt idx="57">
                  <c:v>-5.1498973614297627</c:v>
                </c:pt>
                <c:pt idx="58">
                  <c:v>-5.132802928070463</c:v>
                </c:pt>
                <c:pt idx="59">
                  <c:v>-5.1159958097540814</c:v>
                </c:pt>
                <c:pt idx="60">
                  <c:v>-5.0994665078028714</c:v>
                </c:pt>
                <c:pt idx="61">
                  <c:v>-5.083205986931091</c:v>
                </c:pt>
                <c:pt idx="62">
                  <c:v>-5.0672056455846493</c:v>
                </c:pt>
                <c:pt idx="63">
                  <c:v>-5.0514572886165103</c:v>
                </c:pt>
                <c:pt idx="64">
                  <c:v>-5.035953102080545</c:v>
                </c:pt>
                <c:pt idx="65">
                  <c:v>-5.0206856299497566</c:v>
                </c:pt>
                <c:pt idx="66">
                  <c:v>-5.0056477525852161</c:v>
                </c:pt>
                <c:pt idx="67">
                  <c:v>-4.9908326668000758</c:v>
                </c:pt>
                <c:pt idx="68">
                  <c:v>-4.976233867378923</c:v>
                </c:pt>
                <c:pt idx="69">
                  <c:v>-4.9618451299268234</c:v>
                </c:pt>
                <c:pt idx="70">
                  <c:v>-4.9476604949348664</c:v>
                </c:pt>
                <c:pt idx="71">
                  <c:v>-4.9336742529601265</c:v>
                </c:pt>
                <c:pt idx="72">
                  <c:v>-4.9198809308277909</c:v>
                </c:pt>
                <c:pt idx="73">
                  <c:v>-4.9062752787720125</c:v>
                </c:pt>
              </c:numCache>
            </c:numRef>
          </c:xVal>
          <c:yVal>
            <c:numRef>
              <c:f>Sheet1!$K$2:$K$75</c:f>
              <c:numCache>
                <c:formatCode>General</c:formatCode>
                <c:ptCount val="74"/>
                <c:pt idx="0">
                  <c:v>-1.1105367903510277</c:v>
                </c:pt>
                <c:pt idx="1">
                  <c:v>-1.8036839709109742</c:v>
                </c:pt>
                <c:pt idx="2">
                  <c:v>-2.2091490790191388</c:v>
                </c:pt>
                <c:pt idx="3">
                  <c:v>-2.4968311514709196</c:v>
                </c:pt>
                <c:pt idx="4">
                  <c:v>-2.7199747027851298</c:v>
                </c:pt>
                <c:pt idx="5">
                  <c:v>-2.9022962595790847</c:v>
                </c:pt>
                <c:pt idx="6">
                  <c:v>-3.0564469394063427</c:v>
                </c:pt>
                <c:pt idx="7">
                  <c:v>-3.1899783320308654</c:v>
                </c:pt>
                <c:pt idx="8">
                  <c:v>-3.3077613676872493</c:v>
                </c:pt>
                <c:pt idx="9">
                  <c:v>-3.4131218833450756</c:v>
                </c:pt>
                <c:pt idx="10">
                  <c:v>-3.5084320631494004</c:v>
                </c:pt>
                <c:pt idx="11">
                  <c:v>-3.5954434401390301</c:v>
                </c:pt>
                <c:pt idx="12">
                  <c:v>-3.6754861478125664</c:v>
                </c:pt>
                <c:pt idx="13">
                  <c:v>-3.7495941199662886</c:v>
                </c:pt>
                <c:pt idx="14">
                  <c:v>-3.8185869914532402</c:v>
                </c:pt>
                <c:pt idx="15">
                  <c:v>-3.8831255125908108</c:v>
                </c:pt>
                <c:pt idx="16">
                  <c:v>-3.9437501344072459</c:v>
                </c:pt>
                <c:pt idx="17">
                  <c:v>-4.0009085482471942</c:v>
                </c:pt>
                <c:pt idx="18">
                  <c:v>-4.05497576951747</c:v>
                </c:pt>
                <c:pt idx="19">
                  <c:v>-4.106269063905021</c:v>
                </c:pt>
                <c:pt idx="20">
                  <c:v>-4.1550592280744532</c:v>
                </c:pt>
                <c:pt idx="21">
                  <c:v>-4.2015792437093458</c:v>
                </c:pt>
                <c:pt idx="22">
                  <c:v>-4.2460310062801794</c:v>
                </c:pt>
                <c:pt idx="23">
                  <c:v>-4.288590620698975</c:v>
                </c:pt>
                <c:pt idx="24">
                  <c:v>-4.3294126152192307</c:v>
                </c:pt>
                <c:pt idx="25">
                  <c:v>-4.3686333283725114</c:v>
                </c:pt>
                <c:pt idx="26">
                  <c:v>-4.4063736563553588</c:v>
                </c:pt>
                <c:pt idx="27">
                  <c:v>-4.4427413005262331</c:v>
                </c:pt>
                <c:pt idx="28">
                  <c:v>-4.4778326203375034</c:v>
                </c:pt>
                <c:pt idx="29">
                  <c:v>-4.5117341720131847</c:v>
                </c:pt>
                <c:pt idx="30">
                  <c:v>-4.5445239948361751</c:v>
                </c:pt>
                <c:pt idx="31">
                  <c:v>-4.5762726931507558</c:v>
                </c:pt>
                <c:pt idx="32">
                  <c:v>-4.6070443518175095</c:v>
                </c:pt>
                <c:pt idx="33">
                  <c:v>-4.6368973149671904</c:v>
                </c:pt>
                <c:pt idx="34">
                  <c:v>-4.6658848518404428</c:v>
                </c:pt>
                <c:pt idx="35">
                  <c:v>-4.6940557288071387</c:v>
                </c:pt>
                <c:pt idx="36">
                  <c:v>-4.7214547029952536</c:v>
                </c:pt>
                <c:pt idx="37">
                  <c:v>-4.7481229500774145</c:v>
                </c:pt>
                <c:pt idx="38">
                  <c:v>-4.7740984364806751</c:v>
                </c:pt>
                <c:pt idx="39">
                  <c:v>-4.7994162444649655</c:v>
                </c:pt>
                <c:pt idx="40">
                  <c:v>-4.8241088570553368</c:v>
                </c:pt>
                <c:pt idx="41">
                  <c:v>-4.8482064086343977</c:v>
                </c:pt>
                <c:pt idx="42">
                  <c:v>-4.8717369060445916</c:v>
                </c:pt>
                <c:pt idx="43">
                  <c:v>-4.8947264242692903</c:v>
                </c:pt>
                <c:pt idx="44">
                  <c:v>-4.9171992801213493</c:v>
                </c:pt>
                <c:pt idx="45">
                  <c:v>-4.9391781868401248</c:v>
                </c:pt>
                <c:pt idx="46">
                  <c:v>-4.9606843920610881</c:v>
                </c:pt>
                <c:pt idx="47">
                  <c:v>-4.9817378012589204</c:v>
                </c:pt>
                <c:pt idx="48">
                  <c:v>-5.0023570884616566</c:v>
                </c:pt>
                <c:pt idx="49">
                  <c:v>-5.0225597957791761</c:v>
                </c:pt>
                <c:pt idx="50">
                  <c:v>-5.0423624230753559</c:v>
                </c:pt>
                <c:pt idx="51">
                  <c:v>-5.0617805089324568</c:v>
                </c:pt>
                <c:pt idx="52">
                  <c:v>-5.0808287039031521</c:v>
                </c:pt>
                <c:pt idx="53">
                  <c:v>-5.0995208369153042</c:v>
                </c:pt>
                <c:pt idx="54">
                  <c:v>-5.1178699755835009</c:v>
                </c:pt>
                <c:pt idx="55">
                  <c:v>-5.1358884810861793</c:v>
                </c:pt>
                <c:pt idx="56">
                  <c:v>-5.15358805818558</c:v>
                </c:pt>
                <c:pt idx="57">
                  <c:v>-5.1709798008974497</c:v>
                </c:pt>
                <c:pt idx="58">
                  <c:v>-5.1880742342567494</c:v>
                </c:pt>
                <c:pt idx="59">
                  <c:v>-5.204881352573131</c:v>
                </c:pt>
                <c:pt idx="60">
                  <c:v>-5.2214106545243411</c:v>
                </c:pt>
                <c:pt idx="61">
                  <c:v>-5.2376711753961214</c:v>
                </c:pt>
                <c:pt idx="62">
                  <c:v>-5.2536715167425632</c:v>
                </c:pt>
                <c:pt idx="63">
                  <c:v>-5.2694198737107021</c:v>
                </c:pt>
                <c:pt idx="64">
                  <c:v>-5.2849240602466674</c:v>
                </c:pt>
                <c:pt idx="65">
                  <c:v>-5.3001915323774558</c:v>
                </c:pt>
                <c:pt idx="66">
                  <c:v>-5.3152294097419963</c:v>
                </c:pt>
                <c:pt idx="67">
                  <c:v>-5.3300444955271367</c:v>
                </c:pt>
                <c:pt idx="68">
                  <c:v>-5.3446432949482894</c:v>
                </c:pt>
                <c:pt idx="69">
                  <c:v>-5.3590320324003891</c:v>
                </c:pt>
                <c:pt idx="70">
                  <c:v>-5.373216667392346</c:v>
                </c:pt>
                <c:pt idx="71">
                  <c:v>-5.3872029093670859</c:v>
                </c:pt>
                <c:pt idx="72">
                  <c:v>-5.4009962314994215</c:v>
                </c:pt>
                <c:pt idx="73">
                  <c:v>-5.4146018835551999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Sheet1!$I$11</c:f>
              <c:numCache>
                <c:formatCode>General</c:formatCode>
                <c:ptCount val="1"/>
                <c:pt idx="0">
                  <c:v>-6.9077552789821368</c:v>
                </c:pt>
              </c:numCache>
            </c:numRef>
          </c:xVal>
          <c:yVal>
            <c:numRef>
              <c:f>Sheet1!$K$11</c:f>
              <c:numCache>
                <c:formatCode>General</c:formatCode>
                <c:ptCount val="1"/>
                <c:pt idx="0">
                  <c:v>-3.4131218833450756</c:v>
                </c:pt>
              </c:numCache>
            </c:numRef>
          </c:yVal>
          <c:smooth val="0"/>
        </c:ser>
        <c:ser>
          <c:idx val="2"/>
          <c:order val="2"/>
          <c:dPt>
            <c:idx val="0"/>
            <c:marker>
              <c:symbol val="triangle"/>
              <c:size val="8"/>
            </c:marker>
            <c:bubble3D val="0"/>
          </c:dPt>
          <c:xVal>
            <c:numRef>
              <c:f>Sheet1!$I$3</c:f>
              <c:numCache>
                <c:formatCode>General</c:formatCode>
                <c:ptCount val="1"/>
                <c:pt idx="0">
                  <c:v>-8.5171931914162382</c:v>
                </c:pt>
              </c:numCache>
            </c:numRef>
          </c:xVal>
          <c:yVal>
            <c:numRef>
              <c:f>Sheet1!$K$3</c:f>
              <c:numCache>
                <c:formatCode>General</c:formatCode>
                <c:ptCount val="1"/>
                <c:pt idx="0">
                  <c:v>-1.8036839709109742</c:v>
                </c:pt>
              </c:numCache>
            </c:numRef>
          </c:yVal>
          <c:smooth val="0"/>
        </c:ser>
        <c:ser>
          <c:idx val="3"/>
          <c:order val="3"/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Sheet1!$I$49</c:f>
              <c:numCache>
                <c:formatCode>General</c:formatCode>
                <c:ptCount val="1"/>
                <c:pt idx="0">
                  <c:v>-5.339139361068292</c:v>
                </c:pt>
              </c:numCache>
            </c:numRef>
          </c:xVal>
          <c:yVal>
            <c:numRef>
              <c:f>Sheet1!$K$49</c:f>
              <c:numCache>
                <c:formatCode>General</c:formatCode>
                <c:ptCount val="1"/>
                <c:pt idx="0">
                  <c:v>-4.9817378012589204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90656"/>
        <c:axId val="104875136"/>
      </c:scatterChart>
      <c:valAx>
        <c:axId val="104790656"/>
        <c:scaling>
          <c:orientation val="minMax"/>
          <c:max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ln[Ca+2]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4875136"/>
        <c:crossesAt val="-6"/>
        <c:crossBetween val="midCat"/>
      </c:valAx>
      <c:valAx>
        <c:axId val="10487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ln[SO4-2]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4790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Sheet1!$H$2:$H$51</c:f>
              <c:numCache>
                <c:formatCode>General</c:formatCode>
                <c:ptCount val="50"/>
                <c:pt idx="0">
                  <c:v>9.9999999999999815E-5</c:v>
                </c:pt>
                <c:pt idx="1">
                  <c:v>1.9999999999999982E-4</c:v>
                </c:pt>
                <c:pt idx="2">
                  <c:v>2.9999999999999981E-4</c:v>
                </c:pt>
                <c:pt idx="3">
                  <c:v>3.999999999999998E-4</c:v>
                </c:pt>
                <c:pt idx="4">
                  <c:v>4.9999999999999979E-4</c:v>
                </c:pt>
                <c:pt idx="5">
                  <c:v>5.9999999999999984E-4</c:v>
                </c:pt>
                <c:pt idx="6">
                  <c:v>6.9999999999999988E-4</c:v>
                </c:pt>
                <c:pt idx="7">
                  <c:v>7.9999999999999993E-4</c:v>
                </c:pt>
                <c:pt idx="8">
                  <c:v>8.9999999999999998E-4</c:v>
                </c:pt>
                <c:pt idx="9">
                  <c:v>1E-3</c:v>
                </c:pt>
                <c:pt idx="10" formatCode="0.0000">
                  <c:v>1.1000000000000001E-3</c:v>
                </c:pt>
                <c:pt idx="11" formatCode="0.0000">
                  <c:v>1.2000000000000001E-3</c:v>
                </c:pt>
                <c:pt idx="12" formatCode="0.0000">
                  <c:v>1.3000000000000002E-3</c:v>
                </c:pt>
                <c:pt idx="13" formatCode="0.0000">
                  <c:v>1.4000000000000002E-3</c:v>
                </c:pt>
                <c:pt idx="14" formatCode="0.0000">
                  <c:v>1.5000000000000002E-3</c:v>
                </c:pt>
                <c:pt idx="15" formatCode="0.0000">
                  <c:v>1.6000000000000003E-3</c:v>
                </c:pt>
                <c:pt idx="16" formatCode="0.0000">
                  <c:v>1.7000000000000003E-3</c:v>
                </c:pt>
                <c:pt idx="17" formatCode="0.0000">
                  <c:v>1.8000000000000004E-3</c:v>
                </c:pt>
                <c:pt idx="18" formatCode="0.0000">
                  <c:v>1.9000000000000004E-3</c:v>
                </c:pt>
                <c:pt idx="19" formatCode="0.0000">
                  <c:v>2.0000000000000005E-3</c:v>
                </c:pt>
                <c:pt idx="20" formatCode="0.0000">
                  <c:v>2.1000000000000003E-3</c:v>
                </c:pt>
                <c:pt idx="21" formatCode="0.0000">
                  <c:v>2.2000000000000001E-3</c:v>
                </c:pt>
                <c:pt idx="22" formatCode="0.0000">
                  <c:v>2.3E-3</c:v>
                </c:pt>
                <c:pt idx="23" formatCode="0.0000">
                  <c:v>2.3999999999999998E-3</c:v>
                </c:pt>
                <c:pt idx="24" formatCode="0.0000">
                  <c:v>2.4999999999999996E-3</c:v>
                </c:pt>
                <c:pt idx="25" formatCode="0.0000">
                  <c:v>2.5999999999999994E-3</c:v>
                </c:pt>
                <c:pt idx="26" formatCode="0.0000">
                  <c:v>2.6999999999999993E-3</c:v>
                </c:pt>
                <c:pt idx="27" formatCode="0.0000">
                  <c:v>2.7999999999999991E-3</c:v>
                </c:pt>
                <c:pt idx="28" formatCode="0.0000">
                  <c:v>2.8999999999999989E-3</c:v>
                </c:pt>
                <c:pt idx="29" formatCode="0.0000">
                  <c:v>2.9999999999999988E-3</c:v>
                </c:pt>
                <c:pt idx="30" formatCode="0.0000">
                  <c:v>3.0999999999999986E-3</c:v>
                </c:pt>
                <c:pt idx="31" formatCode="0.0000">
                  <c:v>3.1999999999999984E-3</c:v>
                </c:pt>
                <c:pt idx="32" formatCode="0.0000">
                  <c:v>3.2999999999999982E-3</c:v>
                </c:pt>
                <c:pt idx="33" formatCode="0.0000">
                  <c:v>3.3999999999999981E-3</c:v>
                </c:pt>
                <c:pt idx="34" formatCode="0.0000">
                  <c:v>3.4999999999999979E-3</c:v>
                </c:pt>
                <c:pt idx="35" formatCode="0.0000">
                  <c:v>3.5999999999999977E-3</c:v>
                </c:pt>
                <c:pt idx="36" formatCode="0.0000">
                  <c:v>3.6999999999999976E-3</c:v>
                </c:pt>
                <c:pt idx="37" formatCode="0.0000">
                  <c:v>3.7999999999999974E-3</c:v>
                </c:pt>
                <c:pt idx="38" formatCode="0.0000">
                  <c:v>3.8999999999999972E-3</c:v>
                </c:pt>
                <c:pt idx="39" formatCode="0.0000">
                  <c:v>3.9999999999999975E-3</c:v>
                </c:pt>
                <c:pt idx="40" formatCode="0.0000">
                  <c:v>4.0999999999999977E-3</c:v>
                </c:pt>
                <c:pt idx="41" formatCode="0.0000">
                  <c:v>4.199999999999998E-3</c:v>
                </c:pt>
                <c:pt idx="42" formatCode="0.0000">
                  <c:v>4.2999999999999983E-3</c:v>
                </c:pt>
                <c:pt idx="43" formatCode="0.0000">
                  <c:v>4.3999999999999985E-3</c:v>
                </c:pt>
                <c:pt idx="44" formatCode="0.0000">
                  <c:v>4.4999999999999988E-3</c:v>
                </c:pt>
                <c:pt idx="45" formatCode="0.0000">
                  <c:v>4.5999999999999991E-3</c:v>
                </c:pt>
                <c:pt idx="46" formatCode="0.0000">
                  <c:v>4.6999999999999993E-3</c:v>
                </c:pt>
                <c:pt idx="47" formatCode="0.0000">
                  <c:v>4.7999999999999996E-3</c:v>
                </c:pt>
                <c:pt idx="48" formatCode="0.0000">
                  <c:v>4.8999999999999998E-3</c:v>
                </c:pt>
                <c:pt idx="49" formatCode="0.0000">
                  <c:v>5.0000000000000001E-3</c:v>
                </c:pt>
              </c:numCache>
            </c:numRef>
          </c:xVal>
          <c:yVal>
            <c:numRef>
              <c:f>Sheet1!$J$2:$J$51</c:f>
              <c:numCache>
                <c:formatCode>General</c:formatCode>
                <c:ptCount val="50"/>
                <c:pt idx="0">
                  <c:v>0.32938210447649369</c:v>
                </c:pt>
                <c:pt idx="1">
                  <c:v>0.16469105223824668</c:v>
                </c:pt>
                <c:pt idx="2">
                  <c:v>0.10979403482549775</c:v>
                </c:pt>
                <c:pt idx="3">
                  <c:v>8.2345526119123311E-2</c:v>
                </c:pt>
                <c:pt idx="4">
                  <c:v>6.5876420895298646E-2</c:v>
                </c:pt>
                <c:pt idx="5">
                  <c:v>5.4897017412748855E-2</c:v>
                </c:pt>
                <c:pt idx="6">
                  <c:v>4.7054586353784733E-2</c:v>
                </c:pt>
                <c:pt idx="7">
                  <c:v>4.1172763059561635E-2</c:v>
                </c:pt>
                <c:pt idx="8">
                  <c:v>3.659801160849923E-2</c:v>
                </c:pt>
                <c:pt idx="9">
                  <c:v>3.2938210447649302E-2</c:v>
                </c:pt>
                <c:pt idx="10">
                  <c:v>2.9943827679681186E-2</c:v>
                </c:pt>
                <c:pt idx="11">
                  <c:v>2.7448508706374421E-2</c:v>
                </c:pt>
                <c:pt idx="12">
                  <c:v>2.5337084959730232E-2</c:v>
                </c:pt>
                <c:pt idx="13">
                  <c:v>2.352729317689236E-2</c:v>
                </c:pt>
                <c:pt idx="14">
                  <c:v>2.1958806965099532E-2</c:v>
                </c:pt>
                <c:pt idx="15">
                  <c:v>2.0586381529780814E-2</c:v>
                </c:pt>
                <c:pt idx="16">
                  <c:v>1.9375417910381942E-2</c:v>
                </c:pt>
                <c:pt idx="17">
                  <c:v>1.8299005804249611E-2</c:v>
                </c:pt>
                <c:pt idx="18">
                  <c:v>1.7335900235604895E-2</c:v>
                </c:pt>
                <c:pt idx="19">
                  <c:v>1.6469105223824648E-2</c:v>
                </c:pt>
                <c:pt idx="20">
                  <c:v>1.5684862117928237E-2</c:v>
                </c:pt>
                <c:pt idx="21">
                  <c:v>1.4971913839840593E-2</c:v>
                </c:pt>
                <c:pt idx="22">
                  <c:v>1.4320961064195351E-2</c:v>
                </c:pt>
                <c:pt idx="23">
                  <c:v>1.3724254353187212E-2</c:v>
                </c:pt>
                <c:pt idx="24">
                  <c:v>1.3175284179059724E-2</c:v>
                </c:pt>
                <c:pt idx="25">
                  <c:v>1.2668542479865121E-2</c:v>
                </c:pt>
                <c:pt idx="26">
                  <c:v>1.219933720283308E-2</c:v>
                </c:pt>
                <c:pt idx="27">
                  <c:v>1.1763646588446185E-2</c:v>
                </c:pt>
                <c:pt idx="28">
                  <c:v>1.1358003602637695E-2</c:v>
                </c:pt>
                <c:pt idx="29">
                  <c:v>1.0979403482549773E-2</c:v>
                </c:pt>
                <c:pt idx="30">
                  <c:v>1.0625229176661071E-2</c:v>
                </c:pt>
                <c:pt idx="31">
                  <c:v>1.0293190764890414E-2</c:v>
                </c:pt>
                <c:pt idx="32">
                  <c:v>9.9812758932270682E-3</c:v>
                </c:pt>
                <c:pt idx="33">
                  <c:v>9.6877089551909781E-3</c:v>
                </c:pt>
                <c:pt idx="34">
                  <c:v>9.4109172707569494E-3</c:v>
                </c:pt>
                <c:pt idx="35">
                  <c:v>9.1495029021248127E-3</c:v>
                </c:pt>
                <c:pt idx="36">
                  <c:v>8.9022190399052244E-3</c:v>
                </c:pt>
                <c:pt idx="37">
                  <c:v>8.6679501178024542E-3</c:v>
                </c:pt>
                <c:pt idx="38">
                  <c:v>8.445694986576751E-3</c:v>
                </c:pt>
                <c:pt idx="39">
                  <c:v>8.2345526119123325E-3</c:v>
                </c:pt>
                <c:pt idx="40">
                  <c:v>8.0337098652803231E-3</c:v>
                </c:pt>
                <c:pt idx="41">
                  <c:v>7.8424310589641239E-3</c:v>
                </c:pt>
                <c:pt idx="42">
                  <c:v>7.6600489413137952E-3</c:v>
                </c:pt>
                <c:pt idx="43">
                  <c:v>7.485956919920299E-3</c:v>
                </c:pt>
                <c:pt idx="44">
                  <c:v>7.3196023216998479E-3</c:v>
                </c:pt>
                <c:pt idx="45">
                  <c:v>7.160480532097677E-3</c:v>
                </c:pt>
                <c:pt idx="46">
                  <c:v>7.0081298824785764E-3</c:v>
                </c:pt>
                <c:pt idx="47">
                  <c:v>6.862127176593606E-3</c:v>
                </c:pt>
                <c:pt idx="48">
                  <c:v>6.7220837648263891E-3</c:v>
                </c:pt>
                <c:pt idx="49">
                  <c:v>6.5876420895298613E-3</c:v>
                </c:pt>
              </c:numCache>
            </c:numRef>
          </c:yVal>
          <c:smooth val="0"/>
        </c:ser>
        <c:ser>
          <c:idx val="1"/>
          <c:order val="1"/>
          <c:tx>
            <c:v>A</c:v>
          </c:tx>
          <c:spPr>
            <a:ln>
              <a:noFill/>
            </a:ln>
          </c:spPr>
          <c:xVal>
            <c:numRef>
              <c:f>Sheet1!$H$11</c:f>
              <c:numCache>
                <c:formatCode>General</c:formatCode>
                <c:ptCount val="1"/>
                <c:pt idx="0">
                  <c:v>1E-3</c:v>
                </c:pt>
              </c:numCache>
            </c:numRef>
          </c:xVal>
          <c:yVal>
            <c:numRef>
              <c:f>Sheet1!$J$11</c:f>
              <c:numCache>
                <c:formatCode>General</c:formatCode>
                <c:ptCount val="1"/>
                <c:pt idx="0">
                  <c:v>3.2938210447649302E-2</c:v>
                </c:pt>
              </c:numCache>
            </c:numRef>
          </c:yVal>
          <c:smooth val="0"/>
        </c:ser>
        <c:ser>
          <c:idx val="2"/>
          <c:order val="2"/>
          <c:tx>
            <c:v>B</c:v>
          </c:tx>
          <c:spPr>
            <a:ln>
              <a:noFill/>
            </a:ln>
          </c:spPr>
          <c:marker>
            <c:symbol val="triangle"/>
            <c:size val="8"/>
          </c:marker>
          <c:xVal>
            <c:numRef>
              <c:f>Sheet1!$H$3</c:f>
              <c:numCache>
                <c:formatCode>General</c:formatCode>
                <c:ptCount val="1"/>
                <c:pt idx="0">
                  <c:v>1.9999999999999982E-4</c:v>
                </c:pt>
              </c:numCache>
            </c:numRef>
          </c:xVal>
          <c:yVal>
            <c:numRef>
              <c:f>Sheet1!$J$3</c:f>
              <c:numCache>
                <c:formatCode>General</c:formatCode>
                <c:ptCount val="1"/>
                <c:pt idx="0">
                  <c:v>0.16469105223824668</c:v>
                </c:pt>
              </c:numCache>
            </c:numRef>
          </c:yVal>
          <c:smooth val="0"/>
        </c:ser>
        <c:ser>
          <c:idx val="3"/>
          <c:order val="3"/>
          <c:tx>
            <c:v>C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Sheet1!$H$49</c:f>
              <c:numCache>
                <c:formatCode>0.0000</c:formatCode>
                <c:ptCount val="1"/>
                <c:pt idx="0">
                  <c:v>4.7999999999999996E-3</c:v>
                </c:pt>
              </c:numCache>
            </c:numRef>
          </c:xVal>
          <c:yVal>
            <c:numRef>
              <c:f>Sheet1!$J$49</c:f>
              <c:numCache>
                <c:formatCode>General</c:formatCode>
                <c:ptCount val="1"/>
                <c:pt idx="0">
                  <c:v>6.862127176593606E-3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7632"/>
        <c:axId val="119739520"/>
      </c:scatterChart>
      <c:valAx>
        <c:axId val="104917632"/>
        <c:scaling>
          <c:orientation val="minMax"/>
          <c:max val="5.1000000000000012E-3"/>
          <c:min val="1.0000000000000003E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[Ca+2]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9739520"/>
        <c:crosses val="autoZero"/>
        <c:crossBetween val="midCat"/>
      </c:valAx>
      <c:valAx>
        <c:axId val="119739520"/>
        <c:scaling>
          <c:orientation val="minMax"/>
          <c:min val="6.000000000000001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[SO4-2]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4917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693000874890641"/>
          <c:y val="5.4787839020122492E-2"/>
          <c:w val="0.16473665791776029"/>
          <c:h val="0.33486876640419949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results!$I$2:$I$75</c:f>
              <c:numCache>
                <c:formatCode>General</c:formatCode>
                <c:ptCount val="74"/>
                <c:pt idx="0">
                  <c:v>-9.2103403719761854</c:v>
                </c:pt>
                <c:pt idx="1">
                  <c:v>-8.5171931914162382</c:v>
                </c:pt>
                <c:pt idx="2">
                  <c:v>-8.1117280833080745</c:v>
                </c:pt>
                <c:pt idx="3">
                  <c:v>-7.8240460108562928</c:v>
                </c:pt>
                <c:pt idx="4">
                  <c:v>-7.6009024595420831</c:v>
                </c:pt>
                <c:pt idx="5">
                  <c:v>-7.4185809027481282</c:v>
                </c:pt>
                <c:pt idx="6">
                  <c:v>-7.2644302229208693</c:v>
                </c:pt>
                <c:pt idx="7">
                  <c:v>-7.1308988302963465</c:v>
                </c:pt>
                <c:pt idx="8">
                  <c:v>-7.0131157946399636</c:v>
                </c:pt>
                <c:pt idx="9">
                  <c:v>-6.9077552789821368</c:v>
                </c:pt>
                <c:pt idx="10">
                  <c:v>-6.812445099177812</c:v>
                </c:pt>
                <c:pt idx="11">
                  <c:v>-6.7254337221881819</c:v>
                </c:pt>
                <c:pt idx="12">
                  <c:v>-6.6453910145146455</c:v>
                </c:pt>
                <c:pt idx="13">
                  <c:v>-6.5712830423609239</c:v>
                </c:pt>
                <c:pt idx="14">
                  <c:v>-6.5022901708739722</c:v>
                </c:pt>
                <c:pt idx="15">
                  <c:v>-6.4377516497364011</c:v>
                </c:pt>
                <c:pt idx="16">
                  <c:v>-6.3771270279199666</c:v>
                </c:pt>
                <c:pt idx="17">
                  <c:v>-6.3199686140800182</c:v>
                </c:pt>
                <c:pt idx="18">
                  <c:v>-6.2659013928097425</c:v>
                </c:pt>
                <c:pt idx="19">
                  <c:v>-6.2146080984221914</c:v>
                </c:pt>
                <c:pt idx="20">
                  <c:v>-6.1658179342527593</c:v>
                </c:pt>
                <c:pt idx="21">
                  <c:v>-6.1192979186178666</c:v>
                </c:pt>
                <c:pt idx="22">
                  <c:v>-6.074846156047033</c:v>
                </c:pt>
                <c:pt idx="23">
                  <c:v>-6.0322865416282374</c:v>
                </c:pt>
                <c:pt idx="24">
                  <c:v>-5.9914645471079817</c:v>
                </c:pt>
                <c:pt idx="25">
                  <c:v>-5.952243833954701</c:v>
                </c:pt>
                <c:pt idx="26">
                  <c:v>-5.9145035059718536</c:v>
                </c:pt>
                <c:pt idx="27">
                  <c:v>-5.8781358618009794</c:v>
                </c:pt>
                <c:pt idx="28">
                  <c:v>-5.843044541989709</c:v>
                </c:pt>
                <c:pt idx="29">
                  <c:v>-5.8091429903140277</c:v>
                </c:pt>
                <c:pt idx="30">
                  <c:v>-5.7763531674910373</c:v>
                </c:pt>
                <c:pt idx="31">
                  <c:v>-5.7446044691764566</c:v>
                </c:pt>
                <c:pt idx="32">
                  <c:v>-5.7138328105097029</c:v>
                </c:pt>
                <c:pt idx="33">
                  <c:v>-5.683979847360022</c:v>
                </c:pt>
                <c:pt idx="34">
                  <c:v>-5.6549923104867696</c:v>
                </c:pt>
                <c:pt idx="35">
                  <c:v>-5.6268214335200737</c:v>
                </c:pt>
                <c:pt idx="36">
                  <c:v>-5.5994224593319588</c:v>
                </c:pt>
                <c:pt idx="37">
                  <c:v>-5.5727542122497979</c:v>
                </c:pt>
                <c:pt idx="38">
                  <c:v>-5.5467787258465373</c:v>
                </c:pt>
                <c:pt idx="39">
                  <c:v>-5.5214609178622469</c:v>
                </c:pt>
                <c:pt idx="40">
                  <c:v>-5.4967683052718757</c:v>
                </c:pt>
                <c:pt idx="41">
                  <c:v>-5.4726707536928147</c:v>
                </c:pt>
                <c:pt idx="42">
                  <c:v>-5.4491402562826208</c:v>
                </c:pt>
                <c:pt idx="43">
                  <c:v>-5.4261507380579221</c:v>
                </c:pt>
                <c:pt idx="44">
                  <c:v>-5.4036778822058631</c:v>
                </c:pt>
                <c:pt idx="45">
                  <c:v>-5.3816989754870876</c:v>
                </c:pt>
                <c:pt idx="46">
                  <c:v>-5.3601927702661243</c:v>
                </c:pt>
                <c:pt idx="47">
                  <c:v>-5.339139361068292</c:v>
                </c:pt>
                <c:pt idx="48">
                  <c:v>-5.3185200738655558</c:v>
                </c:pt>
                <c:pt idx="49">
                  <c:v>-5.2983173665480363</c:v>
                </c:pt>
                <c:pt idx="50">
                  <c:v>-5.2785147392518565</c:v>
                </c:pt>
                <c:pt idx="51">
                  <c:v>-5.2590966533947556</c:v>
                </c:pt>
                <c:pt idx="52">
                  <c:v>-5.2400484584240603</c:v>
                </c:pt>
                <c:pt idx="53">
                  <c:v>-5.2213563254119082</c:v>
                </c:pt>
                <c:pt idx="54">
                  <c:v>-5.2030071867437115</c:v>
                </c:pt>
                <c:pt idx="55">
                  <c:v>-5.1849886812410331</c:v>
                </c:pt>
                <c:pt idx="56">
                  <c:v>-5.1672891041416324</c:v>
                </c:pt>
                <c:pt idx="57">
                  <c:v>-5.1498973614297627</c:v>
                </c:pt>
                <c:pt idx="58">
                  <c:v>-5.132802928070463</c:v>
                </c:pt>
                <c:pt idx="59">
                  <c:v>-5.1159958097540814</c:v>
                </c:pt>
                <c:pt idx="60">
                  <c:v>-5.0994665078028714</c:v>
                </c:pt>
                <c:pt idx="61">
                  <c:v>-5.083205986931091</c:v>
                </c:pt>
                <c:pt idx="62">
                  <c:v>-5.0672056455846493</c:v>
                </c:pt>
                <c:pt idx="63">
                  <c:v>-5.0514572886165103</c:v>
                </c:pt>
                <c:pt idx="64">
                  <c:v>-5.035953102080545</c:v>
                </c:pt>
                <c:pt idx="65">
                  <c:v>-5.0206856299497566</c:v>
                </c:pt>
                <c:pt idx="66">
                  <c:v>-5.0056477525852161</c:v>
                </c:pt>
                <c:pt idx="67">
                  <c:v>-4.9908326668000758</c:v>
                </c:pt>
                <c:pt idx="68">
                  <c:v>-4.976233867378923</c:v>
                </c:pt>
                <c:pt idx="69">
                  <c:v>-4.9618451299268234</c:v>
                </c:pt>
                <c:pt idx="70">
                  <c:v>-4.9476604949348664</c:v>
                </c:pt>
                <c:pt idx="71">
                  <c:v>-4.9336742529601265</c:v>
                </c:pt>
                <c:pt idx="72">
                  <c:v>-4.9198809308277909</c:v>
                </c:pt>
                <c:pt idx="73">
                  <c:v>-4.9062752787720125</c:v>
                </c:pt>
              </c:numCache>
            </c:numRef>
          </c:xVal>
          <c:yVal>
            <c:numRef>
              <c:f>results!$K$2:$K$75</c:f>
              <c:numCache>
                <c:formatCode>General</c:formatCode>
                <c:ptCount val="74"/>
                <c:pt idx="0">
                  <c:v>-1.1105367903510277</c:v>
                </c:pt>
                <c:pt idx="1">
                  <c:v>-1.8036839709109742</c:v>
                </c:pt>
                <c:pt idx="2">
                  <c:v>-2.2091490790191388</c:v>
                </c:pt>
                <c:pt idx="3">
                  <c:v>-2.4968311514709196</c:v>
                </c:pt>
                <c:pt idx="4">
                  <c:v>-2.7199747027851298</c:v>
                </c:pt>
                <c:pt idx="5">
                  <c:v>-2.9022962595790847</c:v>
                </c:pt>
                <c:pt idx="6">
                  <c:v>-3.0564469394063427</c:v>
                </c:pt>
                <c:pt idx="7">
                  <c:v>-3.1899783320308654</c:v>
                </c:pt>
                <c:pt idx="8">
                  <c:v>-3.3077613676872493</c:v>
                </c:pt>
                <c:pt idx="9">
                  <c:v>-3.4131218833450756</c:v>
                </c:pt>
                <c:pt idx="10">
                  <c:v>-3.5084320631494004</c:v>
                </c:pt>
                <c:pt idx="11">
                  <c:v>-3.5954434401390301</c:v>
                </c:pt>
                <c:pt idx="12">
                  <c:v>-3.6754861478125664</c:v>
                </c:pt>
                <c:pt idx="13">
                  <c:v>-3.7495941199662886</c:v>
                </c:pt>
                <c:pt idx="14">
                  <c:v>-3.8185869914532402</c:v>
                </c:pt>
                <c:pt idx="15">
                  <c:v>-3.8831255125908108</c:v>
                </c:pt>
                <c:pt idx="16">
                  <c:v>-3.9437501344072459</c:v>
                </c:pt>
                <c:pt idx="17">
                  <c:v>-4.0009085482471942</c:v>
                </c:pt>
                <c:pt idx="18">
                  <c:v>-4.05497576951747</c:v>
                </c:pt>
                <c:pt idx="19">
                  <c:v>-4.106269063905021</c:v>
                </c:pt>
                <c:pt idx="20">
                  <c:v>-4.1550592280744532</c:v>
                </c:pt>
                <c:pt idx="21">
                  <c:v>-4.2015792437093458</c:v>
                </c:pt>
                <c:pt idx="22">
                  <c:v>-4.2460310062801794</c:v>
                </c:pt>
                <c:pt idx="23">
                  <c:v>-4.288590620698975</c:v>
                </c:pt>
                <c:pt idx="24">
                  <c:v>-4.3294126152192307</c:v>
                </c:pt>
                <c:pt idx="25">
                  <c:v>-4.3686333283725114</c:v>
                </c:pt>
                <c:pt idx="26">
                  <c:v>-4.4063736563553588</c:v>
                </c:pt>
                <c:pt idx="27">
                  <c:v>-4.4427413005262331</c:v>
                </c:pt>
                <c:pt idx="28">
                  <c:v>-4.4778326203375034</c:v>
                </c:pt>
                <c:pt idx="29">
                  <c:v>-4.5117341720131847</c:v>
                </c:pt>
                <c:pt idx="30">
                  <c:v>-4.5445239948361751</c:v>
                </c:pt>
                <c:pt idx="31">
                  <c:v>-4.5762726931507558</c:v>
                </c:pt>
                <c:pt idx="32">
                  <c:v>-4.6070443518175095</c:v>
                </c:pt>
                <c:pt idx="33">
                  <c:v>-4.6368973149671904</c:v>
                </c:pt>
                <c:pt idx="34">
                  <c:v>-4.6658848518404428</c:v>
                </c:pt>
                <c:pt idx="35">
                  <c:v>-4.6940557288071387</c:v>
                </c:pt>
                <c:pt idx="36">
                  <c:v>-4.7214547029952536</c:v>
                </c:pt>
                <c:pt idx="37">
                  <c:v>-4.7481229500774145</c:v>
                </c:pt>
                <c:pt idx="38">
                  <c:v>-4.7740984364806751</c:v>
                </c:pt>
                <c:pt idx="39">
                  <c:v>-4.7994162444649655</c:v>
                </c:pt>
                <c:pt idx="40">
                  <c:v>-4.8241088570553368</c:v>
                </c:pt>
                <c:pt idx="41">
                  <c:v>-4.8482064086343977</c:v>
                </c:pt>
                <c:pt idx="42">
                  <c:v>-4.8717369060445916</c:v>
                </c:pt>
                <c:pt idx="43">
                  <c:v>-4.8947264242692903</c:v>
                </c:pt>
                <c:pt idx="44">
                  <c:v>-4.9171992801213493</c:v>
                </c:pt>
                <c:pt idx="45">
                  <c:v>-4.9391781868401248</c:v>
                </c:pt>
                <c:pt idx="46">
                  <c:v>-4.9606843920610881</c:v>
                </c:pt>
                <c:pt idx="47">
                  <c:v>-4.9817378012589204</c:v>
                </c:pt>
                <c:pt idx="48">
                  <c:v>-5.0023570884616566</c:v>
                </c:pt>
                <c:pt idx="49">
                  <c:v>-5.0225597957791761</c:v>
                </c:pt>
                <c:pt idx="50">
                  <c:v>-5.0423624230753559</c:v>
                </c:pt>
                <c:pt idx="51">
                  <c:v>-5.0617805089324568</c:v>
                </c:pt>
                <c:pt idx="52">
                  <c:v>-5.0808287039031521</c:v>
                </c:pt>
                <c:pt idx="53">
                  <c:v>-5.0995208369153042</c:v>
                </c:pt>
                <c:pt idx="54">
                  <c:v>-5.1178699755835009</c:v>
                </c:pt>
                <c:pt idx="55">
                  <c:v>-5.1358884810861793</c:v>
                </c:pt>
                <c:pt idx="56">
                  <c:v>-5.15358805818558</c:v>
                </c:pt>
                <c:pt idx="57">
                  <c:v>-5.1709798008974497</c:v>
                </c:pt>
                <c:pt idx="58">
                  <c:v>-5.1880742342567494</c:v>
                </c:pt>
                <c:pt idx="59">
                  <c:v>-5.204881352573131</c:v>
                </c:pt>
                <c:pt idx="60">
                  <c:v>-5.2214106545243411</c:v>
                </c:pt>
                <c:pt idx="61">
                  <c:v>-5.2376711753961214</c:v>
                </c:pt>
                <c:pt idx="62">
                  <c:v>-5.2536715167425632</c:v>
                </c:pt>
                <c:pt idx="63">
                  <c:v>-5.2694198737107021</c:v>
                </c:pt>
                <c:pt idx="64">
                  <c:v>-5.2849240602466674</c:v>
                </c:pt>
                <c:pt idx="65">
                  <c:v>-5.3001915323774558</c:v>
                </c:pt>
                <c:pt idx="66">
                  <c:v>-5.3152294097419963</c:v>
                </c:pt>
                <c:pt idx="67">
                  <c:v>-5.3300444955271367</c:v>
                </c:pt>
                <c:pt idx="68">
                  <c:v>-5.3446432949482894</c:v>
                </c:pt>
                <c:pt idx="69">
                  <c:v>-5.3590320324003891</c:v>
                </c:pt>
                <c:pt idx="70">
                  <c:v>-5.373216667392346</c:v>
                </c:pt>
                <c:pt idx="71">
                  <c:v>-5.3872029093670859</c:v>
                </c:pt>
                <c:pt idx="72">
                  <c:v>-5.4009962314994215</c:v>
                </c:pt>
                <c:pt idx="73">
                  <c:v>-5.4146018835551999</c:v>
                </c:pt>
              </c:numCache>
            </c:numRef>
          </c:yVal>
          <c:smooth val="0"/>
        </c:ser>
        <c:ser>
          <c:idx val="1"/>
          <c:order val="1"/>
          <c:tx>
            <c:v>exact solution</c:v>
          </c:tx>
          <c:xVal>
            <c:numRef>
              <c:f>results!$D$7</c:f>
              <c:numCache>
                <c:formatCode>General</c:formatCode>
                <c:ptCount val="1"/>
                <c:pt idx="0">
                  <c:v>-6.9077552789821368</c:v>
                </c:pt>
              </c:numCache>
            </c:numRef>
          </c:xVal>
          <c:yVal>
            <c:numRef>
              <c:f>results!$D$8</c:f>
              <c:numCache>
                <c:formatCode>General</c:formatCode>
                <c:ptCount val="1"/>
                <c:pt idx="0">
                  <c:v>-3.4131218833450756</c:v>
                </c:pt>
              </c:numCache>
            </c:numRef>
          </c:yVal>
          <c:smooth val="0"/>
        </c:ser>
        <c:ser>
          <c:idx val="2"/>
          <c:order val="2"/>
          <c:tx>
            <c:v>1</c:v>
          </c:tx>
          <c:xVal>
            <c:numRef>
              <c:f>results!$D$11</c:f>
              <c:numCache>
                <c:formatCode>General</c:formatCode>
                <c:ptCount val="1"/>
                <c:pt idx="0">
                  <c:v>-5.8</c:v>
                </c:pt>
              </c:numCache>
            </c:numRef>
          </c:xVal>
          <c:yVal>
            <c:numRef>
              <c:f>results!$D$12</c:f>
              <c:numCache>
                <c:formatCode>General</c:formatCode>
                <c:ptCount val="1"/>
                <c:pt idx="0">
                  <c:v>-5</c:v>
                </c:pt>
              </c:numCache>
            </c:numRef>
          </c:yVal>
          <c:smooth val="0"/>
        </c:ser>
        <c:ser>
          <c:idx val="3"/>
          <c:order val="3"/>
          <c:tx>
            <c:v>2</c:v>
          </c:tx>
          <c:marker>
            <c:symbol val="diamond"/>
            <c:size val="7"/>
          </c:marker>
          <c:xVal>
            <c:numRef>
              <c:f>results!$D$14</c:f>
              <c:numCache>
                <c:formatCode>General</c:formatCode>
                <c:ptCount val="1"/>
                <c:pt idx="0">
                  <c:v>-6.2</c:v>
                </c:pt>
              </c:numCache>
            </c:numRef>
          </c:xVal>
          <c:yVal>
            <c:numRef>
              <c:f>results!$D$15</c:f>
              <c:numCache>
                <c:formatCode>General</c:formatCode>
                <c:ptCount val="1"/>
                <c:pt idx="0">
                  <c:v>-2.5</c:v>
                </c:pt>
              </c:numCache>
            </c:numRef>
          </c:yVal>
          <c:smooth val="0"/>
        </c:ser>
        <c:ser>
          <c:idx val="4"/>
          <c:order val="4"/>
          <c:tx>
            <c:v>3</c:v>
          </c:tx>
          <c:marker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results!$D$17</c:f>
              <c:numCache>
                <c:formatCode>General</c:formatCode>
                <c:ptCount val="1"/>
                <c:pt idx="0">
                  <c:v>-7.5</c:v>
                </c:pt>
              </c:numCache>
            </c:numRef>
          </c:xVal>
          <c:yVal>
            <c:numRef>
              <c:f>results!$D$18</c:f>
              <c:numCache>
                <c:formatCode>General</c:formatCode>
                <c:ptCount val="1"/>
                <c:pt idx="0">
                  <c:v>-4.5</c:v>
                </c:pt>
              </c:numCache>
            </c:numRef>
          </c:yVal>
          <c:smooth val="0"/>
        </c:ser>
        <c:ser>
          <c:idx val="5"/>
          <c:order val="5"/>
          <c:tx>
            <c:v>4</c:v>
          </c:tx>
          <c:xVal>
            <c:numRef>
              <c:f>results!$D$20</c:f>
              <c:numCache>
                <c:formatCode>General</c:formatCode>
                <c:ptCount val="1"/>
                <c:pt idx="0">
                  <c:v>-7.75</c:v>
                </c:pt>
              </c:numCache>
            </c:numRef>
          </c:xVal>
          <c:yVal>
            <c:numRef>
              <c:f>results!$D$21</c:f>
              <c:numCache>
                <c:formatCode>General</c:formatCode>
                <c:ptCount val="1"/>
                <c:pt idx="0">
                  <c:v>-1</c:v>
                </c:pt>
              </c:numCache>
            </c:numRef>
          </c:yVal>
          <c:smooth val="0"/>
        </c:ser>
        <c:ser>
          <c:idx val="6"/>
          <c:order val="6"/>
          <c:tx>
            <c:v>5</c:v>
          </c:tx>
          <c:marker>
            <c:symbol val="triangle"/>
            <c:size val="7"/>
          </c:marker>
          <c:dPt>
            <c:idx val="0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xVal>
            <c:numRef>
              <c:f>results!$D$23</c:f>
              <c:numCache>
                <c:formatCode>General</c:formatCode>
                <c:ptCount val="1"/>
                <c:pt idx="0">
                  <c:v>-9</c:v>
                </c:pt>
              </c:numCache>
            </c:numRef>
          </c:xVal>
          <c:yVal>
            <c:numRef>
              <c:f>results!$D$24</c:f>
              <c:numCache>
                <c:formatCode>General</c:formatCode>
                <c:ptCount val="1"/>
                <c:pt idx="0">
                  <c:v>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3456"/>
        <c:axId val="119845632"/>
      </c:scatterChart>
      <c:valAx>
        <c:axId val="119843456"/>
        <c:scaling>
          <c:orientation val="minMax"/>
          <c:max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ln[Ca+2]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9845632"/>
        <c:crossesAt val="-6"/>
        <c:crossBetween val="midCat"/>
      </c:valAx>
      <c:valAx>
        <c:axId val="11984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ln[SO4-2]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9843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314486157083512"/>
          <c:y val="3.1799287485539875E-2"/>
          <c:w val="0.22944724902902308"/>
          <c:h val="0.50895306054809275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results!$H$2:$H$51</c:f>
              <c:numCache>
                <c:formatCode>General</c:formatCode>
                <c:ptCount val="50"/>
                <c:pt idx="0">
                  <c:v>9.9999999999999815E-5</c:v>
                </c:pt>
                <c:pt idx="1">
                  <c:v>1.9999999999999982E-4</c:v>
                </c:pt>
                <c:pt idx="2">
                  <c:v>2.9999999999999981E-4</c:v>
                </c:pt>
                <c:pt idx="3">
                  <c:v>3.999999999999998E-4</c:v>
                </c:pt>
                <c:pt idx="4">
                  <c:v>4.9999999999999979E-4</c:v>
                </c:pt>
                <c:pt idx="5">
                  <c:v>5.9999999999999984E-4</c:v>
                </c:pt>
                <c:pt idx="6">
                  <c:v>6.9999999999999988E-4</c:v>
                </c:pt>
                <c:pt idx="7">
                  <c:v>7.9999999999999993E-4</c:v>
                </c:pt>
                <c:pt idx="8">
                  <c:v>8.9999999999999998E-4</c:v>
                </c:pt>
                <c:pt idx="9">
                  <c:v>1E-3</c:v>
                </c:pt>
                <c:pt idx="10" formatCode="0.0000">
                  <c:v>1.1000000000000001E-3</c:v>
                </c:pt>
                <c:pt idx="11" formatCode="0.0000">
                  <c:v>1.2000000000000001E-3</c:v>
                </c:pt>
                <c:pt idx="12" formatCode="0.0000">
                  <c:v>1.3000000000000002E-3</c:v>
                </c:pt>
                <c:pt idx="13" formatCode="0.0000">
                  <c:v>1.4000000000000002E-3</c:v>
                </c:pt>
                <c:pt idx="14" formatCode="0.0000">
                  <c:v>1.5000000000000002E-3</c:v>
                </c:pt>
                <c:pt idx="15" formatCode="0.0000">
                  <c:v>1.6000000000000003E-3</c:v>
                </c:pt>
                <c:pt idx="16" formatCode="0.0000">
                  <c:v>1.7000000000000003E-3</c:v>
                </c:pt>
                <c:pt idx="17" formatCode="0.0000">
                  <c:v>1.8000000000000004E-3</c:v>
                </c:pt>
                <c:pt idx="18" formatCode="0.0000">
                  <c:v>1.9000000000000004E-3</c:v>
                </c:pt>
                <c:pt idx="19" formatCode="0.0000">
                  <c:v>2.0000000000000005E-3</c:v>
                </c:pt>
                <c:pt idx="20" formatCode="0.0000">
                  <c:v>2.1000000000000003E-3</c:v>
                </c:pt>
                <c:pt idx="21" formatCode="0.0000">
                  <c:v>2.2000000000000001E-3</c:v>
                </c:pt>
                <c:pt idx="22" formatCode="0.0000">
                  <c:v>2.3E-3</c:v>
                </c:pt>
                <c:pt idx="23" formatCode="0.0000">
                  <c:v>2.3999999999999998E-3</c:v>
                </c:pt>
                <c:pt idx="24" formatCode="0.0000">
                  <c:v>2.4999999999999996E-3</c:v>
                </c:pt>
                <c:pt idx="25" formatCode="0.0000">
                  <c:v>2.5999999999999994E-3</c:v>
                </c:pt>
                <c:pt idx="26" formatCode="0.0000">
                  <c:v>2.6999999999999993E-3</c:v>
                </c:pt>
                <c:pt idx="27" formatCode="0.0000">
                  <c:v>2.7999999999999991E-3</c:v>
                </c:pt>
                <c:pt idx="28" formatCode="0.0000">
                  <c:v>2.8999999999999989E-3</c:v>
                </c:pt>
                <c:pt idx="29" formatCode="0.0000">
                  <c:v>2.9999999999999988E-3</c:v>
                </c:pt>
                <c:pt idx="30" formatCode="0.0000">
                  <c:v>3.0999999999999986E-3</c:v>
                </c:pt>
                <c:pt idx="31" formatCode="0.0000">
                  <c:v>3.1999999999999984E-3</c:v>
                </c:pt>
                <c:pt idx="32" formatCode="0.0000">
                  <c:v>3.2999999999999982E-3</c:v>
                </c:pt>
                <c:pt idx="33" formatCode="0.0000">
                  <c:v>3.3999999999999981E-3</c:v>
                </c:pt>
                <c:pt idx="34" formatCode="0.0000">
                  <c:v>3.4999999999999979E-3</c:v>
                </c:pt>
                <c:pt idx="35" formatCode="0.0000">
                  <c:v>3.5999999999999977E-3</c:v>
                </c:pt>
                <c:pt idx="36" formatCode="0.0000">
                  <c:v>3.6999999999999976E-3</c:v>
                </c:pt>
                <c:pt idx="37" formatCode="0.0000">
                  <c:v>3.7999999999999974E-3</c:v>
                </c:pt>
                <c:pt idx="38" formatCode="0.0000">
                  <c:v>3.8999999999999972E-3</c:v>
                </c:pt>
                <c:pt idx="39" formatCode="0.0000">
                  <c:v>3.9999999999999975E-3</c:v>
                </c:pt>
                <c:pt idx="40" formatCode="0.0000">
                  <c:v>4.0999999999999977E-3</c:v>
                </c:pt>
                <c:pt idx="41" formatCode="0.0000">
                  <c:v>4.199999999999998E-3</c:v>
                </c:pt>
                <c:pt idx="42" formatCode="0.0000">
                  <c:v>4.2999999999999983E-3</c:v>
                </c:pt>
                <c:pt idx="43" formatCode="0.0000">
                  <c:v>4.3999999999999985E-3</c:v>
                </c:pt>
                <c:pt idx="44" formatCode="0.0000">
                  <c:v>4.4999999999999988E-3</c:v>
                </c:pt>
                <c:pt idx="45" formatCode="0.0000">
                  <c:v>4.5999999999999991E-3</c:v>
                </c:pt>
                <c:pt idx="46" formatCode="0.0000">
                  <c:v>4.6999999999999993E-3</c:v>
                </c:pt>
                <c:pt idx="47" formatCode="0.0000">
                  <c:v>4.7999999999999996E-3</c:v>
                </c:pt>
                <c:pt idx="48" formatCode="0.0000">
                  <c:v>4.8999999999999998E-3</c:v>
                </c:pt>
                <c:pt idx="49" formatCode="0.0000">
                  <c:v>5.0000000000000001E-3</c:v>
                </c:pt>
              </c:numCache>
            </c:numRef>
          </c:xVal>
          <c:yVal>
            <c:numRef>
              <c:f>results!$J$2:$J$51</c:f>
              <c:numCache>
                <c:formatCode>General</c:formatCode>
                <c:ptCount val="50"/>
                <c:pt idx="0">
                  <c:v>0.32938210447649369</c:v>
                </c:pt>
                <c:pt idx="1">
                  <c:v>0.16469105223824668</c:v>
                </c:pt>
                <c:pt idx="2">
                  <c:v>0.10979403482549775</c:v>
                </c:pt>
                <c:pt idx="3">
                  <c:v>8.2345526119123311E-2</c:v>
                </c:pt>
                <c:pt idx="4">
                  <c:v>6.5876420895298646E-2</c:v>
                </c:pt>
                <c:pt idx="5">
                  <c:v>5.4897017412748855E-2</c:v>
                </c:pt>
                <c:pt idx="6">
                  <c:v>4.7054586353784733E-2</c:v>
                </c:pt>
                <c:pt idx="7">
                  <c:v>4.1172763059561635E-2</c:v>
                </c:pt>
                <c:pt idx="8">
                  <c:v>3.659801160849923E-2</c:v>
                </c:pt>
                <c:pt idx="9">
                  <c:v>3.2938210447649302E-2</c:v>
                </c:pt>
                <c:pt idx="10">
                  <c:v>2.9943827679681186E-2</c:v>
                </c:pt>
                <c:pt idx="11">
                  <c:v>2.7448508706374421E-2</c:v>
                </c:pt>
                <c:pt idx="12">
                  <c:v>2.5337084959730232E-2</c:v>
                </c:pt>
                <c:pt idx="13">
                  <c:v>2.352729317689236E-2</c:v>
                </c:pt>
                <c:pt idx="14">
                  <c:v>2.1958806965099532E-2</c:v>
                </c:pt>
                <c:pt idx="15">
                  <c:v>2.0586381529780814E-2</c:v>
                </c:pt>
                <c:pt idx="16">
                  <c:v>1.9375417910381942E-2</c:v>
                </c:pt>
                <c:pt idx="17">
                  <c:v>1.8299005804249611E-2</c:v>
                </c:pt>
                <c:pt idx="18">
                  <c:v>1.7335900235604895E-2</c:v>
                </c:pt>
                <c:pt idx="19">
                  <c:v>1.6469105223824648E-2</c:v>
                </c:pt>
                <c:pt idx="20">
                  <c:v>1.5684862117928237E-2</c:v>
                </c:pt>
                <c:pt idx="21">
                  <c:v>1.4971913839840593E-2</c:v>
                </c:pt>
                <c:pt idx="22">
                  <c:v>1.4320961064195351E-2</c:v>
                </c:pt>
                <c:pt idx="23">
                  <c:v>1.3724254353187212E-2</c:v>
                </c:pt>
                <c:pt idx="24">
                  <c:v>1.3175284179059724E-2</c:v>
                </c:pt>
                <c:pt idx="25">
                  <c:v>1.2668542479865121E-2</c:v>
                </c:pt>
                <c:pt idx="26">
                  <c:v>1.219933720283308E-2</c:v>
                </c:pt>
                <c:pt idx="27">
                  <c:v>1.1763646588446185E-2</c:v>
                </c:pt>
                <c:pt idx="28">
                  <c:v>1.1358003602637695E-2</c:v>
                </c:pt>
                <c:pt idx="29">
                  <c:v>1.0979403482549773E-2</c:v>
                </c:pt>
                <c:pt idx="30">
                  <c:v>1.0625229176661071E-2</c:v>
                </c:pt>
                <c:pt idx="31">
                  <c:v>1.0293190764890414E-2</c:v>
                </c:pt>
                <c:pt idx="32">
                  <c:v>9.9812758932270682E-3</c:v>
                </c:pt>
                <c:pt idx="33">
                  <c:v>9.6877089551909781E-3</c:v>
                </c:pt>
                <c:pt idx="34">
                  <c:v>9.4109172707569494E-3</c:v>
                </c:pt>
                <c:pt idx="35">
                  <c:v>9.1495029021248127E-3</c:v>
                </c:pt>
                <c:pt idx="36">
                  <c:v>8.9022190399052244E-3</c:v>
                </c:pt>
                <c:pt idx="37">
                  <c:v>8.6679501178024542E-3</c:v>
                </c:pt>
                <c:pt idx="38">
                  <c:v>8.445694986576751E-3</c:v>
                </c:pt>
                <c:pt idx="39">
                  <c:v>8.2345526119123325E-3</c:v>
                </c:pt>
                <c:pt idx="40">
                  <c:v>8.0337098652803231E-3</c:v>
                </c:pt>
                <c:pt idx="41">
                  <c:v>7.8424310589641239E-3</c:v>
                </c:pt>
                <c:pt idx="42">
                  <c:v>7.6600489413137952E-3</c:v>
                </c:pt>
                <c:pt idx="43">
                  <c:v>7.485956919920299E-3</c:v>
                </c:pt>
                <c:pt idx="44">
                  <c:v>7.3196023216998479E-3</c:v>
                </c:pt>
                <c:pt idx="45">
                  <c:v>7.160480532097677E-3</c:v>
                </c:pt>
                <c:pt idx="46">
                  <c:v>7.0081298824785764E-3</c:v>
                </c:pt>
                <c:pt idx="47">
                  <c:v>6.862127176593606E-3</c:v>
                </c:pt>
                <c:pt idx="48">
                  <c:v>6.7220837648263891E-3</c:v>
                </c:pt>
                <c:pt idx="49">
                  <c:v>6.5876420895298613E-3</c:v>
                </c:pt>
              </c:numCache>
            </c:numRef>
          </c:yVal>
          <c:smooth val="0"/>
        </c:ser>
        <c:ser>
          <c:idx val="1"/>
          <c:order val="1"/>
          <c:tx>
            <c:v>A</c:v>
          </c:tx>
          <c:spPr>
            <a:ln>
              <a:noFill/>
            </a:ln>
          </c:spPr>
          <c:xVal>
            <c:numRef>
              <c:f>results!$H$11</c:f>
              <c:numCache>
                <c:formatCode>General</c:formatCode>
                <c:ptCount val="1"/>
                <c:pt idx="0">
                  <c:v>1E-3</c:v>
                </c:pt>
              </c:numCache>
            </c:numRef>
          </c:xVal>
          <c:yVal>
            <c:numRef>
              <c:f>results!$J$11</c:f>
              <c:numCache>
                <c:formatCode>General</c:formatCode>
                <c:ptCount val="1"/>
                <c:pt idx="0">
                  <c:v>3.2938210447649302E-2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8320"/>
        <c:axId val="119930240"/>
      </c:scatterChart>
      <c:valAx>
        <c:axId val="119928320"/>
        <c:scaling>
          <c:orientation val="minMax"/>
          <c:max val="5.1000000000000012E-3"/>
          <c:min val="1.0000000000000003E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[Ca+2]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9930240"/>
        <c:crosses val="autoZero"/>
        <c:crossBetween val="midCat"/>
      </c:valAx>
      <c:valAx>
        <c:axId val="119930240"/>
        <c:scaling>
          <c:orientation val="minMax"/>
          <c:min val="6.0000000000000019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[SO4-2]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9928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results!$I$2:$I$75</c:f>
              <c:numCache>
                <c:formatCode>General</c:formatCode>
                <c:ptCount val="74"/>
                <c:pt idx="0">
                  <c:v>-9.2103403719761854</c:v>
                </c:pt>
                <c:pt idx="1">
                  <c:v>-8.5171931914162382</c:v>
                </c:pt>
                <c:pt idx="2">
                  <c:v>-8.1117280833080745</c:v>
                </c:pt>
                <c:pt idx="3">
                  <c:v>-7.8240460108562928</c:v>
                </c:pt>
                <c:pt idx="4">
                  <c:v>-7.6009024595420831</c:v>
                </c:pt>
                <c:pt idx="5">
                  <c:v>-7.4185809027481282</c:v>
                </c:pt>
                <c:pt idx="6">
                  <c:v>-7.2644302229208693</c:v>
                </c:pt>
                <c:pt idx="7">
                  <c:v>-7.1308988302963465</c:v>
                </c:pt>
                <c:pt idx="8">
                  <c:v>-7.0131157946399636</c:v>
                </c:pt>
                <c:pt idx="9">
                  <c:v>-6.9077552789821368</c:v>
                </c:pt>
                <c:pt idx="10">
                  <c:v>-6.812445099177812</c:v>
                </c:pt>
                <c:pt idx="11">
                  <c:v>-6.7254337221881819</c:v>
                </c:pt>
                <c:pt idx="12">
                  <c:v>-6.6453910145146455</c:v>
                </c:pt>
                <c:pt idx="13">
                  <c:v>-6.5712830423609239</c:v>
                </c:pt>
                <c:pt idx="14">
                  <c:v>-6.5022901708739722</c:v>
                </c:pt>
                <c:pt idx="15">
                  <c:v>-6.4377516497364011</c:v>
                </c:pt>
                <c:pt idx="16">
                  <c:v>-6.3771270279199666</c:v>
                </c:pt>
                <c:pt idx="17">
                  <c:v>-6.3199686140800182</c:v>
                </c:pt>
                <c:pt idx="18">
                  <c:v>-6.2659013928097425</c:v>
                </c:pt>
                <c:pt idx="19">
                  <c:v>-6.2146080984221914</c:v>
                </c:pt>
                <c:pt idx="20">
                  <c:v>-6.1658179342527593</c:v>
                </c:pt>
                <c:pt idx="21">
                  <c:v>-6.1192979186178666</c:v>
                </c:pt>
                <c:pt idx="22">
                  <c:v>-6.074846156047033</c:v>
                </c:pt>
                <c:pt idx="23">
                  <c:v>-6.0322865416282374</c:v>
                </c:pt>
                <c:pt idx="24">
                  <c:v>-5.9914645471079817</c:v>
                </c:pt>
                <c:pt idx="25">
                  <c:v>-5.952243833954701</c:v>
                </c:pt>
                <c:pt idx="26">
                  <c:v>-5.9145035059718536</c:v>
                </c:pt>
                <c:pt idx="27">
                  <c:v>-5.8781358618009794</c:v>
                </c:pt>
                <c:pt idx="28">
                  <c:v>-5.843044541989709</c:v>
                </c:pt>
                <c:pt idx="29">
                  <c:v>-5.8091429903140277</c:v>
                </c:pt>
                <c:pt idx="30">
                  <c:v>-5.7763531674910373</c:v>
                </c:pt>
                <c:pt idx="31">
                  <c:v>-5.7446044691764566</c:v>
                </c:pt>
                <c:pt idx="32">
                  <c:v>-5.7138328105097029</c:v>
                </c:pt>
                <c:pt idx="33">
                  <c:v>-5.683979847360022</c:v>
                </c:pt>
                <c:pt idx="34">
                  <c:v>-5.6549923104867696</c:v>
                </c:pt>
                <c:pt idx="35">
                  <c:v>-5.6268214335200737</c:v>
                </c:pt>
                <c:pt idx="36">
                  <c:v>-5.5994224593319588</c:v>
                </c:pt>
                <c:pt idx="37">
                  <c:v>-5.5727542122497979</c:v>
                </c:pt>
                <c:pt idx="38">
                  <c:v>-5.5467787258465373</c:v>
                </c:pt>
                <c:pt idx="39">
                  <c:v>-5.5214609178622469</c:v>
                </c:pt>
                <c:pt idx="40">
                  <c:v>-5.4967683052718757</c:v>
                </c:pt>
                <c:pt idx="41">
                  <c:v>-5.4726707536928147</c:v>
                </c:pt>
                <c:pt idx="42">
                  <c:v>-5.4491402562826208</c:v>
                </c:pt>
                <c:pt idx="43">
                  <c:v>-5.4261507380579221</c:v>
                </c:pt>
                <c:pt idx="44">
                  <c:v>-5.4036778822058631</c:v>
                </c:pt>
                <c:pt idx="45">
                  <c:v>-5.3816989754870876</c:v>
                </c:pt>
                <c:pt idx="46">
                  <c:v>-5.3601927702661243</c:v>
                </c:pt>
                <c:pt idx="47">
                  <c:v>-5.339139361068292</c:v>
                </c:pt>
                <c:pt idx="48">
                  <c:v>-5.3185200738655558</c:v>
                </c:pt>
                <c:pt idx="49">
                  <c:v>-5.2983173665480363</c:v>
                </c:pt>
                <c:pt idx="50">
                  <c:v>-5.2785147392518565</c:v>
                </c:pt>
                <c:pt idx="51">
                  <c:v>-5.2590966533947556</c:v>
                </c:pt>
                <c:pt idx="52">
                  <c:v>-5.2400484584240603</c:v>
                </c:pt>
                <c:pt idx="53">
                  <c:v>-5.2213563254119082</c:v>
                </c:pt>
                <c:pt idx="54">
                  <c:v>-5.2030071867437115</c:v>
                </c:pt>
                <c:pt idx="55">
                  <c:v>-5.1849886812410331</c:v>
                </c:pt>
                <c:pt idx="56">
                  <c:v>-5.1672891041416324</c:v>
                </c:pt>
                <c:pt idx="57">
                  <c:v>-5.1498973614297627</c:v>
                </c:pt>
                <c:pt idx="58">
                  <c:v>-5.132802928070463</c:v>
                </c:pt>
                <c:pt idx="59">
                  <c:v>-5.1159958097540814</c:v>
                </c:pt>
                <c:pt idx="60">
                  <c:v>-5.0994665078028714</c:v>
                </c:pt>
                <c:pt idx="61">
                  <c:v>-5.083205986931091</c:v>
                </c:pt>
                <c:pt idx="62">
                  <c:v>-5.0672056455846493</c:v>
                </c:pt>
                <c:pt idx="63">
                  <c:v>-5.0514572886165103</c:v>
                </c:pt>
                <c:pt idx="64">
                  <c:v>-5.035953102080545</c:v>
                </c:pt>
                <c:pt idx="65">
                  <c:v>-5.0206856299497566</c:v>
                </c:pt>
                <c:pt idx="66">
                  <c:v>-5.0056477525852161</c:v>
                </c:pt>
                <c:pt idx="67">
                  <c:v>-4.9908326668000758</c:v>
                </c:pt>
                <c:pt idx="68">
                  <c:v>-4.976233867378923</c:v>
                </c:pt>
                <c:pt idx="69">
                  <c:v>-4.9618451299268234</c:v>
                </c:pt>
                <c:pt idx="70">
                  <c:v>-4.9476604949348664</c:v>
                </c:pt>
                <c:pt idx="71">
                  <c:v>-4.9336742529601265</c:v>
                </c:pt>
                <c:pt idx="72">
                  <c:v>-4.9198809308277909</c:v>
                </c:pt>
                <c:pt idx="73">
                  <c:v>-4.9062752787720125</c:v>
                </c:pt>
              </c:numCache>
            </c:numRef>
          </c:xVal>
          <c:yVal>
            <c:numRef>
              <c:f>results!$K$2:$K$75</c:f>
              <c:numCache>
                <c:formatCode>General</c:formatCode>
                <c:ptCount val="74"/>
                <c:pt idx="0">
                  <c:v>-1.1105367903510277</c:v>
                </c:pt>
                <c:pt idx="1">
                  <c:v>-1.8036839709109742</c:v>
                </c:pt>
                <c:pt idx="2">
                  <c:v>-2.2091490790191388</c:v>
                </c:pt>
                <c:pt idx="3">
                  <c:v>-2.4968311514709196</c:v>
                </c:pt>
                <c:pt idx="4">
                  <c:v>-2.7199747027851298</c:v>
                </c:pt>
                <c:pt idx="5">
                  <c:v>-2.9022962595790847</c:v>
                </c:pt>
                <c:pt idx="6">
                  <c:v>-3.0564469394063427</c:v>
                </c:pt>
                <c:pt idx="7">
                  <c:v>-3.1899783320308654</c:v>
                </c:pt>
                <c:pt idx="8">
                  <c:v>-3.3077613676872493</c:v>
                </c:pt>
                <c:pt idx="9">
                  <c:v>-3.4131218833450756</c:v>
                </c:pt>
                <c:pt idx="10">
                  <c:v>-3.5084320631494004</c:v>
                </c:pt>
                <c:pt idx="11">
                  <c:v>-3.5954434401390301</c:v>
                </c:pt>
                <c:pt idx="12">
                  <c:v>-3.6754861478125664</c:v>
                </c:pt>
                <c:pt idx="13">
                  <c:v>-3.7495941199662886</c:v>
                </c:pt>
                <c:pt idx="14">
                  <c:v>-3.8185869914532402</c:v>
                </c:pt>
                <c:pt idx="15">
                  <c:v>-3.8831255125908108</c:v>
                </c:pt>
                <c:pt idx="16">
                  <c:v>-3.9437501344072459</c:v>
                </c:pt>
                <c:pt idx="17">
                  <c:v>-4.0009085482471942</c:v>
                </c:pt>
                <c:pt idx="18">
                  <c:v>-4.05497576951747</c:v>
                </c:pt>
                <c:pt idx="19">
                  <c:v>-4.106269063905021</c:v>
                </c:pt>
                <c:pt idx="20">
                  <c:v>-4.1550592280744532</c:v>
                </c:pt>
                <c:pt idx="21">
                  <c:v>-4.2015792437093458</c:v>
                </c:pt>
                <c:pt idx="22">
                  <c:v>-4.2460310062801794</c:v>
                </c:pt>
                <c:pt idx="23">
                  <c:v>-4.288590620698975</c:v>
                </c:pt>
                <c:pt idx="24">
                  <c:v>-4.3294126152192307</c:v>
                </c:pt>
                <c:pt idx="25">
                  <c:v>-4.3686333283725114</c:v>
                </c:pt>
                <c:pt idx="26">
                  <c:v>-4.4063736563553588</c:v>
                </c:pt>
                <c:pt idx="27">
                  <c:v>-4.4427413005262331</c:v>
                </c:pt>
                <c:pt idx="28">
                  <c:v>-4.4778326203375034</c:v>
                </c:pt>
                <c:pt idx="29">
                  <c:v>-4.5117341720131847</c:v>
                </c:pt>
                <c:pt idx="30">
                  <c:v>-4.5445239948361751</c:v>
                </c:pt>
                <c:pt idx="31">
                  <c:v>-4.5762726931507558</c:v>
                </c:pt>
                <c:pt idx="32">
                  <c:v>-4.6070443518175095</c:v>
                </c:pt>
                <c:pt idx="33">
                  <c:v>-4.6368973149671904</c:v>
                </c:pt>
                <c:pt idx="34">
                  <c:v>-4.6658848518404428</c:v>
                </c:pt>
                <c:pt idx="35">
                  <c:v>-4.6940557288071387</c:v>
                </c:pt>
                <c:pt idx="36">
                  <c:v>-4.7214547029952536</c:v>
                </c:pt>
                <c:pt idx="37">
                  <c:v>-4.7481229500774145</c:v>
                </c:pt>
                <c:pt idx="38">
                  <c:v>-4.7740984364806751</c:v>
                </c:pt>
                <c:pt idx="39">
                  <c:v>-4.7994162444649655</c:v>
                </c:pt>
                <c:pt idx="40">
                  <c:v>-4.8241088570553368</c:v>
                </c:pt>
                <c:pt idx="41">
                  <c:v>-4.8482064086343977</c:v>
                </c:pt>
                <c:pt idx="42">
                  <c:v>-4.8717369060445916</c:v>
                </c:pt>
                <c:pt idx="43">
                  <c:v>-4.8947264242692903</c:v>
                </c:pt>
                <c:pt idx="44">
                  <c:v>-4.9171992801213493</c:v>
                </c:pt>
                <c:pt idx="45">
                  <c:v>-4.9391781868401248</c:v>
                </c:pt>
                <c:pt idx="46">
                  <c:v>-4.9606843920610881</c:v>
                </c:pt>
                <c:pt idx="47">
                  <c:v>-4.9817378012589204</c:v>
                </c:pt>
                <c:pt idx="48">
                  <c:v>-5.0023570884616566</c:v>
                </c:pt>
                <c:pt idx="49">
                  <c:v>-5.0225597957791761</c:v>
                </c:pt>
                <c:pt idx="50">
                  <c:v>-5.0423624230753559</c:v>
                </c:pt>
                <c:pt idx="51">
                  <c:v>-5.0617805089324568</c:v>
                </c:pt>
                <c:pt idx="52">
                  <c:v>-5.0808287039031521</c:v>
                </c:pt>
                <c:pt idx="53">
                  <c:v>-5.0995208369153042</c:v>
                </c:pt>
                <c:pt idx="54">
                  <c:v>-5.1178699755835009</c:v>
                </c:pt>
                <c:pt idx="55">
                  <c:v>-5.1358884810861793</c:v>
                </c:pt>
                <c:pt idx="56">
                  <c:v>-5.15358805818558</c:v>
                </c:pt>
                <c:pt idx="57">
                  <c:v>-5.1709798008974497</c:v>
                </c:pt>
                <c:pt idx="58">
                  <c:v>-5.1880742342567494</c:v>
                </c:pt>
                <c:pt idx="59">
                  <c:v>-5.204881352573131</c:v>
                </c:pt>
                <c:pt idx="60">
                  <c:v>-5.2214106545243411</c:v>
                </c:pt>
                <c:pt idx="61">
                  <c:v>-5.2376711753961214</c:v>
                </c:pt>
                <c:pt idx="62">
                  <c:v>-5.2536715167425632</c:v>
                </c:pt>
                <c:pt idx="63">
                  <c:v>-5.2694198737107021</c:v>
                </c:pt>
                <c:pt idx="64">
                  <c:v>-5.2849240602466674</c:v>
                </c:pt>
                <c:pt idx="65">
                  <c:v>-5.3001915323774558</c:v>
                </c:pt>
                <c:pt idx="66">
                  <c:v>-5.3152294097419963</c:v>
                </c:pt>
                <c:pt idx="67">
                  <c:v>-5.3300444955271367</c:v>
                </c:pt>
                <c:pt idx="68">
                  <c:v>-5.3446432949482894</c:v>
                </c:pt>
                <c:pt idx="69">
                  <c:v>-5.3590320324003891</c:v>
                </c:pt>
                <c:pt idx="70">
                  <c:v>-5.373216667392346</c:v>
                </c:pt>
                <c:pt idx="71">
                  <c:v>-5.3872029093670859</c:v>
                </c:pt>
                <c:pt idx="72">
                  <c:v>-5.4009962314994215</c:v>
                </c:pt>
                <c:pt idx="73">
                  <c:v>-5.4146018835551999</c:v>
                </c:pt>
              </c:numCache>
            </c:numRef>
          </c:yVal>
          <c:smooth val="0"/>
        </c:ser>
        <c:ser>
          <c:idx val="1"/>
          <c:order val="1"/>
          <c:tx>
            <c:v>exact solution</c:v>
          </c:tx>
          <c:xVal>
            <c:numRef>
              <c:f>results!$D$7</c:f>
              <c:numCache>
                <c:formatCode>General</c:formatCode>
                <c:ptCount val="1"/>
                <c:pt idx="0">
                  <c:v>-6.9077552789821368</c:v>
                </c:pt>
              </c:numCache>
            </c:numRef>
          </c:xVal>
          <c:yVal>
            <c:numRef>
              <c:f>results!$D$8</c:f>
              <c:numCache>
                <c:formatCode>General</c:formatCode>
                <c:ptCount val="1"/>
                <c:pt idx="0">
                  <c:v>-3.4131218833450756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results!$AA$9</c:f>
              <c:numCache>
                <c:formatCode>General</c:formatCode>
                <c:ptCount val="1"/>
                <c:pt idx="0">
                  <c:v>-5.799999914451309</c:v>
                </c:pt>
              </c:numCache>
            </c:numRef>
          </c:xVal>
          <c:yVal>
            <c:numRef>
              <c:f>results!$AA$10</c:f>
              <c:numCache>
                <c:formatCode>General</c:formatCode>
                <c:ptCount val="1"/>
                <c:pt idx="0">
                  <c:v>-4.5209310323898926</c:v>
                </c:pt>
              </c:numCache>
            </c:numRef>
          </c:yVal>
          <c:smooth val="0"/>
        </c:ser>
        <c:ser>
          <c:idx val="3"/>
          <c:order val="3"/>
          <c:marker>
            <c:symbol val="diamond"/>
            <c:size val="7"/>
          </c:marker>
          <c:xVal>
            <c:numRef>
              <c:f>results!$AA$12</c:f>
              <c:numCache>
                <c:formatCode>General</c:formatCode>
                <c:ptCount val="1"/>
                <c:pt idx="0">
                  <c:v>-6.1999998207850879</c:v>
                </c:pt>
              </c:numCache>
            </c:numRef>
          </c:xVal>
          <c:yVal>
            <c:numRef>
              <c:f>results!$AA$13</c:f>
              <c:numCache>
                <c:formatCode>General</c:formatCode>
                <c:ptCount val="1"/>
                <c:pt idx="0">
                  <c:v>-4.1208773450915315</c:v>
                </c:pt>
              </c:numCache>
            </c:numRef>
          </c:yVal>
          <c:smooth val="0"/>
        </c:ser>
        <c:ser>
          <c:idx val="4"/>
          <c:order val="4"/>
          <c:dPt>
            <c:idx val="0"/>
            <c:marker>
              <c:spPr>
                <a:ln>
                  <a:solidFill>
                    <a:schemeClr val="tx2">
                      <a:lumMod val="75000"/>
                    </a:schemeClr>
                  </a:solidFill>
                </a:ln>
              </c:spPr>
            </c:marker>
            <c:bubble3D val="0"/>
          </c:dPt>
          <c:xVal>
            <c:numRef>
              <c:f>results!$AA$15</c:f>
              <c:numCache>
                <c:formatCode>General</c:formatCode>
                <c:ptCount val="1"/>
                <c:pt idx="0">
                  <c:v>-7.5000006692432049</c:v>
                </c:pt>
              </c:numCache>
            </c:numRef>
          </c:xVal>
          <c:yVal>
            <c:numRef>
              <c:f>results!$AA$16</c:f>
              <c:numCache>
                <c:formatCode>General</c:formatCode>
                <c:ptCount val="1"/>
                <c:pt idx="0">
                  <c:v>-2.8208765464311623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results!$AA$18</c:f>
              <c:numCache>
                <c:formatCode>General</c:formatCode>
                <c:ptCount val="1"/>
                <c:pt idx="0">
                  <c:v>-7.7499989334114829</c:v>
                </c:pt>
              </c:numCache>
            </c:numRef>
          </c:xVal>
          <c:yVal>
            <c:numRef>
              <c:f>results!$AA$19</c:f>
              <c:numCache>
                <c:formatCode>General</c:formatCode>
                <c:ptCount val="1"/>
                <c:pt idx="0">
                  <c:v>-2.5708803617493072</c:v>
                </c:pt>
              </c:numCache>
            </c:numRef>
          </c:yVal>
          <c:smooth val="0"/>
        </c:ser>
        <c:ser>
          <c:idx val="6"/>
          <c:order val="6"/>
          <c:marker>
            <c:symbol val="triangle"/>
            <c:size val="7"/>
          </c:marker>
          <c:dPt>
            <c:idx val="0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xVal>
            <c:numRef>
              <c:f>results!$AA$21</c:f>
              <c:numCache>
                <c:formatCode>General</c:formatCode>
                <c:ptCount val="1"/>
                <c:pt idx="0">
                  <c:v>-8.9999984094684464</c:v>
                </c:pt>
              </c:numCache>
            </c:numRef>
          </c:xVal>
          <c:yVal>
            <c:numRef>
              <c:f>results!$AA$22</c:f>
              <c:numCache>
                <c:formatCode>General</c:formatCode>
                <c:ptCount val="1"/>
                <c:pt idx="0">
                  <c:v>-1.3209566063247633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74272"/>
        <c:axId val="109976192"/>
      </c:scatterChart>
      <c:valAx>
        <c:axId val="109974272"/>
        <c:scaling>
          <c:orientation val="minMax"/>
          <c:max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ln[Ca+2]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9976192"/>
        <c:crossesAt val="-6"/>
        <c:crossBetween val="midCat"/>
      </c:valAx>
      <c:valAx>
        <c:axId val="109976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ln[SO4-2]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099742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21611895782226E-2"/>
          <c:y val="4.0179427449319446E-2"/>
          <c:w val="0.90321979316381551"/>
          <c:h val="0.88234128435657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results!$I$2:$I$75</c:f>
              <c:numCache>
                <c:formatCode>General</c:formatCode>
                <c:ptCount val="74"/>
                <c:pt idx="0">
                  <c:v>-9.2103403719761854</c:v>
                </c:pt>
                <c:pt idx="1">
                  <c:v>-8.5171931914162382</c:v>
                </c:pt>
                <c:pt idx="2">
                  <c:v>-8.1117280833080745</c:v>
                </c:pt>
                <c:pt idx="3">
                  <c:v>-7.8240460108562928</c:v>
                </c:pt>
                <c:pt idx="4">
                  <c:v>-7.6009024595420831</c:v>
                </c:pt>
                <c:pt idx="5">
                  <c:v>-7.4185809027481282</c:v>
                </c:pt>
                <c:pt idx="6">
                  <c:v>-7.2644302229208693</c:v>
                </c:pt>
                <c:pt idx="7">
                  <c:v>-7.1308988302963465</c:v>
                </c:pt>
                <c:pt idx="8">
                  <c:v>-7.0131157946399636</c:v>
                </c:pt>
                <c:pt idx="9">
                  <c:v>-6.9077552789821368</c:v>
                </c:pt>
                <c:pt idx="10">
                  <c:v>-6.812445099177812</c:v>
                </c:pt>
                <c:pt idx="11">
                  <c:v>-6.7254337221881819</c:v>
                </c:pt>
                <c:pt idx="12">
                  <c:v>-6.6453910145146455</c:v>
                </c:pt>
                <c:pt idx="13">
                  <c:v>-6.5712830423609239</c:v>
                </c:pt>
                <c:pt idx="14">
                  <c:v>-6.5022901708739722</c:v>
                </c:pt>
                <c:pt idx="15">
                  <c:v>-6.4377516497364011</c:v>
                </c:pt>
                <c:pt idx="16">
                  <c:v>-6.3771270279199666</c:v>
                </c:pt>
                <c:pt idx="17">
                  <c:v>-6.3199686140800182</c:v>
                </c:pt>
                <c:pt idx="18">
                  <c:v>-6.2659013928097425</c:v>
                </c:pt>
                <c:pt idx="19">
                  <c:v>-6.2146080984221914</c:v>
                </c:pt>
                <c:pt idx="20">
                  <c:v>-6.1658179342527593</c:v>
                </c:pt>
                <c:pt idx="21">
                  <c:v>-6.1192979186178666</c:v>
                </c:pt>
                <c:pt idx="22">
                  <c:v>-6.074846156047033</c:v>
                </c:pt>
                <c:pt idx="23">
                  <c:v>-6.0322865416282374</c:v>
                </c:pt>
                <c:pt idx="24">
                  <c:v>-5.9914645471079817</c:v>
                </c:pt>
                <c:pt idx="25">
                  <c:v>-5.952243833954701</c:v>
                </c:pt>
                <c:pt idx="26">
                  <c:v>-5.9145035059718536</c:v>
                </c:pt>
                <c:pt idx="27">
                  <c:v>-5.8781358618009794</c:v>
                </c:pt>
                <c:pt idx="28">
                  <c:v>-5.843044541989709</c:v>
                </c:pt>
                <c:pt idx="29">
                  <c:v>-5.8091429903140277</c:v>
                </c:pt>
                <c:pt idx="30">
                  <c:v>-5.7763531674910373</c:v>
                </c:pt>
                <c:pt idx="31">
                  <c:v>-5.7446044691764566</c:v>
                </c:pt>
                <c:pt idx="32">
                  <c:v>-5.7138328105097029</c:v>
                </c:pt>
                <c:pt idx="33">
                  <c:v>-5.683979847360022</c:v>
                </c:pt>
                <c:pt idx="34">
                  <c:v>-5.6549923104867696</c:v>
                </c:pt>
                <c:pt idx="35">
                  <c:v>-5.6268214335200737</c:v>
                </c:pt>
                <c:pt idx="36">
                  <c:v>-5.5994224593319588</c:v>
                </c:pt>
                <c:pt idx="37">
                  <c:v>-5.5727542122497979</c:v>
                </c:pt>
                <c:pt idx="38">
                  <c:v>-5.5467787258465373</c:v>
                </c:pt>
                <c:pt idx="39">
                  <c:v>-5.5214609178622469</c:v>
                </c:pt>
                <c:pt idx="40">
                  <c:v>-5.4967683052718757</c:v>
                </c:pt>
                <c:pt idx="41">
                  <c:v>-5.4726707536928147</c:v>
                </c:pt>
                <c:pt idx="42">
                  <c:v>-5.4491402562826208</c:v>
                </c:pt>
                <c:pt idx="43">
                  <c:v>-5.4261507380579221</c:v>
                </c:pt>
                <c:pt idx="44">
                  <c:v>-5.4036778822058631</c:v>
                </c:pt>
                <c:pt idx="45">
                  <c:v>-5.3816989754870876</c:v>
                </c:pt>
                <c:pt idx="46">
                  <c:v>-5.3601927702661243</c:v>
                </c:pt>
                <c:pt idx="47">
                  <c:v>-5.339139361068292</c:v>
                </c:pt>
                <c:pt idx="48">
                  <c:v>-5.3185200738655558</c:v>
                </c:pt>
                <c:pt idx="49">
                  <c:v>-5.2983173665480363</c:v>
                </c:pt>
                <c:pt idx="50">
                  <c:v>-5.2785147392518565</c:v>
                </c:pt>
                <c:pt idx="51">
                  <c:v>-5.2590966533947556</c:v>
                </c:pt>
                <c:pt idx="52">
                  <c:v>-5.2400484584240603</c:v>
                </c:pt>
                <c:pt idx="53">
                  <c:v>-5.2213563254119082</c:v>
                </c:pt>
                <c:pt idx="54">
                  <c:v>-5.2030071867437115</c:v>
                </c:pt>
                <c:pt idx="55">
                  <c:v>-5.1849886812410331</c:v>
                </c:pt>
                <c:pt idx="56">
                  <c:v>-5.1672891041416324</c:v>
                </c:pt>
                <c:pt idx="57">
                  <c:v>-5.1498973614297627</c:v>
                </c:pt>
                <c:pt idx="58">
                  <c:v>-5.132802928070463</c:v>
                </c:pt>
                <c:pt idx="59">
                  <c:v>-5.1159958097540814</c:v>
                </c:pt>
                <c:pt idx="60">
                  <c:v>-5.0994665078028714</c:v>
                </c:pt>
                <c:pt idx="61">
                  <c:v>-5.083205986931091</c:v>
                </c:pt>
                <c:pt idx="62">
                  <c:v>-5.0672056455846493</c:v>
                </c:pt>
                <c:pt idx="63">
                  <c:v>-5.0514572886165103</c:v>
                </c:pt>
                <c:pt idx="64">
                  <c:v>-5.035953102080545</c:v>
                </c:pt>
                <c:pt idx="65">
                  <c:v>-5.0206856299497566</c:v>
                </c:pt>
                <c:pt idx="66">
                  <c:v>-5.0056477525852161</c:v>
                </c:pt>
                <c:pt idx="67">
                  <c:v>-4.9908326668000758</c:v>
                </c:pt>
                <c:pt idx="68">
                  <c:v>-4.976233867378923</c:v>
                </c:pt>
                <c:pt idx="69">
                  <c:v>-4.9618451299268234</c:v>
                </c:pt>
                <c:pt idx="70">
                  <c:v>-4.9476604949348664</c:v>
                </c:pt>
                <c:pt idx="71">
                  <c:v>-4.9336742529601265</c:v>
                </c:pt>
                <c:pt idx="72">
                  <c:v>-4.9198809308277909</c:v>
                </c:pt>
                <c:pt idx="73">
                  <c:v>-4.9062752787720125</c:v>
                </c:pt>
              </c:numCache>
            </c:numRef>
          </c:xVal>
          <c:yVal>
            <c:numRef>
              <c:f>results!$K$2:$K$75</c:f>
              <c:numCache>
                <c:formatCode>General</c:formatCode>
                <c:ptCount val="74"/>
                <c:pt idx="0">
                  <c:v>-1.1105367903510277</c:v>
                </c:pt>
                <c:pt idx="1">
                  <c:v>-1.8036839709109742</c:v>
                </c:pt>
                <c:pt idx="2">
                  <c:v>-2.2091490790191388</c:v>
                </c:pt>
                <c:pt idx="3">
                  <c:v>-2.4968311514709196</c:v>
                </c:pt>
                <c:pt idx="4">
                  <c:v>-2.7199747027851298</c:v>
                </c:pt>
                <c:pt idx="5">
                  <c:v>-2.9022962595790847</c:v>
                </c:pt>
                <c:pt idx="6">
                  <c:v>-3.0564469394063427</c:v>
                </c:pt>
                <c:pt idx="7">
                  <c:v>-3.1899783320308654</c:v>
                </c:pt>
                <c:pt idx="8">
                  <c:v>-3.3077613676872493</c:v>
                </c:pt>
                <c:pt idx="9">
                  <c:v>-3.4131218833450756</c:v>
                </c:pt>
                <c:pt idx="10">
                  <c:v>-3.5084320631494004</c:v>
                </c:pt>
                <c:pt idx="11">
                  <c:v>-3.5954434401390301</c:v>
                </c:pt>
                <c:pt idx="12">
                  <c:v>-3.6754861478125664</c:v>
                </c:pt>
                <c:pt idx="13">
                  <c:v>-3.7495941199662886</c:v>
                </c:pt>
                <c:pt idx="14">
                  <c:v>-3.8185869914532402</c:v>
                </c:pt>
                <c:pt idx="15">
                  <c:v>-3.8831255125908108</c:v>
                </c:pt>
                <c:pt idx="16">
                  <c:v>-3.9437501344072459</c:v>
                </c:pt>
                <c:pt idx="17">
                  <c:v>-4.0009085482471942</c:v>
                </c:pt>
                <c:pt idx="18">
                  <c:v>-4.05497576951747</c:v>
                </c:pt>
                <c:pt idx="19">
                  <c:v>-4.106269063905021</c:v>
                </c:pt>
                <c:pt idx="20">
                  <c:v>-4.1550592280744532</c:v>
                </c:pt>
                <c:pt idx="21">
                  <c:v>-4.2015792437093458</c:v>
                </c:pt>
                <c:pt idx="22">
                  <c:v>-4.2460310062801794</c:v>
                </c:pt>
                <c:pt idx="23">
                  <c:v>-4.288590620698975</c:v>
                </c:pt>
                <c:pt idx="24">
                  <c:v>-4.3294126152192307</c:v>
                </c:pt>
                <c:pt idx="25">
                  <c:v>-4.3686333283725114</c:v>
                </c:pt>
                <c:pt idx="26">
                  <c:v>-4.4063736563553588</c:v>
                </c:pt>
                <c:pt idx="27">
                  <c:v>-4.4427413005262331</c:v>
                </c:pt>
                <c:pt idx="28">
                  <c:v>-4.4778326203375034</c:v>
                </c:pt>
                <c:pt idx="29">
                  <c:v>-4.5117341720131847</c:v>
                </c:pt>
                <c:pt idx="30">
                  <c:v>-4.5445239948361751</c:v>
                </c:pt>
                <c:pt idx="31">
                  <c:v>-4.5762726931507558</c:v>
                </c:pt>
                <c:pt idx="32">
                  <c:v>-4.6070443518175095</c:v>
                </c:pt>
                <c:pt idx="33">
                  <c:v>-4.6368973149671904</c:v>
                </c:pt>
                <c:pt idx="34">
                  <c:v>-4.6658848518404428</c:v>
                </c:pt>
                <c:pt idx="35">
                  <c:v>-4.6940557288071387</c:v>
                </c:pt>
                <c:pt idx="36">
                  <c:v>-4.7214547029952536</c:v>
                </c:pt>
                <c:pt idx="37">
                  <c:v>-4.7481229500774145</c:v>
                </c:pt>
                <c:pt idx="38">
                  <c:v>-4.7740984364806751</c:v>
                </c:pt>
                <c:pt idx="39">
                  <c:v>-4.7994162444649655</c:v>
                </c:pt>
                <c:pt idx="40">
                  <c:v>-4.8241088570553368</c:v>
                </c:pt>
                <c:pt idx="41">
                  <c:v>-4.8482064086343977</c:v>
                </c:pt>
                <c:pt idx="42">
                  <c:v>-4.8717369060445916</c:v>
                </c:pt>
                <c:pt idx="43">
                  <c:v>-4.8947264242692903</c:v>
                </c:pt>
                <c:pt idx="44">
                  <c:v>-4.9171992801213493</c:v>
                </c:pt>
                <c:pt idx="45">
                  <c:v>-4.9391781868401248</c:v>
                </c:pt>
                <c:pt idx="46">
                  <c:v>-4.9606843920610881</c:v>
                </c:pt>
                <c:pt idx="47">
                  <c:v>-4.9817378012589204</c:v>
                </c:pt>
                <c:pt idx="48">
                  <c:v>-5.0023570884616566</c:v>
                </c:pt>
                <c:pt idx="49">
                  <c:v>-5.0225597957791761</c:v>
                </c:pt>
                <c:pt idx="50">
                  <c:v>-5.0423624230753559</c:v>
                </c:pt>
                <c:pt idx="51">
                  <c:v>-5.0617805089324568</c:v>
                </c:pt>
                <c:pt idx="52">
                  <c:v>-5.0808287039031521</c:v>
                </c:pt>
                <c:pt idx="53">
                  <c:v>-5.0995208369153042</c:v>
                </c:pt>
                <c:pt idx="54">
                  <c:v>-5.1178699755835009</c:v>
                </c:pt>
                <c:pt idx="55">
                  <c:v>-5.1358884810861793</c:v>
                </c:pt>
                <c:pt idx="56">
                  <c:v>-5.15358805818558</c:v>
                </c:pt>
                <c:pt idx="57">
                  <c:v>-5.1709798008974497</c:v>
                </c:pt>
                <c:pt idx="58">
                  <c:v>-5.1880742342567494</c:v>
                </c:pt>
                <c:pt idx="59">
                  <c:v>-5.204881352573131</c:v>
                </c:pt>
                <c:pt idx="60">
                  <c:v>-5.2214106545243411</c:v>
                </c:pt>
                <c:pt idx="61">
                  <c:v>-5.2376711753961214</c:v>
                </c:pt>
                <c:pt idx="62">
                  <c:v>-5.2536715167425632</c:v>
                </c:pt>
                <c:pt idx="63">
                  <c:v>-5.2694198737107021</c:v>
                </c:pt>
                <c:pt idx="64">
                  <c:v>-5.2849240602466674</c:v>
                </c:pt>
                <c:pt idx="65">
                  <c:v>-5.3001915323774558</c:v>
                </c:pt>
                <c:pt idx="66">
                  <c:v>-5.3152294097419963</c:v>
                </c:pt>
                <c:pt idx="67">
                  <c:v>-5.3300444955271367</c:v>
                </c:pt>
                <c:pt idx="68">
                  <c:v>-5.3446432949482894</c:v>
                </c:pt>
                <c:pt idx="69">
                  <c:v>-5.3590320324003891</c:v>
                </c:pt>
                <c:pt idx="70">
                  <c:v>-5.373216667392346</c:v>
                </c:pt>
                <c:pt idx="71">
                  <c:v>-5.3872029093670859</c:v>
                </c:pt>
                <c:pt idx="72">
                  <c:v>-5.4009962314994215</c:v>
                </c:pt>
                <c:pt idx="73">
                  <c:v>-5.4146018835551999</c:v>
                </c:pt>
              </c:numCache>
            </c:numRef>
          </c:yVal>
          <c:smooth val="0"/>
        </c:ser>
        <c:ser>
          <c:idx val="1"/>
          <c:order val="1"/>
          <c:tx>
            <c:v>exact solution</c:v>
          </c:tx>
          <c:xVal>
            <c:numRef>
              <c:f>results!$D$7</c:f>
              <c:numCache>
                <c:formatCode>General</c:formatCode>
                <c:ptCount val="1"/>
                <c:pt idx="0">
                  <c:v>-6.9077552789821368</c:v>
                </c:pt>
              </c:numCache>
            </c:numRef>
          </c:xVal>
          <c:yVal>
            <c:numRef>
              <c:f>results!$D$8</c:f>
              <c:numCache>
                <c:formatCode>General</c:formatCode>
                <c:ptCount val="1"/>
                <c:pt idx="0">
                  <c:v>-3.4131218833450756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results!$AA$29</c:f>
              <c:numCache>
                <c:formatCode>General</c:formatCode>
                <c:ptCount val="1"/>
                <c:pt idx="0">
                  <c:v>-5.5604350329795951</c:v>
                </c:pt>
              </c:numCache>
            </c:numRef>
          </c:xVal>
          <c:yVal>
            <c:numRef>
              <c:f>results!$AA$30</c:f>
              <c:numCache>
                <c:formatCode>General</c:formatCode>
                <c:ptCount val="1"/>
                <c:pt idx="0">
                  <c:v>-4.760422164199122</c:v>
                </c:pt>
              </c:numCache>
            </c:numRef>
          </c:yVal>
          <c:smooth val="0"/>
        </c:ser>
        <c:ser>
          <c:idx val="3"/>
          <c:order val="3"/>
          <c:marker>
            <c:symbol val="diamond"/>
            <c:size val="7"/>
          </c:marker>
          <c:xVal>
            <c:numRef>
              <c:f>results!$AA$32</c:f>
              <c:numCache>
                <c:formatCode>General</c:formatCode>
                <c:ptCount val="1"/>
                <c:pt idx="0">
                  <c:v>-6.516673950155087</c:v>
                </c:pt>
              </c:numCache>
            </c:numRef>
          </c:xVal>
          <c:yVal>
            <c:numRef>
              <c:f>results!$AA$33</c:f>
              <c:numCache>
                <c:formatCode>General</c:formatCode>
                <c:ptCount val="1"/>
                <c:pt idx="0">
                  <c:v>-3.8041532984935627</c:v>
                </c:pt>
              </c:numCache>
            </c:numRef>
          </c:yVal>
          <c:smooth val="0"/>
        </c:ser>
        <c:ser>
          <c:idx val="4"/>
          <c:order val="4"/>
          <c:dPt>
            <c:idx val="0"/>
            <c:marker>
              <c:spPr>
                <a:ln>
                  <a:solidFill>
                    <a:schemeClr val="tx2">
                      <a:lumMod val="75000"/>
                    </a:schemeClr>
                  </a:solidFill>
                </a:ln>
              </c:spPr>
            </c:marker>
            <c:bubble3D val="0"/>
          </c:dPt>
          <c:xVal>
            <c:numRef>
              <c:f>results!$AA$35</c:f>
              <c:numCache>
                <c:formatCode>General</c:formatCode>
                <c:ptCount val="1"/>
                <c:pt idx="0">
                  <c:v>-6.6604587982352124</c:v>
                </c:pt>
              </c:numCache>
            </c:numRef>
          </c:xVal>
          <c:yVal>
            <c:numRef>
              <c:f>results!$AA$36</c:f>
              <c:numCache>
                <c:formatCode>General</c:formatCode>
                <c:ptCount val="1"/>
                <c:pt idx="0">
                  <c:v>-3.6604731873132055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results!$AA$38</c:f>
              <c:numCache>
                <c:formatCode>General</c:formatCode>
                <c:ptCount val="1"/>
                <c:pt idx="0">
                  <c:v>-8.0989802255901182</c:v>
                </c:pt>
              </c:numCache>
            </c:numRef>
          </c:xVal>
          <c:yVal>
            <c:numRef>
              <c:f>results!$AA$39</c:f>
              <c:numCache>
                <c:formatCode>General</c:formatCode>
                <c:ptCount val="1"/>
                <c:pt idx="0">
                  <c:v>-2.2219730156437851</c:v>
                </c:pt>
              </c:numCache>
            </c:numRef>
          </c:yVal>
          <c:smooth val="0"/>
        </c:ser>
        <c:ser>
          <c:idx val="6"/>
          <c:order val="6"/>
          <c:marker>
            <c:symbol val="triangle"/>
            <c:size val="7"/>
          </c:marker>
          <c:dPt>
            <c:idx val="0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xVal>
            <c:numRef>
              <c:f>results!$AA$41</c:f>
              <c:numCache>
                <c:formatCode>General</c:formatCode>
                <c:ptCount val="1"/>
                <c:pt idx="0">
                  <c:v>-7.6604625956862025</c:v>
                </c:pt>
              </c:numCache>
            </c:numRef>
          </c:xVal>
          <c:yVal>
            <c:numRef>
              <c:f>results!$AA$42</c:f>
              <c:numCache>
                <c:formatCode>General</c:formatCode>
                <c:ptCount val="1"/>
                <c:pt idx="0">
                  <c:v>-2.6604729815191419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8560"/>
        <c:axId val="110020480"/>
      </c:scatterChart>
      <c:valAx>
        <c:axId val="110018560"/>
        <c:scaling>
          <c:orientation val="minMax"/>
          <c:max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ln[Ca+2]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020480"/>
        <c:crossesAt val="-6"/>
        <c:crossBetween val="midCat"/>
      </c:valAx>
      <c:valAx>
        <c:axId val="11002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ln[SO4-2]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0018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results!$L$1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results!$H$2:$H$75</c:f>
              <c:numCache>
                <c:formatCode>General</c:formatCode>
                <c:ptCount val="74"/>
                <c:pt idx="0">
                  <c:v>9.9999999999999815E-5</c:v>
                </c:pt>
                <c:pt idx="1">
                  <c:v>1.9999999999999982E-4</c:v>
                </c:pt>
                <c:pt idx="2">
                  <c:v>2.9999999999999981E-4</c:v>
                </c:pt>
                <c:pt idx="3">
                  <c:v>3.999999999999998E-4</c:v>
                </c:pt>
                <c:pt idx="4">
                  <c:v>4.9999999999999979E-4</c:v>
                </c:pt>
                <c:pt idx="5">
                  <c:v>5.9999999999999984E-4</c:v>
                </c:pt>
                <c:pt idx="6">
                  <c:v>6.9999999999999988E-4</c:v>
                </c:pt>
                <c:pt idx="7">
                  <c:v>7.9999999999999993E-4</c:v>
                </c:pt>
                <c:pt idx="8">
                  <c:v>8.9999999999999998E-4</c:v>
                </c:pt>
                <c:pt idx="9">
                  <c:v>1E-3</c:v>
                </c:pt>
                <c:pt idx="10" formatCode="0.0000">
                  <c:v>1.1000000000000001E-3</c:v>
                </c:pt>
                <c:pt idx="11" formatCode="0.0000">
                  <c:v>1.2000000000000001E-3</c:v>
                </c:pt>
                <c:pt idx="12" formatCode="0.0000">
                  <c:v>1.3000000000000002E-3</c:v>
                </c:pt>
                <c:pt idx="13" formatCode="0.0000">
                  <c:v>1.4000000000000002E-3</c:v>
                </c:pt>
                <c:pt idx="14" formatCode="0.0000">
                  <c:v>1.5000000000000002E-3</c:v>
                </c:pt>
                <c:pt idx="15" formatCode="0.0000">
                  <c:v>1.6000000000000003E-3</c:v>
                </c:pt>
                <c:pt idx="16" formatCode="0.0000">
                  <c:v>1.7000000000000003E-3</c:v>
                </c:pt>
                <c:pt idx="17" formatCode="0.0000">
                  <c:v>1.8000000000000004E-3</c:v>
                </c:pt>
                <c:pt idx="18" formatCode="0.0000">
                  <c:v>1.9000000000000004E-3</c:v>
                </c:pt>
                <c:pt idx="19" formatCode="0.0000">
                  <c:v>2.0000000000000005E-3</c:v>
                </c:pt>
                <c:pt idx="20" formatCode="0.0000">
                  <c:v>2.1000000000000003E-3</c:v>
                </c:pt>
                <c:pt idx="21" formatCode="0.0000">
                  <c:v>2.2000000000000001E-3</c:v>
                </c:pt>
                <c:pt idx="22" formatCode="0.0000">
                  <c:v>2.3E-3</c:v>
                </c:pt>
                <c:pt idx="23" formatCode="0.0000">
                  <c:v>2.3999999999999998E-3</c:v>
                </c:pt>
                <c:pt idx="24" formatCode="0.0000">
                  <c:v>2.4999999999999996E-3</c:v>
                </c:pt>
                <c:pt idx="25" formatCode="0.0000">
                  <c:v>2.5999999999999994E-3</c:v>
                </c:pt>
                <c:pt idx="26" formatCode="0.0000">
                  <c:v>2.6999999999999993E-3</c:v>
                </c:pt>
                <c:pt idx="27" formatCode="0.0000">
                  <c:v>2.7999999999999991E-3</c:v>
                </c:pt>
                <c:pt idx="28" formatCode="0.0000">
                  <c:v>2.8999999999999989E-3</c:v>
                </c:pt>
                <c:pt idx="29" formatCode="0.0000">
                  <c:v>2.9999999999999988E-3</c:v>
                </c:pt>
                <c:pt idx="30" formatCode="0.0000">
                  <c:v>3.0999999999999986E-3</c:v>
                </c:pt>
                <c:pt idx="31" formatCode="0.0000">
                  <c:v>3.1999999999999984E-3</c:v>
                </c:pt>
                <c:pt idx="32" formatCode="0.0000">
                  <c:v>3.2999999999999982E-3</c:v>
                </c:pt>
                <c:pt idx="33" formatCode="0.0000">
                  <c:v>3.3999999999999981E-3</c:v>
                </c:pt>
                <c:pt idx="34" formatCode="0.0000">
                  <c:v>3.4999999999999979E-3</c:v>
                </c:pt>
                <c:pt idx="35" formatCode="0.0000">
                  <c:v>3.5999999999999977E-3</c:v>
                </c:pt>
                <c:pt idx="36" formatCode="0.0000">
                  <c:v>3.6999999999999976E-3</c:v>
                </c:pt>
                <c:pt idx="37" formatCode="0.0000">
                  <c:v>3.7999999999999974E-3</c:v>
                </c:pt>
                <c:pt idx="38" formatCode="0.0000">
                  <c:v>3.8999999999999972E-3</c:v>
                </c:pt>
                <c:pt idx="39" formatCode="0.0000">
                  <c:v>3.9999999999999975E-3</c:v>
                </c:pt>
                <c:pt idx="40" formatCode="0.0000">
                  <c:v>4.0999999999999977E-3</c:v>
                </c:pt>
                <c:pt idx="41" formatCode="0.0000">
                  <c:v>4.199999999999998E-3</c:v>
                </c:pt>
                <c:pt idx="42" formatCode="0.0000">
                  <c:v>4.2999999999999983E-3</c:v>
                </c:pt>
                <c:pt idx="43" formatCode="0.0000">
                  <c:v>4.3999999999999985E-3</c:v>
                </c:pt>
                <c:pt idx="44" formatCode="0.0000">
                  <c:v>4.4999999999999988E-3</c:v>
                </c:pt>
                <c:pt idx="45" formatCode="0.0000">
                  <c:v>4.5999999999999991E-3</c:v>
                </c:pt>
                <c:pt idx="46" formatCode="0.0000">
                  <c:v>4.6999999999999993E-3</c:v>
                </c:pt>
                <c:pt idx="47" formatCode="0.0000">
                  <c:v>4.7999999999999996E-3</c:v>
                </c:pt>
                <c:pt idx="48" formatCode="0.0000">
                  <c:v>4.8999999999999998E-3</c:v>
                </c:pt>
                <c:pt idx="49" formatCode="0.0000">
                  <c:v>5.0000000000000001E-3</c:v>
                </c:pt>
                <c:pt idx="50" formatCode="0.0000">
                  <c:v>5.1000000000000004E-3</c:v>
                </c:pt>
                <c:pt idx="51" formatCode="0.0000">
                  <c:v>5.2000000000000006E-3</c:v>
                </c:pt>
                <c:pt idx="52" formatCode="0.0000">
                  <c:v>5.3000000000000009E-3</c:v>
                </c:pt>
                <c:pt idx="53" formatCode="0.0000">
                  <c:v>5.4000000000000012E-3</c:v>
                </c:pt>
                <c:pt idx="54" formatCode="0.0000">
                  <c:v>5.5000000000000014E-3</c:v>
                </c:pt>
                <c:pt idx="55" formatCode="0.0000">
                  <c:v>5.6000000000000017E-3</c:v>
                </c:pt>
                <c:pt idx="56" formatCode="0.0000">
                  <c:v>5.7000000000000019E-3</c:v>
                </c:pt>
                <c:pt idx="57" formatCode="0.0000">
                  <c:v>5.8000000000000022E-3</c:v>
                </c:pt>
                <c:pt idx="58" formatCode="0.0000">
                  <c:v>5.9000000000000025E-3</c:v>
                </c:pt>
                <c:pt idx="59" formatCode="0.0000">
                  <c:v>6.0000000000000027E-3</c:v>
                </c:pt>
                <c:pt idx="60" formatCode="0.0000">
                  <c:v>6.100000000000003E-3</c:v>
                </c:pt>
                <c:pt idx="61" formatCode="0.0000">
                  <c:v>6.2000000000000033E-3</c:v>
                </c:pt>
                <c:pt idx="62" formatCode="0.0000">
                  <c:v>6.3000000000000035E-3</c:v>
                </c:pt>
                <c:pt idx="63" formatCode="0.0000">
                  <c:v>6.4000000000000038E-3</c:v>
                </c:pt>
                <c:pt idx="64" formatCode="0.0000">
                  <c:v>6.500000000000004E-3</c:v>
                </c:pt>
                <c:pt idx="65" formatCode="0.0000">
                  <c:v>6.6000000000000043E-3</c:v>
                </c:pt>
                <c:pt idx="66" formatCode="0.0000">
                  <c:v>6.7000000000000046E-3</c:v>
                </c:pt>
                <c:pt idx="67" formatCode="0.0000">
                  <c:v>6.8000000000000048E-3</c:v>
                </c:pt>
                <c:pt idx="68" formatCode="0.0000">
                  <c:v>6.9000000000000051E-3</c:v>
                </c:pt>
                <c:pt idx="69" formatCode="0.0000">
                  <c:v>7.0000000000000053E-3</c:v>
                </c:pt>
                <c:pt idx="70" formatCode="0.0000">
                  <c:v>7.1000000000000056E-3</c:v>
                </c:pt>
                <c:pt idx="71" formatCode="0.0000">
                  <c:v>7.2000000000000059E-3</c:v>
                </c:pt>
                <c:pt idx="72" formatCode="0.0000">
                  <c:v>7.3000000000000061E-3</c:v>
                </c:pt>
                <c:pt idx="73" formatCode="0.0000">
                  <c:v>7.4000000000000064E-3</c:v>
                </c:pt>
              </c:numCache>
            </c:numRef>
          </c:xVal>
          <c:yVal>
            <c:numRef>
              <c:f>results!$J$2:$J$75</c:f>
              <c:numCache>
                <c:formatCode>General</c:formatCode>
                <c:ptCount val="74"/>
                <c:pt idx="0">
                  <c:v>0.32938210447649369</c:v>
                </c:pt>
                <c:pt idx="1">
                  <c:v>0.16469105223824668</c:v>
                </c:pt>
                <c:pt idx="2">
                  <c:v>0.10979403482549775</c:v>
                </c:pt>
                <c:pt idx="3">
                  <c:v>8.2345526119123311E-2</c:v>
                </c:pt>
                <c:pt idx="4">
                  <c:v>6.5876420895298646E-2</c:v>
                </c:pt>
                <c:pt idx="5">
                  <c:v>5.4897017412748855E-2</c:v>
                </c:pt>
                <c:pt idx="6">
                  <c:v>4.7054586353784733E-2</c:v>
                </c:pt>
                <c:pt idx="7">
                  <c:v>4.1172763059561635E-2</c:v>
                </c:pt>
                <c:pt idx="8">
                  <c:v>3.659801160849923E-2</c:v>
                </c:pt>
                <c:pt idx="9">
                  <c:v>3.2938210447649302E-2</c:v>
                </c:pt>
                <c:pt idx="10">
                  <c:v>2.9943827679681186E-2</c:v>
                </c:pt>
                <c:pt idx="11">
                  <c:v>2.7448508706374421E-2</c:v>
                </c:pt>
                <c:pt idx="12">
                  <c:v>2.5337084959730232E-2</c:v>
                </c:pt>
                <c:pt idx="13">
                  <c:v>2.352729317689236E-2</c:v>
                </c:pt>
                <c:pt idx="14">
                  <c:v>2.1958806965099532E-2</c:v>
                </c:pt>
                <c:pt idx="15">
                  <c:v>2.0586381529780814E-2</c:v>
                </c:pt>
                <c:pt idx="16">
                  <c:v>1.9375417910381942E-2</c:v>
                </c:pt>
                <c:pt idx="17">
                  <c:v>1.8299005804249611E-2</c:v>
                </c:pt>
                <c:pt idx="18">
                  <c:v>1.7335900235604895E-2</c:v>
                </c:pt>
                <c:pt idx="19">
                  <c:v>1.6469105223824648E-2</c:v>
                </c:pt>
                <c:pt idx="20">
                  <c:v>1.5684862117928237E-2</c:v>
                </c:pt>
                <c:pt idx="21">
                  <c:v>1.4971913839840593E-2</c:v>
                </c:pt>
                <c:pt idx="22">
                  <c:v>1.4320961064195351E-2</c:v>
                </c:pt>
                <c:pt idx="23">
                  <c:v>1.3724254353187212E-2</c:v>
                </c:pt>
                <c:pt idx="24">
                  <c:v>1.3175284179059724E-2</c:v>
                </c:pt>
                <c:pt idx="25">
                  <c:v>1.2668542479865121E-2</c:v>
                </c:pt>
                <c:pt idx="26">
                  <c:v>1.219933720283308E-2</c:v>
                </c:pt>
                <c:pt idx="27">
                  <c:v>1.1763646588446185E-2</c:v>
                </c:pt>
                <c:pt idx="28">
                  <c:v>1.1358003602637695E-2</c:v>
                </c:pt>
                <c:pt idx="29">
                  <c:v>1.0979403482549773E-2</c:v>
                </c:pt>
                <c:pt idx="30">
                  <c:v>1.0625229176661071E-2</c:v>
                </c:pt>
                <c:pt idx="31">
                  <c:v>1.0293190764890414E-2</c:v>
                </c:pt>
                <c:pt idx="32">
                  <c:v>9.9812758932270682E-3</c:v>
                </c:pt>
                <c:pt idx="33">
                  <c:v>9.6877089551909781E-3</c:v>
                </c:pt>
                <c:pt idx="34">
                  <c:v>9.4109172707569494E-3</c:v>
                </c:pt>
                <c:pt idx="35">
                  <c:v>9.1495029021248127E-3</c:v>
                </c:pt>
                <c:pt idx="36">
                  <c:v>8.9022190399052244E-3</c:v>
                </c:pt>
                <c:pt idx="37">
                  <c:v>8.6679501178024542E-3</c:v>
                </c:pt>
                <c:pt idx="38">
                  <c:v>8.445694986576751E-3</c:v>
                </c:pt>
                <c:pt idx="39">
                  <c:v>8.2345526119123325E-3</c:v>
                </c:pt>
                <c:pt idx="40">
                  <c:v>8.0337098652803231E-3</c:v>
                </c:pt>
                <c:pt idx="41">
                  <c:v>7.8424310589641239E-3</c:v>
                </c:pt>
                <c:pt idx="42">
                  <c:v>7.6600489413137952E-3</c:v>
                </c:pt>
                <c:pt idx="43">
                  <c:v>7.485956919920299E-3</c:v>
                </c:pt>
                <c:pt idx="44">
                  <c:v>7.3196023216998479E-3</c:v>
                </c:pt>
                <c:pt idx="45">
                  <c:v>7.160480532097677E-3</c:v>
                </c:pt>
                <c:pt idx="46">
                  <c:v>7.0081298824785764E-3</c:v>
                </c:pt>
                <c:pt idx="47">
                  <c:v>6.862127176593606E-3</c:v>
                </c:pt>
                <c:pt idx="48">
                  <c:v>6.7220837648263891E-3</c:v>
                </c:pt>
                <c:pt idx="49">
                  <c:v>6.5876420895298613E-3</c:v>
                </c:pt>
                <c:pt idx="50">
                  <c:v>6.4584726367939811E-3</c:v>
                </c:pt>
                <c:pt idx="51">
                  <c:v>6.334271239932558E-3</c:v>
                </c:pt>
                <c:pt idx="52">
                  <c:v>6.2147566882357168E-3</c:v>
                </c:pt>
                <c:pt idx="53">
                  <c:v>6.0996686014165372E-3</c:v>
                </c:pt>
                <c:pt idx="54">
                  <c:v>5.9887655359362356E-3</c:v>
                </c:pt>
                <c:pt idx="55">
                  <c:v>5.881823294223089E-3</c:v>
                </c:pt>
                <c:pt idx="56">
                  <c:v>5.7786334118682973E-3</c:v>
                </c:pt>
                <c:pt idx="57">
                  <c:v>5.6790018013188441E-3</c:v>
                </c:pt>
                <c:pt idx="58">
                  <c:v>5.5827475334998804E-3</c:v>
                </c:pt>
                <c:pt idx="59">
                  <c:v>5.4897017412748822E-3</c:v>
                </c:pt>
                <c:pt idx="60">
                  <c:v>5.3997066307621784E-3</c:v>
                </c:pt>
                <c:pt idx="61">
                  <c:v>5.3126145883305304E-3</c:v>
                </c:pt>
                <c:pt idx="62">
                  <c:v>5.2282873726427438E-3</c:v>
                </c:pt>
                <c:pt idx="63">
                  <c:v>5.1465953824452008E-3</c:v>
                </c:pt>
                <c:pt idx="64">
                  <c:v>5.0674169919460443E-3</c:v>
                </c:pt>
                <c:pt idx="65">
                  <c:v>4.990637946613528E-3</c:v>
                </c:pt>
                <c:pt idx="66">
                  <c:v>4.916150813081983E-3</c:v>
                </c:pt>
                <c:pt idx="67">
                  <c:v>4.843854477595483E-3</c:v>
                </c:pt>
                <c:pt idx="68">
                  <c:v>4.7736536880651137E-3</c:v>
                </c:pt>
                <c:pt idx="69">
                  <c:v>4.7054586353784686E-3</c:v>
                </c:pt>
                <c:pt idx="70">
                  <c:v>4.6391845700914482E-3</c:v>
                </c:pt>
                <c:pt idx="71">
                  <c:v>4.5747514510624003E-3</c:v>
                </c:pt>
                <c:pt idx="72">
                  <c:v>4.5120836229656548E-3</c:v>
                </c:pt>
                <c:pt idx="73">
                  <c:v>4.4511095199526052E-3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results!$C$7</c:f>
              <c:numCache>
                <c:formatCode>General</c:formatCode>
                <c:ptCount val="1"/>
                <c:pt idx="0">
                  <c:v>1E-3</c:v>
                </c:pt>
              </c:numCache>
            </c:numRef>
          </c:xVal>
          <c:yVal>
            <c:numRef>
              <c:f>results!$C$8</c:f>
              <c:numCache>
                <c:formatCode>General</c:formatCode>
                <c:ptCount val="1"/>
                <c:pt idx="0">
                  <c:v>3.2938210447649302E-2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results!$Z$9</c:f>
              <c:numCache>
                <c:formatCode>General</c:formatCode>
                <c:ptCount val="1"/>
                <c:pt idx="0">
                  <c:v>3.0275550043791701E-3</c:v>
                </c:pt>
              </c:numCache>
            </c:numRef>
          </c:xVal>
          <c:yVal>
            <c:numRef>
              <c:f>results!$Z$10</c:f>
              <c:numCache>
                <c:formatCode>General</c:formatCode>
                <c:ptCount val="1"/>
                <c:pt idx="0">
                  <c:v>1.0878890352779299E-2</c:v>
                </c:pt>
              </c:numCache>
            </c:numRef>
          </c:yVal>
          <c:smooth val="0"/>
        </c:ser>
        <c:ser>
          <c:idx val="3"/>
          <c:order val="3"/>
          <c:marker>
            <c:symbol val="diamond"/>
            <c:size val="7"/>
          </c:marker>
          <c:xVal>
            <c:numRef>
              <c:f>results!$Z$12</c:f>
              <c:numCache>
                <c:formatCode>General</c:formatCode>
                <c:ptCount val="1"/>
                <c:pt idx="0">
                  <c:v>2.0294309999999999E-3</c:v>
                </c:pt>
              </c:numCache>
            </c:numRef>
          </c:xVal>
          <c:yVal>
            <c:numRef>
              <c:f>results!$Z$13</c:f>
              <c:numCache>
                <c:formatCode>General</c:formatCode>
                <c:ptCount val="1"/>
                <c:pt idx="0">
                  <c:v>1.6230268647092799E-2</c:v>
                </c:pt>
              </c:numCache>
            </c:numRef>
          </c:yVal>
          <c:smooth val="0"/>
        </c:ser>
        <c:ser>
          <c:idx val="4"/>
          <c:order val="4"/>
          <c:dPt>
            <c:idx val="0"/>
            <c:marker>
              <c:spPr>
                <a:ln>
                  <a:solidFill>
                    <a:schemeClr val="tx2">
                      <a:lumMod val="75000"/>
                    </a:schemeClr>
                  </a:solidFill>
                </a:ln>
              </c:spPr>
            </c:marker>
            <c:bubble3D val="0"/>
          </c:dPt>
          <c:xVal>
            <c:numRef>
              <c:f>results!$Z$15</c:f>
              <c:numCache>
                <c:formatCode>General</c:formatCode>
                <c:ptCount val="1"/>
                <c:pt idx="0">
                  <c:v>5.5308400000000099E-4</c:v>
                </c:pt>
              </c:numCache>
            </c:numRef>
          </c:xVal>
          <c:yVal>
            <c:numRef>
              <c:f>results!$Z$16</c:f>
              <c:numCache>
                <c:formatCode>General</c:formatCode>
                <c:ptCount val="1"/>
                <c:pt idx="0">
                  <c:v>5.9553718224518298E-2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results!$Z$18</c:f>
              <c:numCache>
                <c:formatCode>General</c:formatCode>
                <c:ptCount val="1"/>
                <c:pt idx="0">
                  <c:v>4.3074300000097999E-4</c:v>
                </c:pt>
              </c:numCache>
            </c:numRef>
          </c:xVal>
          <c:yVal>
            <c:numRef>
              <c:f>results!$Z$19</c:f>
              <c:numCache>
                <c:formatCode>General</c:formatCode>
                <c:ptCount val="1"/>
                <c:pt idx="0">
                  <c:v>7.6468196107488798E-2</c:v>
                </c:pt>
              </c:numCache>
            </c:numRef>
          </c:yVal>
          <c:smooth val="0"/>
        </c:ser>
        <c:ser>
          <c:idx val="6"/>
          <c:order val="6"/>
          <c:marker>
            <c:symbol val="triangle"/>
            <c:size val="7"/>
          </c:marker>
          <c:dPt>
            <c:idx val="0"/>
            <c:marker>
              <c:spPr>
                <a:solidFill>
                  <a:srgbClr val="00B05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</c:dPt>
          <c:xVal>
            <c:numRef>
              <c:f>results!$Z$21</c:f>
              <c:numCache>
                <c:formatCode>General</c:formatCode>
                <c:ptCount val="1"/>
                <c:pt idx="0">
                  <c:v>1.2341000037402301E-4</c:v>
                </c:pt>
              </c:numCache>
            </c:numRef>
          </c:xVal>
          <c:yVal>
            <c:numRef>
              <c:f>results!$Z$22</c:f>
              <c:numCache>
                <c:formatCode>General</c:formatCode>
                <c:ptCount val="1"/>
                <c:pt idx="0">
                  <c:v>0.26687988083463499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86400"/>
        <c:axId val="128496768"/>
      </c:scatterChart>
      <c:valAx>
        <c:axId val="12848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ln[Ca+2]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8496768"/>
        <c:crossesAt val="-6"/>
        <c:crossBetween val="midCat"/>
      </c:valAx>
      <c:valAx>
        <c:axId val="12849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ln[SO4-2]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28486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points!$C$3:$C$1502</c:f>
              <c:numCache>
                <c:formatCode>General</c:formatCode>
                <c:ptCount val="1500"/>
                <c:pt idx="0">
                  <c:v>-7.5191544424327308</c:v>
                </c:pt>
                <c:pt idx="1">
                  <c:v>-6.6556606937541458</c:v>
                </c:pt>
                <c:pt idx="2">
                  <c:v>-6.9742048173744626</c:v>
                </c:pt>
                <c:pt idx="3">
                  <c:v>-6.741790873813871</c:v>
                </c:pt>
                <c:pt idx="4">
                  <c:v>-6.1966260764051144</c:v>
                </c:pt>
                <c:pt idx="5">
                  <c:v>-7.3626864276926467</c:v>
                </c:pt>
                <c:pt idx="6">
                  <c:v>-7.1141251712563873</c:v>
                </c:pt>
                <c:pt idx="7">
                  <c:v>-6.7041841007598446</c:v>
                </c:pt>
                <c:pt idx="8">
                  <c:v>-7.251827668776146</c:v>
                </c:pt>
                <c:pt idx="9">
                  <c:v>-7.2555645261225159</c:v>
                </c:pt>
                <c:pt idx="10">
                  <c:v>-6.8314276666614484</c:v>
                </c:pt>
                <c:pt idx="11">
                  <c:v>-7.0137761157398302</c:v>
                </c:pt>
                <c:pt idx="12">
                  <c:v>-6.5727355978094941</c:v>
                </c:pt>
                <c:pt idx="13">
                  <c:v>-6.381250128784127</c:v>
                </c:pt>
                <c:pt idx="14">
                  <c:v>-6.3877092639916553</c:v>
                </c:pt>
                <c:pt idx="15">
                  <c:v>-7.1139370447585666</c:v>
                </c:pt>
                <c:pt idx="16">
                  <c:v>-7.06237565996559</c:v>
                </c:pt>
                <c:pt idx="17">
                  <c:v>-7.1635023376442613</c:v>
                </c:pt>
                <c:pt idx="18">
                  <c:v>-7.0065903864231611</c:v>
                </c:pt>
                <c:pt idx="19">
                  <c:v>-6.5675951252634821</c:v>
                </c:pt>
                <c:pt idx="20">
                  <c:v>-6.8415033894148909</c:v>
                </c:pt>
                <c:pt idx="21">
                  <c:v>-7.3184670542330821</c:v>
                </c:pt>
                <c:pt idx="22">
                  <c:v>-6.840583810297959</c:v>
                </c:pt>
                <c:pt idx="23">
                  <c:v>-7.2734133212306729</c:v>
                </c:pt>
                <c:pt idx="24">
                  <c:v>-6.3315658192896995</c:v>
                </c:pt>
                <c:pt idx="25">
                  <c:v>-6.8956419523449854</c:v>
                </c:pt>
                <c:pt idx="26">
                  <c:v>-6.7409435980557886</c:v>
                </c:pt>
                <c:pt idx="27">
                  <c:v>-7.4732134951927378</c:v>
                </c:pt>
                <c:pt idx="28">
                  <c:v>-6.8887374748167742</c:v>
                </c:pt>
                <c:pt idx="29">
                  <c:v>-6.9502178639064081</c:v>
                </c:pt>
                <c:pt idx="30">
                  <c:v>-7.106897197619352</c:v>
                </c:pt>
                <c:pt idx="31">
                  <c:v>-7.3027531248169666</c:v>
                </c:pt>
                <c:pt idx="32">
                  <c:v>-6.9015352991962224</c:v>
                </c:pt>
                <c:pt idx="33">
                  <c:v>-6.9625351086317462</c:v>
                </c:pt>
                <c:pt idx="34">
                  <c:v>-6.7023630971911663</c:v>
                </c:pt>
                <c:pt idx="35">
                  <c:v>-6.5461391303167336</c:v>
                </c:pt>
                <c:pt idx="36">
                  <c:v>-7.6473555048713386</c:v>
                </c:pt>
                <c:pt idx="37">
                  <c:v>-6.6981309180637307</c:v>
                </c:pt>
                <c:pt idx="38">
                  <c:v>-6.7486949624380408</c:v>
                </c:pt>
                <c:pt idx="39">
                  <c:v>-7.6572831660733529</c:v>
                </c:pt>
                <c:pt idx="40">
                  <c:v>-6.5024732608639022</c:v>
                </c:pt>
                <c:pt idx="41">
                  <c:v>-6.8711641631643765</c:v>
                </c:pt>
                <c:pt idx="42">
                  <c:v>-6.8764216258274029</c:v>
                </c:pt>
                <c:pt idx="43">
                  <c:v>-6.5608658457486584</c:v>
                </c:pt>
                <c:pt idx="44">
                  <c:v>-7.029005465391946</c:v>
                </c:pt>
                <c:pt idx="45">
                  <c:v>-6.6931674436340867</c:v>
                </c:pt>
                <c:pt idx="46">
                  <c:v>-6.7559443945591013</c:v>
                </c:pt>
                <c:pt idx="47">
                  <c:v>-6.7064551343884666</c:v>
                </c:pt>
                <c:pt idx="48">
                  <c:v>-6.9427750917334112</c:v>
                </c:pt>
                <c:pt idx="49">
                  <c:v>-7.1699112782521564</c:v>
                </c:pt>
                <c:pt idx="50">
                  <c:v>-6.8263652364547411</c:v>
                </c:pt>
                <c:pt idx="51">
                  <c:v>-7.3051498054557156</c:v>
                </c:pt>
                <c:pt idx="52">
                  <c:v>-7.0905562790982959</c:v>
                </c:pt>
                <c:pt idx="53">
                  <c:v>-7.3887574837171863</c:v>
                </c:pt>
                <c:pt idx="54">
                  <c:v>-6.4526078299565057</c:v>
                </c:pt>
                <c:pt idx="55">
                  <c:v>-7.3746009253266829</c:v>
                </c:pt>
                <c:pt idx="56">
                  <c:v>-7.0494702736196713</c:v>
                </c:pt>
                <c:pt idx="57">
                  <c:v>-7.032901590526401</c:v>
                </c:pt>
                <c:pt idx="58">
                  <c:v>-7.605113855977697</c:v>
                </c:pt>
                <c:pt idx="59">
                  <c:v>-6.8395804319647082</c:v>
                </c:pt>
                <c:pt idx="60">
                  <c:v>-5.8175359435473588</c:v>
                </c:pt>
                <c:pt idx="61">
                  <c:v>-6.9516188725081456</c:v>
                </c:pt>
                <c:pt idx="62">
                  <c:v>-7.4228231514962051</c:v>
                </c:pt>
                <c:pt idx="63">
                  <c:v>-6.5032898284943377</c:v>
                </c:pt>
                <c:pt idx="64">
                  <c:v>-6.1997136804681157</c:v>
                </c:pt>
                <c:pt idx="65">
                  <c:v>-6.0452394718967506</c:v>
                </c:pt>
                <c:pt idx="66">
                  <c:v>-6.5808189054645858</c:v>
                </c:pt>
                <c:pt idx="67">
                  <c:v>-6.2816872146026803</c:v>
                </c:pt>
                <c:pt idx="68">
                  <c:v>-6.4380216733895255</c:v>
                </c:pt>
                <c:pt idx="69">
                  <c:v>-7.5804308132981593</c:v>
                </c:pt>
                <c:pt idx="70">
                  <c:v>-6.8132436317235596</c:v>
                </c:pt>
                <c:pt idx="71">
                  <c:v>-6.8512911599299606</c:v>
                </c:pt>
                <c:pt idx="72">
                  <c:v>-6.8237580120443564</c:v>
                </c:pt>
                <c:pt idx="73">
                  <c:v>-6.8596548472376737</c:v>
                </c:pt>
                <c:pt idx="74">
                  <c:v>-7.1948303553021109</c:v>
                </c:pt>
                <c:pt idx="75">
                  <c:v>-6.9642630595591921</c:v>
                </c:pt>
                <c:pt idx="76">
                  <c:v>-7.3727593042577393</c:v>
                </c:pt>
                <c:pt idx="77">
                  <c:v>-7.4416276313096903</c:v>
                </c:pt>
                <c:pt idx="78">
                  <c:v>-7.5570163342496768</c:v>
                </c:pt>
                <c:pt idx="79">
                  <c:v>-7.1855302278260371</c:v>
                </c:pt>
                <c:pt idx="80">
                  <c:v>-7.5742918330966527</c:v>
                </c:pt>
                <c:pt idx="81">
                  <c:v>-6.6658904776920593</c:v>
                </c:pt>
                <c:pt idx="82">
                  <c:v>-6.4138959869158887</c:v>
                </c:pt>
                <c:pt idx="83">
                  <c:v>-6.3389101757301658</c:v>
                </c:pt>
                <c:pt idx="84">
                  <c:v>-7.3116379361277506</c:v>
                </c:pt>
                <c:pt idx="85">
                  <c:v>-7.4700740508779457</c:v>
                </c:pt>
                <c:pt idx="86">
                  <c:v>-6.7027017321068056</c:v>
                </c:pt>
                <c:pt idx="87">
                  <c:v>-7.0440497597409744</c:v>
                </c:pt>
                <c:pt idx="88">
                  <c:v>-6.0302973979483507</c:v>
                </c:pt>
                <c:pt idx="89">
                  <c:v>-7.441147998672256</c:v>
                </c:pt>
                <c:pt idx="90">
                  <c:v>-7.1403769474760574</c:v>
                </c:pt>
                <c:pt idx="91">
                  <c:v>-7.1095518624574465</c:v>
                </c:pt>
                <c:pt idx="92">
                  <c:v>-7.2067152064294326</c:v>
                </c:pt>
                <c:pt idx="93">
                  <c:v>-6.8592327564281845</c:v>
                </c:pt>
                <c:pt idx="94">
                  <c:v>-7.1789986978407203</c:v>
                </c:pt>
                <c:pt idx="95">
                  <c:v>-7.3818281339743272</c:v>
                </c:pt>
                <c:pt idx="96">
                  <c:v>-6.9793786396572512</c:v>
                </c:pt>
                <c:pt idx="97">
                  <c:v>-6.8060723126567462</c:v>
                </c:pt>
                <c:pt idx="98">
                  <c:v>-6.6178191257285262</c:v>
                </c:pt>
                <c:pt idx="99">
                  <c:v>-6.6736029959148793</c:v>
                </c:pt>
                <c:pt idx="100">
                  <c:v>-6.5313506426046981</c:v>
                </c:pt>
                <c:pt idx="101">
                  <c:v>-7.1983458503331237</c:v>
                </c:pt>
                <c:pt idx="102">
                  <c:v>-6.968422290435587</c:v>
                </c:pt>
                <c:pt idx="103">
                  <c:v>-6.9614100649355599</c:v>
                </c:pt>
                <c:pt idx="104">
                  <c:v>-6.2782034214034201</c:v>
                </c:pt>
                <c:pt idx="105">
                  <c:v>-6.9216201729576383</c:v>
                </c:pt>
                <c:pt idx="106">
                  <c:v>-6.884649456077911</c:v>
                </c:pt>
                <c:pt idx="107">
                  <c:v>-6.9512738165041572</c:v>
                </c:pt>
                <c:pt idx="108">
                  <c:v>-6.278175313133505</c:v>
                </c:pt>
                <c:pt idx="109">
                  <c:v>-6.9520816734308779</c:v>
                </c:pt>
                <c:pt idx="110">
                  <c:v>-7.0282942299608644</c:v>
                </c:pt>
                <c:pt idx="111">
                  <c:v>-7.5514279059566771</c:v>
                </c:pt>
                <c:pt idx="112">
                  <c:v>-7.0781757689712022</c:v>
                </c:pt>
                <c:pt idx="113">
                  <c:v>-6.852516552740811</c:v>
                </c:pt>
                <c:pt idx="114">
                  <c:v>-6.8900745954790503</c:v>
                </c:pt>
                <c:pt idx="115">
                  <c:v>-7.1233696365733037</c:v>
                </c:pt>
                <c:pt idx="116">
                  <c:v>-6.7749529836435354</c:v>
                </c:pt>
                <c:pt idx="117">
                  <c:v>-6.8170243741128376</c:v>
                </c:pt>
                <c:pt idx="118">
                  <c:v>-6.5464267275967218</c:v>
                </c:pt>
                <c:pt idx="119">
                  <c:v>-6.9511837204218647</c:v>
                </c:pt>
                <c:pt idx="120">
                  <c:v>-7.051314603732207</c:v>
                </c:pt>
                <c:pt idx="121">
                  <c:v>-7.2385297759694058</c:v>
                </c:pt>
                <c:pt idx="122">
                  <c:v>-7.0835150625351879</c:v>
                </c:pt>
                <c:pt idx="123">
                  <c:v>-6.8070276035392974</c:v>
                </c:pt>
                <c:pt idx="124">
                  <c:v>-6.664062360604234</c:v>
                </c:pt>
                <c:pt idx="125">
                  <c:v>-7.5193622842932317</c:v>
                </c:pt>
                <c:pt idx="126">
                  <c:v>-7.1282796448870211</c:v>
                </c:pt>
                <c:pt idx="127">
                  <c:v>-6.7571850577866961</c:v>
                </c:pt>
                <c:pt idx="128">
                  <c:v>-6.4986340092329771</c:v>
                </c:pt>
                <c:pt idx="129">
                  <c:v>-7.4934407335660094</c:v>
                </c:pt>
                <c:pt idx="130">
                  <c:v>-6.5339357490799559</c:v>
                </c:pt>
                <c:pt idx="131">
                  <c:v>-6.6089332870188713</c:v>
                </c:pt>
                <c:pt idx="132">
                  <c:v>-6.3350511958353843</c:v>
                </c:pt>
                <c:pt idx="133">
                  <c:v>-6.7698665986451987</c:v>
                </c:pt>
                <c:pt idx="134">
                  <c:v>-7.324037045034963</c:v>
                </c:pt>
                <c:pt idx="135">
                  <c:v>-6.4591025389083416</c:v>
                </c:pt>
                <c:pt idx="136">
                  <c:v>-7.3978440855809069</c:v>
                </c:pt>
                <c:pt idx="137">
                  <c:v>-6.2642873767516134</c:v>
                </c:pt>
                <c:pt idx="138">
                  <c:v>-6.236292436486548</c:v>
                </c:pt>
                <c:pt idx="139">
                  <c:v>-6.5820882832360876</c:v>
                </c:pt>
                <c:pt idx="140">
                  <c:v>-6.3612311745357966</c:v>
                </c:pt>
                <c:pt idx="141">
                  <c:v>-6.7462187054832752</c:v>
                </c:pt>
                <c:pt idx="142">
                  <c:v>-6.1980533509547309</c:v>
                </c:pt>
                <c:pt idx="143">
                  <c:v>-7.817551112711028</c:v>
                </c:pt>
                <c:pt idx="144">
                  <c:v>-6.7779659561683481</c:v>
                </c:pt>
                <c:pt idx="145">
                  <c:v>-7.4187225029470092</c:v>
                </c:pt>
                <c:pt idx="146">
                  <c:v>-7.161537352129506</c:v>
                </c:pt>
                <c:pt idx="147">
                  <c:v>-6.7708675086605172</c:v>
                </c:pt>
                <c:pt idx="148">
                  <c:v>-6.5207090798508025</c:v>
                </c:pt>
                <c:pt idx="149">
                  <c:v>-7.5581687994729583</c:v>
                </c:pt>
                <c:pt idx="150">
                  <c:v>-6.2108339637373007</c:v>
                </c:pt>
                <c:pt idx="151">
                  <c:v>-7.8256492212703561</c:v>
                </c:pt>
                <c:pt idx="152">
                  <c:v>-7.4210551035705095</c:v>
                </c:pt>
                <c:pt idx="153">
                  <c:v>-7.3399211281445513</c:v>
                </c:pt>
                <c:pt idx="154">
                  <c:v>-6.6145480692897696</c:v>
                </c:pt>
                <c:pt idx="155">
                  <c:v>-6.2045357235988803</c:v>
                </c:pt>
                <c:pt idx="156">
                  <c:v>-7.1299829431767661</c:v>
                </c:pt>
                <c:pt idx="157">
                  <c:v>-5.9810810692302194</c:v>
                </c:pt>
                <c:pt idx="158">
                  <c:v>-6.6393837582561064</c:v>
                </c:pt>
                <c:pt idx="159">
                  <c:v>-6.8306685777556515</c:v>
                </c:pt>
                <c:pt idx="160">
                  <c:v>-7.101514808021248</c:v>
                </c:pt>
                <c:pt idx="161">
                  <c:v>-7.0535314512073564</c:v>
                </c:pt>
                <c:pt idx="162">
                  <c:v>-6.9263686478805919</c:v>
                </c:pt>
                <c:pt idx="163">
                  <c:v>-7.2376686819586862</c:v>
                </c:pt>
                <c:pt idx="164">
                  <c:v>-6.6514888635002887</c:v>
                </c:pt>
                <c:pt idx="165">
                  <c:v>-6.6933040759860241</c:v>
                </c:pt>
                <c:pt idx="166">
                  <c:v>-7.4897822328248882</c:v>
                </c:pt>
                <c:pt idx="167">
                  <c:v>-6.8145955153027185</c:v>
                </c:pt>
                <c:pt idx="168">
                  <c:v>-7.2585493467738091</c:v>
                </c:pt>
                <c:pt idx="169">
                  <c:v>-7.0831914454185183</c:v>
                </c:pt>
                <c:pt idx="170">
                  <c:v>-6.8479343374955191</c:v>
                </c:pt>
                <c:pt idx="171">
                  <c:v>-6.7497704919014581</c:v>
                </c:pt>
                <c:pt idx="172">
                  <c:v>-6.369382272940852</c:v>
                </c:pt>
                <c:pt idx="173">
                  <c:v>-6.8805150685408041</c:v>
                </c:pt>
                <c:pt idx="174">
                  <c:v>-6.5725176422059866</c:v>
                </c:pt>
                <c:pt idx="175">
                  <c:v>-7.0016143457691724</c:v>
                </c:pt>
                <c:pt idx="176">
                  <c:v>-6.3792634493192981</c:v>
                </c:pt>
                <c:pt idx="177">
                  <c:v>-6.8534270092878042</c:v>
                </c:pt>
                <c:pt idx="178">
                  <c:v>-6.743729183670844</c:v>
                </c:pt>
                <c:pt idx="179">
                  <c:v>-6.8645230527860503</c:v>
                </c:pt>
                <c:pt idx="180">
                  <c:v>-7.37388069113093</c:v>
                </c:pt>
                <c:pt idx="181">
                  <c:v>-6.2178693248015824</c:v>
                </c:pt>
                <c:pt idx="182">
                  <c:v>-6.8603085526926355</c:v>
                </c:pt>
                <c:pt idx="183">
                  <c:v>-6.6271868579084314</c:v>
                </c:pt>
                <c:pt idx="184">
                  <c:v>-6.9569199355858578</c:v>
                </c:pt>
                <c:pt idx="185">
                  <c:v>-7.2190404008434195</c:v>
                </c:pt>
                <c:pt idx="186">
                  <c:v>-7.2804110450597435</c:v>
                </c:pt>
                <c:pt idx="187">
                  <c:v>-7.0190169417512216</c:v>
                </c:pt>
                <c:pt idx="188">
                  <c:v>-6.6821348670397853</c:v>
                </c:pt>
                <c:pt idx="189">
                  <c:v>-6.5742270580411297</c:v>
                </c:pt>
                <c:pt idx="190">
                  <c:v>-6.7692647693088128</c:v>
                </c:pt>
                <c:pt idx="191">
                  <c:v>-7.3339446361804113</c:v>
                </c:pt>
                <c:pt idx="192">
                  <c:v>-7.087139803717653</c:v>
                </c:pt>
                <c:pt idx="193">
                  <c:v>-6.4449202902009137</c:v>
                </c:pt>
                <c:pt idx="194">
                  <c:v>-6.2636947005898609</c:v>
                </c:pt>
                <c:pt idx="195">
                  <c:v>-6.3699084162300652</c:v>
                </c:pt>
                <c:pt idx="196">
                  <c:v>-7.0000996737011496</c:v>
                </c:pt>
                <c:pt idx="197">
                  <c:v>-6.2708614360659283</c:v>
                </c:pt>
                <c:pt idx="198">
                  <c:v>-6.7061462956017905</c:v>
                </c:pt>
                <c:pt idx="199">
                  <c:v>-7.1215380291594403</c:v>
                </c:pt>
                <c:pt idx="200">
                  <c:v>-7.4146347559383585</c:v>
                </c:pt>
                <c:pt idx="201">
                  <c:v>-7.3933077456983805</c:v>
                </c:pt>
                <c:pt idx="202">
                  <c:v>-7.1655888601348545</c:v>
                </c:pt>
                <c:pt idx="203">
                  <c:v>-7.8160276084199261</c:v>
                </c:pt>
                <c:pt idx="204">
                  <c:v>-7.0005437092672977</c:v>
                </c:pt>
                <c:pt idx="205">
                  <c:v>-6.8874764090721721</c:v>
                </c:pt>
                <c:pt idx="206">
                  <c:v>-7.2648297768478827</c:v>
                </c:pt>
                <c:pt idx="207">
                  <c:v>-7.2801156156567535</c:v>
                </c:pt>
                <c:pt idx="208">
                  <c:v>-6.3583470614855315</c:v>
                </c:pt>
                <c:pt idx="209">
                  <c:v>-7.3491059279001894</c:v>
                </c:pt>
                <c:pt idx="210">
                  <c:v>-7.2776792267034001</c:v>
                </c:pt>
                <c:pt idx="211">
                  <c:v>-6.707340879539891</c:v>
                </c:pt>
                <c:pt idx="212">
                  <c:v>-6.5866620751333382</c:v>
                </c:pt>
                <c:pt idx="213">
                  <c:v>-6.5107857450444371</c:v>
                </c:pt>
                <c:pt idx="214">
                  <c:v>-6.8179404034501774</c:v>
                </c:pt>
                <c:pt idx="215">
                  <c:v>-6.8885008438729889</c:v>
                </c:pt>
                <c:pt idx="216">
                  <c:v>-6.7080385877762492</c:v>
                </c:pt>
                <c:pt idx="217">
                  <c:v>-6.7375296165537826</c:v>
                </c:pt>
                <c:pt idx="218">
                  <c:v>-6.3776658729061246</c:v>
                </c:pt>
                <c:pt idx="219">
                  <c:v>-6.5688851326982629</c:v>
                </c:pt>
                <c:pt idx="220">
                  <c:v>-6.5649711282516376</c:v>
                </c:pt>
                <c:pt idx="221">
                  <c:v>-6.9468578252891175</c:v>
                </c:pt>
                <c:pt idx="222">
                  <c:v>-7.056332147637324</c:v>
                </c:pt>
                <c:pt idx="223">
                  <c:v>-7.1774483925854407</c:v>
                </c:pt>
                <c:pt idx="224">
                  <c:v>-6.3267235768616956</c:v>
                </c:pt>
                <c:pt idx="225">
                  <c:v>-6.9345241630514716</c:v>
                </c:pt>
                <c:pt idx="226">
                  <c:v>-6.3102005253044977</c:v>
                </c:pt>
                <c:pt idx="227">
                  <c:v>-7.4277115639651017</c:v>
                </c:pt>
                <c:pt idx="228">
                  <c:v>-7.7967341315375895</c:v>
                </c:pt>
                <c:pt idx="229">
                  <c:v>-6.9705974537021147</c:v>
                </c:pt>
                <c:pt idx="230">
                  <c:v>-6.6830755696124235</c:v>
                </c:pt>
                <c:pt idx="231">
                  <c:v>-6.6611268307224893</c:v>
                </c:pt>
                <c:pt idx="232">
                  <c:v>-6.8884228776209824</c:v>
                </c:pt>
                <c:pt idx="233">
                  <c:v>-7.0248822307082186</c:v>
                </c:pt>
                <c:pt idx="234">
                  <c:v>-6.7188135118886407</c:v>
                </c:pt>
                <c:pt idx="235">
                  <c:v>-6.4205484136278859</c:v>
                </c:pt>
                <c:pt idx="236">
                  <c:v>-6.3566855421852733</c:v>
                </c:pt>
                <c:pt idx="237">
                  <c:v>-6.8813825382219136</c:v>
                </c:pt>
                <c:pt idx="238">
                  <c:v>-6.641049377369578</c:v>
                </c:pt>
                <c:pt idx="239">
                  <c:v>-7.3096944603253196</c:v>
                </c:pt>
                <c:pt idx="240">
                  <c:v>-6.6164665036917425</c:v>
                </c:pt>
                <c:pt idx="241">
                  <c:v>-7.2971046814504934</c:v>
                </c:pt>
                <c:pt idx="242">
                  <c:v>-7.4105479138635308</c:v>
                </c:pt>
                <c:pt idx="243">
                  <c:v>-6.412537845218873</c:v>
                </c:pt>
                <c:pt idx="244">
                  <c:v>-6.9830430737878784</c:v>
                </c:pt>
                <c:pt idx="245">
                  <c:v>-6.4851009322771356</c:v>
                </c:pt>
                <c:pt idx="246">
                  <c:v>-7.1780982533796749</c:v>
                </c:pt>
                <c:pt idx="247">
                  <c:v>-7.2335938733565124</c:v>
                </c:pt>
                <c:pt idx="248">
                  <c:v>-6.3485094248015859</c:v>
                </c:pt>
                <c:pt idx="249">
                  <c:v>-7.1440147865464096</c:v>
                </c:pt>
                <c:pt idx="250">
                  <c:v>-6.7480021066726037</c:v>
                </c:pt>
                <c:pt idx="251">
                  <c:v>-6.5960190277691444</c:v>
                </c:pt>
                <c:pt idx="252">
                  <c:v>-7.1088294247733188</c:v>
                </c:pt>
                <c:pt idx="253">
                  <c:v>-7.1107893489430234</c:v>
                </c:pt>
                <c:pt idx="254">
                  <c:v>-7.1777210368725557</c:v>
                </c:pt>
                <c:pt idx="255">
                  <c:v>-7.0733567087799347</c:v>
                </c:pt>
                <c:pt idx="256">
                  <c:v>-6.570877261854549</c:v>
                </c:pt>
                <c:pt idx="257">
                  <c:v>-6.47094090707178</c:v>
                </c:pt>
                <c:pt idx="258">
                  <c:v>-6.8967975954562544</c:v>
                </c:pt>
                <c:pt idx="259">
                  <c:v>-6.9640005641405756</c:v>
                </c:pt>
                <c:pt idx="260">
                  <c:v>-7.493587699475885</c:v>
                </c:pt>
                <c:pt idx="261">
                  <c:v>-7.1665902400715416</c:v>
                </c:pt>
                <c:pt idx="262">
                  <c:v>-6.7654989959988043</c:v>
                </c:pt>
                <c:pt idx="263">
                  <c:v>-7.3906146913809891</c:v>
                </c:pt>
                <c:pt idx="264">
                  <c:v>-6.7077519058799115</c:v>
                </c:pt>
                <c:pt idx="265">
                  <c:v>-6.7409093355093415</c:v>
                </c:pt>
                <c:pt idx="266">
                  <c:v>-7.0478515827674553</c:v>
                </c:pt>
                <c:pt idx="267">
                  <c:v>-7.0328719794727572</c:v>
                </c:pt>
                <c:pt idx="268">
                  <c:v>-7.0970722197794567</c:v>
                </c:pt>
                <c:pt idx="269">
                  <c:v>-7.403025953900948</c:v>
                </c:pt>
                <c:pt idx="270">
                  <c:v>-6.3676307002240442</c:v>
                </c:pt>
                <c:pt idx="271">
                  <c:v>-6.9548035696326602</c:v>
                </c:pt>
                <c:pt idx="272">
                  <c:v>-6.3442788588683117</c:v>
                </c:pt>
                <c:pt idx="273">
                  <c:v>-6.5017545611270258</c:v>
                </c:pt>
                <c:pt idx="274">
                  <c:v>-6.2360977657774068</c:v>
                </c:pt>
                <c:pt idx="275">
                  <c:v>-6.8477643132969694</c:v>
                </c:pt>
                <c:pt idx="276">
                  <c:v>-7.4274183367815434</c:v>
                </c:pt>
                <c:pt idx="277">
                  <c:v>-6.7826279702685639</c:v>
                </c:pt>
                <c:pt idx="278">
                  <c:v>-7.893178943329195</c:v>
                </c:pt>
                <c:pt idx="279">
                  <c:v>-6.9021570899006903</c:v>
                </c:pt>
                <c:pt idx="280">
                  <c:v>-7.3644242970448213</c:v>
                </c:pt>
                <c:pt idx="281">
                  <c:v>-7.3026769479808467</c:v>
                </c:pt>
                <c:pt idx="282">
                  <c:v>-6.1672215806956876</c:v>
                </c:pt>
                <c:pt idx="283">
                  <c:v>-6.3586265400530397</c:v>
                </c:pt>
                <c:pt idx="284">
                  <c:v>-7.1455813593703192</c:v>
                </c:pt>
                <c:pt idx="285">
                  <c:v>-6.5841761295834189</c:v>
                </c:pt>
                <c:pt idx="286">
                  <c:v>-6.8076534721321273</c:v>
                </c:pt>
                <c:pt idx="287">
                  <c:v>-6.5877119283722667</c:v>
                </c:pt>
                <c:pt idx="288">
                  <c:v>-6.6642760331037216</c:v>
                </c:pt>
                <c:pt idx="289">
                  <c:v>-6.297260993071192</c:v>
                </c:pt>
                <c:pt idx="290">
                  <c:v>-7.5734777785438716</c:v>
                </c:pt>
                <c:pt idx="291">
                  <c:v>-6.1494000117478498</c:v>
                </c:pt>
                <c:pt idx="292">
                  <c:v>-6.7452730418601474</c:v>
                </c:pt>
                <c:pt idx="293">
                  <c:v>-6.8358259223706961</c:v>
                </c:pt>
                <c:pt idx="294">
                  <c:v>-7.5780004809738442</c:v>
                </c:pt>
                <c:pt idx="295">
                  <c:v>-7.6494341314743899</c:v>
                </c:pt>
                <c:pt idx="296">
                  <c:v>-6.3287865459749701</c:v>
                </c:pt>
                <c:pt idx="297">
                  <c:v>-6.8031471227095413</c:v>
                </c:pt>
                <c:pt idx="298">
                  <c:v>-7.7312300989554146</c:v>
                </c:pt>
                <c:pt idx="299">
                  <c:v>-7.0564692736801087</c:v>
                </c:pt>
                <c:pt idx="300">
                  <c:v>-7.3525000681082044</c:v>
                </c:pt>
                <c:pt idx="301">
                  <c:v>-7.511005349364698</c:v>
                </c:pt>
                <c:pt idx="302">
                  <c:v>-6.6796350522768275</c:v>
                </c:pt>
                <c:pt idx="303">
                  <c:v>-6.8199276120385175</c:v>
                </c:pt>
                <c:pt idx="304">
                  <c:v>-6.5791788717424886</c:v>
                </c:pt>
                <c:pt idx="305">
                  <c:v>-7.2680999008566447</c:v>
                </c:pt>
                <c:pt idx="306">
                  <c:v>-7.2420305647501317</c:v>
                </c:pt>
                <c:pt idx="307">
                  <c:v>-7.272184209837274</c:v>
                </c:pt>
                <c:pt idx="308">
                  <c:v>-6.9513039740073905</c:v>
                </c:pt>
                <c:pt idx="309">
                  <c:v>-6.6246116510686903</c:v>
                </c:pt>
                <c:pt idx="310">
                  <c:v>-7.2374415380614217</c:v>
                </c:pt>
                <c:pt idx="311">
                  <c:v>-6.6680167160185233</c:v>
                </c:pt>
                <c:pt idx="312">
                  <c:v>-7.1648118006717576</c:v>
                </c:pt>
                <c:pt idx="313">
                  <c:v>-7.3486414123720181</c:v>
                </c:pt>
                <c:pt idx="314">
                  <c:v>-7.7626813998014361</c:v>
                </c:pt>
                <c:pt idx="315">
                  <c:v>-6.9718675397873273</c:v>
                </c:pt>
                <c:pt idx="316">
                  <c:v>-6.9752692124582634</c:v>
                </c:pt>
                <c:pt idx="317">
                  <c:v>-5.9002006183156626</c:v>
                </c:pt>
                <c:pt idx="318">
                  <c:v>-6.4552115068048757</c:v>
                </c:pt>
                <c:pt idx="319">
                  <c:v>-6.0594477870619565</c:v>
                </c:pt>
                <c:pt idx="320">
                  <c:v>-6.8364647455201055</c:v>
                </c:pt>
                <c:pt idx="321">
                  <c:v>-6.9961510385260626</c:v>
                </c:pt>
                <c:pt idx="322">
                  <c:v>-6.4611951014574975</c:v>
                </c:pt>
                <c:pt idx="323">
                  <c:v>-6.6802971730776788</c:v>
                </c:pt>
                <c:pt idx="324">
                  <c:v>-7.1011370186432243</c:v>
                </c:pt>
                <c:pt idx="325">
                  <c:v>-7.7720176714620672</c:v>
                </c:pt>
                <c:pt idx="326">
                  <c:v>-6.5127922686240902</c:v>
                </c:pt>
                <c:pt idx="327">
                  <c:v>-6.0897547086496022</c:v>
                </c:pt>
                <c:pt idx="328">
                  <c:v>-6.8964483393785185</c:v>
                </c:pt>
                <c:pt idx="329">
                  <c:v>-6.9037499215972336</c:v>
                </c:pt>
                <c:pt idx="330">
                  <c:v>-6.4641872656959434</c:v>
                </c:pt>
                <c:pt idx="331">
                  <c:v>-6.7561152915687828</c:v>
                </c:pt>
                <c:pt idx="332">
                  <c:v>-6.1861392212354627</c:v>
                </c:pt>
                <c:pt idx="333">
                  <c:v>-7.0780133867423496</c:v>
                </c:pt>
                <c:pt idx="334">
                  <c:v>-6.3419943941475774</c:v>
                </c:pt>
                <c:pt idx="335">
                  <c:v>-6.5860643117469442</c:v>
                </c:pt>
                <c:pt idx="336">
                  <c:v>-6.4473761599609762</c:v>
                </c:pt>
                <c:pt idx="337">
                  <c:v>-6.7191857076839279</c:v>
                </c:pt>
                <c:pt idx="338">
                  <c:v>-7.4557156682259107</c:v>
                </c:pt>
                <c:pt idx="339">
                  <c:v>-6.6110574989920563</c:v>
                </c:pt>
                <c:pt idx="340">
                  <c:v>-6.561723418536884</c:v>
                </c:pt>
                <c:pt idx="341">
                  <c:v>-6.997633255992767</c:v>
                </c:pt>
                <c:pt idx="342">
                  <c:v>-6.9780756176900764</c:v>
                </c:pt>
                <c:pt idx="343">
                  <c:v>-6.831900192395052</c:v>
                </c:pt>
                <c:pt idx="344">
                  <c:v>-6.741680171042141</c:v>
                </c:pt>
                <c:pt idx="345">
                  <c:v>-6.5579030044079403</c:v>
                </c:pt>
                <c:pt idx="346">
                  <c:v>-6.6564462596240146</c:v>
                </c:pt>
                <c:pt idx="347">
                  <c:v>-7.3170122532009314</c:v>
                </c:pt>
                <c:pt idx="348">
                  <c:v>-7.0737019381894024</c:v>
                </c:pt>
                <c:pt idx="349">
                  <c:v>-6.1937920715628056</c:v>
                </c:pt>
                <c:pt idx="350">
                  <c:v>-6.357950325907157</c:v>
                </c:pt>
                <c:pt idx="351">
                  <c:v>-7.215428920603836</c:v>
                </c:pt>
                <c:pt idx="352">
                  <c:v>-6.965849499367927</c:v>
                </c:pt>
                <c:pt idx="353">
                  <c:v>-6.1883835684011039</c:v>
                </c:pt>
                <c:pt idx="354">
                  <c:v>-6.957709500088705</c:v>
                </c:pt>
                <c:pt idx="355">
                  <c:v>-6.6914926511730686</c:v>
                </c:pt>
                <c:pt idx="356">
                  <c:v>-6.9037657859091919</c:v>
                </c:pt>
                <c:pt idx="357">
                  <c:v>-7.5178208618430027</c:v>
                </c:pt>
                <c:pt idx="358">
                  <c:v>-7.351380541332575</c:v>
                </c:pt>
                <c:pt idx="359">
                  <c:v>-7.3467838168311985</c:v>
                </c:pt>
                <c:pt idx="360">
                  <c:v>-6.3303775714528818</c:v>
                </c:pt>
                <c:pt idx="361">
                  <c:v>-6.5895485599699484</c:v>
                </c:pt>
                <c:pt idx="362">
                  <c:v>-7.3193468041302836</c:v>
                </c:pt>
                <c:pt idx="363">
                  <c:v>-6.8859088421586057</c:v>
                </c:pt>
                <c:pt idx="364">
                  <c:v>-7.4118604798677694</c:v>
                </c:pt>
                <c:pt idx="365">
                  <c:v>-7.1527155497348991</c:v>
                </c:pt>
                <c:pt idx="366">
                  <c:v>-6.131104487564123</c:v>
                </c:pt>
                <c:pt idx="367">
                  <c:v>-7.6874935793810844</c:v>
                </c:pt>
                <c:pt idx="368">
                  <c:v>-7.4692080067706055</c:v>
                </c:pt>
                <c:pt idx="369">
                  <c:v>-6.7366824835768844</c:v>
                </c:pt>
                <c:pt idx="370">
                  <c:v>-6.9871800568347782</c:v>
                </c:pt>
                <c:pt idx="371">
                  <c:v>-6.9641168761502898</c:v>
                </c:pt>
                <c:pt idx="372">
                  <c:v>-6.6328134045923379</c:v>
                </c:pt>
                <c:pt idx="373">
                  <c:v>-7.1166031086938402</c:v>
                </c:pt>
                <c:pt idx="374">
                  <c:v>-7.1115913156405854</c:v>
                </c:pt>
                <c:pt idx="375">
                  <c:v>-6.8956746055065139</c:v>
                </c:pt>
                <c:pt idx="376">
                  <c:v>-7.162814168482881</c:v>
                </c:pt>
                <c:pt idx="377">
                  <c:v>-6.9232477817617886</c:v>
                </c:pt>
                <c:pt idx="378">
                  <c:v>-7.1261152108255894</c:v>
                </c:pt>
                <c:pt idx="379">
                  <c:v>-7.0786012246652543</c:v>
                </c:pt>
                <c:pt idx="380">
                  <c:v>-7.5816993503602799</c:v>
                </c:pt>
                <c:pt idx="381">
                  <c:v>-6.8213129457492583</c:v>
                </c:pt>
                <c:pt idx="382">
                  <c:v>-6.8386724678062913</c:v>
                </c:pt>
                <c:pt idx="383">
                  <c:v>-6.8693409826181044</c:v>
                </c:pt>
                <c:pt idx="384">
                  <c:v>-6.5117088208488534</c:v>
                </c:pt>
                <c:pt idx="385">
                  <c:v>-7.5164064939108783</c:v>
                </c:pt>
                <c:pt idx="386">
                  <c:v>-6.9544420729075815</c:v>
                </c:pt>
                <c:pt idx="387">
                  <c:v>-6.1527191935060594</c:v>
                </c:pt>
                <c:pt idx="388">
                  <c:v>-7.0035357062416672</c:v>
                </c:pt>
                <c:pt idx="389">
                  <c:v>-6.2943445306614079</c:v>
                </c:pt>
                <c:pt idx="390">
                  <c:v>-6.4942711176793191</c:v>
                </c:pt>
                <c:pt idx="391">
                  <c:v>-6.8700317699099749</c:v>
                </c:pt>
                <c:pt idx="392">
                  <c:v>-7.0385462403242096</c:v>
                </c:pt>
                <c:pt idx="393">
                  <c:v>-6.5306836308809801</c:v>
                </c:pt>
                <c:pt idx="394">
                  <c:v>-7.2805145708624002</c:v>
                </c:pt>
                <c:pt idx="395">
                  <c:v>-7.1027672315561379</c:v>
                </c:pt>
                <c:pt idx="396">
                  <c:v>-6.903331552113861</c:v>
                </c:pt>
                <c:pt idx="397">
                  <c:v>-6.5939241547695433</c:v>
                </c:pt>
                <c:pt idx="398">
                  <c:v>-7.4939244608232238</c:v>
                </c:pt>
                <c:pt idx="399">
                  <c:v>-7.4696157173093525</c:v>
                </c:pt>
                <c:pt idx="400">
                  <c:v>-6.6728585293708749</c:v>
                </c:pt>
                <c:pt idx="401">
                  <c:v>-6.3168727032254965</c:v>
                </c:pt>
                <c:pt idx="402">
                  <c:v>-6.7307101676861381</c:v>
                </c:pt>
                <c:pt idx="403">
                  <c:v>-6.5386364328154141</c:v>
                </c:pt>
                <c:pt idx="404">
                  <c:v>-7.4454868087639703</c:v>
                </c:pt>
                <c:pt idx="405">
                  <c:v>-6.8825011639900806</c:v>
                </c:pt>
                <c:pt idx="406">
                  <c:v>-7.2692305218078586</c:v>
                </c:pt>
                <c:pt idx="407">
                  <c:v>-6.9532180598359554</c:v>
                </c:pt>
                <c:pt idx="408">
                  <c:v>-6.907699121802211</c:v>
                </c:pt>
                <c:pt idx="409">
                  <c:v>-6.7596914971956119</c:v>
                </c:pt>
                <c:pt idx="410">
                  <c:v>-6.340652314541269</c:v>
                </c:pt>
                <c:pt idx="411">
                  <c:v>-7.0478198854751266</c:v>
                </c:pt>
                <c:pt idx="412">
                  <c:v>-6.789190228708577</c:v>
                </c:pt>
                <c:pt idx="413">
                  <c:v>-6.686325539400829</c:v>
                </c:pt>
                <c:pt idx="414">
                  <c:v>-6.7573580999848284</c:v>
                </c:pt>
                <c:pt idx="415">
                  <c:v>-6.3618184010774241</c:v>
                </c:pt>
                <c:pt idx="416">
                  <c:v>-6.9372048635716625</c:v>
                </c:pt>
                <c:pt idx="417">
                  <c:v>-5.7610530082121123</c:v>
                </c:pt>
                <c:pt idx="418">
                  <c:v>-6.8530233299705747</c:v>
                </c:pt>
                <c:pt idx="419">
                  <c:v>-7.0872283280516619</c:v>
                </c:pt>
                <c:pt idx="420">
                  <c:v>-7.5917472822890915</c:v>
                </c:pt>
                <c:pt idx="421">
                  <c:v>-6.1479226937307159</c:v>
                </c:pt>
                <c:pt idx="422">
                  <c:v>-6.9451507975682727</c:v>
                </c:pt>
                <c:pt idx="423">
                  <c:v>-6.9303776386979061</c:v>
                </c:pt>
                <c:pt idx="424">
                  <c:v>-6.4755297370608673</c:v>
                </c:pt>
                <c:pt idx="425">
                  <c:v>-6.853631907331903</c:v>
                </c:pt>
                <c:pt idx="426">
                  <c:v>-7.1143692629217323</c:v>
                </c:pt>
                <c:pt idx="427">
                  <c:v>-7.2283694637054197</c:v>
                </c:pt>
                <c:pt idx="428">
                  <c:v>-6.9736671219641044</c:v>
                </c:pt>
                <c:pt idx="429">
                  <c:v>-6.7384471609662802</c:v>
                </c:pt>
                <c:pt idx="430">
                  <c:v>-6.584760869587404</c:v>
                </c:pt>
                <c:pt idx="431">
                  <c:v>-6.8020687000580402</c:v>
                </c:pt>
                <c:pt idx="432">
                  <c:v>-6.6062158253605396</c:v>
                </c:pt>
                <c:pt idx="433">
                  <c:v>-6.7813740045316937</c:v>
                </c:pt>
                <c:pt idx="434">
                  <c:v>-7.1954932034219672</c:v>
                </c:pt>
                <c:pt idx="435">
                  <c:v>-6.9644494242975492</c:v>
                </c:pt>
                <c:pt idx="436">
                  <c:v>-7.2270678407734028</c:v>
                </c:pt>
                <c:pt idx="437">
                  <c:v>-7.0926678296222354</c:v>
                </c:pt>
                <c:pt idx="438">
                  <c:v>-6.4433570402506426</c:v>
                </c:pt>
                <c:pt idx="439">
                  <c:v>-7.8733651765749046</c:v>
                </c:pt>
                <c:pt idx="440">
                  <c:v>-6.5476017048248183</c:v>
                </c:pt>
                <c:pt idx="441">
                  <c:v>-5.8526455828001547</c:v>
                </c:pt>
                <c:pt idx="442">
                  <c:v>-6.8837197454353154</c:v>
                </c:pt>
                <c:pt idx="443">
                  <c:v>-7.1158673359513145</c:v>
                </c:pt>
                <c:pt idx="444">
                  <c:v>-7.1462750361089231</c:v>
                </c:pt>
                <c:pt idx="445">
                  <c:v>-7.0691332017805708</c:v>
                </c:pt>
                <c:pt idx="446">
                  <c:v>-7.4492691281309984</c:v>
                </c:pt>
                <c:pt idx="447">
                  <c:v>-6.8128839580324643</c:v>
                </c:pt>
                <c:pt idx="448">
                  <c:v>-7.3966827887450126</c:v>
                </c:pt>
                <c:pt idx="449">
                  <c:v>-6.3581705972940412</c:v>
                </c:pt>
                <c:pt idx="450">
                  <c:v>-6.7947215011302866</c:v>
                </c:pt>
                <c:pt idx="451">
                  <c:v>-6.9311388794794775</c:v>
                </c:pt>
                <c:pt idx="452">
                  <c:v>-6.4038910610916133</c:v>
                </c:pt>
                <c:pt idx="453">
                  <c:v>-6.5428965715862226</c:v>
                </c:pt>
                <c:pt idx="454">
                  <c:v>-7.3130386888830676</c:v>
                </c:pt>
                <c:pt idx="455">
                  <c:v>-6.2050734311301783</c:v>
                </c:pt>
                <c:pt idx="456">
                  <c:v>-6.897010585969138</c:v>
                </c:pt>
                <c:pt idx="457">
                  <c:v>-6.8175483259004626</c:v>
                </c:pt>
                <c:pt idx="458">
                  <c:v>-6.6304152598375596</c:v>
                </c:pt>
                <c:pt idx="459">
                  <c:v>-7.1223377585402021</c:v>
                </c:pt>
                <c:pt idx="460">
                  <c:v>-7.0994158101470397</c:v>
                </c:pt>
                <c:pt idx="461">
                  <c:v>-6.8261318382886698</c:v>
                </c:pt>
                <c:pt idx="462">
                  <c:v>-6.6981787694607062</c:v>
                </c:pt>
                <c:pt idx="463">
                  <c:v>-7.0292607118025714</c:v>
                </c:pt>
                <c:pt idx="464">
                  <c:v>-7.3228136042982523</c:v>
                </c:pt>
                <c:pt idx="465">
                  <c:v>-6.4630372087387853</c:v>
                </c:pt>
                <c:pt idx="466">
                  <c:v>-6.848559790203435</c:v>
                </c:pt>
                <c:pt idx="467">
                  <c:v>-7.2966406708847407</c:v>
                </c:pt>
                <c:pt idx="468">
                  <c:v>-6.7601078315430057</c:v>
                </c:pt>
                <c:pt idx="469">
                  <c:v>-6.8700430101353236</c:v>
                </c:pt>
                <c:pt idx="470">
                  <c:v>-7.4807120511086564</c:v>
                </c:pt>
                <c:pt idx="471">
                  <c:v>-7.1718835945768324</c:v>
                </c:pt>
                <c:pt idx="472">
                  <c:v>-6.732344542577275</c:v>
                </c:pt>
                <c:pt idx="473">
                  <c:v>-6.4629254036925605</c:v>
                </c:pt>
                <c:pt idx="474">
                  <c:v>-5.9326325986456121</c:v>
                </c:pt>
                <c:pt idx="475">
                  <c:v>-6.1846928472039631</c:v>
                </c:pt>
                <c:pt idx="476">
                  <c:v>-7.0367111616200901</c:v>
                </c:pt>
                <c:pt idx="477">
                  <c:v>-7.2200650444426682</c:v>
                </c:pt>
                <c:pt idx="478">
                  <c:v>-7.120667197255182</c:v>
                </c:pt>
                <c:pt idx="479">
                  <c:v>-6.5940989330797697</c:v>
                </c:pt>
                <c:pt idx="480">
                  <c:v>-7.4104618363850578</c:v>
                </c:pt>
                <c:pt idx="481">
                  <c:v>-6.6231072358805276</c:v>
                </c:pt>
                <c:pt idx="482">
                  <c:v>-6.9297702938877235</c:v>
                </c:pt>
                <c:pt idx="483">
                  <c:v>-6.7737314381956812</c:v>
                </c:pt>
                <c:pt idx="484">
                  <c:v>-6.7269454056590368</c:v>
                </c:pt>
                <c:pt idx="485">
                  <c:v>-6.8003814370029172</c:v>
                </c:pt>
                <c:pt idx="486">
                  <c:v>-6.2030049928045319</c:v>
                </c:pt>
                <c:pt idx="487">
                  <c:v>-6.8269428238340319</c:v>
                </c:pt>
                <c:pt idx="488">
                  <c:v>-6.2076803620521419</c:v>
                </c:pt>
                <c:pt idx="489">
                  <c:v>-7.5768478810270086</c:v>
                </c:pt>
                <c:pt idx="490">
                  <c:v>-6.2301461695629179</c:v>
                </c:pt>
                <c:pt idx="491">
                  <c:v>-6.6410030813237659</c:v>
                </c:pt>
                <c:pt idx="492">
                  <c:v>-7.30706269129288</c:v>
                </c:pt>
                <c:pt idx="493">
                  <c:v>-7.038577559141717</c:v>
                </c:pt>
                <c:pt idx="494">
                  <c:v>-7.2982846641920291</c:v>
                </c:pt>
                <c:pt idx="495">
                  <c:v>-6.7622699014696499</c:v>
                </c:pt>
                <c:pt idx="496">
                  <c:v>-7.8374360282868398</c:v>
                </c:pt>
                <c:pt idx="497">
                  <c:v>-7.1145926708740097</c:v>
                </c:pt>
                <c:pt idx="498">
                  <c:v>-6.6978725875657688</c:v>
                </c:pt>
                <c:pt idx="499">
                  <c:v>-8.0563556146885968</c:v>
                </c:pt>
                <c:pt idx="500">
                  <c:v>-7.0029467967441832</c:v>
                </c:pt>
                <c:pt idx="501">
                  <c:v>-6.75518093718755</c:v>
                </c:pt>
                <c:pt idx="502">
                  <c:v>-7.4585320056756963</c:v>
                </c:pt>
                <c:pt idx="503">
                  <c:v>-7.037070654570166</c:v>
                </c:pt>
                <c:pt idx="504">
                  <c:v>-6.2512577429334097</c:v>
                </c:pt>
                <c:pt idx="505">
                  <c:v>-7.1314267362584385</c:v>
                </c:pt>
                <c:pt idx="506">
                  <c:v>-6.6807846988111761</c:v>
                </c:pt>
                <c:pt idx="507">
                  <c:v>-6.8786983639314059</c:v>
                </c:pt>
                <c:pt idx="508">
                  <c:v>-7.0561024927383507</c:v>
                </c:pt>
                <c:pt idx="509">
                  <c:v>-7.0837972499827604</c:v>
                </c:pt>
                <c:pt idx="510">
                  <c:v>-7.4699673020484232</c:v>
                </c:pt>
                <c:pt idx="511">
                  <c:v>-6.7397273689657062</c:v>
                </c:pt>
                <c:pt idx="512">
                  <c:v>-7.481046284797662</c:v>
                </c:pt>
                <c:pt idx="513">
                  <c:v>-6.6147075983785539</c:v>
                </c:pt>
                <c:pt idx="514">
                  <c:v>-7.4893165065407397</c:v>
                </c:pt>
                <c:pt idx="515">
                  <c:v>-7.4569883778709789</c:v>
                </c:pt>
                <c:pt idx="516">
                  <c:v>-6.5652651686457197</c:v>
                </c:pt>
                <c:pt idx="517">
                  <c:v>-6.1947946842523232</c:v>
                </c:pt>
                <c:pt idx="518">
                  <c:v>-7.1063296563857428</c:v>
                </c:pt>
                <c:pt idx="519">
                  <c:v>-6.7982180855227412</c:v>
                </c:pt>
                <c:pt idx="520">
                  <c:v>-6.7704270685527117</c:v>
                </c:pt>
                <c:pt idx="521">
                  <c:v>-6.8919194983199885</c:v>
                </c:pt>
                <c:pt idx="522">
                  <c:v>-7.028605610698202</c:v>
                </c:pt>
                <c:pt idx="523">
                  <c:v>-6.4987306043966759</c:v>
                </c:pt>
                <c:pt idx="524">
                  <c:v>-6.4225451493509498</c:v>
                </c:pt>
                <c:pt idx="525">
                  <c:v>-6.941845103961894</c:v>
                </c:pt>
                <c:pt idx="526">
                  <c:v>-6.8665999037558629</c:v>
                </c:pt>
                <c:pt idx="527">
                  <c:v>-6.3346006007282352</c:v>
                </c:pt>
                <c:pt idx="528">
                  <c:v>-6.7408899804186113</c:v>
                </c:pt>
                <c:pt idx="529">
                  <c:v>-7.1157519322112668</c:v>
                </c:pt>
                <c:pt idx="530">
                  <c:v>-5.819262858086951</c:v>
                </c:pt>
                <c:pt idx="531">
                  <c:v>-6.5151465509463096</c:v>
                </c:pt>
                <c:pt idx="532">
                  <c:v>-7.5795499385461289</c:v>
                </c:pt>
                <c:pt idx="533">
                  <c:v>-6.6766124026545999</c:v>
                </c:pt>
                <c:pt idx="534">
                  <c:v>-6.7897167875100362</c:v>
                </c:pt>
                <c:pt idx="535">
                  <c:v>-6.5380586350199126</c:v>
                </c:pt>
                <c:pt idx="536">
                  <c:v>-6.8393102938030435</c:v>
                </c:pt>
                <c:pt idx="537">
                  <c:v>-6.6817906608497077</c:v>
                </c:pt>
                <c:pt idx="538">
                  <c:v>-6.9175372290262365</c:v>
                </c:pt>
                <c:pt idx="539">
                  <c:v>-7.0229511719522124</c:v>
                </c:pt>
                <c:pt idx="540">
                  <c:v>-7.4041289838385236</c:v>
                </c:pt>
                <c:pt idx="541">
                  <c:v>-6.5323275602769746</c:v>
                </c:pt>
                <c:pt idx="542">
                  <c:v>-6.9551770841983274</c:v>
                </c:pt>
                <c:pt idx="543">
                  <c:v>-6.5774017370632718</c:v>
                </c:pt>
                <c:pt idx="544">
                  <c:v>-6.7157110186674602</c:v>
                </c:pt>
                <c:pt idx="545">
                  <c:v>-6.8700936128244559</c:v>
                </c:pt>
                <c:pt idx="546">
                  <c:v>-6.78821926419878</c:v>
                </c:pt>
                <c:pt idx="547">
                  <c:v>-7.2111860435264257</c:v>
                </c:pt>
                <c:pt idx="548">
                  <c:v>-6.0897491615654644</c:v>
                </c:pt>
                <c:pt idx="549">
                  <c:v>-7.2325850414324124</c:v>
                </c:pt>
                <c:pt idx="550">
                  <c:v>-6.8999126826537553</c:v>
                </c:pt>
                <c:pt idx="551">
                  <c:v>-6.9365312943751398</c:v>
                </c:pt>
                <c:pt idx="552">
                  <c:v>-6.6051846018289009</c:v>
                </c:pt>
                <c:pt idx="553">
                  <c:v>-7.4174235245977203</c:v>
                </c:pt>
                <c:pt idx="554">
                  <c:v>-6.9407858504606681</c:v>
                </c:pt>
                <c:pt idx="555">
                  <c:v>-6.9777048930291325</c:v>
                </c:pt>
                <c:pt idx="556">
                  <c:v>-6.5854937379972709</c:v>
                </c:pt>
                <c:pt idx="557">
                  <c:v>-7.3831083881205091</c:v>
                </c:pt>
                <c:pt idx="558">
                  <c:v>-7.6741260663490678</c:v>
                </c:pt>
                <c:pt idx="559">
                  <c:v>-6.3771892593212938</c:v>
                </c:pt>
                <c:pt idx="560">
                  <c:v>-7.3344231079853897</c:v>
                </c:pt>
                <c:pt idx="561">
                  <c:v>-6.4457614180138076</c:v>
                </c:pt>
                <c:pt idx="562">
                  <c:v>-7.3439510588112427</c:v>
                </c:pt>
                <c:pt idx="563">
                  <c:v>-7.0000841332957311</c:v>
                </c:pt>
                <c:pt idx="564">
                  <c:v>-7.5477552364285216</c:v>
                </c:pt>
                <c:pt idx="565">
                  <c:v>-7.1853962481844045</c:v>
                </c:pt>
                <c:pt idx="566">
                  <c:v>-6.8336971526342101</c:v>
                </c:pt>
                <c:pt idx="567">
                  <c:v>-7.0640719344216274</c:v>
                </c:pt>
                <c:pt idx="568">
                  <c:v>-7.5955764827062655</c:v>
                </c:pt>
                <c:pt idx="569">
                  <c:v>-7.4608372403492602</c:v>
                </c:pt>
                <c:pt idx="570">
                  <c:v>-6.8200281494905948</c:v>
                </c:pt>
                <c:pt idx="571">
                  <c:v>-7.3389981774505069</c:v>
                </c:pt>
                <c:pt idx="572">
                  <c:v>-7.2598170221436353</c:v>
                </c:pt>
                <c:pt idx="573">
                  <c:v>-6.8239603207314641</c:v>
                </c:pt>
                <c:pt idx="574">
                  <c:v>-6.5524318473041978</c:v>
                </c:pt>
                <c:pt idx="575">
                  <c:v>-7.6635394338041367</c:v>
                </c:pt>
                <c:pt idx="576">
                  <c:v>-7.4753086928237931</c:v>
                </c:pt>
                <c:pt idx="577">
                  <c:v>-7.1723034223491267</c:v>
                </c:pt>
                <c:pt idx="578">
                  <c:v>-7.3277827498484438</c:v>
                </c:pt>
                <c:pt idx="579">
                  <c:v>-6.9991890784701978</c:v>
                </c:pt>
                <c:pt idx="580">
                  <c:v>-7.099975423507229</c:v>
                </c:pt>
                <c:pt idx="581">
                  <c:v>-7.4530166480792248</c:v>
                </c:pt>
                <c:pt idx="582">
                  <c:v>-6.7169470462041367</c:v>
                </c:pt>
                <c:pt idx="583">
                  <c:v>-6.9194508690041623</c:v>
                </c:pt>
                <c:pt idx="584">
                  <c:v>-6.4785901089026217</c:v>
                </c:pt>
                <c:pt idx="585">
                  <c:v>-7.1974692270686642</c:v>
                </c:pt>
                <c:pt idx="586">
                  <c:v>-6.980391829960622</c:v>
                </c:pt>
                <c:pt idx="587">
                  <c:v>-6.8641875048664316</c:v>
                </c:pt>
                <c:pt idx="588">
                  <c:v>-6.9281169609614812</c:v>
                </c:pt>
                <c:pt idx="589">
                  <c:v>-7.5942849817420273</c:v>
                </c:pt>
                <c:pt idx="590">
                  <c:v>-6.7150527484426004</c:v>
                </c:pt>
                <c:pt idx="591">
                  <c:v>-7.3708758828804397</c:v>
                </c:pt>
                <c:pt idx="592">
                  <c:v>-7.2420093232383351</c:v>
                </c:pt>
                <c:pt idx="593">
                  <c:v>-7.0640494152350204</c:v>
                </c:pt>
                <c:pt idx="594">
                  <c:v>-6.7446174309759517</c:v>
                </c:pt>
                <c:pt idx="595">
                  <c:v>-6.5272568683242067</c:v>
                </c:pt>
                <c:pt idx="596">
                  <c:v>-6.9642376734696088</c:v>
                </c:pt>
                <c:pt idx="597">
                  <c:v>-6.7420705739969824</c:v>
                </c:pt>
                <c:pt idx="598">
                  <c:v>-7.192798821072067</c:v>
                </c:pt>
                <c:pt idx="599">
                  <c:v>-6.7204717312498916</c:v>
                </c:pt>
                <c:pt idx="600">
                  <c:v>-7.2269900656460591</c:v>
                </c:pt>
                <c:pt idx="601">
                  <c:v>-7.3979972238549756</c:v>
                </c:pt>
                <c:pt idx="602">
                  <c:v>-6.6923284973084085</c:v>
                </c:pt>
                <c:pt idx="603">
                  <c:v>-7.2743671621798471</c:v>
                </c:pt>
                <c:pt idx="604">
                  <c:v>-6.4102397711702981</c:v>
                </c:pt>
                <c:pt idx="605">
                  <c:v>-6.6420695486551535</c:v>
                </c:pt>
                <c:pt idx="606">
                  <c:v>-7.0737007774077298</c:v>
                </c:pt>
                <c:pt idx="607">
                  <c:v>-6.6300274120711684</c:v>
                </c:pt>
                <c:pt idx="608">
                  <c:v>-7.1440451950977781</c:v>
                </c:pt>
                <c:pt idx="609">
                  <c:v>-7.28671964156465</c:v>
                </c:pt>
                <c:pt idx="610">
                  <c:v>-6.6629930387854417</c:v>
                </c:pt>
                <c:pt idx="611">
                  <c:v>-7.2136212956310457</c:v>
                </c:pt>
                <c:pt idx="612">
                  <c:v>-6.9989314324850893</c:v>
                </c:pt>
                <c:pt idx="613">
                  <c:v>-6.5490295210597065</c:v>
                </c:pt>
                <c:pt idx="614">
                  <c:v>-6.7573248152937104</c:v>
                </c:pt>
                <c:pt idx="615">
                  <c:v>-6.2971197244443928</c:v>
                </c:pt>
                <c:pt idx="616">
                  <c:v>-7.0633298962311253</c:v>
                </c:pt>
                <c:pt idx="617">
                  <c:v>-6.5694038389693681</c:v>
                </c:pt>
                <c:pt idx="618">
                  <c:v>-6.8647459289925603</c:v>
                </c:pt>
                <c:pt idx="619">
                  <c:v>-6.2529586797361789</c:v>
                </c:pt>
                <c:pt idx="620">
                  <c:v>-6.8201335806329055</c:v>
                </c:pt>
                <c:pt idx="621">
                  <c:v>-6.796712514687977</c:v>
                </c:pt>
                <c:pt idx="622">
                  <c:v>-5.8026919339490366</c:v>
                </c:pt>
                <c:pt idx="623">
                  <c:v>-7.7025679919407262</c:v>
                </c:pt>
                <c:pt idx="624">
                  <c:v>-7.4506148039099687</c:v>
                </c:pt>
                <c:pt idx="625">
                  <c:v>-6.6323118063820132</c:v>
                </c:pt>
                <c:pt idx="626">
                  <c:v>-6.4346985721582977</c:v>
                </c:pt>
                <c:pt idx="627">
                  <c:v>-7.46623038462727</c:v>
                </c:pt>
                <c:pt idx="628">
                  <c:v>-7.3074944289544996</c:v>
                </c:pt>
                <c:pt idx="629">
                  <c:v>-6.7728813999950468</c:v>
                </c:pt>
                <c:pt idx="630">
                  <c:v>-6.6282230805109155</c:v>
                </c:pt>
                <c:pt idx="631">
                  <c:v>-6.1095588045183655</c:v>
                </c:pt>
                <c:pt idx="632">
                  <c:v>-7.3364128198981842</c:v>
                </c:pt>
                <c:pt idx="633">
                  <c:v>-7.165750030295265</c:v>
                </c:pt>
                <c:pt idx="634">
                  <c:v>-6.9130822835442469</c:v>
                </c:pt>
                <c:pt idx="635">
                  <c:v>-6.2923464365427542</c:v>
                </c:pt>
                <c:pt idx="636">
                  <c:v>-7.2000489437222805</c:v>
                </c:pt>
                <c:pt idx="637">
                  <c:v>-6.2281295063019613</c:v>
                </c:pt>
                <c:pt idx="638">
                  <c:v>-6.7065170815008868</c:v>
                </c:pt>
                <c:pt idx="639">
                  <c:v>-6.693841009417083</c:v>
                </c:pt>
                <c:pt idx="640">
                  <c:v>-7.8194026543895161</c:v>
                </c:pt>
                <c:pt idx="641">
                  <c:v>-6.7663562741637087</c:v>
                </c:pt>
                <c:pt idx="642">
                  <c:v>-6.9381762966501723</c:v>
                </c:pt>
                <c:pt idx="643">
                  <c:v>-6.8627801573747522</c:v>
                </c:pt>
                <c:pt idx="644">
                  <c:v>-6.7192858373667113</c:v>
                </c:pt>
                <c:pt idx="645">
                  <c:v>-7.3937699479239853</c:v>
                </c:pt>
                <c:pt idx="646">
                  <c:v>-7.2795386238154007</c:v>
                </c:pt>
                <c:pt idx="647">
                  <c:v>-6.4082736044839042</c:v>
                </c:pt>
                <c:pt idx="648">
                  <c:v>-6.7848945964958087</c:v>
                </c:pt>
                <c:pt idx="649">
                  <c:v>-6.466029930995175</c:v>
                </c:pt>
                <c:pt idx="650">
                  <c:v>-6.5914848788007472</c:v>
                </c:pt>
                <c:pt idx="651">
                  <c:v>-7.215954819148017</c:v>
                </c:pt>
                <c:pt idx="652">
                  <c:v>-7.411501265657443</c:v>
                </c:pt>
                <c:pt idx="653">
                  <c:v>-6.6189475957640633</c:v>
                </c:pt>
                <c:pt idx="654">
                  <c:v>-6.9495943804766824</c:v>
                </c:pt>
                <c:pt idx="655">
                  <c:v>-7.0499999959774238</c:v>
                </c:pt>
                <c:pt idx="656">
                  <c:v>-6.6104534518726661</c:v>
                </c:pt>
                <c:pt idx="657">
                  <c:v>-6.8728763103625843</c:v>
                </c:pt>
                <c:pt idx="658">
                  <c:v>-7.2498888051992605</c:v>
                </c:pt>
                <c:pt idx="659">
                  <c:v>-7.441950841618576</c:v>
                </c:pt>
                <c:pt idx="660">
                  <c:v>-7.2651742220466664</c:v>
                </c:pt>
                <c:pt idx="661">
                  <c:v>-6.7601987881310865</c:v>
                </c:pt>
                <c:pt idx="662">
                  <c:v>-6.9311691147720227</c:v>
                </c:pt>
                <c:pt idx="663">
                  <c:v>-6.6103160603458377</c:v>
                </c:pt>
                <c:pt idx="664">
                  <c:v>-6.436977563810296</c:v>
                </c:pt>
                <c:pt idx="665">
                  <c:v>-7.4124432121961341</c:v>
                </c:pt>
                <c:pt idx="666">
                  <c:v>-6.9425101382149883</c:v>
                </c:pt>
                <c:pt idx="667">
                  <c:v>-7.4490206959353502</c:v>
                </c:pt>
                <c:pt idx="668">
                  <c:v>-7.0945599501020649</c:v>
                </c:pt>
                <c:pt idx="669">
                  <c:v>-7.1865052110050218</c:v>
                </c:pt>
                <c:pt idx="670">
                  <c:v>-6.603975246266792</c:v>
                </c:pt>
                <c:pt idx="671">
                  <c:v>-7.0182491760883599</c:v>
                </c:pt>
                <c:pt idx="672">
                  <c:v>-6.755685441976679</c:v>
                </c:pt>
                <c:pt idx="673">
                  <c:v>-7.0681361144974684</c:v>
                </c:pt>
                <c:pt idx="674">
                  <c:v>-6.9377402327296727</c:v>
                </c:pt>
                <c:pt idx="675">
                  <c:v>-6.4717303400053963</c:v>
                </c:pt>
                <c:pt idx="676">
                  <c:v>-6.8170535037370286</c:v>
                </c:pt>
                <c:pt idx="677">
                  <c:v>-6.7792400105441386</c:v>
                </c:pt>
                <c:pt idx="678">
                  <c:v>-6.8887353894481294</c:v>
                </c:pt>
                <c:pt idx="679">
                  <c:v>-7.0021807458019421</c:v>
                </c:pt>
                <c:pt idx="680">
                  <c:v>-6.6456650530359331</c:v>
                </c:pt>
                <c:pt idx="681">
                  <c:v>-7.6383418182628215</c:v>
                </c:pt>
                <c:pt idx="682">
                  <c:v>-6.730883089415399</c:v>
                </c:pt>
                <c:pt idx="683">
                  <c:v>-6.658418547065355</c:v>
                </c:pt>
                <c:pt idx="684">
                  <c:v>-6.6386983157819337</c:v>
                </c:pt>
                <c:pt idx="685">
                  <c:v>-6.7910895134528229</c:v>
                </c:pt>
                <c:pt idx="686">
                  <c:v>-6.7839073742544631</c:v>
                </c:pt>
                <c:pt idx="687">
                  <c:v>-6.8184099424209554</c:v>
                </c:pt>
                <c:pt idx="688">
                  <c:v>-5.8844789740147405</c:v>
                </c:pt>
                <c:pt idx="689">
                  <c:v>-6.865259100391806</c:v>
                </c:pt>
                <c:pt idx="690">
                  <c:v>-7.4286569872202737</c:v>
                </c:pt>
                <c:pt idx="691">
                  <c:v>-6.7536955728375956</c:v>
                </c:pt>
                <c:pt idx="692">
                  <c:v>-6.8532398341113465</c:v>
                </c:pt>
                <c:pt idx="693">
                  <c:v>-6.6720985266963169</c:v>
                </c:pt>
                <c:pt idx="694">
                  <c:v>-6.9676928658832118</c:v>
                </c:pt>
                <c:pt idx="695">
                  <c:v>-6.7213664815138641</c:v>
                </c:pt>
                <c:pt idx="696">
                  <c:v>-6.0227288321857522</c:v>
                </c:pt>
                <c:pt idx="697">
                  <c:v>-6.3197876089027876</c:v>
                </c:pt>
                <c:pt idx="698">
                  <c:v>-6.9670037182867413</c:v>
                </c:pt>
                <c:pt idx="699">
                  <c:v>-7.6537589149559793</c:v>
                </c:pt>
                <c:pt idx="700">
                  <c:v>-6.5593940551381635</c:v>
                </c:pt>
                <c:pt idx="701">
                  <c:v>-7.3713497035725775</c:v>
                </c:pt>
                <c:pt idx="702">
                  <c:v>-6.4750170238093085</c:v>
                </c:pt>
                <c:pt idx="703">
                  <c:v>-7.0791907891903039</c:v>
                </c:pt>
                <c:pt idx="704">
                  <c:v>-7.3572510858948386</c:v>
                </c:pt>
                <c:pt idx="705">
                  <c:v>-5.8702094891506702</c:v>
                </c:pt>
                <c:pt idx="706">
                  <c:v>-6.3045464504187896</c:v>
                </c:pt>
                <c:pt idx="707">
                  <c:v>-7.222297106266538</c:v>
                </c:pt>
                <c:pt idx="708">
                  <c:v>-7.1218218162853448</c:v>
                </c:pt>
                <c:pt idx="709">
                  <c:v>-7.4032057943794038</c:v>
                </c:pt>
                <c:pt idx="710">
                  <c:v>-6.9204408821714321</c:v>
                </c:pt>
                <c:pt idx="711">
                  <c:v>-6.5992053504644019</c:v>
                </c:pt>
                <c:pt idx="712">
                  <c:v>-7.3753053142789051</c:v>
                </c:pt>
                <c:pt idx="713">
                  <c:v>-6.957361714898556</c:v>
                </c:pt>
                <c:pt idx="714">
                  <c:v>-6.9430669008959338</c:v>
                </c:pt>
                <c:pt idx="715">
                  <c:v>-7.0972948990428026</c:v>
                </c:pt>
                <c:pt idx="716">
                  <c:v>-6.3239717230814954</c:v>
                </c:pt>
                <c:pt idx="717">
                  <c:v>-6.4822601582559516</c:v>
                </c:pt>
                <c:pt idx="718">
                  <c:v>-7.2102143018852001</c:v>
                </c:pt>
                <c:pt idx="719">
                  <c:v>-6.4524201001674699</c:v>
                </c:pt>
                <c:pt idx="720">
                  <c:v>-6.7661026397956183</c:v>
                </c:pt>
                <c:pt idx="721">
                  <c:v>-7.0755587170406944</c:v>
                </c:pt>
                <c:pt idx="722">
                  <c:v>-6.950865894964088</c:v>
                </c:pt>
                <c:pt idx="723">
                  <c:v>-7.2451185698440987</c:v>
                </c:pt>
                <c:pt idx="724">
                  <c:v>-7.3201282131877585</c:v>
                </c:pt>
                <c:pt idx="725">
                  <c:v>-6.8881495787165177</c:v>
                </c:pt>
                <c:pt idx="726">
                  <c:v>-7.3273900505201723</c:v>
                </c:pt>
                <c:pt idx="727">
                  <c:v>-6.2158394747640084</c:v>
                </c:pt>
                <c:pt idx="728">
                  <c:v>-6.9889894036325044</c:v>
                </c:pt>
                <c:pt idx="729">
                  <c:v>-8.0648979930315257</c:v>
                </c:pt>
                <c:pt idx="730">
                  <c:v>-6.9634585757377545</c:v>
                </c:pt>
                <c:pt idx="731">
                  <c:v>-6.6121119815765361</c:v>
                </c:pt>
                <c:pt idx="732">
                  <c:v>-6.7631712728289433</c:v>
                </c:pt>
                <c:pt idx="733">
                  <c:v>-7.2667863642998514</c:v>
                </c:pt>
                <c:pt idx="734">
                  <c:v>-7.1033184003279422</c:v>
                </c:pt>
                <c:pt idx="735">
                  <c:v>-7.4537114220091594</c:v>
                </c:pt>
                <c:pt idx="736">
                  <c:v>-6.7671143529616264</c:v>
                </c:pt>
                <c:pt idx="737">
                  <c:v>-6.6154989696275202</c:v>
                </c:pt>
                <c:pt idx="738">
                  <c:v>-5.9822883148951105</c:v>
                </c:pt>
                <c:pt idx="739">
                  <c:v>-6.7392618169727045</c:v>
                </c:pt>
                <c:pt idx="740">
                  <c:v>-6.4055972399426011</c:v>
                </c:pt>
                <c:pt idx="741">
                  <c:v>-7.1521610154962909</c:v>
                </c:pt>
                <c:pt idx="742">
                  <c:v>-6.8520208147571191</c:v>
                </c:pt>
                <c:pt idx="743">
                  <c:v>-5.6376038295035658</c:v>
                </c:pt>
                <c:pt idx="744">
                  <c:v>-6.8081010092496594</c:v>
                </c:pt>
                <c:pt idx="745">
                  <c:v>-7.9375791472920687</c:v>
                </c:pt>
                <c:pt idx="746">
                  <c:v>-6.591150106486924</c:v>
                </c:pt>
                <c:pt idx="747">
                  <c:v>-7.1705825890178687</c:v>
                </c:pt>
                <c:pt idx="748">
                  <c:v>-7.2544127960022218</c:v>
                </c:pt>
                <c:pt idx="749">
                  <c:v>-6.6459419507755149</c:v>
                </c:pt>
                <c:pt idx="750">
                  <c:v>-7.4703725952169409</c:v>
                </c:pt>
                <c:pt idx="751">
                  <c:v>-6.6722519716591915</c:v>
                </c:pt>
                <c:pt idx="752">
                  <c:v>-6.4922282060520553</c:v>
                </c:pt>
                <c:pt idx="753">
                  <c:v>-7.0015526837308073</c:v>
                </c:pt>
                <c:pt idx="754">
                  <c:v>-6.5588022365727205</c:v>
                </c:pt>
                <c:pt idx="755">
                  <c:v>-7.0789861430021048</c:v>
                </c:pt>
                <c:pt idx="756">
                  <c:v>-6.9825288533017673</c:v>
                </c:pt>
                <c:pt idx="757">
                  <c:v>-7.1818053049584405</c:v>
                </c:pt>
                <c:pt idx="758">
                  <c:v>-7.0235000465040258</c:v>
                </c:pt>
                <c:pt idx="759">
                  <c:v>-6.8492944294056572</c:v>
                </c:pt>
                <c:pt idx="760">
                  <c:v>-6.5632572009730721</c:v>
                </c:pt>
                <c:pt idx="761">
                  <c:v>-6.5897644850706429</c:v>
                </c:pt>
                <c:pt idx="762">
                  <c:v>-6.3220427691260168</c:v>
                </c:pt>
                <c:pt idx="763">
                  <c:v>-7.3891566461106528</c:v>
                </c:pt>
                <c:pt idx="764">
                  <c:v>-7.2591640905603914</c:v>
                </c:pt>
                <c:pt idx="765">
                  <c:v>-6.7561294072529616</c:v>
                </c:pt>
                <c:pt idx="766">
                  <c:v>-7.0553148476177796</c:v>
                </c:pt>
                <c:pt idx="767">
                  <c:v>-7.2075204277895581</c:v>
                </c:pt>
                <c:pt idx="768">
                  <c:v>-6.9440734638569754</c:v>
                </c:pt>
                <c:pt idx="769">
                  <c:v>-7.2544850468679121</c:v>
                </c:pt>
                <c:pt idx="770">
                  <c:v>-6.9113692662978297</c:v>
                </c:pt>
                <c:pt idx="771">
                  <c:v>-7.2628976167813724</c:v>
                </c:pt>
                <c:pt idx="772">
                  <c:v>-6.9249652689194923</c:v>
                </c:pt>
                <c:pt idx="773">
                  <c:v>-6.9147440868585095</c:v>
                </c:pt>
                <c:pt idx="774">
                  <c:v>-6.9381757934425909</c:v>
                </c:pt>
                <c:pt idx="775">
                  <c:v>-6.3075018648855723</c:v>
                </c:pt>
                <c:pt idx="776">
                  <c:v>-6.0554342561656407</c:v>
                </c:pt>
                <c:pt idx="777">
                  <c:v>-7.1139996397002827</c:v>
                </c:pt>
                <c:pt idx="778">
                  <c:v>-6.1023521421965228</c:v>
                </c:pt>
                <c:pt idx="779">
                  <c:v>-7.1974685513135759</c:v>
                </c:pt>
                <c:pt idx="780">
                  <c:v>-6.5765965257969308</c:v>
                </c:pt>
                <c:pt idx="781">
                  <c:v>-7.0847836708084362</c:v>
                </c:pt>
                <c:pt idx="782">
                  <c:v>-6.8821281976946569</c:v>
                </c:pt>
                <c:pt idx="783">
                  <c:v>-6.3650695455221626</c:v>
                </c:pt>
                <c:pt idx="784">
                  <c:v>-6.588166548517119</c:v>
                </c:pt>
                <c:pt idx="785">
                  <c:v>-7.2514323071139959</c:v>
                </c:pt>
                <c:pt idx="786">
                  <c:v>-6.5044386030611365</c:v>
                </c:pt>
                <c:pt idx="787">
                  <c:v>-6.0707929848502999</c:v>
                </c:pt>
                <c:pt idx="788">
                  <c:v>-7.4541243508564783</c:v>
                </c:pt>
                <c:pt idx="789">
                  <c:v>-6.8081633068723244</c:v>
                </c:pt>
                <c:pt idx="790">
                  <c:v>-6.4590032529582446</c:v>
                </c:pt>
                <c:pt idx="791">
                  <c:v>-6.219032723511206</c:v>
                </c:pt>
                <c:pt idx="792">
                  <c:v>-6.8626627461097964</c:v>
                </c:pt>
                <c:pt idx="793">
                  <c:v>-6.2476580691605363</c:v>
                </c:pt>
                <c:pt idx="794">
                  <c:v>-6.5752755043732645</c:v>
                </c:pt>
                <c:pt idx="795">
                  <c:v>-7.2614099798132132</c:v>
                </c:pt>
                <c:pt idx="796">
                  <c:v>-6.6928264938195605</c:v>
                </c:pt>
                <c:pt idx="797">
                  <c:v>-7.0276734958888722</c:v>
                </c:pt>
                <c:pt idx="798">
                  <c:v>-6.5858132433111933</c:v>
                </c:pt>
                <c:pt idx="799">
                  <c:v>-7.2145364780816319</c:v>
                </c:pt>
                <c:pt idx="800">
                  <c:v>-6.7658036347685124</c:v>
                </c:pt>
                <c:pt idx="801">
                  <c:v>-6.8977770384747643</c:v>
                </c:pt>
                <c:pt idx="802">
                  <c:v>-6.7686345866971029</c:v>
                </c:pt>
                <c:pt idx="803">
                  <c:v>-7.1338488939275804</c:v>
                </c:pt>
                <c:pt idx="804">
                  <c:v>-6.5871229453287867</c:v>
                </c:pt>
                <c:pt idx="805">
                  <c:v>-7.3863728075620321</c:v>
                </c:pt>
                <c:pt idx="806">
                  <c:v>-7.305705237317702</c:v>
                </c:pt>
                <c:pt idx="807">
                  <c:v>-6.7200888739831948</c:v>
                </c:pt>
                <c:pt idx="808">
                  <c:v>-6.4167618168205518</c:v>
                </c:pt>
                <c:pt idx="809">
                  <c:v>-6.3633629152658866</c:v>
                </c:pt>
                <c:pt idx="810">
                  <c:v>-6.7536221424613272</c:v>
                </c:pt>
                <c:pt idx="811">
                  <c:v>-6.7153364534486784</c:v>
                </c:pt>
                <c:pt idx="812">
                  <c:v>-7.6601269942677028</c:v>
                </c:pt>
                <c:pt idx="813">
                  <c:v>-6.6208800629580047</c:v>
                </c:pt>
                <c:pt idx="814">
                  <c:v>-7.0940038833668781</c:v>
                </c:pt>
                <c:pt idx="815">
                  <c:v>-6.4450564012824714</c:v>
                </c:pt>
                <c:pt idx="816">
                  <c:v>-6.9707468622112119</c:v>
                </c:pt>
                <c:pt idx="817">
                  <c:v>-7.5688292057930591</c:v>
                </c:pt>
                <c:pt idx="818">
                  <c:v>-7.2169889221030612</c:v>
                </c:pt>
                <c:pt idx="819">
                  <c:v>-7.2680085930669716</c:v>
                </c:pt>
                <c:pt idx="820">
                  <c:v>-7.3607264365065035</c:v>
                </c:pt>
                <c:pt idx="821">
                  <c:v>-6.5914196159430531</c:v>
                </c:pt>
                <c:pt idx="822">
                  <c:v>-6.9006132888057978</c:v>
                </c:pt>
                <c:pt idx="823">
                  <c:v>-6.7829239666447032</c:v>
                </c:pt>
                <c:pt idx="824">
                  <c:v>-6.5056792125231642</c:v>
                </c:pt>
                <c:pt idx="825">
                  <c:v>-6.7121293789324357</c:v>
                </c:pt>
                <c:pt idx="826">
                  <c:v>-7.3440497108900038</c:v>
                </c:pt>
                <c:pt idx="827">
                  <c:v>-6.7445759146689603</c:v>
                </c:pt>
                <c:pt idx="828">
                  <c:v>-6.1451974424199669</c:v>
                </c:pt>
                <c:pt idx="829">
                  <c:v>-7.0828494094999943</c:v>
                </c:pt>
                <c:pt idx="830">
                  <c:v>-7.1490544100043669</c:v>
                </c:pt>
                <c:pt idx="831">
                  <c:v>-7.2183153079006255</c:v>
                </c:pt>
                <c:pt idx="832">
                  <c:v>-6.579381233740536</c:v>
                </c:pt>
                <c:pt idx="833">
                  <c:v>-6.6342522184697774</c:v>
                </c:pt>
                <c:pt idx="834">
                  <c:v>-6.7743064221102349</c:v>
                </c:pt>
                <c:pt idx="835">
                  <c:v>-7.6324372958414077</c:v>
                </c:pt>
                <c:pt idx="836">
                  <c:v>-5.7132237163657509</c:v>
                </c:pt>
                <c:pt idx="837">
                  <c:v>-6.8625812570978182</c:v>
                </c:pt>
                <c:pt idx="838">
                  <c:v>-7.1378937420004585</c:v>
                </c:pt>
                <c:pt idx="839">
                  <c:v>-6.889044516173775</c:v>
                </c:pt>
                <c:pt idx="840">
                  <c:v>-7.3409658012808512</c:v>
                </c:pt>
                <c:pt idx="841">
                  <c:v>-7.4097728682720003</c:v>
                </c:pt>
                <c:pt idx="842">
                  <c:v>-6.8481186517229888</c:v>
                </c:pt>
                <c:pt idx="843">
                  <c:v>-6.7846473241591765</c:v>
                </c:pt>
                <c:pt idx="844">
                  <c:v>-7.0946562457764255</c:v>
                </c:pt>
                <c:pt idx="845">
                  <c:v>-7.6700395627957212</c:v>
                </c:pt>
                <c:pt idx="846">
                  <c:v>-7.052625174370454</c:v>
                </c:pt>
                <c:pt idx="847">
                  <c:v>-6.8131865125937807</c:v>
                </c:pt>
                <c:pt idx="848">
                  <c:v>-7.3085127714038762</c:v>
                </c:pt>
                <c:pt idx="849">
                  <c:v>-7.4002191164491773</c:v>
                </c:pt>
                <c:pt idx="850">
                  <c:v>-6.9758843148053771</c:v>
                </c:pt>
                <c:pt idx="851">
                  <c:v>-6.7153029453714241</c:v>
                </c:pt>
                <c:pt idx="852">
                  <c:v>-6.7745594234864885</c:v>
                </c:pt>
                <c:pt idx="853">
                  <c:v>-7.0514495630440432</c:v>
                </c:pt>
                <c:pt idx="854">
                  <c:v>-7.1024042145491117</c:v>
                </c:pt>
                <c:pt idx="855">
                  <c:v>-6.2740856510393082</c:v>
                </c:pt>
                <c:pt idx="856">
                  <c:v>-6.98533025375409</c:v>
                </c:pt>
                <c:pt idx="857">
                  <c:v>-6.8755894823234627</c:v>
                </c:pt>
                <c:pt idx="858">
                  <c:v>-7.2730068827085486</c:v>
                </c:pt>
                <c:pt idx="859">
                  <c:v>-7.0976316799121815</c:v>
                </c:pt>
                <c:pt idx="860">
                  <c:v>-7.1639587762514649</c:v>
                </c:pt>
                <c:pt idx="861">
                  <c:v>-6.8764884326680278</c:v>
                </c:pt>
                <c:pt idx="862">
                  <c:v>-6.489729001862357</c:v>
                </c:pt>
                <c:pt idx="863">
                  <c:v>-6.9473137439017654</c:v>
                </c:pt>
                <c:pt idx="864">
                  <c:v>-6.785638416698359</c:v>
                </c:pt>
                <c:pt idx="865">
                  <c:v>-6.026443882652309</c:v>
                </c:pt>
                <c:pt idx="866">
                  <c:v>-6.9878904235833588</c:v>
                </c:pt>
                <c:pt idx="867">
                  <c:v>-7.1480839910867378</c:v>
                </c:pt>
                <c:pt idx="868">
                  <c:v>-7.277915167911492</c:v>
                </c:pt>
                <c:pt idx="869">
                  <c:v>-6.5204565275963233</c:v>
                </c:pt>
                <c:pt idx="870">
                  <c:v>-6.8212888557174596</c:v>
                </c:pt>
                <c:pt idx="871">
                  <c:v>-6.7767013154154316</c:v>
                </c:pt>
                <c:pt idx="872">
                  <c:v>-7.4537283676037918</c:v>
                </c:pt>
                <c:pt idx="873">
                  <c:v>-6.3859857836110603</c:v>
                </c:pt>
                <c:pt idx="874">
                  <c:v>-6.8286936573093033</c:v>
                </c:pt>
                <c:pt idx="875">
                  <c:v>-7.0769618523097773</c:v>
                </c:pt>
                <c:pt idx="876">
                  <c:v>-6.6290397906189309</c:v>
                </c:pt>
                <c:pt idx="877">
                  <c:v>-6.9216970580757957</c:v>
                </c:pt>
                <c:pt idx="878">
                  <c:v>-7.1002232185546674</c:v>
                </c:pt>
                <c:pt idx="879">
                  <c:v>-6.901548692333213</c:v>
                </c:pt>
                <c:pt idx="880">
                  <c:v>-6.8537024694544959</c:v>
                </c:pt>
                <c:pt idx="881">
                  <c:v>-6.7886542841987536</c:v>
                </c:pt>
                <c:pt idx="882">
                  <c:v>-6.7917860242566253</c:v>
                </c:pt>
                <c:pt idx="883">
                  <c:v>-8.0491491924995575</c:v>
                </c:pt>
                <c:pt idx="884">
                  <c:v>-6.8152156171079294</c:v>
                </c:pt>
                <c:pt idx="885">
                  <c:v>-6.7431249324565732</c:v>
                </c:pt>
                <c:pt idx="886">
                  <c:v>-6.4526425795236682</c:v>
                </c:pt>
                <c:pt idx="887">
                  <c:v>-6.5259330661523398</c:v>
                </c:pt>
                <c:pt idx="888">
                  <c:v>-7.2911789806969454</c:v>
                </c:pt>
                <c:pt idx="889">
                  <c:v>-6.6968285912811352</c:v>
                </c:pt>
                <c:pt idx="890">
                  <c:v>-7.1746550947124588</c:v>
                </c:pt>
                <c:pt idx="891">
                  <c:v>-6.6550504806900701</c:v>
                </c:pt>
                <c:pt idx="892">
                  <c:v>-5.8406617063807724</c:v>
                </c:pt>
                <c:pt idx="893">
                  <c:v>-6.9779341956563501</c:v>
                </c:pt>
                <c:pt idx="894">
                  <c:v>-6.3112494305816877</c:v>
                </c:pt>
                <c:pt idx="895">
                  <c:v>-6.9814438395592466</c:v>
                </c:pt>
                <c:pt idx="896">
                  <c:v>-7.1127742222644885</c:v>
                </c:pt>
                <c:pt idx="897">
                  <c:v>-7.0814678085348106</c:v>
                </c:pt>
                <c:pt idx="898">
                  <c:v>-6.5478264633487457</c:v>
                </c:pt>
                <c:pt idx="899">
                  <c:v>-7.207981401409012</c:v>
                </c:pt>
                <c:pt idx="900">
                  <c:v>-6.8789465263163168</c:v>
                </c:pt>
                <c:pt idx="901">
                  <c:v>-7.2406749148010334</c:v>
                </c:pt>
                <c:pt idx="902">
                  <c:v>-7.0103404414001478</c:v>
                </c:pt>
                <c:pt idx="903">
                  <c:v>-7.1432525318271312</c:v>
                </c:pt>
                <c:pt idx="904">
                  <c:v>-6.5684133499953905</c:v>
                </c:pt>
                <c:pt idx="905">
                  <c:v>-6.8303364367700343</c:v>
                </c:pt>
                <c:pt idx="906">
                  <c:v>-6.6022205655847435</c:v>
                </c:pt>
                <c:pt idx="907">
                  <c:v>-7.5717531080920892</c:v>
                </c:pt>
                <c:pt idx="908">
                  <c:v>-5.7147975752123328</c:v>
                </c:pt>
                <c:pt idx="909">
                  <c:v>-6.9776259545905033</c:v>
                </c:pt>
                <c:pt idx="910">
                  <c:v>-7.1415530787641401</c:v>
                </c:pt>
                <c:pt idx="911">
                  <c:v>-6.1256921664210715</c:v>
                </c:pt>
                <c:pt idx="912">
                  <c:v>-6.7653673882657017</c:v>
                </c:pt>
                <c:pt idx="913">
                  <c:v>-6.5123989042137858</c:v>
                </c:pt>
                <c:pt idx="914">
                  <c:v>-6.7300115284939963</c:v>
                </c:pt>
                <c:pt idx="915">
                  <c:v>-7.1658426131330613</c:v>
                </c:pt>
                <c:pt idx="916">
                  <c:v>-6.1777006812753692</c:v>
                </c:pt>
                <c:pt idx="917">
                  <c:v>-6.613507345168828</c:v>
                </c:pt>
                <c:pt idx="918">
                  <c:v>-6.8476920871606293</c:v>
                </c:pt>
                <c:pt idx="919">
                  <c:v>-7.2746864647510145</c:v>
                </c:pt>
                <c:pt idx="920">
                  <c:v>-7.0944136936781605</c:v>
                </c:pt>
                <c:pt idx="921">
                  <c:v>-7.2855575313891432</c:v>
                </c:pt>
                <c:pt idx="922">
                  <c:v>-6.3154108125430746</c:v>
                </c:pt>
                <c:pt idx="923">
                  <c:v>-7.113711685065506</c:v>
                </c:pt>
                <c:pt idx="924">
                  <c:v>-6.6711429001904392</c:v>
                </c:pt>
                <c:pt idx="925">
                  <c:v>-6.3562143678246183</c:v>
                </c:pt>
                <c:pt idx="926">
                  <c:v>-6.8421954650157737</c:v>
                </c:pt>
                <c:pt idx="927">
                  <c:v>-6.3867710211692881</c:v>
                </c:pt>
                <c:pt idx="928">
                  <c:v>-7.0540805279710606</c:v>
                </c:pt>
                <c:pt idx="929">
                  <c:v>-6.7876824965368545</c:v>
                </c:pt>
                <c:pt idx="930">
                  <c:v>-6.7589792560220561</c:v>
                </c:pt>
                <c:pt idx="931">
                  <c:v>-6.4408283768277776</c:v>
                </c:pt>
                <c:pt idx="932">
                  <c:v>-6.8375755562551692</c:v>
                </c:pt>
                <c:pt idx="933">
                  <c:v>-6.908476519816718</c:v>
                </c:pt>
                <c:pt idx="934">
                  <c:v>-7.0081802142730494</c:v>
                </c:pt>
                <c:pt idx="935">
                  <c:v>-6.957263951489697</c:v>
                </c:pt>
                <c:pt idx="936">
                  <c:v>-6.5754157025262758</c:v>
                </c:pt>
                <c:pt idx="937">
                  <c:v>-6.7294239506499318</c:v>
                </c:pt>
                <c:pt idx="938">
                  <c:v>-6.9713677767846267</c:v>
                </c:pt>
                <c:pt idx="939">
                  <c:v>-6.9866100356987015</c:v>
                </c:pt>
                <c:pt idx="940">
                  <c:v>-7.4604860538312519</c:v>
                </c:pt>
                <c:pt idx="941">
                  <c:v>-6.5574843143384633</c:v>
                </c:pt>
                <c:pt idx="942">
                  <c:v>-6.2903112860641315</c:v>
                </c:pt>
                <c:pt idx="943">
                  <c:v>-7.3003404535865588</c:v>
                </c:pt>
                <c:pt idx="944">
                  <c:v>-7.0705707241749858</c:v>
                </c:pt>
                <c:pt idx="945">
                  <c:v>-6.4655620803217895</c:v>
                </c:pt>
                <c:pt idx="946">
                  <c:v>-6.9738699368521067</c:v>
                </c:pt>
                <c:pt idx="947">
                  <c:v>-6.9306478597063563</c:v>
                </c:pt>
                <c:pt idx="948">
                  <c:v>-7.2802392456119902</c:v>
                </c:pt>
                <c:pt idx="949">
                  <c:v>-7.4467941665824471</c:v>
                </c:pt>
                <c:pt idx="950">
                  <c:v>-7.1456518381173924</c:v>
                </c:pt>
                <c:pt idx="951">
                  <c:v>-6.7836536410245367</c:v>
                </c:pt>
                <c:pt idx="952">
                  <c:v>-7.1366332113819979</c:v>
                </c:pt>
                <c:pt idx="953">
                  <c:v>-7.2774288188118215</c:v>
                </c:pt>
                <c:pt idx="954">
                  <c:v>-7.2131499993730817</c:v>
                </c:pt>
                <c:pt idx="955">
                  <c:v>-6.6719327403114725</c:v>
                </c:pt>
                <c:pt idx="956">
                  <c:v>-6.4505119229451369</c:v>
                </c:pt>
                <c:pt idx="957">
                  <c:v>-7.4936340762082621</c:v>
                </c:pt>
                <c:pt idx="958">
                  <c:v>-6.8628208057639757</c:v>
                </c:pt>
                <c:pt idx="959">
                  <c:v>-6.153038364528939</c:v>
                </c:pt>
                <c:pt idx="960">
                  <c:v>-6.8731087219876859</c:v>
                </c:pt>
                <c:pt idx="961">
                  <c:v>-6.9427947416986031</c:v>
                </c:pt>
                <c:pt idx="962">
                  <c:v>-7.0565639893324903</c:v>
                </c:pt>
                <c:pt idx="963">
                  <c:v>-7.0465317124492115</c:v>
                </c:pt>
                <c:pt idx="964">
                  <c:v>-7.2023773262218791</c:v>
                </c:pt>
                <c:pt idx="965">
                  <c:v>-6.5352000229131715</c:v>
                </c:pt>
                <c:pt idx="966">
                  <c:v>-7.0563019534651312</c:v>
                </c:pt>
                <c:pt idx="967">
                  <c:v>-6.2381487268784603</c:v>
                </c:pt>
                <c:pt idx="968">
                  <c:v>-7.3574367863825278</c:v>
                </c:pt>
                <c:pt idx="969">
                  <c:v>-7.1037770458708467</c:v>
                </c:pt>
                <c:pt idx="970">
                  <c:v>-6.779714464977034</c:v>
                </c:pt>
                <c:pt idx="971">
                  <c:v>-7.2873178254242656</c:v>
                </c:pt>
                <c:pt idx="972">
                  <c:v>-7.3335180600845673</c:v>
                </c:pt>
                <c:pt idx="973">
                  <c:v>-7.3840374734338523</c:v>
                </c:pt>
                <c:pt idx="974">
                  <c:v>-6.8051668702318855</c:v>
                </c:pt>
                <c:pt idx="975">
                  <c:v>-6.9691807358041169</c:v>
                </c:pt>
                <c:pt idx="976">
                  <c:v>-6.162195107478504</c:v>
                </c:pt>
                <c:pt idx="977">
                  <c:v>-6.9523135210999678</c:v>
                </c:pt>
                <c:pt idx="978">
                  <c:v>-7.3865934014406083</c:v>
                </c:pt>
                <c:pt idx="979">
                  <c:v>-6.7876053428277521</c:v>
                </c:pt>
                <c:pt idx="980">
                  <c:v>-6.8822711231137745</c:v>
                </c:pt>
                <c:pt idx="981">
                  <c:v>-6.5436009180822277</c:v>
                </c:pt>
                <c:pt idx="982">
                  <c:v>-6.5458206695174654</c:v>
                </c:pt>
                <c:pt idx="983">
                  <c:v>-7.3099786529393267</c:v>
                </c:pt>
                <c:pt idx="984">
                  <c:v>-7.5349313400867457</c:v>
                </c:pt>
                <c:pt idx="985">
                  <c:v>-7.425630989244592</c:v>
                </c:pt>
                <c:pt idx="986">
                  <c:v>-6.5590762278936126</c:v>
                </c:pt>
                <c:pt idx="987">
                  <c:v>-6.8852608471845613</c:v>
                </c:pt>
                <c:pt idx="988">
                  <c:v>-7.3812479230135706</c:v>
                </c:pt>
                <c:pt idx="989">
                  <c:v>-6.7225979041484747</c:v>
                </c:pt>
                <c:pt idx="990">
                  <c:v>-7.0335157808123014</c:v>
                </c:pt>
                <c:pt idx="991">
                  <c:v>-7.8902938465171006</c:v>
                </c:pt>
                <c:pt idx="992">
                  <c:v>-7.119305198789089</c:v>
                </c:pt>
                <c:pt idx="993">
                  <c:v>-7.2200123055118768</c:v>
                </c:pt>
                <c:pt idx="994">
                  <c:v>-6.5390707082823223</c:v>
                </c:pt>
                <c:pt idx="995">
                  <c:v>-7.0676967070903229</c:v>
                </c:pt>
                <c:pt idx="996">
                  <c:v>-7.2753184814589966</c:v>
                </c:pt>
                <c:pt idx="997">
                  <c:v>-6.2551592615547342</c:v>
                </c:pt>
                <c:pt idx="998">
                  <c:v>-6.8181224559736613</c:v>
                </c:pt>
                <c:pt idx="999">
                  <c:v>-6.787952454119881</c:v>
                </c:pt>
                <c:pt idx="1000">
                  <c:v>-6.2819059316796571</c:v>
                </c:pt>
                <c:pt idx="1001">
                  <c:v>-7.2257016106529024</c:v>
                </c:pt>
                <c:pt idx="1002">
                  <c:v>-6.806505072655856</c:v>
                </c:pt>
                <c:pt idx="1003">
                  <c:v>-7.1836014064655878</c:v>
                </c:pt>
                <c:pt idx="1004">
                  <c:v>-7.2882196444206055</c:v>
                </c:pt>
                <c:pt idx="1005">
                  <c:v>-6.7906032766043394</c:v>
                </c:pt>
                <c:pt idx="1006">
                  <c:v>-6.6674499891630354</c:v>
                </c:pt>
                <c:pt idx="1007">
                  <c:v>-7.3380426812445876</c:v>
                </c:pt>
                <c:pt idx="1008">
                  <c:v>-6.6767933773353185</c:v>
                </c:pt>
                <c:pt idx="1009">
                  <c:v>-7.319793761137424</c:v>
                </c:pt>
                <c:pt idx="1010">
                  <c:v>-6.8512588141297792</c:v>
                </c:pt>
                <c:pt idx="1011">
                  <c:v>-7.0341895100658016</c:v>
                </c:pt>
                <c:pt idx="1012">
                  <c:v>-6.82192120836</c:v>
                </c:pt>
                <c:pt idx="1013">
                  <c:v>-7.4167795043207629</c:v>
                </c:pt>
                <c:pt idx="1014">
                  <c:v>-6.7537381710045867</c:v>
                </c:pt>
                <c:pt idx="1015">
                  <c:v>-6.9228889170271639</c:v>
                </c:pt>
                <c:pt idx="1016">
                  <c:v>-6.366244025544006</c:v>
                </c:pt>
                <c:pt idx="1017">
                  <c:v>-6.4413820392735577</c:v>
                </c:pt>
                <c:pt idx="1018">
                  <c:v>-7.0963390637756474</c:v>
                </c:pt>
                <c:pt idx="1019">
                  <c:v>-6.0256342268551437</c:v>
                </c:pt>
                <c:pt idx="1020">
                  <c:v>-7.349303152221192</c:v>
                </c:pt>
                <c:pt idx="1021">
                  <c:v>-6.417402365847825</c:v>
                </c:pt>
                <c:pt idx="1022">
                  <c:v>-7.189060155820151</c:v>
                </c:pt>
                <c:pt idx="1023">
                  <c:v>-6.5690086247919464</c:v>
                </c:pt>
                <c:pt idx="1024">
                  <c:v>-6.6291367251484372</c:v>
                </c:pt>
                <c:pt idx="1025">
                  <c:v>-6.8142592597617178</c:v>
                </c:pt>
                <c:pt idx="1026">
                  <c:v>-7.0342068299045941</c:v>
                </c:pt>
                <c:pt idx="1027">
                  <c:v>-6.7156381620894345</c:v>
                </c:pt>
                <c:pt idx="1028">
                  <c:v>-6.9760326150343444</c:v>
                </c:pt>
                <c:pt idx="1029">
                  <c:v>-6.7496836742859996</c:v>
                </c:pt>
                <c:pt idx="1030">
                  <c:v>-7.268816332807936</c:v>
                </c:pt>
                <c:pt idx="1031">
                  <c:v>-6.698563356085935</c:v>
                </c:pt>
                <c:pt idx="1032">
                  <c:v>-7.0340989466552521</c:v>
                </c:pt>
                <c:pt idx="1033">
                  <c:v>-6.5920214667568553</c:v>
                </c:pt>
                <c:pt idx="1034">
                  <c:v>-6.3457095037759004</c:v>
                </c:pt>
                <c:pt idx="1035">
                  <c:v>-7.2013765085462804</c:v>
                </c:pt>
                <c:pt idx="1036">
                  <c:v>-6.529649598633255</c:v>
                </c:pt>
                <c:pt idx="1037">
                  <c:v>-6.459323753516375</c:v>
                </c:pt>
                <c:pt idx="1038">
                  <c:v>-7.612122916578449</c:v>
                </c:pt>
                <c:pt idx="1039">
                  <c:v>-7.0068751529072575</c:v>
                </c:pt>
                <c:pt idx="1040">
                  <c:v>-6.7988556808138325</c:v>
                </c:pt>
                <c:pt idx="1041">
                  <c:v>-7.2208011470809055</c:v>
                </c:pt>
                <c:pt idx="1042">
                  <c:v>-6.9641514378522702</c:v>
                </c:pt>
                <c:pt idx="1043">
                  <c:v>-7.0803181339667374</c:v>
                </c:pt>
                <c:pt idx="1044">
                  <c:v>-7.5355797982070314</c:v>
                </c:pt>
                <c:pt idx="1045">
                  <c:v>-6.9647522742013539</c:v>
                </c:pt>
                <c:pt idx="1046">
                  <c:v>-6.6980746353081102</c:v>
                </c:pt>
                <c:pt idx="1047">
                  <c:v>-6.1584434118722235</c:v>
                </c:pt>
                <c:pt idx="1048">
                  <c:v>-6.349069024087691</c:v>
                </c:pt>
                <c:pt idx="1049">
                  <c:v>-7.3198865271027111</c:v>
                </c:pt>
                <c:pt idx="1050">
                  <c:v>-6.8372748238494072</c:v>
                </c:pt>
                <c:pt idx="1051">
                  <c:v>-7.0376745289184033</c:v>
                </c:pt>
                <c:pt idx="1052">
                  <c:v>-7.9253763256828202</c:v>
                </c:pt>
                <c:pt idx="1053">
                  <c:v>-6.5260065158423135</c:v>
                </c:pt>
                <c:pt idx="1054">
                  <c:v>-7.2269264261598538</c:v>
                </c:pt>
                <c:pt idx="1055">
                  <c:v>-7.1995775665157291</c:v>
                </c:pt>
                <c:pt idx="1056">
                  <c:v>-7.3193329479918487</c:v>
                </c:pt>
                <c:pt idx="1057">
                  <c:v>-6.9033993416439516</c:v>
                </c:pt>
                <c:pt idx="1058">
                  <c:v>-7.3044725649032269</c:v>
                </c:pt>
                <c:pt idx="1059">
                  <c:v>-6.4350455668738764</c:v>
                </c:pt>
                <c:pt idx="1060">
                  <c:v>-6.8018354521393194</c:v>
                </c:pt>
                <c:pt idx="1061">
                  <c:v>-6.74200590561707</c:v>
                </c:pt>
                <c:pt idx="1062">
                  <c:v>-6.9891942509433678</c:v>
                </c:pt>
                <c:pt idx="1063">
                  <c:v>-6.8314828080063821</c:v>
                </c:pt>
                <c:pt idx="1064">
                  <c:v>-7.4811043241299187</c:v>
                </c:pt>
                <c:pt idx="1065">
                  <c:v>-6.9722897108755948</c:v>
                </c:pt>
                <c:pt idx="1066">
                  <c:v>-6.5497817033826982</c:v>
                </c:pt>
                <c:pt idx="1067">
                  <c:v>-7.514043672544747</c:v>
                </c:pt>
                <c:pt idx="1068">
                  <c:v>-7.5684255812087677</c:v>
                </c:pt>
                <c:pt idx="1069">
                  <c:v>-6.5830956946579793</c:v>
                </c:pt>
                <c:pt idx="1070">
                  <c:v>-6.1932556249225419</c:v>
                </c:pt>
                <c:pt idx="1071">
                  <c:v>-6.8803202862870361</c:v>
                </c:pt>
                <c:pt idx="1072">
                  <c:v>-6.4443242370438591</c:v>
                </c:pt>
                <c:pt idx="1073">
                  <c:v>-6.7690799641099479</c:v>
                </c:pt>
                <c:pt idx="1074">
                  <c:v>-7.3217145285823229</c:v>
                </c:pt>
                <c:pt idx="1075">
                  <c:v>-7.2512786969878134</c:v>
                </c:pt>
                <c:pt idx="1076">
                  <c:v>-6.3074416802040165</c:v>
                </c:pt>
                <c:pt idx="1077">
                  <c:v>-7.0443447159499106</c:v>
                </c:pt>
                <c:pt idx="1078">
                  <c:v>-6.7419353323758315</c:v>
                </c:pt>
                <c:pt idx="1079">
                  <c:v>-6.7963616209740048</c:v>
                </c:pt>
                <c:pt idx="1080">
                  <c:v>-6.7875036009391074</c:v>
                </c:pt>
                <c:pt idx="1081">
                  <c:v>-7.2782842879667857</c:v>
                </c:pt>
                <c:pt idx="1082">
                  <c:v>-7.410552594131369</c:v>
                </c:pt>
                <c:pt idx="1083">
                  <c:v>-6.8547425710231522</c:v>
                </c:pt>
                <c:pt idx="1084">
                  <c:v>-7.4692153369417165</c:v>
                </c:pt>
                <c:pt idx="1085">
                  <c:v>-6.4794122563197867</c:v>
                </c:pt>
                <c:pt idx="1086">
                  <c:v>-6.7997587642331414</c:v>
                </c:pt>
                <c:pt idx="1087">
                  <c:v>-6.9114696943896892</c:v>
                </c:pt>
                <c:pt idx="1088">
                  <c:v>-6.8002927144315386</c:v>
                </c:pt>
                <c:pt idx="1089">
                  <c:v>-7.1075311338003404</c:v>
                </c:pt>
                <c:pt idx="1090">
                  <c:v>-7.0379331368995111</c:v>
                </c:pt>
                <c:pt idx="1091">
                  <c:v>-7.0296549559730543</c:v>
                </c:pt>
                <c:pt idx="1092">
                  <c:v>-6.9697925787061106</c:v>
                </c:pt>
                <c:pt idx="1093">
                  <c:v>-6.8096794935849436</c:v>
                </c:pt>
                <c:pt idx="1094">
                  <c:v>-7.609288258467652</c:v>
                </c:pt>
                <c:pt idx="1095">
                  <c:v>-7.6268965734451211</c:v>
                </c:pt>
                <c:pt idx="1096">
                  <c:v>-6.6885918177853547</c:v>
                </c:pt>
                <c:pt idx="1097">
                  <c:v>-7.2654262960068188</c:v>
                </c:pt>
                <c:pt idx="1098">
                  <c:v>-7.3608162460328614</c:v>
                </c:pt>
                <c:pt idx="1099">
                  <c:v>-6.9060299503969711</c:v>
                </c:pt>
                <c:pt idx="1100">
                  <c:v>-6.8757291981243451</c:v>
                </c:pt>
                <c:pt idx="1101">
                  <c:v>-6.6224130930363039</c:v>
                </c:pt>
                <c:pt idx="1102">
                  <c:v>-7.3943105121681176</c:v>
                </c:pt>
                <c:pt idx="1103">
                  <c:v>-7.2366446494676406</c:v>
                </c:pt>
                <c:pt idx="1104">
                  <c:v>-6.8876750908818059</c:v>
                </c:pt>
                <c:pt idx="1105">
                  <c:v>-7.1422781440393228</c:v>
                </c:pt>
                <c:pt idx="1106">
                  <c:v>-6.8033063663847884</c:v>
                </c:pt>
                <c:pt idx="1107">
                  <c:v>-6.5577918371433599</c:v>
                </c:pt>
                <c:pt idx="1108">
                  <c:v>-6.1566792415198623</c:v>
                </c:pt>
                <c:pt idx="1109">
                  <c:v>-7.4017764726538378</c:v>
                </c:pt>
                <c:pt idx="1110">
                  <c:v>-6.5189043627515169</c:v>
                </c:pt>
                <c:pt idx="1111">
                  <c:v>-6.8619389681361271</c:v>
                </c:pt>
                <c:pt idx="1112">
                  <c:v>-6.4032321156434397</c:v>
                </c:pt>
                <c:pt idx="1113">
                  <c:v>-7.8357176248866844</c:v>
                </c:pt>
                <c:pt idx="1114">
                  <c:v>-7.5354364712417174</c:v>
                </c:pt>
                <c:pt idx="1115">
                  <c:v>-6.5804006312038643</c:v>
                </c:pt>
                <c:pt idx="1116">
                  <c:v>-7.377332615780654</c:v>
                </c:pt>
                <c:pt idx="1117">
                  <c:v>-7.2370119466405063</c:v>
                </c:pt>
                <c:pt idx="1118">
                  <c:v>-7.6021618061142462</c:v>
                </c:pt>
                <c:pt idx="1119">
                  <c:v>-6.6380466020583402</c:v>
                </c:pt>
                <c:pt idx="1120">
                  <c:v>-7.2634690809076758</c:v>
                </c:pt>
                <c:pt idx="1121">
                  <c:v>-6.4911900068700472</c:v>
                </c:pt>
                <c:pt idx="1122">
                  <c:v>-6.4727328007866705</c:v>
                </c:pt>
                <c:pt idx="1123">
                  <c:v>-5.91478608181421</c:v>
                </c:pt>
                <c:pt idx="1124">
                  <c:v>-7.8242631059267893</c:v>
                </c:pt>
                <c:pt idx="1125">
                  <c:v>-7.0812338316703514</c:v>
                </c:pt>
                <c:pt idx="1126">
                  <c:v>-5.7994176394299348</c:v>
                </c:pt>
                <c:pt idx="1127">
                  <c:v>-6.1991746953395692</c:v>
                </c:pt>
                <c:pt idx="1128">
                  <c:v>-6.6484072782589116</c:v>
                </c:pt>
                <c:pt idx="1129">
                  <c:v>-6.896733370072373</c:v>
                </c:pt>
                <c:pt idx="1130">
                  <c:v>-6.9350978428794967</c:v>
                </c:pt>
                <c:pt idx="1131">
                  <c:v>-7.4329333438180472</c:v>
                </c:pt>
                <c:pt idx="1132">
                  <c:v>-6.9313484265967418</c:v>
                </c:pt>
                <c:pt idx="1133">
                  <c:v>-7.0404743171162583</c:v>
                </c:pt>
                <c:pt idx="1134">
                  <c:v>-6.5668353673659556</c:v>
                </c:pt>
                <c:pt idx="1135">
                  <c:v>-6.743430871208516</c:v>
                </c:pt>
                <c:pt idx="1136">
                  <c:v>-6.9318480481664464</c:v>
                </c:pt>
                <c:pt idx="1137">
                  <c:v>-7.304502787568385</c:v>
                </c:pt>
                <c:pt idx="1138">
                  <c:v>-6.9169091475392568</c:v>
                </c:pt>
                <c:pt idx="1139">
                  <c:v>-5.8624341050496005</c:v>
                </c:pt>
                <c:pt idx="1140">
                  <c:v>-7.0188720981632882</c:v>
                </c:pt>
                <c:pt idx="1141">
                  <c:v>-6.8362237123292378</c:v>
                </c:pt>
                <c:pt idx="1142">
                  <c:v>-6.5129006646332366</c:v>
                </c:pt>
                <c:pt idx="1143">
                  <c:v>-6.4524992844297149</c:v>
                </c:pt>
                <c:pt idx="1144">
                  <c:v>-8.0483485199727323</c:v>
                </c:pt>
                <c:pt idx="1145">
                  <c:v>-7.2613888238099289</c:v>
                </c:pt>
                <c:pt idx="1146">
                  <c:v>-6.8319639614909136</c:v>
                </c:pt>
                <c:pt idx="1147">
                  <c:v>-6.4542727137563967</c:v>
                </c:pt>
                <c:pt idx="1148">
                  <c:v>-7.2000146839320553</c:v>
                </c:pt>
                <c:pt idx="1149">
                  <c:v>-6.6864452636951368</c:v>
                </c:pt>
                <c:pt idx="1150">
                  <c:v>-6.5983177213082449</c:v>
                </c:pt>
                <c:pt idx="1151">
                  <c:v>-6.8677849629773062</c:v>
                </c:pt>
                <c:pt idx="1152">
                  <c:v>-7.1237478709714113</c:v>
                </c:pt>
                <c:pt idx="1153">
                  <c:v>-6.6674280534521921</c:v>
                </c:pt>
                <c:pt idx="1154">
                  <c:v>-6.777648650620085</c:v>
                </c:pt>
                <c:pt idx="1155">
                  <c:v>-7.195243687869187</c:v>
                </c:pt>
                <c:pt idx="1156">
                  <c:v>-6.9252355651406949</c:v>
                </c:pt>
                <c:pt idx="1157">
                  <c:v>-6.7005301575452965</c:v>
                </c:pt>
                <c:pt idx="1158">
                  <c:v>-6.5372222659812707</c:v>
                </c:pt>
                <c:pt idx="1159">
                  <c:v>-7.2897953137756417</c:v>
                </c:pt>
                <c:pt idx="1160">
                  <c:v>-7.5354969596060632</c:v>
                </c:pt>
                <c:pt idx="1161">
                  <c:v>-7.1832528885036471</c:v>
                </c:pt>
                <c:pt idx="1162">
                  <c:v>-6.8216864200782954</c:v>
                </c:pt>
                <c:pt idx="1163">
                  <c:v>-6.6257837050529371</c:v>
                </c:pt>
                <c:pt idx="1164">
                  <c:v>-6.8652110136895521</c:v>
                </c:pt>
                <c:pt idx="1165">
                  <c:v>-6.3615733750610053</c:v>
                </c:pt>
                <c:pt idx="1166">
                  <c:v>-7.0193494928634559</c:v>
                </c:pt>
                <c:pt idx="1167">
                  <c:v>-6.8045226486232409</c:v>
                </c:pt>
                <c:pt idx="1168">
                  <c:v>-6.6003988481888678</c:v>
                </c:pt>
                <c:pt idx="1169">
                  <c:v>-6.7319477810723525</c:v>
                </c:pt>
                <c:pt idx="1170">
                  <c:v>-6.8294392511273134</c:v>
                </c:pt>
                <c:pt idx="1171">
                  <c:v>-6.9744739047904822</c:v>
                </c:pt>
                <c:pt idx="1172">
                  <c:v>-6.7300778784573261</c:v>
                </c:pt>
                <c:pt idx="1173">
                  <c:v>-7.0871167241294071</c:v>
                </c:pt>
                <c:pt idx="1174">
                  <c:v>-7.2165184041876822</c:v>
                </c:pt>
                <c:pt idx="1175">
                  <c:v>-7.2510088430549891</c:v>
                </c:pt>
                <c:pt idx="1176">
                  <c:v>-6.9361549283921526</c:v>
                </c:pt>
                <c:pt idx="1177">
                  <c:v>-6.9447539982642832</c:v>
                </c:pt>
                <c:pt idx="1178">
                  <c:v>-6.9810115424601236</c:v>
                </c:pt>
                <c:pt idx="1179">
                  <c:v>-7.3822998280088266</c:v>
                </c:pt>
                <c:pt idx="1180">
                  <c:v>-7.1112445990627986</c:v>
                </c:pt>
                <c:pt idx="1181">
                  <c:v>-7.2748772075709853</c:v>
                </c:pt>
                <c:pt idx="1182">
                  <c:v>-6.7741169114979511</c:v>
                </c:pt>
                <c:pt idx="1183">
                  <c:v>-6.9143089150518025</c:v>
                </c:pt>
                <c:pt idx="1184">
                  <c:v>-6.660345972777904</c:v>
                </c:pt>
                <c:pt idx="1185">
                  <c:v>-6.8298978106206185</c:v>
                </c:pt>
                <c:pt idx="1186">
                  <c:v>-7.1830062753309694</c:v>
                </c:pt>
                <c:pt idx="1187">
                  <c:v>-7.2851812721142979</c:v>
                </c:pt>
                <c:pt idx="1188">
                  <c:v>-7.2024937285110333</c:v>
                </c:pt>
                <c:pt idx="1189">
                  <c:v>-7.1034888532043743</c:v>
                </c:pt>
                <c:pt idx="1190">
                  <c:v>-5.6636939213636781</c:v>
                </c:pt>
                <c:pt idx="1191">
                  <c:v>-7.0521189245765896</c:v>
                </c:pt>
                <c:pt idx="1192">
                  <c:v>-6.8655963908309783</c:v>
                </c:pt>
                <c:pt idx="1193">
                  <c:v>-6.7738874429125344</c:v>
                </c:pt>
                <c:pt idx="1194">
                  <c:v>-6.5423583362888174</c:v>
                </c:pt>
                <c:pt idx="1195">
                  <c:v>-6.731942894366429</c:v>
                </c:pt>
                <c:pt idx="1196">
                  <c:v>-7.3084922885564003</c:v>
                </c:pt>
                <c:pt idx="1197">
                  <c:v>-7.1303949751114679</c:v>
                </c:pt>
                <c:pt idx="1198">
                  <c:v>-6.9313749290879763</c:v>
                </c:pt>
                <c:pt idx="1199">
                  <c:v>-6.8315413776621945</c:v>
                </c:pt>
                <c:pt idx="1200">
                  <c:v>-6.9170442995398291</c:v>
                </c:pt>
                <c:pt idx="1201">
                  <c:v>-6.9980085450125111</c:v>
                </c:pt>
                <c:pt idx="1202">
                  <c:v>-6.8276832286744042</c:v>
                </c:pt>
                <c:pt idx="1203">
                  <c:v>-6.7592772473173328</c:v>
                </c:pt>
                <c:pt idx="1204">
                  <c:v>-6.7677512758000162</c:v>
                </c:pt>
                <c:pt idx="1205">
                  <c:v>-6.9912319633528144</c:v>
                </c:pt>
                <c:pt idx="1206">
                  <c:v>-7.3198157734693616</c:v>
                </c:pt>
                <c:pt idx="1207">
                  <c:v>-6.7795894489590021</c:v>
                </c:pt>
                <c:pt idx="1208">
                  <c:v>-7.1049033652268045</c:v>
                </c:pt>
                <c:pt idx="1209">
                  <c:v>-7.1202769770060197</c:v>
                </c:pt>
                <c:pt idx="1210">
                  <c:v>-7.7289411690603798</c:v>
                </c:pt>
                <c:pt idx="1211">
                  <c:v>-6.9264655592453419</c:v>
                </c:pt>
                <c:pt idx="1212">
                  <c:v>-6.9776240251579367</c:v>
                </c:pt>
                <c:pt idx="1213">
                  <c:v>-7.5558921676586435</c:v>
                </c:pt>
                <c:pt idx="1214">
                  <c:v>-7.1779223677292254</c:v>
                </c:pt>
                <c:pt idx="1215">
                  <c:v>-5.8602560924318183</c:v>
                </c:pt>
                <c:pt idx="1216">
                  <c:v>-7.4287987696970905</c:v>
                </c:pt>
                <c:pt idx="1217">
                  <c:v>-6.8254355255365038</c:v>
                </c:pt>
                <c:pt idx="1218">
                  <c:v>-6.6591850028331523</c:v>
                </c:pt>
                <c:pt idx="1219">
                  <c:v>-7.4250210022860532</c:v>
                </c:pt>
                <c:pt idx="1220">
                  <c:v>-6.2718239754924738</c:v>
                </c:pt>
                <c:pt idx="1221">
                  <c:v>-7.1327596126494726</c:v>
                </c:pt>
                <c:pt idx="1222">
                  <c:v>-7.0547958305877794</c:v>
                </c:pt>
                <c:pt idx="1223">
                  <c:v>-7.0561769387489317</c:v>
                </c:pt>
                <c:pt idx="1224">
                  <c:v>-6.6244824883741948</c:v>
                </c:pt>
                <c:pt idx="1225">
                  <c:v>-6.6879497824983591</c:v>
                </c:pt>
                <c:pt idx="1226">
                  <c:v>-7.6055028008424408</c:v>
                </c:pt>
                <c:pt idx="1227">
                  <c:v>-6.787938754110904</c:v>
                </c:pt>
                <c:pt idx="1228">
                  <c:v>-7.3351472147954047</c:v>
                </c:pt>
                <c:pt idx="1229">
                  <c:v>-6.4188994387728355</c:v>
                </c:pt>
                <c:pt idx="1230">
                  <c:v>-7.2379481529561094</c:v>
                </c:pt>
                <c:pt idx="1231">
                  <c:v>-6.7423356759543198</c:v>
                </c:pt>
                <c:pt idx="1232">
                  <c:v>-6.4890835451547257</c:v>
                </c:pt>
                <c:pt idx="1233">
                  <c:v>-7.2728243111319948</c:v>
                </c:pt>
                <c:pt idx="1234">
                  <c:v>-6.9845407802180111</c:v>
                </c:pt>
                <c:pt idx="1235">
                  <c:v>-6.9343617897663625</c:v>
                </c:pt>
                <c:pt idx="1236">
                  <c:v>-7.283677957728786</c:v>
                </c:pt>
                <c:pt idx="1237">
                  <c:v>-6.8099714353578413</c:v>
                </c:pt>
                <c:pt idx="1238">
                  <c:v>-7.6032307771842884</c:v>
                </c:pt>
                <c:pt idx="1239">
                  <c:v>-6.7741801818169067</c:v>
                </c:pt>
                <c:pt idx="1240">
                  <c:v>-6.9811974624879616</c:v>
                </c:pt>
                <c:pt idx="1241">
                  <c:v>-6.6493369422952693</c:v>
                </c:pt>
                <c:pt idx="1242">
                  <c:v>-6.283528290901832</c:v>
                </c:pt>
                <c:pt idx="1243">
                  <c:v>-7.0056829624311598</c:v>
                </c:pt>
                <c:pt idx="1244">
                  <c:v>-7.1132853765521755</c:v>
                </c:pt>
                <c:pt idx="1245">
                  <c:v>-6.3903450863459925</c:v>
                </c:pt>
                <c:pt idx="1246">
                  <c:v>-6.9275907194523656</c:v>
                </c:pt>
                <c:pt idx="1247">
                  <c:v>-6.2189855033742951</c:v>
                </c:pt>
                <c:pt idx="1248">
                  <c:v>-7.037147093391356</c:v>
                </c:pt>
                <c:pt idx="1249">
                  <c:v>-6.6015615682904185</c:v>
                </c:pt>
                <c:pt idx="1250">
                  <c:v>-7.4314065011808559</c:v>
                </c:pt>
                <c:pt idx="1251">
                  <c:v>-7.0618590285948821</c:v>
                </c:pt>
                <c:pt idx="1252">
                  <c:v>-6.6651931625311427</c:v>
                </c:pt>
                <c:pt idx="1253">
                  <c:v>-6.6053198245325113</c:v>
                </c:pt>
                <c:pt idx="1254">
                  <c:v>-7.1526145332064015</c:v>
                </c:pt>
                <c:pt idx="1255">
                  <c:v>-6.9091198517348689</c:v>
                </c:pt>
                <c:pt idx="1256">
                  <c:v>-7.0897259756900954</c:v>
                </c:pt>
                <c:pt idx="1257">
                  <c:v>-6.8330275314036584</c:v>
                </c:pt>
                <c:pt idx="1258">
                  <c:v>-6.6360003164768893</c:v>
                </c:pt>
                <c:pt idx="1259">
                  <c:v>-7.3410016061468122</c:v>
                </c:pt>
                <c:pt idx="1260">
                  <c:v>-7.2013221103209908</c:v>
                </c:pt>
                <c:pt idx="1261">
                  <c:v>-6.3227296865046734</c:v>
                </c:pt>
                <c:pt idx="1262">
                  <c:v>-6.8857463835326609</c:v>
                </c:pt>
                <c:pt idx="1263">
                  <c:v>-7.0139928369965761</c:v>
                </c:pt>
                <c:pt idx="1264">
                  <c:v>-6.3565176745599636</c:v>
                </c:pt>
                <c:pt idx="1265">
                  <c:v>-6.7213271365090037</c:v>
                </c:pt>
                <c:pt idx="1266">
                  <c:v>-6.7941625135942587</c:v>
                </c:pt>
                <c:pt idx="1267">
                  <c:v>-7.1262080538126726</c:v>
                </c:pt>
                <c:pt idx="1268">
                  <c:v>-6.9797439423649301</c:v>
                </c:pt>
                <c:pt idx="1269">
                  <c:v>-7.0268703867128197</c:v>
                </c:pt>
                <c:pt idx="1270">
                  <c:v>-6.6534731211759084</c:v>
                </c:pt>
                <c:pt idx="1271">
                  <c:v>-7.5669378847105628</c:v>
                </c:pt>
                <c:pt idx="1272">
                  <c:v>-6.5549643562909434</c:v>
                </c:pt>
                <c:pt idx="1273">
                  <c:v>-7.5983809380456062</c:v>
                </c:pt>
                <c:pt idx="1274">
                  <c:v>-7.4485519761029426</c:v>
                </c:pt>
                <c:pt idx="1275">
                  <c:v>-6.9497948306830697</c:v>
                </c:pt>
                <c:pt idx="1276">
                  <c:v>-6.8931293213930971</c:v>
                </c:pt>
                <c:pt idx="1277">
                  <c:v>-7.0307658112337084</c:v>
                </c:pt>
                <c:pt idx="1278">
                  <c:v>-6.9497692099204889</c:v>
                </c:pt>
                <c:pt idx="1279">
                  <c:v>-7.0698676640021167</c:v>
                </c:pt>
                <c:pt idx="1280">
                  <c:v>-6.5859035161807711</c:v>
                </c:pt>
                <c:pt idx="1281">
                  <c:v>-6.2639396281140671</c:v>
                </c:pt>
                <c:pt idx="1282">
                  <c:v>-7.1298677168640188</c:v>
                </c:pt>
                <c:pt idx="1283">
                  <c:v>-6.3027365825993682</c:v>
                </c:pt>
                <c:pt idx="1284">
                  <c:v>-6.9218930759862687</c:v>
                </c:pt>
                <c:pt idx="1285">
                  <c:v>-6.9744586780843667</c:v>
                </c:pt>
                <c:pt idx="1286">
                  <c:v>-7.1450447748518409</c:v>
                </c:pt>
                <c:pt idx="1287">
                  <c:v>-6.8578464826012517</c:v>
                </c:pt>
                <c:pt idx="1288">
                  <c:v>-7.1712266318937932</c:v>
                </c:pt>
                <c:pt idx="1289">
                  <c:v>-7.8000161758974187</c:v>
                </c:pt>
                <c:pt idx="1290">
                  <c:v>-6.9370280218514848</c:v>
                </c:pt>
                <c:pt idx="1291">
                  <c:v>-7.1534474390146405</c:v>
                </c:pt>
                <c:pt idx="1292">
                  <c:v>-7.0799477214891322</c:v>
                </c:pt>
                <c:pt idx="1293">
                  <c:v>-6.364597178531465</c:v>
                </c:pt>
                <c:pt idx="1294">
                  <c:v>-6.9304378449598554</c:v>
                </c:pt>
                <c:pt idx="1295">
                  <c:v>-7.3627051272618314</c:v>
                </c:pt>
                <c:pt idx="1296">
                  <c:v>-7.0586948394223628</c:v>
                </c:pt>
                <c:pt idx="1297">
                  <c:v>-6.2820140186444249</c:v>
                </c:pt>
                <c:pt idx="1298">
                  <c:v>-7.2942103006065482</c:v>
                </c:pt>
                <c:pt idx="1299">
                  <c:v>-7.1270318339895766</c:v>
                </c:pt>
                <c:pt idx="1300">
                  <c:v>-7.3758209717055561</c:v>
                </c:pt>
                <c:pt idx="1301">
                  <c:v>-7.3727751765919312</c:v>
                </c:pt>
                <c:pt idx="1302">
                  <c:v>-6.9392437402188083</c:v>
                </c:pt>
                <c:pt idx="1303">
                  <c:v>-7.4824778285315343</c:v>
                </c:pt>
                <c:pt idx="1304">
                  <c:v>-6.7380639039835231</c:v>
                </c:pt>
                <c:pt idx="1305">
                  <c:v>-7.1937162056395545</c:v>
                </c:pt>
                <c:pt idx="1306">
                  <c:v>-7.026420310940634</c:v>
                </c:pt>
                <c:pt idx="1307">
                  <c:v>-6.4569809430572747</c:v>
                </c:pt>
                <c:pt idx="1308">
                  <c:v>-6.982251596941107</c:v>
                </c:pt>
                <c:pt idx="1309">
                  <c:v>-7.3186035886256704</c:v>
                </c:pt>
                <c:pt idx="1310">
                  <c:v>-6.4945848931955208</c:v>
                </c:pt>
                <c:pt idx="1311">
                  <c:v>-6.4788474309866579</c:v>
                </c:pt>
                <c:pt idx="1312">
                  <c:v>-6.7946346658699994</c:v>
                </c:pt>
                <c:pt idx="1313">
                  <c:v>-6.2872694395022029</c:v>
                </c:pt>
                <c:pt idx="1314">
                  <c:v>-7.1739396625353749</c:v>
                </c:pt>
                <c:pt idx="1315">
                  <c:v>-6.7375980083278844</c:v>
                </c:pt>
                <c:pt idx="1316">
                  <c:v>-6.8419615778761402</c:v>
                </c:pt>
                <c:pt idx="1317">
                  <c:v>-7.0191601649944317</c:v>
                </c:pt>
                <c:pt idx="1318">
                  <c:v>-7.3695870975639979</c:v>
                </c:pt>
                <c:pt idx="1319">
                  <c:v>-6.6600121750949901</c:v>
                </c:pt>
                <c:pt idx="1320">
                  <c:v>-6.9735489863777556</c:v>
                </c:pt>
                <c:pt idx="1321">
                  <c:v>-7.6178494176599276</c:v>
                </c:pt>
                <c:pt idx="1322">
                  <c:v>-7.0140495251739861</c:v>
                </c:pt>
                <c:pt idx="1323">
                  <c:v>-7.6300425875124116</c:v>
                </c:pt>
                <c:pt idx="1324">
                  <c:v>-7.4567574377001975</c:v>
                </c:pt>
                <c:pt idx="1325">
                  <c:v>-6.2535085865612974</c:v>
                </c:pt>
                <c:pt idx="1326">
                  <c:v>-6.7551091940778853</c:v>
                </c:pt>
                <c:pt idx="1327">
                  <c:v>-7.4344339945678977</c:v>
                </c:pt>
                <c:pt idx="1328">
                  <c:v>-6.5193147934933844</c:v>
                </c:pt>
                <c:pt idx="1329">
                  <c:v>-6.7193977335878614</c:v>
                </c:pt>
                <c:pt idx="1330">
                  <c:v>-6.3000410000484912</c:v>
                </c:pt>
                <c:pt idx="1331">
                  <c:v>-7.0119933104577488</c:v>
                </c:pt>
                <c:pt idx="1332">
                  <c:v>-6.8125848028718643</c:v>
                </c:pt>
                <c:pt idx="1333">
                  <c:v>-7.2470213735620428</c:v>
                </c:pt>
                <c:pt idx="1334">
                  <c:v>-6.3683394382942407</c:v>
                </c:pt>
                <c:pt idx="1335">
                  <c:v>-6.7748591750825495</c:v>
                </c:pt>
                <c:pt idx="1336">
                  <c:v>-7.3259334507861418</c:v>
                </c:pt>
                <c:pt idx="1337">
                  <c:v>-6.2827149509685007</c:v>
                </c:pt>
                <c:pt idx="1338">
                  <c:v>-6.6789685819772364</c:v>
                </c:pt>
                <c:pt idx="1339">
                  <c:v>-7.0125712590290474</c:v>
                </c:pt>
                <c:pt idx="1340">
                  <c:v>-7.8047364958278136</c:v>
                </c:pt>
                <c:pt idx="1341">
                  <c:v>-6.7596477190448541</c:v>
                </c:pt>
                <c:pt idx="1342">
                  <c:v>-6.4138280654591142</c:v>
                </c:pt>
                <c:pt idx="1343">
                  <c:v>-7.3458326001987837</c:v>
                </c:pt>
                <c:pt idx="1344">
                  <c:v>-7.1213657825677874</c:v>
                </c:pt>
                <c:pt idx="1345">
                  <c:v>-6.4562821395801455</c:v>
                </c:pt>
                <c:pt idx="1346">
                  <c:v>-6.5669748682179225</c:v>
                </c:pt>
                <c:pt idx="1347">
                  <c:v>-7.1295690044772675</c:v>
                </c:pt>
                <c:pt idx="1348">
                  <c:v>-7.7126581496756117</c:v>
                </c:pt>
                <c:pt idx="1349">
                  <c:v>-7.401001177317764</c:v>
                </c:pt>
                <c:pt idx="1350">
                  <c:v>-7.1502918440487671</c:v>
                </c:pt>
                <c:pt idx="1351">
                  <c:v>-6.935619685282985</c:v>
                </c:pt>
                <c:pt idx="1352">
                  <c:v>-7.1478364306836077</c:v>
                </c:pt>
                <c:pt idx="1353">
                  <c:v>-7.3959964487525403</c:v>
                </c:pt>
                <c:pt idx="1354">
                  <c:v>-6.4670679056464468</c:v>
                </c:pt>
                <c:pt idx="1355">
                  <c:v>-6.4206050140691575</c:v>
                </c:pt>
                <c:pt idx="1356">
                  <c:v>-6.7913057702733113</c:v>
                </c:pt>
                <c:pt idx="1357">
                  <c:v>-6.9446060081502123</c:v>
                </c:pt>
                <c:pt idx="1358">
                  <c:v>-6.4721370850358717</c:v>
                </c:pt>
                <c:pt idx="1359">
                  <c:v>-6.1904633772121382</c:v>
                </c:pt>
                <c:pt idx="1360">
                  <c:v>-7.078288588540766</c:v>
                </c:pt>
                <c:pt idx="1361">
                  <c:v>-7.2001232636327215</c:v>
                </c:pt>
                <c:pt idx="1362">
                  <c:v>-6.2323801025176868</c:v>
                </c:pt>
                <c:pt idx="1363">
                  <c:v>-7.0549643727976292</c:v>
                </c:pt>
                <c:pt idx="1364">
                  <c:v>-7.2645582031248876</c:v>
                </c:pt>
                <c:pt idx="1365">
                  <c:v>-6.8023370651005504</c:v>
                </c:pt>
                <c:pt idx="1366">
                  <c:v>-7.1177564805159292</c:v>
                </c:pt>
                <c:pt idx="1367">
                  <c:v>-7.0897241330914165</c:v>
                </c:pt>
                <c:pt idx="1368">
                  <c:v>-7.6168321220505568</c:v>
                </c:pt>
                <c:pt idx="1369">
                  <c:v>-7.2183882248996145</c:v>
                </c:pt>
                <c:pt idx="1370">
                  <c:v>-7.0010383413537838</c:v>
                </c:pt>
                <c:pt idx="1371">
                  <c:v>-7.0649728197574655</c:v>
                </c:pt>
                <c:pt idx="1372">
                  <c:v>-6.6780526918240328</c:v>
                </c:pt>
                <c:pt idx="1373">
                  <c:v>-6.6582854044847908</c:v>
                </c:pt>
                <c:pt idx="1374">
                  <c:v>-6.6901197942344872</c:v>
                </c:pt>
                <c:pt idx="1375">
                  <c:v>-7.0766164940041714</c:v>
                </c:pt>
                <c:pt idx="1376">
                  <c:v>-6.6115089215441749</c:v>
                </c:pt>
                <c:pt idx="1377">
                  <c:v>-6.876977720186404</c:v>
                </c:pt>
                <c:pt idx="1378">
                  <c:v>-7.5505717212470351</c:v>
                </c:pt>
                <c:pt idx="1379">
                  <c:v>-7.2766851858576915</c:v>
                </c:pt>
                <c:pt idx="1380">
                  <c:v>-7.5561085390959279</c:v>
                </c:pt>
                <c:pt idx="1381">
                  <c:v>-6.5271460105412862</c:v>
                </c:pt>
                <c:pt idx="1382">
                  <c:v>-6.6655104709915687</c:v>
                </c:pt>
                <c:pt idx="1383">
                  <c:v>-7.5114589486079577</c:v>
                </c:pt>
                <c:pt idx="1384">
                  <c:v>-7.0656911884562215</c:v>
                </c:pt>
                <c:pt idx="1385">
                  <c:v>-7.2899304338704907</c:v>
                </c:pt>
                <c:pt idx="1386">
                  <c:v>-7.2317106653986594</c:v>
                </c:pt>
                <c:pt idx="1387">
                  <c:v>-6.821338830368747</c:v>
                </c:pt>
                <c:pt idx="1388">
                  <c:v>-7.3628063922516693</c:v>
                </c:pt>
                <c:pt idx="1389">
                  <c:v>-8.1097297858545048</c:v>
                </c:pt>
                <c:pt idx="1390">
                  <c:v>-7.1720638008392648</c:v>
                </c:pt>
                <c:pt idx="1391">
                  <c:v>-6.9732976415153107</c:v>
                </c:pt>
                <c:pt idx="1392">
                  <c:v>-6.8076828124508824</c:v>
                </c:pt>
                <c:pt idx="1393">
                  <c:v>-7.1864687015620712</c:v>
                </c:pt>
                <c:pt idx="1394">
                  <c:v>-6.8229713511875048</c:v>
                </c:pt>
                <c:pt idx="1395">
                  <c:v>-6.1870264428212742</c:v>
                </c:pt>
                <c:pt idx="1396">
                  <c:v>-6.6923812087645098</c:v>
                </c:pt>
                <c:pt idx="1397">
                  <c:v>-6.9653208165257317</c:v>
                </c:pt>
                <c:pt idx="1398">
                  <c:v>-7.5781767613413686</c:v>
                </c:pt>
                <c:pt idx="1399">
                  <c:v>-7.3214330094624707</c:v>
                </c:pt>
                <c:pt idx="1400">
                  <c:v>-6.9667728174887689</c:v>
                </c:pt>
                <c:pt idx="1401">
                  <c:v>-6.6042444162514293</c:v>
                </c:pt>
                <c:pt idx="1402">
                  <c:v>-7.2385061407987266</c:v>
                </c:pt>
                <c:pt idx="1403">
                  <c:v>-6.991689734526072</c:v>
                </c:pt>
                <c:pt idx="1404">
                  <c:v>-7.1321031199856701</c:v>
                </c:pt>
                <c:pt idx="1405">
                  <c:v>-6.8993545684256903</c:v>
                </c:pt>
                <c:pt idx="1406">
                  <c:v>-6.2473595621600619</c:v>
                </c:pt>
                <c:pt idx="1407">
                  <c:v>-8.0399603296224171</c:v>
                </c:pt>
                <c:pt idx="1408">
                  <c:v>-6.8915928552851273</c:v>
                </c:pt>
                <c:pt idx="1409">
                  <c:v>-6.3796320408103453</c:v>
                </c:pt>
                <c:pt idx="1410">
                  <c:v>-6.2326167867192828</c:v>
                </c:pt>
                <c:pt idx="1411">
                  <c:v>-6.8230540630628909</c:v>
                </c:pt>
                <c:pt idx="1412">
                  <c:v>-7.0463152672602565</c:v>
                </c:pt>
                <c:pt idx="1413">
                  <c:v>-7.0179830948325703</c:v>
                </c:pt>
                <c:pt idx="1414">
                  <c:v>-7.3471732762903263</c:v>
                </c:pt>
                <c:pt idx="1415">
                  <c:v>-6.7440510675834977</c:v>
                </c:pt>
                <c:pt idx="1416">
                  <c:v>-6.8273371605488169</c:v>
                </c:pt>
                <c:pt idx="1417">
                  <c:v>-7.0353692432943031</c:v>
                </c:pt>
                <c:pt idx="1418">
                  <c:v>-6.9380195118488199</c:v>
                </c:pt>
                <c:pt idx="1419">
                  <c:v>-6.8231056595024482</c:v>
                </c:pt>
                <c:pt idx="1420">
                  <c:v>-6.9563901009038158</c:v>
                </c:pt>
                <c:pt idx="1421">
                  <c:v>-6.9118915623400241</c:v>
                </c:pt>
                <c:pt idx="1422">
                  <c:v>-6.6964097247037504</c:v>
                </c:pt>
                <c:pt idx="1423">
                  <c:v>-7.0756315622282733</c:v>
                </c:pt>
                <c:pt idx="1424">
                  <c:v>-7.5959655698103647</c:v>
                </c:pt>
                <c:pt idx="1425">
                  <c:v>-7.4442541183989634</c:v>
                </c:pt>
                <c:pt idx="1426">
                  <c:v>-7.0072895257446079</c:v>
                </c:pt>
                <c:pt idx="1427">
                  <c:v>-7.2877927730258945</c:v>
                </c:pt>
                <c:pt idx="1428">
                  <c:v>-7.0616417616479739</c:v>
                </c:pt>
                <c:pt idx="1429">
                  <c:v>-7.412539753995115</c:v>
                </c:pt>
                <c:pt idx="1430">
                  <c:v>-6.6909315511284611</c:v>
                </c:pt>
                <c:pt idx="1431">
                  <c:v>-6.8691268411405728</c:v>
                </c:pt>
                <c:pt idx="1432">
                  <c:v>-6.79930179027882</c:v>
                </c:pt>
                <c:pt idx="1433">
                  <c:v>-7.3460719114761428</c:v>
                </c:pt>
                <c:pt idx="1434">
                  <c:v>-6.7969431722837799</c:v>
                </c:pt>
                <c:pt idx="1435">
                  <c:v>-6.6953877222234484</c:v>
                </c:pt>
                <c:pt idx="1436">
                  <c:v>-7.1688337626046001</c:v>
                </c:pt>
                <c:pt idx="1437">
                  <c:v>-6.4767601449202425</c:v>
                </c:pt>
                <c:pt idx="1438">
                  <c:v>-6.8926298135088002</c:v>
                </c:pt>
                <c:pt idx="1439">
                  <c:v>-6.6010614212340633</c:v>
                </c:pt>
                <c:pt idx="1440">
                  <c:v>-6.3049544689272441</c:v>
                </c:pt>
                <c:pt idx="1441">
                  <c:v>-7.7090111212280998</c:v>
                </c:pt>
                <c:pt idx="1442">
                  <c:v>-7.0772476192376637</c:v>
                </c:pt>
                <c:pt idx="1443">
                  <c:v>-7.7870654335205707</c:v>
                </c:pt>
                <c:pt idx="1444">
                  <c:v>-6.3089318385189204</c:v>
                </c:pt>
                <c:pt idx="1445">
                  <c:v>-6.5937687994174201</c:v>
                </c:pt>
                <c:pt idx="1446">
                  <c:v>-6.733980093181251</c:v>
                </c:pt>
                <c:pt idx="1447">
                  <c:v>-7.262988713112966</c:v>
                </c:pt>
                <c:pt idx="1448">
                  <c:v>-6.8167287162758772</c:v>
                </c:pt>
                <c:pt idx="1449">
                  <c:v>-7.1387915161722519</c:v>
                </c:pt>
                <c:pt idx="1450">
                  <c:v>-7.5349158628366428</c:v>
                </c:pt>
                <c:pt idx="1451">
                  <c:v>-6.8051778333348496</c:v>
                </c:pt>
                <c:pt idx="1452">
                  <c:v>-7.2137537650124752</c:v>
                </c:pt>
                <c:pt idx="1453">
                  <c:v>-7.4509196128910204</c:v>
                </c:pt>
                <c:pt idx="1454">
                  <c:v>-6.7284376752630992</c:v>
                </c:pt>
                <c:pt idx="1455">
                  <c:v>-6.4862004763493459</c:v>
                </c:pt>
                <c:pt idx="1456">
                  <c:v>-7.2559516802236192</c:v>
                </c:pt>
                <c:pt idx="1457">
                  <c:v>-6.4481234294843945</c:v>
                </c:pt>
                <c:pt idx="1458">
                  <c:v>-7.0121190754382674</c:v>
                </c:pt>
                <c:pt idx="1459">
                  <c:v>-6.6166210775638783</c:v>
                </c:pt>
                <c:pt idx="1460">
                  <c:v>-6.8952967805309706</c:v>
                </c:pt>
                <c:pt idx="1461">
                  <c:v>-7.0664134155538285</c:v>
                </c:pt>
                <c:pt idx="1462">
                  <c:v>-6.7054755082988713</c:v>
                </c:pt>
                <c:pt idx="1463">
                  <c:v>-6.7372635933881426</c:v>
                </c:pt>
                <c:pt idx="1464">
                  <c:v>-6.4682513564194908</c:v>
                </c:pt>
                <c:pt idx="1465">
                  <c:v>-6.9059893815758908</c:v>
                </c:pt>
                <c:pt idx="1466">
                  <c:v>-6.9436611489199631</c:v>
                </c:pt>
                <c:pt idx="1467">
                  <c:v>-7.3255194488915114</c:v>
                </c:pt>
                <c:pt idx="1468">
                  <c:v>-6.7537868594284109</c:v>
                </c:pt>
                <c:pt idx="1469">
                  <c:v>-6.8828994306876528</c:v>
                </c:pt>
                <c:pt idx="1470">
                  <c:v>-7.0477564057078776</c:v>
                </c:pt>
                <c:pt idx="1471">
                  <c:v>-7.2338434671603631</c:v>
                </c:pt>
                <c:pt idx="1472">
                  <c:v>-7.5851248725540552</c:v>
                </c:pt>
                <c:pt idx="1473">
                  <c:v>-6.8334704913395177</c:v>
                </c:pt>
                <c:pt idx="1474">
                  <c:v>-7.1250507165766033</c:v>
                </c:pt>
                <c:pt idx="1475">
                  <c:v>-6.933614062083997</c:v>
                </c:pt>
                <c:pt idx="1476">
                  <c:v>-6.3881915288886617</c:v>
                </c:pt>
                <c:pt idx="1477">
                  <c:v>-6.769901190107837</c:v>
                </c:pt>
                <c:pt idx="1478">
                  <c:v>-7.3997509546568558</c:v>
                </c:pt>
                <c:pt idx="1479">
                  <c:v>-7.1182175504106526</c:v>
                </c:pt>
                <c:pt idx="1480">
                  <c:v>-6.9606361046325764</c:v>
                </c:pt>
                <c:pt idx="1481">
                  <c:v>-7.2421835923792974</c:v>
                </c:pt>
                <c:pt idx="1482">
                  <c:v>-6.6472577622728419</c:v>
                </c:pt>
                <c:pt idx="1483">
                  <c:v>-6.4183561331973173</c:v>
                </c:pt>
                <c:pt idx="1484">
                  <c:v>-7.2808663523057415</c:v>
                </c:pt>
                <c:pt idx="1485">
                  <c:v>-6.2295308694306293</c:v>
                </c:pt>
                <c:pt idx="1486">
                  <c:v>-6.9137699072463539</c:v>
                </c:pt>
                <c:pt idx="1487">
                  <c:v>-6.5952735709604404</c:v>
                </c:pt>
                <c:pt idx="1488">
                  <c:v>-6.73990146528444</c:v>
                </c:pt>
                <c:pt idx="1489">
                  <c:v>-6.8729498203476789</c:v>
                </c:pt>
                <c:pt idx="1490">
                  <c:v>-6.6583472746933676</c:v>
                </c:pt>
                <c:pt idx="1491">
                  <c:v>-6.4644887262352295</c:v>
                </c:pt>
                <c:pt idx="1492">
                  <c:v>-7.1067507309792228</c:v>
                </c:pt>
                <c:pt idx="1493">
                  <c:v>-7.8761872476747135</c:v>
                </c:pt>
                <c:pt idx="1494">
                  <c:v>-6.3908437220902901</c:v>
                </c:pt>
                <c:pt idx="1495">
                  <c:v>-6.5907988141752289</c:v>
                </c:pt>
                <c:pt idx="1496">
                  <c:v>-7.0064262944064124</c:v>
                </c:pt>
                <c:pt idx="1497">
                  <c:v>-6.9115009723155749</c:v>
                </c:pt>
                <c:pt idx="1498">
                  <c:v>-7.1782738173505036</c:v>
                </c:pt>
                <c:pt idx="1499">
                  <c:v>-7.4355276587084997</c:v>
                </c:pt>
              </c:numCache>
            </c:numRef>
          </c:xVal>
          <c:yVal>
            <c:numRef>
              <c:f>points!$D$3:$D$1502</c:f>
              <c:numCache>
                <c:formatCode>General</c:formatCode>
                <c:ptCount val="1500"/>
                <c:pt idx="0">
                  <c:v>-4.2482293229233754</c:v>
                </c:pt>
                <c:pt idx="1">
                  <c:v>-2.7080000845384884</c:v>
                </c:pt>
                <c:pt idx="2">
                  <c:v>-3.5688809832447461</c:v>
                </c:pt>
                <c:pt idx="3">
                  <c:v>-3.2879018682817307</c:v>
                </c:pt>
                <c:pt idx="4">
                  <c:v>-2.8085586272449592</c:v>
                </c:pt>
                <c:pt idx="5">
                  <c:v>-2.7849305031371112</c:v>
                </c:pt>
                <c:pt idx="6">
                  <c:v>-3.1148666102023372</c:v>
                </c:pt>
                <c:pt idx="7">
                  <c:v>-2.8823514909722299</c:v>
                </c:pt>
                <c:pt idx="8">
                  <c:v>-3.1636077193382985</c:v>
                </c:pt>
                <c:pt idx="9">
                  <c:v>-3.6757877736608044</c:v>
                </c:pt>
                <c:pt idx="10">
                  <c:v>-2.8176406908689811</c:v>
                </c:pt>
                <c:pt idx="11">
                  <c:v>-3.4380323704126767</c:v>
                </c:pt>
                <c:pt idx="12">
                  <c:v>-3.6169985801701183</c:v>
                </c:pt>
                <c:pt idx="13">
                  <c:v>-3.9125276003739953</c:v>
                </c:pt>
                <c:pt idx="14">
                  <c:v>-4.0574971578827475</c:v>
                </c:pt>
                <c:pt idx="15">
                  <c:v>-3.2967671600500803</c:v>
                </c:pt>
                <c:pt idx="16">
                  <c:v>-3.222282784836433</c:v>
                </c:pt>
                <c:pt idx="17">
                  <c:v>-4.2595196277797003</c:v>
                </c:pt>
                <c:pt idx="18">
                  <c:v>-3.5378043121527143</c:v>
                </c:pt>
                <c:pt idx="19">
                  <c:v>-3.3430105121520262</c:v>
                </c:pt>
                <c:pt idx="20">
                  <c:v>-3.9362660669590666</c:v>
                </c:pt>
                <c:pt idx="21">
                  <c:v>-3.5245051345334053</c:v>
                </c:pt>
                <c:pt idx="22">
                  <c:v>-2.9629179838332771</c:v>
                </c:pt>
                <c:pt idx="23">
                  <c:v>-3.1477267617678462</c:v>
                </c:pt>
                <c:pt idx="24">
                  <c:v>-3.3554688134166453</c:v>
                </c:pt>
                <c:pt idx="25">
                  <c:v>-3.4164853926063046</c:v>
                </c:pt>
                <c:pt idx="26">
                  <c:v>-3.1206781787126046</c:v>
                </c:pt>
                <c:pt idx="27">
                  <c:v>-2.7904884522132436</c:v>
                </c:pt>
                <c:pt idx="28">
                  <c:v>-3.2160504803791596</c:v>
                </c:pt>
                <c:pt idx="29">
                  <c:v>-3.0274569373579228</c:v>
                </c:pt>
                <c:pt idx="30">
                  <c:v>-3.525658711949522</c:v>
                </c:pt>
                <c:pt idx="31">
                  <c:v>-3.2114741856705193</c:v>
                </c:pt>
                <c:pt idx="32">
                  <c:v>-3.2633749463584873</c:v>
                </c:pt>
                <c:pt idx="33">
                  <c:v>-2.1974302460817219</c:v>
                </c:pt>
                <c:pt idx="34">
                  <c:v>-4.4875428585192072</c:v>
                </c:pt>
                <c:pt idx="35">
                  <c:v>-3.3918952049928772</c:v>
                </c:pt>
                <c:pt idx="36">
                  <c:v>-3.9944595516574442</c:v>
                </c:pt>
                <c:pt idx="37">
                  <c:v>-3.2176841844849742</c:v>
                </c:pt>
                <c:pt idx="38">
                  <c:v>-3.6275794379886368</c:v>
                </c:pt>
                <c:pt idx="39">
                  <c:v>-3.8915431515620669</c:v>
                </c:pt>
                <c:pt idx="40">
                  <c:v>-3.6208669392126391</c:v>
                </c:pt>
                <c:pt idx="41">
                  <c:v>-3.6880225278293959</c:v>
                </c:pt>
                <c:pt idx="42">
                  <c:v>-2.7874752916664898</c:v>
                </c:pt>
                <c:pt idx="43">
                  <c:v>-3.6769872515234345</c:v>
                </c:pt>
                <c:pt idx="44">
                  <c:v>-3.6506023484979919</c:v>
                </c:pt>
                <c:pt idx="45">
                  <c:v>-4.0415322191242353</c:v>
                </c:pt>
                <c:pt idx="46">
                  <c:v>-2.7708327079388182</c:v>
                </c:pt>
                <c:pt idx="47">
                  <c:v>-3.3597032180823279</c:v>
                </c:pt>
                <c:pt idx="48">
                  <c:v>-3.2626077364109412</c:v>
                </c:pt>
                <c:pt idx="49">
                  <c:v>-3.1475479362859735</c:v>
                </c:pt>
                <c:pt idx="50">
                  <c:v>-3.142167004516498</c:v>
                </c:pt>
                <c:pt idx="51">
                  <c:v>-3.7726945000393628</c:v>
                </c:pt>
                <c:pt idx="52">
                  <c:v>-3.4294297605118844</c:v>
                </c:pt>
                <c:pt idx="53">
                  <c:v>-3.3319389018974674</c:v>
                </c:pt>
                <c:pt idx="54">
                  <c:v>-2.9343084908073522</c:v>
                </c:pt>
                <c:pt idx="55">
                  <c:v>-3.3117620917782618</c:v>
                </c:pt>
                <c:pt idx="56">
                  <c:v>-3.603143126477979</c:v>
                </c:pt>
                <c:pt idx="57">
                  <c:v>-3.2578466337407646</c:v>
                </c:pt>
                <c:pt idx="58">
                  <c:v>-3.5083155569973439</c:v>
                </c:pt>
                <c:pt idx="59">
                  <c:v>-3.7925914591835874</c:v>
                </c:pt>
                <c:pt idx="60">
                  <c:v>-3.1940488575109232</c:v>
                </c:pt>
                <c:pt idx="61">
                  <c:v>-3.9630865238603978</c:v>
                </c:pt>
                <c:pt idx="62">
                  <c:v>-3.7096945840991937</c:v>
                </c:pt>
                <c:pt idx="63">
                  <c:v>-2.947682414119789</c:v>
                </c:pt>
                <c:pt idx="64">
                  <c:v>-3.758612875774785</c:v>
                </c:pt>
                <c:pt idx="65">
                  <c:v>-3.5536607671365807</c:v>
                </c:pt>
                <c:pt idx="66">
                  <c:v>-3.446573638544185</c:v>
                </c:pt>
                <c:pt idx="67">
                  <c:v>-3.1477751927074626</c:v>
                </c:pt>
                <c:pt idx="68">
                  <c:v>-3.5643920341950603</c:v>
                </c:pt>
                <c:pt idx="69">
                  <c:v>-3.9376364321705455</c:v>
                </c:pt>
                <c:pt idx="70">
                  <c:v>-3.4286001029841544</c:v>
                </c:pt>
                <c:pt idx="71">
                  <c:v>-3.9428226452059194</c:v>
                </c:pt>
                <c:pt idx="72">
                  <c:v>-3.3571206354904901</c:v>
                </c:pt>
                <c:pt idx="73">
                  <c:v>-3.1679912884556649</c:v>
                </c:pt>
                <c:pt idx="74">
                  <c:v>-3.2851445598564331</c:v>
                </c:pt>
                <c:pt idx="75">
                  <c:v>-3.8975474473887406</c:v>
                </c:pt>
                <c:pt idx="76">
                  <c:v>-3.2750229146306293</c:v>
                </c:pt>
                <c:pt idx="77">
                  <c:v>-3.1144767300250793</c:v>
                </c:pt>
                <c:pt idx="78">
                  <c:v>-3.0588269608568304</c:v>
                </c:pt>
                <c:pt idx="79">
                  <c:v>-3.7650139751586265</c:v>
                </c:pt>
                <c:pt idx="80">
                  <c:v>-3.1246479426989371</c:v>
                </c:pt>
                <c:pt idx="81">
                  <c:v>-3.7476351404367225</c:v>
                </c:pt>
                <c:pt idx="82">
                  <c:v>-3.3618217861495476</c:v>
                </c:pt>
                <c:pt idx="83">
                  <c:v>-2.6521778685664299</c:v>
                </c:pt>
                <c:pt idx="84">
                  <c:v>-3.2727587926974975</c:v>
                </c:pt>
                <c:pt idx="85">
                  <c:v>-3.0181310403094139</c:v>
                </c:pt>
                <c:pt idx="86">
                  <c:v>-3.5349659270635874</c:v>
                </c:pt>
                <c:pt idx="87">
                  <c:v>-3.1647444165904157</c:v>
                </c:pt>
                <c:pt idx="88">
                  <c:v>-2.7292359456145645</c:v>
                </c:pt>
                <c:pt idx="89">
                  <c:v>-3.8071731709959886</c:v>
                </c:pt>
                <c:pt idx="90">
                  <c:v>-2.8919525532809525</c:v>
                </c:pt>
                <c:pt idx="91">
                  <c:v>-2.0648631521267604</c:v>
                </c:pt>
                <c:pt idx="92">
                  <c:v>-3.9881026053335136</c:v>
                </c:pt>
                <c:pt idx="93">
                  <c:v>-2.5437927641020832</c:v>
                </c:pt>
                <c:pt idx="94">
                  <c:v>-3.0992574931278498</c:v>
                </c:pt>
                <c:pt idx="95">
                  <c:v>-3.7153044761059757</c:v>
                </c:pt>
                <c:pt idx="96">
                  <c:v>-3.1471261103013379</c:v>
                </c:pt>
                <c:pt idx="97">
                  <c:v>-2.6749769134224208</c:v>
                </c:pt>
                <c:pt idx="98">
                  <c:v>-3.2314337346181223</c:v>
                </c:pt>
                <c:pt idx="99">
                  <c:v>-3.2519212261433914</c:v>
                </c:pt>
                <c:pt idx="100">
                  <c:v>-3.3003955698508913</c:v>
                </c:pt>
                <c:pt idx="101">
                  <c:v>-3.8355463406213723</c:v>
                </c:pt>
                <c:pt idx="102">
                  <c:v>-3.6971237868543194</c:v>
                </c:pt>
                <c:pt idx="103">
                  <c:v>-3.6435182402073414</c:v>
                </c:pt>
                <c:pt idx="104">
                  <c:v>-2.8100298113511513</c:v>
                </c:pt>
                <c:pt idx="105">
                  <c:v>-3.8332625732479548</c:v>
                </c:pt>
                <c:pt idx="106">
                  <c:v>-3.2165344484364233</c:v>
                </c:pt>
                <c:pt idx="107">
                  <c:v>-3.5050065394392553</c:v>
                </c:pt>
                <c:pt idx="108">
                  <c:v>-3.6484887970047026</c:v>
                </c:pt>
                <c:pt idx="109">
                  <c:v>-3.0012526970463003</c:v>
                </c:pt>
                <c:pt idx="110">
                  <c:v>-3.1009253876654359</c:v>
                </c:pt>
                <c:pt idx="111">
                  <c:v>-2.891808846118749</c:v>
                </c:pt>
                <c:pt idx="112">
                  <c:v>-3.6556090246324118</c:v>
                </c:pt>
                <c:pt idx="113">
                  <c:v>-3.2083511999709868</c:v>
                </c:pt>
                <c:pt idx="114">
                  <c:v>-3.3616112728671843</c:v>
                </c:pt>
                <c:pt idx="115">
                  <c:v>-3.0227628383288234</c:v>
                </c:pt>
                <c:pt idx="116">
                  <c:v>-4.0009771813539556</c:v>
                </c:pt>
                <c:pt idx="117">
                  <c:v>-3.4374344307556992</c:v>
                </c:pt>
                <c:pt idx="118">
                  <c:v>-2.869596893000455</c:v>
                </c:pt>
                <c:pt idx="119">
                  <c:v>-3.9666713784984879</c:v>
                </c:pt>
                <c:pt idx="120">
                  <c:v>-3.786284898718888</c:v>
                </c:pt>
                <c:pt idx="121">
                  <c:v>-3.4639708875465418</c:v>
                </c:pt>
                <c:pt idx="122">
                  <c:v>-3.4545672087181281</c:v>
                </c:pt>
                <c:pt idx="123">
                  <c:v>-3.1401761947919375</c:v>
                </c:pt>
                <c:pt idx="124">
                  <c:v>-3.3973799131542401</c:v>
                </c:pt>
                <c:pt idx="125">
                  <c:v>-3.5449671356766483</c:v>
                </c:pt>
                <c:pt idx="126">
                  <c:v>-3.6215453394775459</c:v>
                </c:pt>
                <c:pt idx="127">
                  <c:v>-3.6050595234633129</c:v>
                </c:pt>
                <c:pt idx="128">
                  <c:v>-2.9115722912191817</c:v>
                </c:pt>
                <c:pt idx="129">
                  <c:v>-3.15474306772265</c:v>
                </c:pt>
                <c:pt idx="130">
                  <c:v>-3.7805525827341073</c:v>
                </c:pt>
                <c:pt idx="131">
                  <c:v>-3.7714486077784168</c:v>
                </c:pt>
                <c:pt idx="132">
                  <c:v>-3.1554858141135376</c:v>
                </c:pt>
                <c:pt idx="133">
                  <c:v>-2.6417864014533938</c:v>
                </c:pt>
                <c:pt idx="134">
                  <c:v>-3.8714738485690225</c:v>
                </c:pt>
                <c:pt idx="135">
                  <c:v>-3.6583248169535079</c:v>
                </c:pt>
                <c:pt idx="136">
                  <c:v>-2.7546597290687314</c:v>
                </c:pt>
                <c:pt idx="137">
                  <c:v>-3.3518829938356496</c:v>
                </c:pt>
                <c:pt idx="138">
                  <c:v>-4.1604410853955303</c:v>
                </c:pt>
                <c:pt idx="139">
                  <c:v>-3.9561112171995316</c:v>
                </c:pt>
                <c:pt idx="140">
                  <c:v>-3.6382588880934801</c:v>
                </c:pt>
                <c:pt idx="141">
                  <c:v>-3.9620083772919479</c:v>
                </c:pt>
                <c:pt idx="142">
                  <c:v>-2.6072864610700743</c:v>
                </c:pt>
                <c:pt idx="143">
                  <c:v>-3.4173155882474955</c:v>
                </c:pt>
                <c:pt idx="144">
                  <c:v>-3.4171638328039533</c:v>
                </c:pt>
                <c:pt idx="145">
                  <c:v>-3.2539172538015135</c:v>
                </c:pt>
                <c:pt idx="146">
                  <c:v>-3.200030976762068</c:v>
                </c:pt>
                <c:pt idx="147">
                  <c:v>-3.3221224610030213</c:v>
                </c:pt>
                <c:pt idx="148">
                  <c:v>-2.9769833370256968</c:v>
                </c:pt>
                <c:pt idx="149">
                  <c:v>-3.4621269180849725</c:v>
                </c:pt>
                <c:pt idx="150">
                  <c:v>-3.4998823582298582</c:v>
                </c:pt>
                <c:pt idx="151">
                  <c:v>-3.7850558692409679</c:v>
                </c:pt>
                <c:pt idx="152">
                  <c:v>-3.3551629017510094</c:v>
                </c:pt>
                <c:pt idx="153">
                  <c:v>-3.4449135220526812</c:v>
                </c:pt>
                <c:pt idx="154">
                  <c:v>-3.8205420762909195</c:v>
                </c:pt>
                <c:pt idx="155">
                  <c:v>-3.3812423686784321</c:v>
                </c:pt>
                <c:pt idx="156">
                  <c:v>-3.3033579181939063</c:v>
                </c:pt>
                <c:pt idx="157">
                  <c:v>-3.4753999024303499</c:v>
                </c:pt>
                <c:pt idx="158">
                  <c:v>-3.7928537179495612</c:v>
                </c:pt>
                <c:pt idx="159">
                  <c:v>-3.5734200325245546</c:v>
                </c:pt>
                <c:pt idx="160">
                  <c:v>-2.7720050517068899</c:v>
                </c:pt>
                <c:pt idx="161">
                  <c:v>-3.4214558373741406</c:v>
                </c:pt>
                <c:pt idx="162">
                  <c:v>-2.6254725923232192</c:v>
                </c:pt>
                <c:pt idx="163">
                  <c:v>-3.134419616777028</c:v>
                </c:pt>
                <c:pt idx="164">
                  <c:v>-3.2521557414983344</c:v>
                </c:pt>
                <c:pt idx="165">
                  <c:v>-2.9719549707791182</c:v>
                </c:pt>
                <c:pt idx="166">
                  <c:v>-2.7178946602406193</c:v>
                </c:pt>
                <c:pt idx="167">
                  <c:v>-3.131276463998232</c:v>
                </c:pt>
                <c:pt idx="168">
                  <c:v>-3.6602672068101336</c:v>
                </c:pt>
                <c:pt idx="169">
                  <c:v>-3.9453976878500665</c:v>
                </c:pt>
                <c:pt idx="170">
                  <c:v>-3.379778638722077</c:v>
                </c:pt>
                <c:pt idx="171">
                  <c:v>-3.4156841040387556</c:v>
                </c:pt>
                <c:pt idx="172">
                  <c:v>-2.9002269566482708</c:v>
                </c:pt>
                <c:pt idx="173">
                  <c:v>-3.7662176386599029</c:v>
                </c:pt>
                <c:pt idx="174">
                  <c:v>-3.2671897795027518</c:v>
                </c:pt>
                <c:pt idx="175">
                  <c:v>-2.7993169570162646</c:v>
                </c:pt>
                <c:pt idx="176">
                  <c:v>-3.6919989957838175</c:v>
                </c:pt>
                <c:pt idx="177">
                  <c:v>-3.4087089017687826</c:v>
                </c:pt>
                <c:pt idx="178">
                  <c:v>-3.7970844513938964</c:v>
                </c:pt>
                <c:pt idx="179">
                  <c:v>-3.3029081803532665</c:v>
                </c:pt>
                <c:pt idx="180">
                  <c:v>-3.2109690653052789</c:v>
                </c:pt>
                <c:pt idx="181">
                  <c:v>-3.4361590222573501</c:v>
                </c:pt>
                <c:pt idx="182">
                  <c:v>-3.2310908218539089</c:v>
                </c:pt>
                <c:pt idx="183">
                  <c:v>-3.1779569518941706</c:v>
                </c:pt>
                <c:pt idx="184">
                  <c:v>-4.1104561745929677</c:v>
                </c:pt>
                <c:pt idx="185">
                  <c:v>-3.3530262613211566</c:v>
                </c:pt>
                <c:pt idx="186">
                  <c:v>-3.2615191259641265</c:v>
                </c:pt>
                <c:pt idx="187">
                  <c:v>-3.5999376170210362</c:v>
                </c:pt>
                <c:pt idx="188">
                  <c:v>-3.2932428967593612</c:v>
                </c:pt>
                <c:pt idx="189">
                  <c:v>-3.0209526270617526</c:v>
                </c:pt>
                <c:pt idx="190">
                  <c:v>-3.5134018985945441</c:v>
                </c:pt>
                <c:pt idx="191">
                  <c:v>-3.6099652733048009</c:v>
                </c:pt>
                <c:pt idx="192">
                  <c:v>-3.1588494203539086</c:v>
                </c:pt>
                <c:pt idx="193">
                  <c:v>-3.7999308159464134</c:v>
                </c:pt>
                <c:pt idx="194">
                  <c:v>-3.5123899423421445</c:v>
                </c:pt>
                <c:pt idx="195">
                  <c:v>-3.1313782902635805</c:v>
                </c:pt>
                <c:pt idx="196">
                  <c:v>-3.2828244743767869</c:v>
                </c:pt>
                <c:pt idx="197">
                  <c:v>-3.7177201282136831</c:v>
                </c:pt>
                <c:pt idx="198">
                  <c:v>-2.9546266447096894</c:v>
                </c:pt>
                <c:pt idx="199">
                  <c:v>-2.9863228594493347</c:v>
                </c:pt>
                <c:pt idx="200">
                  <c:v>-3.2556585662716144</c:v>
                </c:pt>
                <c:pt idx="201">
                  <c:v>-3.3645580895519052</c:v>
                </c:pt>
                <c:pt idx="202">
                  <c:v>-3.8988674854132035</c:v>
                </c:pt>
                <c:pt idx="203">
                  <c:v>-3.0389795686836942</c:v>
                </c:pt>
                <c:pt idx="204">
                  <c:v>-2.5328718639074714</c:v>
                </c:pt>
                <c:pt idx="205">
                  <c:v>-3.735587665450685</c:v>
                </c:pt>
                <c:pt idx="206">
                  <c:v>-3.2391033022221403</c:v>
                </c:pt>
                <c:pt idx="207">
                  <c:v>-3.2368776480745125</c:v>
                </c:pt>
                <c:pt idx="208">
                  <c:v>-3.6325405214420532</c:v>
                </c:pt>
                <c:pt idx="209">
                  <c:v>-3.8622543598796608</c:v>
                </c:pt>
                <c:pt idx="210">
                  <c:v>-3.1861243495230336</c:v>
                </c:pt>
                <c:pt idx="211">
                  <c:v>-3.9651599185362985</c:v>
                </c:pt>
                <c:pt idx="212">
                  <c:v>-3.2610163724929127</c:v>
                </c:pt>
                <c:pt idx="213">
                  <c:v>-3.3143611867375524</c:v>
                </c:pt>
                <c:pt idx="214">
                  <c:v>-3.3252693771659487</c:v>
                </c:pt>
                <c:pt idx="215">
                  <c:v>-3.3250261456335153</c:v>
                </c:pt>
                <c:pt idx="216">
                  <c:v>-3.1224542889184441</c:v>
                </c:pt>
                <c:pt idx="217">
                  <c:v>-3.6273420129450993</c:v>
                </c:pt>
                <c:pt idx="218">
                  <c:v>-3.4364390369683746</c:v>
                </c:pt>
                <c:pt idx="219">
                  <c:v>-3.1342632803959396</c:v>
                </c:pt>
                <c:pt idx="220">
                  <c:v>-2.9680114334073844</c:v>
                </c:pt>
                <c:pt idx="221">
                  <c:v>-3.1577692502426014</c:v>
                </c:pt>
                <c:pt idx="222">
                  <c:v>-3.2475297355060504</c:v>
                </c:pt>
                <c:pt idx="223">
                  <c:v>-3.3244973007208212</c:v>
                </c:pt>
                <c:pt idx="224">
                  <c:v>-3.5927792182399076</c:v>
                </c:pt>
                <c:pt idx="225">
                  <c:v>-2.9901825740227959</c:v>
                </c:pt>
                <c:pt idx="226">
                  <c:v>-3.8081196746246948</c:v>
                </c:pt>
                <c:pt idx="227">
                  <c:v>-3.0948942835958868</c:v>
                </c:pt>
                <c:pt idx="228">
                  <c:v>-2.8279889062936641</c:v>
                </c:pt>
                <c:pt idx="229">
                  <c:v>-3.1562254750993106</c:v>
                </c:pt>
                <c:pt idx="230">
                  <c:v>-3.8543179980219642</c:v>
                </c:pt>
                <c:pt idx="231">
                  <c:v>-3.9608089441008318</c:v>
                </c:pt>
                <c:pt idx="232">
                  <c:v>-3.6966672140309593</c:v>
                </c:pt>
                <c:pt idx="233">
                  <c:v>-3.1741909365044543</c:v>
                </c:pt>
                <c:pt idx="234">
                  <c:v>-3.9428473409260683</c:v>
                </c:pt>
                <c:pt idx="235">
                  <c:v>-3.799185050616297</c:v>
                </c:pt>
                <c:pt idx="236">
                  <c:v>-3.490697978945879</c:v>
                </c:pt>
                <c:pt idx="237">
                  <c:v>-3.138708736218371</c:v>
                </c:pt>
                <c:pt idx="238">
                  <c:v>-3.1944760662607541</c:v>
                </c:pt>
                <c:pt idx="239">
                  <c:v>-3.7655751377260125</c:v>
                </c:pt>
                <c:pt idx="240">
                  <c:v>-3.4177637839440451</c:v>
                </c:pt>
                <c:pt idx="241">
                  <c:v>-2.9150432865427169</c:v>
                </c:pt>
                <c:pt idx="242">
                  <c:v>-3.6226504894349629</c:v>
                </c:pt>
                <c:pt idx="243">
                  <c:v>-3.7125144653789799</c:v>
                </c:pt>
                <c:pt idx="244">
                  <c:v>-3.5760780232845244</c:v>
                </c:pt>
                <c:pt idx="245">
                  <c:v>-3.4647220965378525</c:v>
                </c:pt>
                <c:pt idx="246">
                  <c:v>-3.1733260104234149</c:v>
                </c:pt>
                <c:pt idx="247">
                  <c:v>-2.8483669570073826</c:v>
                </c:pt>
                <c:pt idx="248">
                  <c:v>-3.6262545890247173</c:v>
                </c:pt>
                <c:pt idx="249">
                  <c:v>-3.1651955104244518</c:v>
                </c:pt>
                <c:pt idx="250">
                  <c:v>-3.5942471976786536</c:v>
                </c:pt>
                <c:pt idx="251">
                  <c:v>-3.8677756277614259</c:v>
                </c:pt>
                <c:pt idx="252">
                  <c:v>-4.2090904097055954</c:v>
                </c:pt>
                <c:pt idx="253">
                  <c:v>-3.9869484659473859</c:v>
                </c:pt>
                <c:pt idx="254">
                  <c:v>-3.0059621710338518</c:v>
                </c:pt>
                <c:pt idx="255">
                  <c:v>-3.9649133790053543</c:v>
                </c:pt>
                <c:pt idx="256">
                  <c:v>-3.3204926621695021</c:v>
                </c:pt>
                <c:pt idx="257">
                  <c:v>-4.2406372430283259</c:v>
                </c:pt>
                <c:pt idx="258">
                  <c:v>-3.4447986070375611</c:v>
                </c:pt>
                <c:pt idx="259">
                  <c:v>-3.1688608221837629</c:v>
                </c:pt>
                <c:pt idx="260">
                  <c:v>-3.688133337395342</c:v>
                </c:pt>
                <c:pt idx="261">
                  <c:v>-3.6708862364520214</c:v>
                </c:pt>
                <c:pt idx="262">
                  <c:v>-3.1434896378061223</c:v>
                </c:pt>
                <c:pt idx="263">
                  <c:v>-3.3646979479604395</c:v>
                </c:pt>
                <c:pt idx="264">
                  <c:v>-3.6203769167927602</c:v>
                </c:pt>
                <c:pt idx="265">
                  <c:v>-3.4474133986640392</c:v>
                </c:pt>
                <c:pt idx="266">
                  <c:v>-3.2694364717237949</c:v>
                </c:pt>
                <c:pt idx="267">
                  <c:v>-3.1507097182207917</c:v>
                </c:pt>
                <c:pt idx="268">
                  <c:v>-3.5113822496006608</c:v>
                </c:pt>
                <c:pt idx="269">
                  <c:v>-3.6078674423069281</c:v>
                </c:pt>
                <c:pt idx="270">
                  <c:v>-3.1529589449936872</c:v>
                </c:pt>
                <c:pt idx="271">
                  <c:v>-2.3679596532296392</c:v>
                </c:pt>
                <c:pt idx="272">
                  <c:v>-3.2720553910790002</c:v>
                </c:pt>
                <c:pt idx="273">
                  <c:v>-3.4127246827955862</c:v>
                </c:pt>
                <c:pt idx="274">
                  <c:v>-3.3457065479201584</c:v>
                </c:pt>
                <c:pt idx="275">
                  <c:v>-3.3776060656950628</c:v>
                </c:pt>
                <c:pt idx="276">
                  <c:v>-3.3533741525213827</c:v>
                </c:pt>
                <c:pt idx="277">
                  <c:v>-3.3523804672036839</c:v>
                </c:pt>
                <c:pt idx="278">
                  <c:v>-3.1405714557604023</c:v>
                </c:pt>
                <c:pt idx="279">
                  <c:v>-3.2190796270482318</c:v>
                </c:pt>
                <c:pt idx="280">
                  <c:v>-3.809518342918369</c:v>
                </c:pt>
                <c:pt idx="281">
                  <c:v>-3.2961877782958484</c:v>
                </c:pt>
                <c:pt idx="282">
                  <c:v>-2.7946466026546752</c:v>
                </c:pt>
                <c:pt idx="283">
                  <c:v>-3.618925519910055</c:v>
                </c:pt>
                <c:pt idx="284">
                  <c:v>-3.8539649440157571</c:v>
                </c:pt>
                <c:pt idx="285">
                  <c:v>-3.5287819604614659</c:v>
                </c:pt>
                <c:pt idx="286">
                  <c:v>-3.2528485779378058</c:v>
                </c:pt>
                <c:pt idx="287">
                  <c:v>-4.2524047653320025</c:v>
                </c:pt>
                <c:pt idx="288">
                  <c:v>-3.5492117074955316</c:v>
                </c:pt>
                <c:pt idx="289">
                  <c:v>-3.2981166209827646</c:v>
                </c:pt>
                <c:pt idx="290">
                  <c:v>-3.4424119796531527</c:v>
                </c:pt>
                <c:pt idx="291">
                  <c:v>-4.1428609689815703</c:v>
                </c:pt>
                <c:pt idx="292">
                  <c:v>-3.3604084884167764</c:v>
                </c:pt>
                <c:pt idx="293">
                  <c:v>-3.767274807205379</c:v>
                </c:pt>
                <c:pt idx="294">
                  <c:v>-3.8202856414276027</c:v>
                </c:pt>
                <c:pt idx="295">
                  <c:v>-3.9031473680750226</c:v>
                </c:pt>
                <c:pt idx="296">
                  <c:v>-3.8150921486050171</c:v>
                </c:pt>
                <c:pt idx="297">
                  <c:v>-3.7955254732670056</c:v>
                </c:pt>
                <c:pt idx="298">
                  <c:v>-3.7459401079346843</c:v>
                </c:pt>
                <c:pt idx="299">
                  <c:v>-3.3241655236519372</c:v>
                </c:pt>
                <c:pt idx="300">
                  <c:v>-3.2014418752428346</c:v>
                </c:pt>
                <c:pt idx="301">
                  <c:v>-3.4575947282266091</c:v>
                </c:pt>
                <c:pt idx="302">
                  <c:v>-3.7801788630195063</c:v>
                </c:pt>
                <c:pt idx="303">
                  <c:v>-3.6074770282597557</c:v>
                </c:pt>
                <c:pt idx="304">
                  <c:v>-3.227287470384721</c:v>
                </c:pt>
                <c:pt idx="305">
                  <c:v>-3.420089871698317</c:v>
                </c:pt>
                <c:pt idx="306">
                  <c:v>-3.708828960161052</c:v>
                </c:pt>
                <c:pt idx="307">
                  <c:v>-4.3048882223042568</c:v>
                </c:pt>
                <c:pt idx="308">
                  <c:v>-3.6617044313573075</c:v>
                </c:pt>
                <c:pt idx="309">
                  <c:v>-3.9699867630657946</c:v>
                </c:pt>
                <c:pt idx="310">
                  <c:v>-3.6764231932417721</c:v>
                </c:pt>
                <c:pt idx="311">
                  <c:v>-3.7965831921017927</c:v>
                </c:pt>
                <c:pt idx="312">
                  <c:v>-2.1550123671033781</c:v>
                </c:pt>
                <c:pt idx="313">
                  <c:v>-3.5548142633989595</c:v>
                </c:pt>
                <c:pt idx="314">
                  <c:v>-3.3551004569110887</c:v>
                </c:pt>
                <c:pt idx="315">
                  <c:v>-3.1049983107988526</c:v>
                </c:pt>
                <c:pt idx="316">
                  <c:v>-3.1309829484781453</c:v>
                </c:pt>
                <c:pt idx="317">
                  <c:v>-3.8496647268115924</c:v>
                </c:pt>
                <c:pt idx="318">
                  <c:v>-3.5937987970063743</c:v>
                </c:pt>
                <c:pt idx="319">
                  <c:v>-3.0615649877174747</c:v>
                </c:pt>
                <c:pt idx="320">
                  <c:v>-3.0557036508654822</c:v>
                </c:pt>
                <c:pt idx="321">
                  <c:v>-2.8217185869390833</c:v>
                </c:pt>
                <c:pt idx="322">
                  <c:v>-3.4298200118324456</c:v>
                </c:pt>
                <c:pt idx="323">
                  <c:v>-3.6122042021514069</c:v>
                </c:pt>
                <c:pt idx="324">
                  <c:v>-3.5590624535899953</c:v>
                </c:pt>
                <c:pt idx="325">
                  <c:v>-2.7520993917740677</c:v>
                </c:pt>
                <c:pt idx="326">
                  <c:v>-3.2235260964852799</c:v>
                </c:pt>
                <c:pt idx="327">
                  <c:v>-2.4990945316035904</c:v>
                </c:pt>
                <c:pt idx="328">
                  <c:v>-3.5704886153068327</c:v>
                </c:pt>
                <c:pt idx="329">
                  <c:v>-3.2861773746919898</c:v>
                </c:pt>
                <c:pt idx="330">
                  <c:v>-3.3923271998847149</c:v>
                </c:pt>
                <c:pt idx="331">
                  <c:v>-3.6266596589891344</c:v>
                </c:pt>
                <c:pt idx="332">
                  <c:v>-3.0955151710294428</c:v>
                </c:pt>
                <c:pt idx="333">
                  <c:v>-3.1868834768062992</c:v>
                </c:pt>
                <c:pt idx="334">
                  <c:v>-4.1266352050583075</c:v>
                </c:pt>
                <c:pt idx="335">
                  <c:v>-3.0176936407491421</c:v>
                </c:pt>
                <c:pt idx="336">
                  <c:v>-3.21948457769534</c:v>
                </c:pt>
                <c:pt idx="337">
                  <c:v>-4.7015683275436553</c:v>
                </c:pt>
                <c:pt idx="338">
                  <c:v>-3.0787205501878994</c:v>
                </c:pt>
                <c:pt idx="339">
                  <c:v>-3.9197426232715844</c:v>
                </c:pt>
                <c:pt idx="340">
                  <c:v>-3.4938720673996442</c:v>
                </c:pt>
                <c:pt idx="341">
                  <c:v>-3.6111067971582798</c:v>
                </c:pt>
                <c:pt idx="342">
                  <c:v>-4.2879949447751029</c:v>
                </c:pt>
                <c:pt idx="343">
                  <c:v>-3.2319128203141272</c:v>
                </c:pt>
                <c:pt idx="344">
                  <c:v>-3.311078486313062</c:v>
                </c:pt>
                <c:pt idx="345">
                  <c:v>-4.165076822812531</c:v>
                </c:pt>
                <c:pt idx="346">
                  <c:v>-3.5442420995890287</c:v>
                </c:pt>
                <c:pt idx="347">
                  <c:v>-4.0705466812065749</c:v>
                </c:pt>
                <c:pt idx="348">
                  <c:v>-3.4326478936147886</c:v>
                </c:pt>
                <c:pt idx="349">
                  <c:v>-3.7247714762978332</c:v>
                </c:pt>
                <c:pt idx="350">
                  <c:v>-3.7275336702027486</c:v>
                </c:pt>
                <c:pt idx="351">
                  <c:v>-4.3705971460466015</c:v>
                </c:pt>
                <c:pt idx="352">
                  <c:v>-3.5839486029876939</c:v>
                </c:pt>
                <c:pt idx="353">
                  <c:v>-2.8140359423452197</c:v>
                </c:pt>
                <c:pt idx="354">
                  <c:v>-3.2466773308583079</c:v>
                </c:pt>
                <c:pt idx="355">
                  <c:v>-3.5838020085364373</c:v>
                </c:pt>
                <c:pt idx="356">
                  <c:v>-3.7511113719813309</c:v>
                </c:pt>
                <c:pt idx="357">
                  <c:v>-3.1594711296078986</c:v>
                </c:pt>
                <c:pt idx="358">
                  <c:v>-3.2938943168929176</c:v>
                </c:pt>
                <c:pt idx="359">
                  <c:v>-3.2818964598379479</c:v>
                </c:pt>
                <c:pt idx="360">
                  <c:v>-4.013416487176702</c:v>
                </c:pt>
                <c:pt idx="361">
                  <c:v>-3.4063419963240054</c:v>
                </c:pt>
                <c:pt idx="362">
                  <c:v>-2.7526666909211763</c:v>
                </c:pt>
                <c:pt idx="363">
                  <c:v>-2.7175504407928064</c:v>
                </c:pt>
                <c:pt idx="364">
                  <c:v>-3.8657122118916631</c:v>
                </c:pt>
                <c:pt idx="365">
                  <c:v>-4.099798337692877</c:v>
                </c:pt>
                <c:pt idx="366">
                  <c:v>-3.9601051087828498</c:v>
                </c:pt>
                <c:pt idx="367">
                  <c:v>-3.1916451599313249</c:v>
                </c:pt>
                <c:pt idx="368">
                  <c:v>-3.6417146773481952</c:v>
                </c:pt>
                <c:pt idx="369">
                  <c:v>-3.6617305598598677</c:v>
                </c:pt>
                <c:pt idx="370">
                  <c:v>-3.6384619248633765</c:v>
                </c:pt>
                <c:pt idx="371">
                  <c:v>-2.7042667939812506</c:v>
                </c:pt>
                <c:pt idx="372">
                  <c:v>-3.4444729649249339</c:v>
                </c:pt>
                <c:pt idx="373">
                  <c:v>-3.2385960368576483</c:v>
                </c:pt>
                <c:pt idx="374">
                  <c:v>-3.6041957259231405</c:v>
                </c:pt>
                <c:pt idx="375">
                  <c:v>-3.3691877703904867</c:v>
                </c:pt>
                <c:pt idx="376">
                  <c:v>-3.351064392285966</c:v>
                </c:pt>
                <c:pt idx="377">
                  <c:v>-3.5691889170164144</c:v>
                </c:pt>
                <c:pt idx="378">
                  <c:v>-3.0443827963394496</c:v>
                </c:pt>
                <c:pt idx="379">
                  <c:v>-3.2205567166087112</c:v>
                </c:pt>
                <c:pt idx="380">
                  <c:v>-3.6133455736069893</c:v>
                </c:pt>
                <c:pt idx="381">
                  <c:v>-3.4055144859062949</c:v>
                </c:pt>
                <c:pt idx="382">
                  <c:v>-3.4328367593109501</c:v>
                </c:pt>
                <c:pt idx="383">
                  <c:v>-3.937295246948413</c:v>
                </c:pt>
                <c:pt idx="384">
                  <c:v>-3.2121706317245491</c:v>
                </c:pt>
                <c:pt idx="385">
                  <c:v>-4.2668949940256526</c:v>
                </c:pt>
                <c:pt idx="386">
                  <c:v>-3.5989705449186387</c:v>
                </c:pt>
                <c:pt idx="387">
                  <c:v>-3.0847081442831805</c:v>
                </c:pt>
                <c:pt idx="388">
                  <c:v>-3.4197949361060833</c:v>
                </c:pt>
                <c:pt idx="389">
                  <c:v>-3.8438699203410138</c:v>
                </c:pt>
                <c:pt idx="390">
                  <c:v>-3.3068276991272576</c:v>
                </c:pt>
                <c:pt idx="391">
                  <c:v>-3.4047146771350123</c:v>
                </c:pt>
                <c:pt idx="392">
                  <c:v>-3.1465369190144536</c:v>
                </c:pt>
                <c:pt idx="393">
                  <c:v>-3.804442340668964</c:v>
                </c:pt>
                <c:pt idx="394">
                  <c:v>-3.2662549075872565</c:v>
                </c:pt>
                <c:pt idx="395">
                  <c:v>-3.9487875230386669</c:v>
                </c:pt>
                <c:pt idx="396">
                  <c:v>-4.0829662990684721</c:v>
                </c:pt>
                <c:pt idx="397">
                  <c:v>-3.3502625705886739</c:v>
                </c:pt>
                <c:pt idx="398">
                  <c:v>-3.2982923755316853</c:v>
                </c:pt>
                <c:pt idx="399">
                  <c:v>-2.4375074090972673</c:v>
                </c:pt>
                <c:pt idx="400">
                  <c:v>-3.7345459829094074</c:v>
                </c:pt>
                <c:pt idx="401">
                  <c:v>-3.3744811999265742</c:v>
                </c:pt>
                <c:pt idx="402">
                  <c:v>-3.0693148247618054</c:v>
                </c:pt>
                <c:pt idx="403">
                  <c:v>-3.0280649522955483</c:v>
                </c:pt>
                <c:pt idx="404">
                  <c:v>-3.4163198600200677</c:v>
                </c:pt>
                <c:pt idx="405">
                  <c:v>-3.3925027866031141</c:v>
                </c:pt>
                <c:pt idx="406">
                  <c:v>-3.5451816369494984</c:v>
                </c:pt>
                <c:pt idx="407">
                  <c:v>-3.0179350057111836</c:v>
                </c:pt>
                <c:pt idx="408">
                  <c:v>-3.5249569161095016</c:v>
                </c:pt>
                <c:pt idx="409">
                  <c:v>-3.2971213328936773</c:v>
                </c:pt>
                <c:pt idx="410">
                  <c:v>-3.5657409889390115</c:v>
                </c:pt>
                <c:pt idx="411">
                  <c:v>-2.9935229830136425</c:v>
                </c:pt>
                <c:pt idx="412">
                  <c:v>-2.6841206147144034</c:v>
                </c:pt>
                <c:pt idx="413">
                  <c:v>-2.6952206087572708</c:v>
                </c:pt>
                <c:pt idx="414">
                  <c:v>-3.191638970779902</c:v>
                </c:pt>
                <c:pt idx="415">
                  <c:v>-2.932869174969845</c:v>
                </c:pt>
                <c:pt idx="416">
                  <c:v>-3.4696759951190708</c:v>
                </c:pt>
                <c:pt idx="417">
                  <c:v>-3.5855879251664367</c:v>
                </c:pt>
                <c:pt idx="418">
                  <c:v>-4.2977371085853644</c:v>
                </c:pt>
                <c:pt idx="419">
                  <c:v>-3.9562268012719968</c:v>
                </c:pt>
                <c:pt idx="420">
                  <c:v>-3.5682142260746774</c:v>
                </c:pt>
                <c:pt idx="421">
                  <c:v>-3.452815538954555</c:v>
                </c:pt>
                <c:pt idx="422">
                  <c:v>-3.2387090911354823</c:v>
                </c:pt>
                <c:pt idx="423">
                  <c:v>-3.5379341122070316</c:v>
                </c:pt>
                <c:pt idx="424">
                  <c:v>-3.0097480745145528</c:v>
                </c:pt>
                <c:pt idx="425">
                  <c:v>-4.0351696910312986</c:v>
                </c:pt>
                <c:pt idx="426">
                  <c:v>-3.2747607066745239</c:v>
                </c:pt>
                <c:pt idx="427">
                  <c:v>-2.9930624151554333</c:v>
                </c:pt>
                <c:pt idx="428">
                  <c:v>-3.3834895164393353</c:v>
                </c:pt>
                <c:pt idx="429">
                  <c:v>-3.2012704514457799</c:v>
                </c:pt>
                <c:pt idx="430">
                  <c:v>-3.3264325309245018</c:v>
                </c:pt>
                <c:pt idx="431">
                  <c:v>-3.778603024742575</c:v>
                </c:pt>
                <c:pt idx="432">
                  <c:v>-4.2014949838939382</c:v>
                </c:pt>
                <c:pt idx="433">
                  <c:v>-4.1225450606343079</c:v>
                </c:pt>
                <c:pt idx="434">
                  <c:v>-3.2410193962496154</c:v>
                </c:pt>
                <c:pt idx="435">
                  <c:v>-4.1242107603693237</c:v>
                </c:pt>
                <c:pt idx="436">
                  <c:v>-3.8253586239271948</c:v>
                </c:pt>
                <c:pt idx="437">
                  <c:v>-2.5904925930833071</c:v>
                </c:pt>
                <c:pt idx="438">
                  <c:v>-3.4746672856436578</c:v>
                </c:pt>
                <c:pt idx="439">
                  <c:v>-3.5126377232454278</c:v>
                </c:pt>
                <c:pt idx="440">
                  <c:v>-3.5761362078036338</c:v>
                </c:pt>
                <c:pt idx="441">
                  <c:v>-3.7693845410520797</c:v>
                </c:pt>
                <c:pt idx="442">
                  <c:v>-3.690057026784161</c:v>
                </c:pt>
                <c:pt idx="443">
                  <c:v>-2.4836226152203142</c:v>
                </c:pt>
                <c:pt idx="444">
                  <c:v>-3.388553324548778</c:v>
                </c:pt>
                <c:pt idx="445">
                  <c:v>-3.2392072079635574</c:v>
                </c:pt>
                <c:pt idx="446">
                  <c:v>-3.4103487256656129</c:v>
                </c:pt>
                <c:pt idx="447">
                  <c:v>-3.5502976731591738</c:v>
                </c:pt>
                <c:pt idx="448">
                  <c:v>-3.4662627345420911</c:v>
                </c:pt>
                <c:pt idx="449">
                  <c:v>-3.7126911209951601</c:v>
                </c:pt>
                <c:pt idx="450">
                  <c:v>-2.8917604564675097</c:v>
                </c:pt>
                <c:pt idx="451">
                  <c:v>-3.6540265281495565</c:v>
                </c:pt>
                <c:pt idx="452">
                  <c:v>-3.2923770353735988</c:v>
                </c:pt>
                <c:pt idx="453">
                  <c:v>-3.3211593011027047</c:v>
                </c:pt>
                <c:pt idx="454">
                  <c:v>-2.6818187279417192</c:v>
                </c:pt>
                <c:pt idx="455">
                  <c:v>-3.5443395070612036</c:v>
                </c:pt>
                <c:pt idx="456">
                  <c:v>-3.0691411873616654</c:v>
                </c:pt>
                <c:pt idx="457">
                  <c:v>-3.6724170818282755</c:v>
                </c:pt>
                <c:pt idx="458">
                  <c:v>-3.5440812467086475</c:v>
                </c:pt>
                <c:pt idx="459">
                  <c:v>-3.1628230544701896</c:v>
                </c:pt>
                <c:pt idx="460">
                  <c:v>-3.2120152886550426</c:v>
                </c:pt>
                <c:pt idx="461">
                  <c:v>-3.7297365562879952</c:v>
                </c:pt>
                <c:pt idx="462">
                  <c:v>-3.3964145272273165</c:v>
                </c:pt>
                <c:pt idx="463">
                  <c:v>-3.4035011041190106</c:v>
                </c:pt>
                <c:pt idx="464">
                  <c:v>-3.5471735929199024</c:v>
                </c:pt>
                <c:pt idx="465">
                  <c:v>-3.2054348276453108</c:v>
                </c:pt>
                <c:pt idx="466">
                  <c:v>-3.5444778284073499</c:v>
                </c:pt>
                <c:pt idx="467">
                  <c:v>-2.962469598516539</c:v>
                </c:pt>
                <c:pt idx="468">
                  <c:v>-4.0580428406680156</c:v>
                </c:pt>
                <c:pt idx="469">
                  <c:v>-3.4428926455633855</c:v>
                </c:pt>
                <c:pt idx="470">
                  <c:v>-2.9225878248972519</c:v>
                </c:pt>
                <c:pt idx="471">
                  <c:v>-3.3284085890745945</c:v>
                </c:pt>
                <c:pt idx="472">
                  <c:v>-3.3840018002210819</c:v>
                </c:pt>
                <c:pt idx="473">
                  <c:v>-3.9204291836098641</c:v>
                </c:pt>
                <c:pt idx="474">
                  <c:v>-3.5230738654523153</c:v>
                </c:pt>
                <c:pt idx="475">
                  <c:v>-3.0868195917705155</c:v>
                </c:pt>
                <c:pt idx="476">
                  <c:v>-3.1985730814459044</c:v>
                </c:pt>
                <c:pt idx="477">
                  <c:v>-4.2853554615622347</c:v>
                </c:pt>
                <c:pt idx="478">
                  <c:v>-2.6501825527572507</c:v>
                </c:pt>
                <c:pt idx="479">
                  <c:v>-3.6726032160179489</c:v>
                </c:pt>
                <c:pt idx="480">
                  <c:v>-2.7396562197113674</c:v>
                </c:pt>
                <c:pt idx="481">
                  <c:v>-3.9951575107630686</c:v>
                </c:pt>
                <c:pt idx="482">
                  <c:v>-2.7787553383383177</c:v>
                </c:pt>
                <c:pt idx="483">
                  <c:v>-3.2929586279739786</c:v>
                </c:pt>
                <c:pt idx="484">
                  <c:v>-2.8921649053416632</c:v>
                </c:pt>
                <c:pt idx="485">
                  <c:v>-4.1959105294692147</c:v>
                </c:pt>
                <c:pt idx="486">
                  <c:v>-3.2701213887590592</c:v>
                </c:pt>
                <c:pt idx="487">
                  <c:v>-3.608638240983951</c:v>
                </c:pt>
                <c:pt idx="488">
                  <c:v>-3.239628975421188</c:v>
                </c:pt>
                <c:pt idx="489">
                  <c:v>-3.0796316118477214</c:v>
                </c:pt>
                <c:pt idx="490">
                  <c:v>-3.2313643002797687</c:v>
                </c:pt>
                <c:pt idx="491">
                  <c:v>-3.5658611550921462</c:v>
                </c:pt>
                <c:pt idx="492">
                  <c:v>-3.057105459251078</c:v>
                </c:pt>
                <c:pt idx="493">
                  <c:v>-3.1863969527106599</c:v>
                </c:pt>
                <c:pt idx="494">
                  <c:v>-2.7852374069371266</c:v>
                </c:pt>
                <c:pt idx="495">
                  <c:v>-4.0398546893793643</c:v>
                </c:pt>
                <c:pt idx="496">
                  <c:v>-2.663983686047505</c:v>
                </c:pt>
                <c:pt idx="497">
                  <c:v>-3.2870529212313651</c:v>
                </c:pt>
                <c:pt idx="498">
                  <c:v>-2.9057457412137842</c:v>
                </c:pt>
                <c:pt idx="499">
                  <c:v>-3.4087342867271575</c:v>
                </c:pt>
                <c:pt idx="500">
                  <c:v>-3.5767093133555226</c:v>
                </c:pt>
                <c:pt idx="501">
                  <c:v>-3.8385159949267531</c:v>
                </c:pt>
                <c:pt idx="502">
                  <c:v>-2.9722905160308741</c:v>
                </c:pt>
                <c:pt idx="503">
                  <c:v>-2.9793943661619262</c:v>
                </c:pt>
                <c:pt idx="504">
                  <c:v>-3.1704842201496146</c:v>
                </c:pt>
                <c:pt idx="505">
                  <c:v>-3.6422348665023709</c:v>
                </c:pt>
                <c:pt idx="506">
                  <c:v>-3.5540674995119774</c:v>
                </c:pt>
                <c:pt idx="507">
                  <c:v>-3.7496735503036711</c:v>
                </c:pt>
                <c:pt idx="508">
                  <c:v>-3.5228341157141814</c:v>
                </c:pt>
                <c:pt idx="509">
                  <c:v>-3.6302226749719635</c:v>
                </c:pt>
                <c:pt idx="510">
                  <c:v>-3.4456404179246256</c:v>
                </c:pt>
                <c:pt idx="511">
                  <c:v>-3.4402818392672869</c:v>
                </c:pt>
                <c:pt idx="512">
                  <c:v>-2.2246841542244957</c:v>
                </c:pt>
                <c:pt idx="513">
                  <c:v>-3.1153608526862557</c:v>
                </c:pt>
                <c:pt idx="514">
                  <c:v>-3.5708946350449708</c:v>
                </c:pt>
                <c:pt idx="515">
                  <c:v>-2.9738921215996661</c:v>
                </c:pt>
                <c:pt idx="516">
                  <c:v>-3.5752231455781311</c:v>
                </c:pt>
                <c:pt idx="517">
                  <c:v>-4.2348890136124808</c:v>
                </c:pt>
                <c:pt idx="518">
                  <c:v>-2.8119156109928141</c:v>
                </c:pt>
                <c:pt idx="519">
                  <c:v>-3.4945452718260732</c:v>
                </c:pt>
                <c:pt idx="520">
                  <c:v>-3.4059316115755136</c:v>
                </c:pt>
                <c:pt idx="521">
                  <c:v>-2.5805657152631594</c:v>
                </c:pt>
                <c:pt idx="522">
                  <c:v>-3.5443558890528784</c:v>
                </c:pt>
                <c:pt idx="523">
                  <c:v>-3.1088574896278285</c:v>
                </c:pt>
                <c:pt idx="524">
                  <c:v>-3.3204564988185443</c:v>
                </c:pt>
                <c:pt idx="525">
                  <c:v>-2.3581265502803461</c:v>
                </c:pt>
                <c:pt idx="526">
                  <c:v>-3.3140808840983897</c:v>
                </c:pt>
                <c:pt idx="527">
                  <c:v>-3.8043108839421591</c:v>
                </c:pt>
                <c:pt idx="528">
                  <c:v>-3.5747094145803411</c:v>
                </c:pt>
                <c:pt idx="529">
                  <c:v>-3.6584874330091588</c:v>
                </c:pt>
                <c:pt idx="530">
                  <c:v>-3.2251802035517803</c:v>
                </c:pt>
                <c:pt idx="531">
                  <c:v>-3.5392827020151891</c:v>
                </c:pt>
                <c:pt idx="532">
                  <c:v>-3.0519520560655793</c:v>
                </c:pt>
                <c:pt idx="533">
                  <c:v>-2.8904693986738401</c:v>
                </c:pt>
                <c:pt idx="534">
                  <c:v>-4.2965860468042738</c:v>
                </c:pt>
                <c:pt idx="535">
                  <c:v>-3.5730789717009004</c:v>
                </c:pt>
                <c:pt idx="536">
                  <c:v>-2.5423160239724512</c:v>
                </c:pt>
                <c:pt idx="537">
                  <c:v>-3.5422254435502163</c:v>
                </c:pt>
                <c:pt idx="538">
                  <c:v>-2.9427382978763013</c:v>
                </c:pt>
                <c:pt idx="539">
                  <c:v>-3.0041382075503695</c:v>
                </c:pt>
                <c:pt idx="540">
                  <c:v>-3.6566008438275213</c:v>
                </c:pt>
                <c:pt idx="541">
                  <c:v>-2.8368392853993174</c:v>
                </c:pt>
                <c:pt idx="542">
                  <c:v>-3.5858419681241549</c:v>
                </c:pt>
                <c:pt idx="543">
                  <c:v>-3.4393827172522156</c:v>
                </c:pt>
                <c:pt idx="544">
                  <c:v>-3.7761453949365644</c:v>
                </c:pt>
                <c:pt idx="545">
                  <c:v>-3.3567020050376479</c:v>
                </c:pt>
                <c:pt idx="546">
                  <c:v>-3.609433412659004</c:v>
                </c:pt>
                <c:pt idx="547">
                  <c:v>-3.5695143020131614</c:v>
                </c:pt>
                <c:pt idx="548">
                  <c:v>-4.0843823326030817</c:v>
                </c:pt>
                <c:pt idx="549">
                  <c:v>-3.3671355282390767</c:v>
                </c:pt>
                <c:pt idx="550">
                  <c:v>-4.1517511882057487</c:v>
                </c:pt>
                <c:pt idx="551">
                  <c:v>-3.5761098457785674</c:v>
                </c:pt>
                <c:pt idx="552">
                  <c:v>-2.9951123395155537</c:v>
                </c:pt>
                <c:pt idx="553">
                  <c:v>-3.9511896545211989</c:v>
                </c:pt>
                <c:pt idx="554">
                  <c:v>-3.2295125155616371</c:v>
                </c:pt>
                <c:pt idx="555">
                  <c:v>-3.4675326596393177</c:v>
                </c:pt>
                <c:pt idx="556">
                  <c:v>-3.4011510490256556</c:v>
                </c:pt>
                <c:pt idx="557">
                  <c:v>-3.496437944883084</c:v>
                </c:pt>
                <c:pt idx="558">
                  <c:v>-3.084063003571655</c:v>
                </c:pt>
                <c:pt idx="559">
                  <c:v>-3.3723119549749847</c:v>
                </c:pt>
                <c:pt idx="560">
                  <c:v>-3.0708876980572111</c:v>
                </c:pt>
                <c:pt idx="561">
                  <c:v>-3.1251646784631193</c:v>
                </c:pt>
                <c:pt idx="562">
                  <c:v>-3.4459604719915262</c:v>
                </c:pt>
                <c:pt idx="563">
                  <c:v>-3.484536915476478</c:v>
                </c:pt>
                <c:pt idx="564">
                  <c:v>-3.2782063307275653</c:v>
                </c:pt>
                <c:pt idx="565">
                  <c:v>-2.7077192983875622</c:v>
                </c:pt>
                <c:pt idx="566">
                  <c:v>-3.2274989071781097</c:v>
                </c:pt>
                <c:pt idx="567">
                  <c:v>-2.9690726735470023</c:v>
                </c:pt>
                <c:pt idx="568">
                  <c:v>-3.53494123425804</c:v>
                </c:pt>
                <c:pt idx="569">
                  <c:v>-4.2857457761531856</c:v>
                </c:pt>
                <c:pt idx="570">
                  <c:v>-3.0593076357448212</c:v>
                </c:pt>
                <c:pt idx="571">
                  <c:v>-2.9598928170778769</c:v>
                </c:pt>
                <c:pt idx="572">
                  <c:v>-3.3706028789393425</c:v>
                </c:pt>
                <c:pt idx="573">
                  <c:v>-2.8440149674734694</c:v>
                </c:pt>
                <c:pt idx="574">
                  <c:v>-3.9604121320355516</c:v>
                </c:pt>
                <c:pt idx="575">
                  <c:v>-3.8949798104649891</c:v>
                </c:pt>
                <c:pt idx="576">
                  <c:v>-4.0372094695421765</c:v>
                </c:pt>
                <c:pt idx="577">
                  <c:v>-3.4187723293074317</c:v>
                </c:pt>
                <c:pt idx="578">
                  <c:v>-4.4139079434061044</c:v>
                </c:pt>
                <c:pt idx="579">
                  <c:v>-3.9846301271796571</c:v>
                </c:pt>
                <c:pt idx="580">
                  <c:v>-3.5088398556655034</c:v>
                </c:pt>
                <c:pt idx="581">
                  <c:v>-3.4190358828802934</c:v>
                </c:pt>
                <c:pt idx="582">
                  <c:v>-3.7912616892537883</c:v>
                </c:pt>
                <c:pt idx="583">
                  <c:v>-3.4292756590633999</c:v>
                </c:pt>
                <c:pt idx="584">
                  <c:v>-3.6815861793333338</c:v>
                </c:pt>
                <c:pt idx="585">
                  <c:v>-4.3995365612751476</c:v>
                </c:pt>
                <c:pt idx="586">
                  <c:v>-3.0849763837244941</c:v>
                </c:pt>
                <c:pt idx="587">
                  <c:v>-3.4497237907320528</c:v>
                </c:pt>
                <c:pt idx="588">
                  <c:v>-2.9947653741369988</c:v>
                </c:pt>
                <c:pt idx="589">
                  <c:v>-3.190305822743186</c:v>
                </c:pt>
                <c:pt idx="590">
                  <c:v>-3.0229422311027037</c:v>
                </c:pt>
                <c:pt idx="591">
                  <c:v>-2.7165771941141852</c:v>
                </c:pt>
                <c:pt idx="592">
                  <c:v>-3.0227512920833473</c:v>
                </c:pt>
                <c:pt idx="593">
                  <c:v>-3.3773162603533913</c:v>
                </c:pt>
                <c:pt idx="594">
                  <c:v>-3.8783889953055741</c:v>
                </c:pt>
                <c:pt idx="595">
                  <c:v>-3.1812544624664088</c:v>
                </c:pt>
                <c:pt idx="596">
                  <c:v>-3.6045750917204527</c:v>
                </c:pt>
                <c:pt idx="597">
                  <c:v>-2.9686274597374052</c:v>
                </c:pt>
                <c:pt idx="598">
                  <c:v>-3.3180665633923829</c:v>
                </c:pt>
                <c:pt idx="599">
                  <c:v>-2.8267959517618437</c:v>
                </c:pt>
                <c:pt idx="600">
                  <c:v>-3.190375911061373</c:v>
                </c:pt>
                <c:pt idx="601">
                  <c:v>-3.50015029167026</c:v>
                </c:pt>
                <c:pt idx="602">
                  <c:v>-3.8743113868375687</c:v>
                </c:pt>
                <c:pt idx="603">
                  <c:v>-2.956008723677257</c:v>
                </c:pt>
                <c:pt idx="604">
                  <c:v>-3.5474229106059578</c:v>
                </c:pt>
                <c:pt idx="605">
                  <c:v>-3.3174661171621684</c:v>
                </c:pt>
                <c:pt idx="606">
                  <c:v>-2.6820597165314402</c:v>
                </c:pt>
                <c:pt idx="607">
                  <c:v>-3.2147556736021192</c:v>
                </c:pt>
                <c:pt idx="608">
                  <c:v>-3.7349184523564718</c:v>
                </c:pt>
                <c:pt idx="609">
                  <c:v>-3.316597988976218</c:v>
                </c:pt>
                <c:pt idx="610">
                  <c:v>-3.4059825602602176</c:v>
                </c:pt>
                <c:pt idx="611">
                  <c:v>-4.0040642089402496</c:v>
                </c:pt>
                <c:pt idx="612">
                  <c:v>-3.5631171015639458</c:v>
                </c:pt>
                <c:pt idx="613">
                  <c:v>-3.9624535547261028</c:v>
                </c:pt>
                <c:pt idx="614">
                  <c:v>-2.8951711507012439</c:v>
                </c:pt>
                <c:pt idx="615">
                  <c:v>-3.8423285621496053</c:v>
                </c:pt>
                <c:pt idx="616">
                  <c:v>-3.6191702934902459</c:v>
                </c:pt>
                <c:pt idx="617">
                  <c:v>-3.100959465434816</c:v>
                </c:pt>
                <c:pt idx="618">
                  <c:v>-3.715928176254593</c:v>
                </c:pt>
                <c:pt idx="619">
                  <c:v>-3.9167801920073799</c:v>
                </c:pt>
                <c:pt idx="620">
                  <c:v>-3.1954295229011724</c:v>
                </c:pt>
                <c:pt idx="621">
                  <c:v>-3.1512553288114442</c:v>
                </c:pt>
                <c:pt idx="622">
                  <c:v>-2.9826168157025554</c:v>
                </c:pt>
                <c:pt idx="623">
                  <c:v>-3.1462641136975211</c:v>
                </c:pt>
                <c:pt idx="624">
                  <c:v>-3.3600114585501903</c:v>
                </c:pt>
                <c:pt idx="625">
                  <c:v>-3.1080387949963577</c:v>
                </c:pt>
                <c:pt idx="626">
                  <c:v>-4.0502434076919105</c:v>
                </c:pt>
                <c:pt idx="627">
                  <c:v>-3.532619090309201</c:v>
                </c:pt>
                <c:pt idx="628">
                  <c:v>-2.9168351444982483</c:v>
                </c:pt>
                <c:pt idx="629">
                  <c:v>-2.5939559482328098</c:v>
                </c:pt>
                <c:pt idx="630">
                  <c:v>-3.2256723644756633</c:v>
                </c:pt>
                <c:pt idx="631">
                  <c:v>-3.7733672485287806</c:v>
                </c:pt>
                <c:pt idx="632">
                  <c:v>-3.7992578418727669</c:v>
                </c:pt>
                <c:pt idx="633">
                  <c:v>-3.4108883800691787</c:v>
                </c:pt>
                <c:pt idx="634">
                  <c:v>-2.5016998421340926</c:v>
                </c:pt>
                <c:pt idx="635">
                  <c:v>-3.2559313331010276</c:v>
                </c:pt>
                <c:pt idx="636">
                  <c:v>-4.8424099775990319</c:v>
                </c:pt>
                <c:pt idx="637">
                  <c:v>-3.2170008657830396</c:v>
                </c:pt>
                <c:pt idx="638">
                  <c:v>-3.0313433156510743</c:v>
                </c:pt>
                <c:pt idx="639">
                  <c:v>-4.0382098574061951</c:v>
                </c:pt>
                <c:pt idx="640">
                  <c:v>-3.4549773981545777</c:v>
                </c:pt>
                <c:pt idx="641">
                  <c:v>-2.5193041232309494</c:v>
                </c:pt>
                <c:pt idx="642">
                  <c:v>-3.5450199622724887</c:v>
                </c:pt>
                <c:pt idx="643">
                  <c:v>-3.9850847267869405</c:v>
                </c:pt>
                <c:pt idx="644">
                  <c:v>-3.1017662487727238</c:v>
                </c:pt>
                <c:pt idx="645">
                  <c:v>-3.1416996567324129</c:v>
                </c:pt>
                <c:pt idx="646">
                  <c:v>-3.6458609170710319</c:v>
                </c:pt>
                <c:pt idx="647">
                  <c:v>-3.2258981226814325</c:v>
                </c:pt>
                <c:pt idx="648">
                  <c:v>-3.7093205000262177</c:v>
                </c:pt>
                <c:pt idx="649">
                  <c:v>-3.7274502171927493</c:v>
                </c:pt>
                <c:pt idx="650">
                  <c:v>-4.0604338711811598</c:v>
                </c:pt>
                <c:pt idx="651">
                  <c:v>-3.3520099520123616</c:v>
                </c:pt>
                <c:pt idx="652">
                  <c:v>-3.46577576198001</c:v>
                </c:pt>
                <c:pt idx="653">
                  <c:v>-3.333171328015073</c:v>
                </c:pt>
                <c:pt idx="654">
                  <c:v>-3.2451744645199261</c:v>
                </c:pt>
                <c:pt idx="655">
                  <c:v>-2.743661820014895</c:v>
                </c:pt>
                <c:pt idx="656">
                  <c:v>-3.5443485387281295</c:v>
                </c:pt>
                <c:pt idx="657">
                  <c:v>-3.3879190052429449</c:v>
                </c:pt>
                <c:pt idx="658">
                  <c:v>-3.9893446391251426</c:v>
                </c:pt>
                <c:pt idx="659">
                  <c:v>-3.490368142831592</c:v>
                </c:pt>
                <c:pt idx="660">
                  <c:v>-3.8265685886125382</c:v>
                </c:pt>
                <c:pt idx="661">
                  <c:v>-4.0147474621282599</c:v>
                </c:pt>
                <c:pt idx="662">
                  <c:v>-3.669495021045182</c:v>
                </c:pt>
                <c:pt idx="663">
                  <c:v>-4.0181366724124601</c:v>
                </c:pt>
                <c:pt idx="664">
                  <c:v>-3.6065562777241982</c:v>
                </c:pt>
                <c:pt idx="665">
                  <c:v>-2.7459171963518876</c:v>
                </c:pt>
                <c:pt idx="666">
                  <c:v>-3.1764902812645941</c:v>
                </c:pt>
                <c:pt idx="667">
                  <c:v>-2.9238690211001064</c:v>
                </c:pt>
                <c:pt idx="668">
                  <c:v>-2.9691340329155897</c:v>
                </c:pt>
                <c:pt idx="669">
                  <c:v>-3.0462909022873137</c:v>
                </c:pt>
                <c:pt idx="670">
                  <c:v>-3.6041061476969292</c:v>
                </c:pt>
                <c:pt idx="671">
                  <c:v>-3.3998777085838516</c:v>
                </c:pt>
                <c:pt idx="672">
                  <c:v>-3.6236242773732616</c:v>
                </c:pt>
                <c:pt idx="673">
                  <c:v>-2.6956129918574501</c:v>
                </c:pt>
                <c:pt idx="674">
                  <c:v>-3.1485398572911638</c:v>
                </c:pt>
                <c:pt idx="675">
                  <c:v>-3.3513540940360924</c:v>
                </c:pt>
                <c:pt idx="676">
                  <c:v>-3.041945218192788</c:v>
                </c:pt>
                <c:pt idx="677">
                  <c:v>-3.0328125704613771</c:v>
                </c:pt>
                <c:pt idx="678">
                  <c:v>-3.6732651685220956</c:v>
                </c:pt>
                <c:pt idx="679">
                  <c:v>-3.8542592658567965</c:v>
                </c:pt>
                <c:pt idx="680">
                  <c:v>-3.9295858054635113</c:v>
                </c:pt>
                <c:pt idx="681">
                  <c:v>-4.2044078916056353</c:v>
                </c:pt>
                <c:pt idx="682">
                  <c:v>-3.2930704895660798</c:v>
                </c:pt>
                <c:pt idx="683">
                  <c:v>-3.1243853089664877</c:v>
                </c:pt>
                <c:pt idx="684">
                  <c:v>-3.7512951318596071</c:v>
                </c:pt>
                <c:pt idx="685">
                  <c:v>-3.5530827213938032</c:v>
                </c:pt>
                <c:pt idx="686">
                  <c:v>-2.6345692814555108</c:v>
                </c:pt>
                <c:pt idx="687">
                  <c:v>-3.4754042345098228</c:v>
                </c:pt>
                <c:pt idx="688">
                  <c:v>-2.8518801019986935</c:v>
                </c:pt>
                <c:pt idx="689">
                  <c:v>-3.7732562827847627</c:v>
                </c:pt>
                <c:pt idx="690">
                  <c:v>-3.3300967668394978</c:v>
                </c:pt>
                <c:pt idx="691">
                  <c:v>-3.6568941375257902</c:v>
                </c:pt>
                <c:pt idx="692">
                  <c:v>-2.5573372941945083</c:v>
                </c:pt>
                <c:pt idx="693">
                  <c:v>-3.8157198508541277</c:v>
                </c:pt>
                <c:pt idx="694">
                  <c:v>-3.3470710102723906</c:v>
                </c:pt>
                <c:pt idx="695">
                  <c:v>-3.1512332598054709</c:v>
                </c:pt>
                <c:pt idx="696">
                  <c:v>-2.6697878055544044</c:v>
                </c:pt>
                <c:pt idx="697">
                  <c:v>-2.7164170481530565</c:v>
                </c:pt>
                <c:pt idx="698">
                  <c:v>-3.2683742539122718</c:v>
                </c:pt>
                <c:pt idx="699">
                  <c:v>-3.1505229057692357</c:v>
                </c:pt>
                <c:pt idx="700">
                  <c:v>-3.4288037097292552</c:v>
                </c:pt>
                <c:pt idx="701">
                  <c:v>-3.3356776950495197</c:v>
                </c:pt>
                <c:pt idx="702">
                  <c:v>-2.8389810997216869</c:v>
                </c:pt>
                <c:pt idx="703">
                  <c:v>-3.8235344043715513</c:v>
                </c:pt>
                <c:pt idx="704">
                  <c:v>-3.4804946843375903</c:v>
                </c:pt>
                <c:pt idx="705">
                  <c:v>-3.0705538813563247</c:v>
                </c:pt>
                <c:pt idx="706">
                  <c:v>-3.1863906352458007</c:v>
                </c:pt>
                <c:pt idx="707">
                  <c:v>-3.0517602932596239</c:v>
                </c:pt>
                <c:pt idx="708">
                  <c:v>-2.8849752826351387</c:v>
                </c:pt>
                <c:pt idx="709">
                  <c:v>-3.8365405632907517</c:v>
                </c:pt>
                <c:pt idx="710">
                  <c:v>-2.8040540410374892</c:v>
                </c:pt>
                <c:pt idx="711">
                  <c:v>-3.730115958203581</c:v>
                </c:pt>
                <c:pt idx="712">
                  <c:v>-3.6690932673767334</c:v>
                </c:pt>
                <c:pt idx="713">
                  <c:v>-3.8937291889887047</c:v>
                </c:pt>
                <c:pt idx="714">
                  <c:v>-3.2148981132239989</c:v>
                </c:pt>
                <c:pt idx="715">
                  <c:v>-2.9513185357533809</c:v>
                </c:pt>
                <c:pt idx="716">
                  <c:v>-3.1796766367316245</c:v>
                </c:pt>
                <c:pt idx="717">
                  <c:v>-3.1545668077747822</c:v>
                </c:pt>
                <c:pt idx="718">
                  <c:v>-4.3167129904199211</c:v>
                </c:pt>
                <c:pt idx="719">
                  <c:v>-3.5951277107726427</c:v>
                </c:pt>
                <c:pt idx="720">
                  <c:v>-3.9020974141693654</c:v>
                </c:pt>
                <c:pt idx="721">
                  <c:v>-3.4598869547611963</c:v>
                </c:pt>
                <c:pt idx="722">
                  <c:v>-4.0334270239202663</c:v>
                </c:pt>
                <c:pt idx="723">
                  <c:v>-3.2882779621570677</c:v>
                </c:pt>
                <c:pt idx="724">
                  <c:v>-2.9680160658655454</c:v>
                </c:pt>
                <c:pt idx="725">
                  <c:v>-3.3374283822205899</c:v>
                </c:pt>
                <c:pt idx="726">
                  <c:v>-3.9704033583308367</c:v>
                </c:pt>
                <c:pt idx="727">
                  <c:v>-3.9149553227353673</c:v>
                </c:pt>
                <c:pt idx="728">
                  <c:v>-3.313508374093979</c:v>
                </c:pt>
                <c:pt idx="729">
                  <c:v>-2.7834763154633788</c:v>
                </c:pt>
                <c:pt idx="730">
                  <c:v>-3.8338183779856223</c:v>
                </c:pt>
                <c:pt idx="731">
                  <c:v>-3.2426806601300875</c:v>
                </c:pt>
                <c:pt idx="732">
                  <c:v>-3.7617083731870324</c:v>
                </c:pt>
                <c:pt idx="733">
                  <c:v>-4.1154903655024127</c:v>
                </c:pt>
                <c:pt idx="734">
                  <c:v>-3.6466127409951752</c:v>
                </c:pt>
                <c:pt idx="735">
                  <c:v>-3.8599253367913975</c:v>
                </c:pt>
                <c:pt idx="736">
                  <c:v>-3.921786415875967</c:v>
                </c:pt>
                <c:pt idx="737">
                  <c:v>-3.236787414391189</c:v>
                </c:pt>
                <c:pt idx="738">
                  <c:v>-2.9455082607511183</c:v>
                </c:pt>
                <c:pt idx="739">
                  <c:v>-2.9547112016709702</c:v>
                </c:pt>
                <c:pt idx="740">
                  <c:v>-3.1582399352262693</c:v>
                </c:pt>
                <c:pt idx="741">
                  <c:v>-3.8170563399157458</c:v>
                </c:pt>
                <c:pt idx="742">
                  <c:v>-3.5495697927606891</c:v>
                </c:pt>
                <c:pt idx="743">
                  <c:v>-3.5302977899285013</c:v>
                </c:pt>
                <c:pt idx="744">
                  <c:v>-3.1107446278934945</c:v>
                </c:pt>
                <c:pt idx="745">
                  <c:v>-3.582945923111267</c:v>
                </c:pt>
                <c:pt idx="746">
                  <c:v>-2.3772875905953286</c:v>
                </c:pt>
                <c:pt idx="747">
                  <c:v>-3.2735332361850213</c:v>
                </c:pt>
                <c:pt idx="748">
                  <c:v>-3.2676476203086975</c:v>
                </c:pt>
                <c:pt idx="749">
                  <c:v>-2.8475651912968614</c:v>
                </c:pt>
                <c:pt idx="750">
                  <c:v>-3.4374353965696121</c:v>
                </c:pt>
                <c:pt idx="751">
                  <c:v>-3.760643272136146</c:v>
                </c:pt>
                <c:pt idx="752">
                  <c:v>-3.6128334004877076</c:v>
                </c:pt>
                <c:pt idx="753">
                  <c:v>-3.4857160885404666</c:v>
                </c:pt>
                <c:pt idx="754">
                  <c:v>-3.4806782440465582</c:v>
                </c:pt>
                <c:pt idx="755">
                  <c:v>-3.0787125654686882</c:v>
                </c:pt>
                <c:pt idx="756">
                  <c:v>-3.6214005304822581</c:v>
                </c:pt>
                <c:pt idx="757">
                  <c:v>-3.6313951141650254</c:v>
                </c:pt>
                <c:pt idx="758">
                  <c:v>-4.1874867275708523</c:v>
                </c:pt>
                <c:pt idx="759">
                  <c:v>-3.3778081317961846</c:v>
                </c:pt>
                <c:pt idx="760">
                  <c:v>-3.2860676638312047</c:v>
                </c:pt>
                <c:pt idx="761">
                  <c:v>-2.625451883445574</c:v>
                </c:pt>
                <c:pt idx="762">
                  <c:v>-3.0519587887147419</c:v>
                </c:pt>
                <c:pt idx="763">
                  <c:v>-3.6168419191444254</c:v>
                </c:pt>
                <c:pt idx="764">
                  <c:v>-3.38206190191945</c:v>
                </c:pt>
                <c:pt idx="765">
                  <c:v>-4.3051236267745825</c:v>
                </c:pt>
                <c:pt idx="766">
                  <c:v>-2.9533447349670991</c:v>
                </c:pt>
                <c:pt idx="767">
                  <c:v>-4.1671352819070622</c:v>
                </c:pt>
                <c:pt idx="768">
                  <c:v>-2.9871634979586821</c:v>
                </c:pt>
                <c:pt idx="769">
                  <c:v>-4.3077978662014011</c:v>
                </c:pt>
                <c:pt idx="770">
                  <c:v>-3.6193708506925097</c:v>
                </c:pt>
                <c:pt idx="771">
                  <c:v>-3.2999733257187929</c:v>
                </c:pt>
                <c:pt idx="772">
                  <c:v>-2.867216592311455</c:v>
                </c:pt>
                <c:pt idx="773">
                  <c:v>-2.6265383520022914</c:v>
                </c:pt>
                <c:pt idx="774">
                  <c:v>-2.7524055596150259</c:v>
                </c:pt>
                <c:pt idx="775">
                  <c:v>-3.7178500011371578</c:v>
                </c:pt>
                <c:pt idx="776">
                  <c:v>-3.4111800684940703</c:v>
                </c:pt>
                <c:pt idx="777">
                  <c:v>-3.675895668250484</c:v>
                </c:pt>
                <c:pt idx="778">
                  <c:v>-3.886919801299896</c:v>
                </c:pt>
                <c:pt idx="779">
                  <c:v>-3.3171715170560403</c:v>
                </c:pt>
                <c:pt idx="780">
                  <c:v>-2.9703108758938037</c:v>
                </c:pt>
                <c:pt idx="781">
                  <c:v>-3.8595738091206697</c:v>
                </c:pt>
                <c:pt idx="782">
                  <c:v>-3.2754788839814148</c:v>
                </c:pt>
                <c:pt idx="783">
                  <c:v>-3.0016823923828597</c:v>
                </c:pt>
                <c:pt idx="784">
                  <c:v>-3.5579295815091641</c:v>
                </c:pt>
                <c:pt idx="785">
                  <c:v>-3.3291091418228316</c:v>
                </c:pt>
                <c:pt idx="786">
                  <c:v>-3.382391239164817</c:v>
                </c:pt>
                <c:pt idx="787">
                  <c:v>-3.1749526673816009</c:v>
                </c:pt>
                <c:pt idx="788">
                  <c:v>-2.7295507630010372</c:v>
                </c:pt>
                <c:pt idx="789">
                  <c:v>-3.28160270632294</c:v>
                </c:pt>
                <c:pt idx="790">
                  <c:v>-3.9527423699830155</c:v>
                </c:pt>
                <c:pt idx="791">
                  <c:v>-3.347300730996781</c:v>
                </c:pt>
                <c:pt idx="792">
                  <c:v>-2.7482002078491616</c:v>
                </c:pt>
                <c:pt idx="793">
                  <c:v>-3.0300048974198512</c:v>
                </c:pt>
                <c:pt idx="794">
                  <c:v>-3.2969872983339039</c:v>
                </c:pt>
                <c:pt idx="795">
                  <c:v>-3.9384338389074673</c:v>
                </c:pt>
                <c:pt idx="796">
                  <c:v>-3.5500968074407733</c:v>
                </c:pt>
                <c:pt idx="797">
                  <c:v>-3.2558392513305976</c:v>
                </c:pt>
                <c:pt idx="798">
                  <c:v>-3.7874372398176681</c:v>
                </c:pt>
                <c:pt idx="799">
                  <c:v>-3.6741990491412921</c:v>
                </c:pt>
                <c:pt idx="800">
                  <c:v>-3.9666955918180218</c:v>
                </c:pt>
                <c:pt idx="801">
                  <c:v>-3.4369567765694953</c:v>
                </c:pt>
                <c:pt idx="802">
                  <c:v>-2.6600542837717955</c:v>
                </c:pt>
                <c:pt idx="803">
                  <c:v>-3.406866030856428</c:v>
                </c:pt>
                <c:pt idx="804">
                  <c:v>-3.948084210239525</c:v>
                </c:pt>
                <c:pt idx="805">
                  <c:v>-3.6852238898902652</c:v>
                </c:pt>
                <c:pt idx="806">
                  <c:v>-3.7526291860002332</c:v>
                </c:pt>
                <c:pt idx="807">
                  <c:v>-3.2001047355695285</c:v>
                </c:pt>
                <c:pt idx="808">
                  <c:v>-3.2589446032217242</c:v>
                </c:pt>
                <c:pt idx="809">
                  <c:v>-3.3452332152284097</c:v>
                </c:pt>
                <c:pt idx="810">
                  <c:v>-3.285898826290095</c:v>
                </c:pt>
                <c:pt idx="811">
                  <c:v>-3.2372927587771887</c:v>
                </c:pt>
                <c:pt idx="812">
                  <c:v>-4.0848869280048996</c:v>
                </c:pt>
                <c:pt idx="813">
                  <c:v>-4.1344163511169736</c:v>
                </c:pt>
                <c:pt idx="814">
                  <c:v>-3.6426488313964116</c:v>
                </c:pt>
                <c:pt idx="815">
                  <c:v>-3.3825086482500866</c:v>
                </c:pt>
                <c:pt idx="816">
                  <c:v>-3.6592656509437629</c:v>
                </c:pt>
                <c:pt idx="817">
                  <c:v>-3.5345750269746579</c:v>
                </c:pt>
                <c:pt idx="818">
                  <c:v>-3.3208554095424145</c:v>
                </c:pt>
                <c:pt idx="819">
                  <c:v>-3.1229172703053845</c:v>
                </c:pt>
                <c:pt idx="820">
                  <c:v>-2.9145254848695843</c:v>
                </c:pt>
                <c:pt idx="821">
                  <c:v>-4.0516928753010601</c:v>
                </c:pt>
                <c:pt idx="822">
                  <c:v>-4.0485755886919561</c:v>
                </c:pt>
                <c:pt idx="823">
                  <c:v>-3.0619029405144151</c:v>
                </c:pt>
                <c:pt idx="824">
                  <c:v>-3.771677957856006</c:v>
                </c:pt>
                <c:pt idx="825">
                  <c:v>-3.5285078407303847</c:v>
                </c:pt>
                <c:pt idx="826">
                  <c:v>-3.136852632877194</c:v>
                </c:pt>
                <c:pt idx="827">
                  <c:v>-3.4328300146351864</c:v>
                </c:pt>
                <c:pt idx="828">
                  <c:v>-3.4703690396453171</c:v>
                </c:pt>
                <c:pt idx="829">
                  <c:v>-3.7308799084124575</c:v>
                </c:pt>
                <c:pt idx="830">
                  <c:v>-2.9852875263786074</c:v>
                </c:pt>
                <c:pt idx="831">
                  <c:v>-3.8835753843761416</c:v>
                </c:pt>
                <c:pt idx="832">
                  <c:v>-3.1444709838788705</c:v>
                </c:pt>
                <c:pt idx="833">
                  <c:v>-4.18813700222129</c:v>
                </c:pt>
                <c:pt idx="834">
                  <c:v>-3.1204789175270875</c:v>
                </c:pt>
                <c:pt idx="835">
                  <c:v>-2.9736348219924302</c:v>
                </c:pt>
                <c:pt idx="836">
                  <c:v>-3.2873581696565575</c:v>
                </c:pt>
                <c:pt idx="837">
                  <c:v>-3.3506505411772474</c:v>
                </c:pt>
                <c:pt idx="838">
                  <c:v>-3.0976741733418001</c:v>
                </c:pt>
                <c:pt idx="839">
                  <c:v>-3.9745718187772709</c:v>
                </c:pt>
                <c:pt idx="840">
                  <c:v>-4.0007577451152567</c:v>
                </c:pt>
                <c:pt idx="841">
                  <c:v>-2.6589461638455338</c:v>
                </c:pt>
                <c:pt idx="842">
                  <c:v>-3.3415422854092238</c:v>
                </c:pt>
                <c:pt idx="843">
                  <c:v>-3.7530541064101661</c:v>
                </c:pt>
                <c:pt idx="844">
                  <c:v>-3.2944776003747527</c:v>
                </c:pt>
                <c:pt idx="845">
                  <c:v>-3.4046262390563977</c:v>
                </c:pt>
                <c:pt idx="846">
                  <c:v>-3.3100021847747465</c:v>
                </c:pt>
                <c:pt idx="847">
                  <c:v>-3.2528235345036385</c:v>
                </c:pt>
                <c:pt idx="848">
                  <c:v>-3.6949104238749726</c:v>
                </c:pt>
                <c:pt idx="849">
                  <c:v>-2.7020433902207452</c:v>
                </c:pt>
                <c:pt idx="850">
                  <c:v>-3.261586074300765</c:v>
                </c:pt>
                <c:pt idx="851">
                  <c:v>-3.5572712395837613</c:v>
                </c:pt>
                <c:pt idx="852">
                  <c:v>-3.8984318651283139</c:v>
                </c:pt>
                <c:pt idx="853">
                  <c:v>-4.3072773961739514</c:v>
                </c:pt>
                <c:pt idx="854">
                  <c:v>-3.8071798149067377</c:v>
                </c:pt>
                <c:pt idx="855">
                  <c:v>-3.4719178405988087</c:v>
                </c:pt>
                <c:pt idx="856">
                  <c:v>-2.8574220275394127</c:v>
                </c:pt>
                <c:pt idx="857">
                  <c:v>-3.3994115489308587</c:v>
                </c:pt>
                <c:pt idx="858">
                  <c:v>-4.2363214754510361</c:v>
                </c:pt>
                <c:pt idx="859">
                  <c:v>-3.6223757668189758</c:v>
                </c:pt>
                <c:pt idx="860">
                  <c:v>-2.8927570592438299</c:v>
                </c:pt>
                <c:pt idx="861">
                  <c:v>-2.9169457017371543</c:v>
                </c:pt>
                <c:pt idx="862">
                  <c:v>-2.5037477320563681</c:v>
                </c:pt>
                <c:pt idx="863">
                  <c:v>-3.3563224122107713</c:v>
                </c:pt>
                <c:pt idx="864">
                  <c:v>-3.8083881847389081</c:v>
                </c:pt>
                <c:pt idx="865">
                  <c:v>-3.0976565583235942</c:v>
                </c:pt>
                <c:pt idx="866">
                  <c:v>-3.2898090906262221</c:v>
                </c:pt>
                <c:pt idx="867">
                  <c:v>-3.3177081929330199</c:v>
                </c:pt>
                <c:pt idx="868">
                  <c:v>-3.4577361027081084</c:v>
                </c:pt>
                <c:pt idx="869">
                  <c:v>-3.437056606243122</c:v>
                </c:pt>
                <c:pt idx="870">
                  <c:v>-3.7500624591212728</c:v>
                </c:pt>
                <c:pt idx="871">
                  <c:v>-3.2510505048164546</c:v>
                </c:pt>
                <c:pt idx="872">
                  <c:v>-3.8956774677503749</c:v>
                </c:pt>
                <c:pt idx="873">
                  <c:v>-3.8282237490748656</c:v>
                </c:pt>
                <c:pt idx="874">
                  <c:v>-2.9541142859690805</c:v>
                </c:pt>
                <c:pt idx="875">
                  <c:v>-3.2359517414753922</c:v>
                </c:pt>
                <c:pt idx="876">
                  <c:v>-3.0465803881001028</c:v>
                </c:pt>
                <c:pt idx="877">
                  <c:v>-3.6470920305928041</c:v>
                </c:pt>
                <c:pt idx="878">
                  <c:v>-3.1892632686620166</c:v>
                </c:pt>
                <c:pt idx="879">
                  <c:v>-3.4008833118099422</c:v>
                </c:pt>
                <c:pt idx="880">
                  <c:v>-3.7669596413489441</c:v>
                </c:pt>
                <c:pt idx="881">
                  <c:v>-3.5533024683015153</c:v>
                </c:pt>
                <c:pt idx="882">
                  <c:v>-3.1510340897368412</c:v>
                </c:pt>
                <c:pt idx="883">
                  <c:v>-3.2777560866451618</c:v>
                </c:pt>
                <c:pt idx="884">
                  <c:v>-3.1748969356607062</c:v>
                </c:pt>
                <c:pt idx="885">
                  <c:v>-3.540978814003823</c:v>
                </c:pt>
                <c:pt idx="886">
                  <c:v>-3.9236238873805975</c:v>
                </c:pt>
                <c:pt idx="887">
                  <c:v>-3.5668325021167395</c:v>
                </c:pt>
                <c:pt idx="888">
                  <c:v>-4.0761268750784918</c:v>
                </c:pt>
                <c:pt idx="889">
                  <c:v>-3.8943124706087278</c:v>
                </c:pt>
                <c:pt idx="890">
                  <c:v>-3.4438316197281966</c:v>
                </c:pt>
                <c:pt idx="891">
                  <c:v>-3.3062167582709403</c:v>
                </c:pt>
                <c:pt idx="892">
                  <c:v>-3.3872077224411745</c:v>
                </c:pt>
                <c:pt idx="893">
                  <c:v>-2.9148967918429296</c:v>
                </c:pt>
                <c:pt idx="894">
                  <c:v>-2.6692152669843519</c:v>
                </c:pt>
                <c:pt idx="895">
                  <c:v>-3.1182042430885777</c:v>
                </c:pt>
                <c:pt idx="896">
                  <c:v>-3.7196658145622226</c:v>
                </c:pt>
                <c:pt idx="897">
                  <c:v>-3.7031120006230207</c:v>
                </c:pt>
                <c:pt idx="898">
                  <c:v>-3.3751333805678536</c:v>
                </c:pt>
                <c:pt idx="899">
                  <c:v>-4.1195666772087973</c:v>
                </c:pt>
                <c:pt idx="900">
                  <c:v>-2.8817067111805685</c:v>
                </c:pt>
                <c:pt idx="901">
                  <c:v>-3.4665632559059127</c:v>
                </c:pt>
                <c:pt idx="902">
                  <c:v>-3.3435983583413171</c:v>
                </c:pt>
                <c:pt idx="903">
                  <c:v>-3.3603029958179111</c:v>
                </c:pt>
                <c:pt idx="904">
                  <c:v>-3.1173414859302921</c:v>
                </c:pt>
                <c:pt idx="905">
                  <c:v>-3.6466457821471598</c:v>
                </c:pt>
                <c:pt idx="906">
                  <c:v>-3.8988546256706305</c:v>
                </c:pt>
                <c:pt idx="907">
                  <c:v>-2.4681390743537244</c:v>
                </c:pt>
                <c:pt idx="908">
                  <c:v>-3.2491652699380644</c:v>
                </c:pt>
                <c:pt idx="909">
                  <c:v>-3.6289929487096684</c:v>
                </c:pt>
                <c:pt idx="910">
                  <c:v>-3.0925546582693695</c:v>
                </c:pt>
                <c:pt idx="911">
                  <c:v>-2.6764105060903458</c:v>
                </c:pt>
                <c:pt idx="912">
                  <c:v>-3.915899266706024</c:v>
                </c:pt>
                <c:pt idx="913">
                  <c:v>-2.9520687398663874</c:v>
                </c:pt>
                <c:pt idx="914">
                  <c:v>-3.0807773304656791</c:v>
                </c:pt>
                <c:pt idx="915">
                  <c:v>-3.0614383261510101</c:v>
                </c:pt>
                <c:pt idx="916">
                  <c:v>-3.4240190191364581</c:v>
                </c:pt>
                <c:pt idx="917">
                  <c:v>-3.3133344564661726</c:v>
                </c:pt>
                <c:pt idx="918">
                  <c:v>-4.4507551846165674</c:v>
                </c:pt>
                <c:pt idx="919">
                  <c:v>-4.2276182403589129</c:v>
                </c:pt>
                <c:pt idx="920">
                  <c:v>-3.8327758840989548</c:v>
                </c:pt>
                <c:pt idx="921">
                  <c:v>-3.4456414372161879</c:v>
                </c:pt>
                <c:pt idx="922">
                  <c:v>-2.9787905649545925</c:v>
                </c:pt>
                <c:pt idx="923">
                  <c:v>-2.9973361899609348</c:v>
                </c:pt>
                <c:pt idx="924">
                  <c:v>-3.8621764619490504</c:v>
                </c:pt>
                <c:pt idx="925">
                  <c:v>-3.2231806596918471</c:v>
                </c:pt>
                <c:pt idx="926">
                  <c:v>-3.9989165896934438</c:v>
                </c:pt>
                <c:pt idx="927">
                  <c:v>-3.0750130761587879</c:v>
                </c:pt>
                <c:pt idx="928">
                  <c:v>-2.8840927621204466</c:v>
                </c:pt>
                <c:pt idx="929">
                  <c:v>-4.0412047454671747</c:v>
                </c:pt>
                <c:pt idx="930">
                  <c:v>-3.7238474509578805</c:v>
                </c:pt>
                <c:pt idx="931">
                  <c:v>-3.6292308285521662</c:v>
                </c:pt>
                <c:pt idx="932">
                  <c:v>-3.4342443613534077</c:v>
                </c:pt>
                <c:pt idx="933">
                  <c:v>-3.6005924007098753</c:v>
                </c:pt>
                <c:pt idx="934">
                  <c:v>-4.0860171017895528</c:v>
                </c:pt>
                <c:pt idx="935">
                  <c:v>-2.6850505297943155</c:v>
                </c:pt>
                <c:pt idx="936">
                  <c:v>-3.5577849447916234</c:v>
                </c:pt>
                <c:pt idx="937">
                  <c:v>-3.1129600463416378</c:v>
                </c:pt>
                <c:pt idx="938">
                  <c:v>-2.510545052005174</c:v>
                </c:pt>
                <c:pt idx="939">
                  <c:v>-3.503810794354826</c:v>
                </c:pt>
                <c:pt idx="940">
                  <c:v>-3.2186718657066899</c:v>
                </c:pt>
                <c:pt idx="941">
                  <c:v>-3.2459816011608726</c:v>
                </c:pt>
                <c:pt idx="942">
                  <c:v>-3.4856484630536011</c:v>
                </c:pt>
                <c:pt idx="943">
                  <c:v>-3.4563604606950196</c:v>
                </c:pt>
                <c:pt idx="944">
                  <c:v>-3.6444492509111348</c:v>
                </c:pt>
                <c:pt idx="945">
                  <c:v>-3.6896749592721183</c:v>
                </c:pt>
                <c:pt idx="946">
                  <c:v>-3.37794754155889</c:v>
                </c:pt>
                <c:pt idx="947">
                  <c:v>-4.3046054825073368</c:v>
                </c:pt>
                <c:pt idx="948">
                  <c:v>-3.1887997753077713</c:v>
                </c:pt>
                <c:pt idx="949">
                  <c:v>-2.7524211998948394</c:v>
                </c:pt>
                <c:pt idx="950">
                  <c:v>-3.7045015126907641</c:v>
                </c:pt>
                <c:pt idx="951">
                  <c:v>-4.0719530966896045</c:v>
                </c:pt>
                <c:pt idx="952">
                  <c:v>-4.0235942154505508</c:v>
                </c:pt>
                <c:pt idx="953">
                  <c:v>-3.5356620174865485</c:v>
                </c:pt>
                <c:pt idx="954">
                  <c:v>-3.0134392535607679</c:v>
                </c:pt>
                <c:pt idx="955">
                  <c:v>-3.545555936468852</c:v>
                </c:pt>
                <c:pt idx="956">
                  <c:v>-2.7215535373851512</c:v>
                </c:pt>
                <c:pt idx="957">
                  <c:v>-3.2429661261972034</c:v>
                </c:pt>
                <c:pt idx="958">
                  <c:v>-3.5715413999996963</c:v>
                </c:pt>
                <c:pt idx="959">
                  <c:v>-2.7169966554125047</c:v>
                </c:pt>
                <c:pt idx="960">
                  <c:v>-2.9930867887057953</c:v>
                </c:pt>
                <c:pt idx="961">
                  <c:v>-2.3411158241117294</c:v>
                </c:pt>
                <c:pt idx="962">
                  <c:v>-4.0361242205182917</c:v>
                </c:pt>
                <c:pt idx="963">
                  <c:v>-3.2532151111928416</c:v>
                </c:pt>
                <c:pt idx="964">
                  <c:v>-3.5131622189236285</c:v>
                </c:pt>
                <c:pt idx="965">
                  <c:v>-3.2081017971920889</c:v>
                </c:pt>
                <c:pt idx="966">
                  <c:v>-3.1992163330131915</c:v>
                </c:pt>
                <c:pt idx="967">
                  <c:v>-3.2788898642049609</c:v>
                </c:pt>
                <c:pt idx="968">
                  <c:v>-3.0779230730614757</c:v>
                </c:pt>
                <c:pt idx="969">
                  <c:v>-3.2425563442163359</c:v>
                </c:pt>
                <c:pt idx="970">
                  <c:v>-2.6261340524424548</c:v>
                </c:pt>
                <c:pt idx="971">
                  <c:v>-3.4791858071818305</c:v>
                </c:pt>
                <c:pt idx="972">
                  <c:v>-3.6078444427478407</c:v>
                </c:pt>
                <c:pt idx="973">
                  <c:v>-3.1977163901235142</c:v>
                </c:pt>
                <c:pt idx="974">
                  <c:v>-3.8196082846865078</c:v>
                </c:pt>
                <c:pt idx="975">
                  <c:v>-3.7123575112969016</c:v>
                </c:pt>
                <c:pt idx="976">
                  <c:v>-3.3681103729594115</c:v>
                </c:pt>
                <c:pt idx="977">
                  <c:v>-2.686040090423873</c:v>
                </c:pt>
                <c:pt idx="978">
                  <c:v>-4.0618425501727478</c:v>
                </c:pt>
                <c:pt idx="979">
                  <c:v>-3.6155196754034531</c:v>
                </c:pt>
                <c:pt idx="980">
                  <c:v>-4.3168051593571786</c:v>
                </c:pt>
                <c:pt idx="981">
                  <c:v>-2.9511045183312197</c:v>
                </c:pt>
                <c:pt idx="982">
                  <c:v>-4.0988184240778267</c:v>
                </c:pt>
                <c:pt idx="983">
                  <c:v>-3.2386634785855648</c:v>
                </c:pt>
                <c:pt idx="984">
                  <c:v>-3.5445245564532093</c:v>
                </c:pt>
                <c:pt idx="985">
                  <c:v>-3.7842725600825684</c:v>
                </c:pt>
                <c:pt idx="986">
                  <c:v>-4.1850899514634277</c:v>
                </c:pt>
                <c:pt idx="987">
                  <c:v>-3.428079711155799</c:v>
                </c:pt>
                <c:pt idx="988">
                  <c:v>-4.2152810201383559</c:v>
                </c:pt>
                <c:pt idx="989">
                  <c:v>-3.8227880250719433</c:v>
                </c:pt>
                <c:pt idx="990">
                  <c:v>-3.2730467795963869</c:v>
                </c:pt>
                <c:pt idx="991">
                  <c:v>-3.6705597000116157</c:v>
                </c:pt>
                <c:pt idx="992">
                  <c:v>-2.8178430085581367</c:v>
                </c:pt>
                <c:pt idx="993">
                  <c:v>-4.2111290532836465</c:v>
                </c:pt>
                <c:pt idx="994">
                  <c:v>-2.9168767771991266</c:v>
                </c:pt>
                <c:pt idx="995">
                  <c:v>-3.5613229977928094</c:v>
                </c:pt>
                <c:pt idx="996">
                  <c:v>-4.0890758206735578</c:v>
                </c:pt>
                <c:pt idx="997">
                  <c:v>-3.5661861175523297</c:v>
                </c:pt>
                <c:pt idx="998">
                  <c:v>-3.2623429029372386</c:v>
                </c:pt>
                <c:pt idx="999">
                  <c:v>-2.5001007807188453</c:v>
                </c:pt>
                <c:pt idx="1000">
                  <c:v>-3.4112366402276981</c:v>
                </c:pt>
                <c:pt idx="1001">
                  <c:v>-3.5436594696097177</c:v>
                </c:pt>
                <c:pt idx="1002">
                  <c:v>-3.6671473186164265</c:v>
                </c:pt>
                <c:pt idx="1003">
                  <c:v>-3.3598070455015585</c:v>
                </c:pt>
                <c:pt idx="1004">
                  <c:v>-3.5787749923436198</c:v>
                </c:pt>
                <c:pt idx="1005">
                  <c:v>-4.0681553885245192</c:v>
                </c:pt>
                <c:pt idx="1006">
                  <c:v>-3.4790693771778951</c:v>
                </c:pt>
                <c:pt idx="1007">
                  <c:v>-3.0326369276476859</c:v>
                </c:pt>
                <c:pt idx="1008">
                  <c:v>-3.1038266759573339</c:v>
                </c:pt>
                <c:pt idx="1009">
                  <c:v>-3.2173522440932616</c:v>
                </c:pt>
                <c:pt idx="1010">
                  <c:v>-3.6798419307202699</c:v>
                </c:pt>
                <c:pt idx="1011">
                  <c:v>-3.5167791659342442</c:v>
                </c:pt>
                <c:pt idx="1012">
                  <c:v>-3.6300730872693436</c:v>
                </c:pt>
                <c:pt idx="1013">
                  <c:v>-3.1570489875815024</c:v>
                </c:pt>
                <c:pt idx="1014">
                  <c:v>-3.7156718033747067</c:v>
                </c:pt>
                <c:pt idx="1015">
                  <c:v>-2.6766071450780502</c:v>
                </c:pt>
                <c:pt idx="1016">
                  <c:v>-3.1877751963860694</c:v>
                </c:pt>
                <c:pt idx="1017">
                  <c:v>-3.36164061346981</c:v>
                </c:pt>
                <c:pt idx="1018">
                  <c:v>-2.6373796522365978</c:v>
                </c:pt>
                <c:pt idx="1019">
                  <c:v>-4.2508995813022024</c:v>
                </c:pt>
                <c:pt idx="1020">
                  <c:v>-3.39127936940698</c:v>
                </c:pt>
                <c:pt idx="1021">
                  <c:v>-2.84769737935784</c:v>
                </c:pt>
                <c:pt idx="1022">
                  <c:v>-2.8169938705648341</c:v>
                </c:pt>
                <c:pt idx="1023">
                  <c:v>-3.6356783508676624</c:v>
                </c:pt>
                <c:pt idx="1024">
                  <c:v>-3.2357345941135054</c:v>
                </c:pt>
                <c:pt idx="1025">
                  <c:v>-2.680383589210118</c:v>
                </c:pt>
                <c:pt idx="1026">
                  <c:v>-3.8164321106526873</c:v>
                </c:pt>
                <c:pt idx="1027">
                  <c:v>-3.5656669722365555</c:v>
                </c:pt>
                <c:pt idx="1028">
                  <c:v>-3.4112273988737396</c:v>
                </c:pt>
                <c:pt idx="1029">
                  <c:v>-2.6919250185026771</c:v>
                </c:pt>
                <c:pt idx="1030">
                  <c:v>-3.0865803838353996</c:v>
                </c:pt>
                <c:pt idx="1031">
                  <c:v>-3.3161913423066793</c:v>
                </c:pt>
                <c:pt idx="1032">
                  <c:v>-3.6547085676946769</c:v>
                </c:pt>
                <c:pt idx="1033">
                  <c:v>-4.0526085639071834</c:v>
                </c:pt>
                <c:pt idx="1034">
                  <c:v>-3.6677218454499063</c:v>
                </c:pt>
                <c:pt idx="1035">
                  <c:v>-3.0483668707708209</c:v>
                </c:pt>
                <c:pt idx="1036">
                  <c:v>-2.6724038849020766</c:v>
                </c:pt>
                <c:pt idx="1037">
                  <c:v>-3.1567330038397521</c:v>
                </c:pt>
                <c:pt idx="1038">
                  <c:v>-4.1161526469766612</c:v>
                </c:pt>
                <c:pt idx="1039">
                  <c:v>-4.1778583110234129</c:v>
                </c:pt>
                <c:pt idx="1040">
                  <c:v>-2.7679960358433284</c:v>
                </c:pt>
                <c:pt idx="1041">
                  <c:v>-3.4449815144745588</c:v>
                </c:pt>
                <c:pt idx="1042">
                  <c:v>-3.2236165058350332</c:v>
                </c:pt>
                <c:pt idx="1043">
                  <c:v>-3.8863638048759799</c:v>
                </c:pt>
                <c:pt idx="1044">
                  <c:v>-3.3521749963680358</c:v>
                </c:pt>
                <c:pt idx="1045">
                  <c:v>-3.7094344551905829</c:v>
                </c:pt>
                <c:pt idx="1046">
                  <c:v>-3.0302878028350593</c:v>
                </c:pt>
                <c:pt idx="1047">
                  <c:v>-3.8633066006732397</c:v>
                </c:pt>
                <c:pt idx="1048">
                  <c:v>-3.3681248163818762</c:v>
                </c:pt>
                <c:pt idx="1049">
                  <c:v>-3.5290433990586596</c:v>
                </c:pt>
                <c:pt idx="1050">
                  <c:v>-4.1620600758646509</c:v>
                </c:pt>
                <c:pt idx="1051">
                  <c:v>-3.0204878274477371</c:v>
                </c:pt>
                <c:pt idx="1052">
                  <c:v>-3.7117914349142223</c:v>
                </c:pt>
                <c:pt idx="1053">
                  <c:v>-3.7035138027866346</c:v>
                </c:pt>
                <c:pt idx="1054">
                  <c:v>-3.6711321910052104</c:v>
                </c:pt>
                <c:pt idx="1055">
                  <c:v>-3.2953357019180007</c:v>
                </c:pt>
                <c:pt idx="1056">
                  <c:v>-3.637261085971887</c:v>
                </c:pt>
                <c:pt idx="1057">
                  <c:v>-3.385342060485764</c:v>
                </c:pt>
                <c:pt idx="1058">
                  <c:v>-3.6055295281247588</c:v>
                </c:pt>
                <c:pt idx="1059">
                  <c:v>-3.7150234906727682</c:v>
                </c:pt>
                <c:pt idx="1060">
                  <c:v>-3.6296235795892895</c:v>
                </c:pt>
                <c:pt idx="1061">
                  <c:v>-3.4049987007320444</c:v>
                </c:pt>
                <c:pt idx="1062">
                  <c:v>-3.2348791462778896</c:v>
                </c:pt>
                <c:pt idx="1063">
                  <c:v>-3.1907664940001874</c:v>
                </c:pt>
                <c:pt idx="1064">
                  <c:v>-3.217664040015257</c:v>
                </c:pt>
                <c:pt idx="1065">
                  <c:v>-3.3850587606823974</c:v>
                </c:pt>
                <c:pt idx="1066">
                  <c:v>-3.8561518317000361</c:v>
                </c:pt>
                <c:pt idx="1067">
                  <c:v>-2.8055691413375121</c:v>
                </c:pt>
                <c:pt idx="1068">
                  <c:v>-3.6694140157518267</c:v>
                </c:pt>
                <c:pt idx="1069">
                  <c:v>-3.3800308198442046</c:v>
                </c:pt>
                <c:pt idx="1070">
                  <c:v>-3.5880885842025974</c:v>
                </c:pt>
                <c:pt idx="1071">
                  <c:v>-3.0242985729466838</c:v>
                </c:pt>
                <c:pt idx="1072">
                  <c:v>-4.1726692978006881</c:v>
                </c:pt>
                <c:pt idx="1073">
                  <c:v>-3.6423276026490985</c:v>
                </c:pt>
                <c:pt idx="1074">
                  <c:v>-3.2712686889955505</c:v>
                </c:pt>
                <c:pt idx="1075">
                  <c:v>-3.2190420211553237</c:v>
                </c:pt>
                <c:pt idx="1076">
                  <c:v>-3.4009639680308705</c:v>
                </c:pt>
                <c:pt idx="1077">
                  <c:v>-3.0029281946720747</c:v>
                </c:pt>
                <c:pt idx="1078">
                  <c:v>-3.4643330498794067</c:v>
                </c:pt>
                <c:pt idx="1079">
                  <c:v>-3.0849384450777277</c:v>
                </c:pt>
                <c:pt idx="1080">
                  <c:v>-3.4112685113499137</c:v>
                </c:pt>
                <c:pt idx="1081">
                  <c:v>-2.5993292490773556</c:v>
                </c:pt>
                <c:pt idx="1082">
                  <c:v>-3.8519670661257455</c:v>
                </c:pt>
                <c:pt idx="1083">
                  <c:v>-3.9843888446924551</c:v>
                </c:pt>
                <c:pt idx="1084">
                  <c:v>-3.0661515470025655</c:v>
                </c:pt>
                <c:pt idx="1085">
                  <c:v>-3.6907853878173804</c:v>
                </c:pt>
                <c:pt idx="1086">
                  <c:v>-3.2721241848831237</c:v>
                </c:pt>
                <c:pt idx="1087">
                  <c:v>-3.7387114266278489</c:v>
                </c:pt>
                <c:pt idx="1088">
                  <c:v>-3.3006210196177048</c:v>
                </c:pt>
                <c:pt idx="1089">
                  <c:v>-4.0764463757113614</c:v>
                </c:pt>
                <c:pt idx="1090">
                  <c:v>-3.8258275256382355</c:v>
                </c:pt>
                <c:pt idx="1091">
                  <c:v>-4.0197094293664142</c:v>
                </c:pt>
                <c:pt idx="1092">
                  <c:v>-4.046734848168418</c:v>
                </c:pt>
                <c:pt idx="1093">
                  <c:v>-3.4150626356447118</c:v>
                </c:pt>
                <c:pt idx="1094">
                  <c:v>-3.9747456049945793</c:v>
                </c:pt>
                <c:pt idx="1095">
                  <c:v>-4.1298905051689001</c:v>
                </c:pt>
                <c:pt idx="1096">
                  <c:v>-3.0288606864280081</c:v>
                </c:pt>
                <c:pt idx="1097">
                  <c:v>-2.7025374342624335</c:v>
                </c:pt>
                <c:pt idx="1098">
                  <c:v>-3.0606249289908831</c:v>
                </c:pt>
                <c:pt idx="1099">
                  <c:v>-2.5898176700672484</c:v>
                </c:pt>
                <c:pt idx="1100">
                  <c:v>-4.0575965006374952</c:v>
                </c:pt>
                <c:pt idx="1101">
                  <c:v>-3.8670828710019109</c:v>
                </c:pt>
                <c:pt idx="1102">
                  <c:v>-3.7579102933973698</c:v>
                </c:pt>
                <c:pt idx="1103">
                  <c:v>-3.9186917893586348</c:v>
                </c:pt>
                <c:pt idx="1104">
                  <c:v>-4.111632550716835</c:v>
                </c:pt>
                <c:pt idx="1105">
                  <c:v>-3.8527276817961233</c:v>
                </c:pt>
                <c:pt idx="1106">
                  <c:v>-3.9896503144020969</c:v>
                </c:pt>
                <c:pt idx="1107">
                  <c:v>-3.4242683680529478</c:v>
                </c:pt>
                <c:pt idx="1108">
                  <c:v>-3.3053466119632877</c:v>
                </c:pt>
                <c:pt idx="1109">
                  <c:v>-2.7935910950414766</c:v>
                </c:pt>
                <c:pt idx="1110">
                  <c:v>-3.1439057715747007</c:v>
                </c:pt>
                <c:pt idx="1111">
                  <c:v>-3.2330084153686749</c:v>
                </c:pt>
                <c:pt idx="1112">
                  <c:v>-3.8985795577882714</c:v>
                </c:pt>
                <c:pt idx="1113">
                  <c:v>-2.3650982215700482</c:v>
                </c:pt>
                <c:pt idx="1114">
                  <c:v>-3.7270237234469379</c:v>
                </c:pt>
                <c:pt idx="1115">
                  <c:v>-3.4082403951179789</c:v>
                </c:pt>
                <c:pt idx="1116">
                  <c:v>-3.4125136759962134</c:v>
                </c:pt>
                <c:pt idx="1117">
                  <c:v>-2.8876216772432999</c:v>
                </c:pt>
                <c:pt idx="1118">
                  <c:v>-2.8139243138572887</c:v>
                </c:pt>
                <c:pt idx="1119">
                  <c:v>-3.699134103269583</c:v>
                </c:pt>
                <c:pt idx="1120">
                  <c:v>-4.0895853055866498</c:v>
                </c:pt>
                <c:pt idx="1121">
                  <c:v>-3.0396266024326177</c:v>
                </c:pt>
                <c:pt idx="1122">
                  <c:v>-3.4243694635621118</c:v>
                </c:pt>
                <c:pt idx="1123">
                  <c:v>-3.6133607300613471</c:v>
                </c:pt>
                <c:pt idx="1124">
                  <c:v>-3.5650623456363713</c:v>
                </c:pt>
                <c:pt idx="1125">
                  <c:v>-3.6285670995808772</c:v>
                </c:pt>
                <c:pt idx="1126">
                  <c:v>-3.0071750396492689</c:v>
                </c:pt>
                <c:pt idx="1127">
                  <c:v>-2.5297661135328902</c:v>
                </c:pt>
                <c:pt idx="1128">
                  <c:v>-3.4411641548247576</c:v>
                </c:pt>
                <c:pt idx="1129">
                  <c:v>-3.8664029254084524</c:v>
                </c:pt>
                <c:pt idx="1130">
                  <c:v>-2.8915125284929579</c:v>
                </c:pt>
                <c:pt idx="1131">
                  <c:v>-3.5972835520718167</c:v>
                </c:pt>
                <c:pt idx="1132">
                  <c:v>-3.1765749637223419</c:v>
                </c:pt>
                <c:pt idx="1133">
                  <c:v>-4.0477650532339196</c:v>
                </c:pt>
                <c:pt idx="1134">
                  <c:v>-3.2443556012814452</c:v>
                </c:pt>
                <c:pt idx="1135">
                  <c:v>-3.566708300328981</c:v>
                </c:pt>
                <c:pt idx="1136">
                  <c:v>-3.0972794284203733</c:v>
                </c:pt>
                <c:pt idx="1137">
                  <c:v>-3.0065418305586942</c:v>
                </c:pt>
                <c:pt idx="1138">
                  <c:v>-2.4674770630267044</c:v>
                </c:pt>
                <c:pt idx="1139">
                  <c:v>-3.8691896380295074</c:v>
                </c:pt>
                <c:pt idx="1140">
                  <c:v>-3.6537972828698675</c:v>
                </c:pt>
                <c:pt idx="1141">
                  <c:v>-3.5700037522973629</c:v>
                </c:pt>
                <c:pt idx="1142">
                  <c:v>-3.39470301049692</c:v>
                </c:pt>
                <c:pt idx="1143">
                  <c:v>-2.9314861131408261</c:v>
                </c:pt>
                <c:pt idx="1144">
                  <c:v>-3.2838439991599215</c:v>
                </c:pt>
                <c:pt idx="1145">
                  <c:v>-2.9552331389122406</c:v>
                </c:pt>
                <c:pt idx="1146">
                  <c:v>-3.4257875567570384</c:v>
                </c:pt>
                <c:pt idx="1147">
                  <c:v>-2.6749028406593163</c:v>
                </c:pt>
                <c:pt idx="1148">
                  <c:v>-3.8900521236570333</c:v>
                </c:pt>
                <c:pt idx="1149">
                  <c:v>-3.0772911549920265</c:v>
                </c:pt>
                <c:pt idx="1150">
                  <c:v>-3.1108555271792371</c:v>
                </c:pt>
                <c:pt idx="1151">
                  <c:v>-3.7435426074113805</c:v>
                </c:pt>
                <c:pt idx="1152">
                  <c:v>-4.393846485065354</c:v>
                </c:pt>
                <c:pt idx="1153">
                  <c:v>-2.9071249745056038</c:v>
                </c:pt>
                <c:pt idx="1154">
                  <c:v>-2.9067916991217948</c:v>
                </c:pt>
                <c:pt idx="1155">
                  <c:v>-4.0639382181313657</c:v>
                </c:pt>
                <c:pt idx="1156">
                  <c:v>-3.5243469802970342</c:v>
                </c:pt>
                <c:pt idx="1157">
                  <c:v>-3.1424311890224836</c:v>
                </c:pt>
                <c:pt idx="1158">
                  <c:v>-3.2236898556543023</c:v>
                </c:pt>
                <c:pt idx="1159">
                  <c:v>-3.6188614484064487</c:v>
                </c:pt>
                <c:pt idx="1160">
                  <c:v>-2.5929511481985359</c:v>
                </c:pt>
                <c:pt idx="1161">
                  <c:v>-3.0889045679638083</c:v>
                </c:pt>
                <c:pt idx="1162">
                  <c:v>-2.722222421340116</c:v>
                </c:pt>
                <c:pt idx="1163">
                  <c:v>-3.7994326402366858</c:v>
                </c:pt>
                <c:pt idx="1164">
                  <c:v>-3.3871016408328591</c:v>
                </c:pt>
                <c:pt idx="1165">
                  <c:v>-3.6365016041761891</c:v>
                </c:pt>
                <c:pt idx="1166">
                  <c:v>-3.8873946076133188</c:v>
                </c:pt>
                <c:pt idx="1167">
                  <c:v>-3.6156680202778033</c:v>
                </c:pt>
                <c:pt idx="1168">
                  <c:v>-4.1904739281933843</c:v>
                </c:pt>
                <c:pt idx="1169">
                  <c:v>-4.26046811800631</c:v>
                </c:pt>
                <c:pt idx="1170">
                  <c:v>-3.8313173032426056</c:v>
                </c:pt>
                <c:pt idx="1171">
                  <c:v>-3.5223944465521231</c:v>
                </c:pt>
                <c:pt idx="1172">
                  <c:v>-3.1338882831691017</c:v>
                </c:pt>
                <c:pt idx="1173">
                  <c:v>-3.3338724509640274</c:v>
                </c:pt>
                <c:pt idx="1174">
                  <c:v>-3.3831708644753085</c:v>
                </c:pt>
                <c:pt idx="1175">
                  <c:v>-3.1580684932987273</c:v>
                </c:pt>
                <c:pt idx="1176">
                  <c:v>-3.6950413327006451</c:v>
                </c:pt>
                <c:pt idx="1177">
                  <c:v>-2.6682560313175774</c:v>
                </c:pt>
                <c:pt idx="1178">
                  <c:v>-3.639119561512802</c:v>
                </c:pt>
                <c:pt idx="1179">
                  <c:v>-3.2218847613289849</c:v>
                </c:pt>
                <c:pt idx="1180">
                  <c:v>-4.3773780551135344</c:v>
                </c:pt>
                <c:pt idx="1181">
                  <c:v>-3.6535332584068319</c:v>
                </c:pt>
                <c:pt idx="1182">
                  <c:v>-3.2471586586484404</c:v>
                </c:pt>
                <c:pt idx="1183">
                  <c:v>-3.6551960636108398</c:v>
                </c:pt>
                <c:pt idx="1184">
                  <c:v>-3.7532010643018956</c:v>
                </c:pt>
                <c:pt idx="1185">
                  <c:v>-3.2889632832721638</c:v>
                </c:pt>
                <c:pt idx="1186">
                  <c:v>-3.3443148525403741</c:v>
                </c:pt>
                <c:pt idx="1187">
                  <c:v>-3.5217397487509357</c:v>
                </c:pt>
                <c:pt idx="1188">
                  <c:v>-3.5351334446494604</c:v>
                </c:pt>
                <c:pt idx="1189">
                  <c:v>-3.4154058054348435</c:v>
                </c:pt>
                <c:pt idx="1190">
                  <c:v>-3.7634416943385314</c:v>
                </c:pt>
                <c:pt idx="1191">
                  <c:v>-2.8750676516891516</c:v>
                </c:pt>
                <c:pt idx="1192">
                  <c:v>-3.9226367269627733</c:v>
                </c:pt>
                <c:pt idx="1193">
                  <c:v>-3.9463872045645494</c:v>
                </c:pt>
                <c:pt idx="1194">
                  <c:v>-3.1964349444902673</c:v>
                </c:pt>
                <c:pt idx="1195">
                  <c:v>-3.1808245974658433</c:v>
                </c:pt>
                <c:pt idx="1196">
                  <c:v>-4.083580942359136</c:v>
                </c:pt>
                <c:pt idx="1197">
                  <c:v>-3.0700469646450141</c:v>
                </c:pt>
                <c:pt idx="1198">
                  <c:v>-3.1139303568340679</c:v>
                </c:pt>
                <c:pt idx="1199">
                  <c:v>-2.9053908566561861</c:v>
                </c:pt>
                <c:pt idx="1200">
                  <c:v>-3.2578088603769708</c:v>
                </c:pt>
                <c:pt idx="1201">
                  <c:v>-4.0858563461001003</c:v>
                </c:pt>
                <c:pt idx="1202">
                  <c:v>-3.8269969507242756</c:v>
                </c:pt>
                <c:pt idx="1203">
                  <c:v>-3.5935438038316341</c:v>
                </c:pt>
                <c:pt idx="1204">
                  <c:v>-3.3555655972230731</c:v>
                </c:pt>
                <c:pt idx="1205">
                  <c:v>-3.9709400079080148</c:v>
                </c:pt>
                <c:pt idx="1206">
                  <c:v>-3.5489908829163541</c:v>
                </c:pt>
                <c:pt idx="1207">
                  <c:v>-3.8389365564229858</c:v>
                </c:pt>
                <c:pt idx="1208">
                  <c:v>-3.433555940762989</c:v>
                </c:pt>
                <c:pt idx="1209">
                  <c:v>-3.2361519304074631</c:v>
                </c:pt>
                <c:pt idx="1210">
                  <c:v>-2.9374519312614931</c:v>
                </c:pt>
                <c:pt idx="1211">
                  <c:v>-3.950769420254495</c:v>
                </c:pt>
                <c:pt idx="1212">
                  <c:v>-3.1401465792284498</c:v>
                </c:pt>
                <c:pt idx="1213">
                  <c:v>-3.0345404006846888</c:v>
                </c:pt>
                <c:pt idx="1214">
                  <c:v>-4.4803859141846409</c:v>
                </c:pt>
                <c:pt idx="1215">
                  <c:v>-3.2511759878662101</c:v>
                </c:pt>
                <c:pt idx="1216">
                  <c:v>-3.5356007197563071</c:v>
                </c:pt>
                <c:pt idx="1217">
                  <c:v>-3.1770881254939924</c:v>
                </c:pt>
                <c:pt idx="1218">
                  <c:v>-3.5940870690758193</c:v>
                </c:pt>
                <c:pt idx="1219">
                  <c:v>-3.4734472989594747</c:v>
                </c:pt>
                <c:pt idx="1220">
                  <c:v>-3.5590168136384985</c:v>
                </c:pt>
                <c:pt idx="1221">
                  <c:v>-3.7880867622944123</c:v>
                </c:pt>
                <c:pt idx="1222">
                  <c:v>-3.3578915765159048</c:v>
                </c:pt>
                <c:pt idx="1223">
                  <c:v>-3.3533754959868634</c:v>
                </c:pt>
                <c:pt idx="1224">
                  <c:v>-3.0442380414804711</c:v>
                </c:pt>
                <c:pt idx="1225">
                  <c:v>-3.3912898515233851</c:v>
                </c:pt>
                <c:pt idx="1226">
                  <c:v>-3.4450147984353712</c:v>
                </c:pt>
                <c:pt idx="1227">
                  <c:v>-3.3997981207401273</c:v>
                </c:pt>
                <c:pt idx="1228">
                  <c:v>-3.839143988248122</c:v>
                </c:pt>
                <c:pt idx="1229">
                  <c:v>-3.5442460038976979</c:v>
                </c:pt>
                <c:pt idx="1230">
                  <c:v>-2.9987344610770066</c:v>
                </c:pt>
                <c:pt idx="1231">
                  <c:v>-3.1246482046239512</c:v>
                </c:pt>
                <c:pt idx="1232">
                  <c:v>-4.0188859755193143</c:v>
                </c:pt>
                <c:pt idx="1233">
                  <c:v>-3.6005498839695345</c:v>
                </c:pt>
                <c:pt idx="1234">
                  <c:v>-3.551342514163141</c:v>
                </c:pt>
                <c:pt idx="1235">
                  <c:v>-3.2507094731763488</c:v>
                </c:pt>
                <c:pt idx="1236">
                  <c:v>-3.6134232137584501</c:v>
                </c:pt>
                <c:pt idx="1237">
                  <c:v>-3.0484978129682134</c:v>
                </c:pt>
                <c:pt idx="1238">
                  <c:v>-2.4970882570961526</c:v>
                </c:pt>
                <c:pt idx="1239">
                  <c:v>-4.8068293235154522</c:v>
                </c:pt>
                <c:pt idx="1240">
                  <c:v>-3.0502911920043023</c:v>
                </c:pt>
                <c:pt idx="1241">
                  <c:v>-3.9984746444331014</c:v>
                </c:pt>
                <c:pt idx="1242">
                  <c:v>-3.5936597050487982</c:v>
                </c:pt>
                <c:pt idx="1243">
                  <c:v>-3.6978673093003946</c:v>
                </c:pt>
                <c:pt idx="1244">
                  <c:v>-3.4515586214631657</c:v>
                </c:pt>
                <c:pt idx="1245">
                  <c:v>-3.1242278675810997</c:v>
                </c:pt>
                <c:pt idx="1246">
                  <c:v>-3.4798814804965663</c:v>
                </c:pt>
                <c:pt idx="1247">
                  <c:v>-3.0257408370051908</c:v>
                </c:pt>
                <c:pt idx="1248">
                  <c:v>-3.7331037285885147</c:v>
                </c:pt>
                <c:pt idx="1249">
                  <c:v>-2.4123695862087691</c:v>
                </c:pt>
                <c:pt idx="1250">
                  <c:v>-3.5079632040563187</c:v>
                </c:pt>
                <c:pt idx="1251">
                  <c:v>-2.6463131862493943</c:v>
                </c:pt>
                <c:pt idx="1252">
                  <c:v>-3.4696030367171868</c:v>
                </c:pt>
                <c:pt idx="1253">
                  <c:v>-4.5439283355105058</c:v>
                </c:pt>
                <c:pt idx="1254">
                  <c:v>-3.3356966904025711</c:v>
                </c:pt>
                <c:pt idx="1255">
                  <c:v>-3.6036142375769686</c:v>
                </c:pt>
                <c:pt idx="1256">
                  <c:v>-3.3965046684976747</c:v>
                </c:pt>
                <c:pt idx="1257">
                  <c:v>-3.2082460580663192</c:v>
                </c:pt>
                <c:pt idx="1258">
                  <c:v>-3.1783969880497827</c:v>
                </c:pt>
                <c:pt idx="1259">
                  <c:v>-3.5182736625814859</c:v>
                </c:pt>
                <c:pt idx="1260">
                  <c:v>-3.0325424610495992</c:v>
                </c:pt>
                <c:pt idx="1261">
                  <c:v>-3.0103624426138169</c:v>
                </c:pt>
                <c:pt idx="1262">
                  <c:v>-3.9142261592183241</c:v>
                </c:pt>
                <c:pt idx="1263">
                  <c:v>-4.0004781228394197</c:v>
                </c:pt>
                <c:pt idx="1264">
                  <c:v>-3.6134238169774697</c:v>
                </c:pt>
                <c:pt idx="1265">
                  <c:v>-3.6770922584380035</c:v>
                </c:pt>
                <c:pt idx="1266">
                  <c:v>-3.8679406630799624</c:v>
                </c:pt>
                <c:pt idx="1267">
                  <c:v>-4.0196248093371372</c:v>
                </c:pt>
                <c:pt idx="1268">
                  <c:v>-3.514993706093323</c:v>
                </c:pt>
                <c:pt idx="1269">
                  <c:v>-3.8004490975500733</c:v>
                </c:pt>
                <c:pt idx="1270">
                  <c:v>-3.3648469238713368</c:v>
                </c:pt>
                <c:pt idx="1271">
                  <c:v>-3.2280304720690776</c:v>
                </c:pt>
                <c:pt idx="1272">
                  <c:v>-3.8418021508887326</c:v>
                </c:pt>
                <c:pt idx="1273">
                  <c:v>-2.7033224679152026</c:v>
                </c:pt>
                <c:pt idx="1274">
                  <c:v>-3.0493071016184357</c:v>
                </c:pt>
                <c:pt idx="1275">
                  <c:v>-3.6962722496936884</c:v>
                </c:pt>
                <c:pt idx="1276">
                  <c:v>-3.9424019390093186</c:v>
                </c:pt>
                <c:pt idx="1277">
                  <c:v>-3.9134733062729752</c:v>
                </c:pt>
                <c:pt idx="1278">
                  <c:v>-3.1817355965427785</c:v>
                </c:pt>
                <c:pt idx="1279">
                  <c:v>-3.0409521894802842</c:v>
                </c:pt>
                <c:pt idx="1280">
                  <c:v>-3.3247501088714815</c:v>
                </c:pt>
                <c:pt idx="1281">
                  <c:v>-3.4695515369767032</c:v>
                </c:pt>
                <c:pt idx="1282">
                  <c:v>-4.0234688449397087</c:v>
                </c:pt>
                <c:pt idx="1283">
                  <c:v>-3.8828138301991393</c:v>
                </c:pt>
                <c:pt idx="1284">
                  <c:v>-3.3251879856431752</c:v>
                </c:pt>
                <c:pt idx="1285">
                  <c:v>-3.2282114543129721</c:v>
                </c:pt>
                <c:pt idx="1286">
                  <c:v>-3.2977302211172574</c:v>
                </c:pt>
                <c:pt idx="1287">
                  <c:v>-3.091448510713271</c:v>
                </c:pt>
                <c:pt idx="1288">
                  <c:v>-3.1914299180775481</c:v>
                </c:pt>
                <c:pt idx="1289">
                  <c:v>-3.6712654471340866</c:v>
                </c:pt>
                <c:pt idx="1290">
                  <c:v>-3.4929849238388813</c:v>
                </c:pt>
                <c:pt idx="1291">
                  <c:v>-2.6538308659620919</c:v>
                </c:pt>
                <c:pt idx="1292">
                  <c:v>-3.1345711912181562</c:v>
                </c:pt>
                <c:pt idx="1293">
                  <c:v>-3.131644194571547</c:v>
                </c:pt>
                <c:pt idx="1294">
                  <c:v>-3.185448963271496</c:v>
                </c:pt>
                <c:pt idx="1295">
                  <c:v>-3.7969293400710393</c:v>
                </c:pt>
                <c:pt idx="1296">
                  <c:v>-3.2897738690599505</c:v>
                </c:pt>
                <c:pt idx="1297">
                  <c:v>-3.2550472370196024</c:v>
                </c:pt>
                <c:pt idx="1298">
                  <c:v>-2.7338988011141425</c:v>
                </c:pt>
                <c:pt idx="1299">
                  <c:v>-3.9010100632480738</c:v>
                </c:pt>
                <c:pt idx="1300">
                  <c:v>-4.1072322012208238</c:v>
                </c:pt>
                <c:pt idx="1301">
                  <c:v>-3.9031558403565789</c:v>
                </c:pt>
                <c:pt idx="1302">
                  <c:v>-3.367027153900668</c:v>
                </c:pt>
                <c:pt idx="1303">
                  <c:v>-2.5285077683914303</c:v>
                </c:pt>
                <c:pt idx="1304">
                  <c:v>-3.6699356850423244</c:v>
                </c:pt>
                <c:pt idx="1305">
                  <c:v>-3.1851991720287618</c:v>
                </c:pt>
                <c:pt idx="1306">
                  <c:v>-3.0018764905663597</c:v>
                </c:pt>
                <c:pt idx="1307">
                  <c:v>-3.3367464467062335</c:v>
                </c:pt>
                <c:pt idx="1308">
                  <c:v>-3.8067258099197341</c:v>
                </c:pt>
                <c:pt idx="1309">
                  <c:v>-4.0270191203733789</c:v>
                </c:pt>
                <c:pt idx="1310">
                  <c:v>-3.1605272717977719</c:v>
                </c:pt>
                <c:pt idx="1311">
                  <c:v>-3.8786998863425972</c:v>
                </c:pt>
                <c:pt idx="1312">
                  <c:v>-3.4943795526494381</c:v>
                </c:pt>
                <c:pt idx="1313">
                  <c:v>-3.0238052082000371</c:v>
                </c:pt>
                <c:pt idx="1314">
                  <c:v>-2.6864454892486473</c:v>
                </c:pt>
                <c:pt idx="1315">
                  <c:v>-3.1547888036529144</c:v>
                </c:pt>
                <c:pt idx="1316">
                  <c:v>-3.5433772383114124</c:v>
                </c:pt>
                <c:pt idx="1317">
                  <c:v>-3.7851613375942845</c:v>
                </c:pt>
                <c:pt idx="1318">
                  <c:v>-2.8138664855068543</c:v>
                </c:pt>
                <c:pt idx="1319">
                  <c:v>-4.1265659898027387</c:v>
                </c:pt>
                <c:pt idx="1320">
                  <c:v>-3.2503534263147005</c:v>
                </c:pt>
                <c:pt idx="1321">
                  <c:v>-2.9836445531961222</c:v>
                </c:pt>
                <c:pt idx="1322">
                  <c:v>-4.0562867377443226</c:v>
                </c:pt>
                <c:pt idx="1323">
                  <c:v>-3.764273138201633</c:v>
                </c:pt>
                <c:pt idx="1324">
                  <c:v>-3.8773266732623042</c:v>
                </c:pt>
                <c:pt idx="1325">
                  <c:v>-3.4894518865195647</c:v>
                </c:pt>
                <c:pt idx="1326">
                  <c:v>-3.0196656079098494</c:v>
                </c:pt>
                <c:pt idx="1327">
                  <c:v>-3.9266869229155748</c:v>
                </c:pt>
                <c:pt idx="1328">
                  <c:v>-3.0738607802779647</c:v>
                </c:pt>
                <c:pt idx="1329">
                  <c:v>-3.2716587367634418</c:v>
                </c:pt>
                <c:pt idx="1330">
                  <c:v>-3.4306262853664138</c:v>
                </c:pt>
                <c:pt idx="1331">
                  <c:v>-3.1872411752620362</c:v>
                </c:pt>
                <c:pt idx="1332">
                  <c:v>-3.3157203887164766</c:v>
                </c:pt>
                <c:pt idx="1333">
                  <c:v>-3.6943515810598564</c:v>
                </c:pt>
                <c:pt idx="1334">
                  <c:v>-3.9298996436445095</c:v>
                </c:pt>
                <c:pt idx="1335">
                  <c:v>-3.1864116922784715</c:v>
                </c:pt>
                <c:pt idx="1336">
                  <c:v>-2.9716707815735761</c:v>
                </c:pt>
                <c:pt idx="1337">
                  <c:v>-3.2042875958466048</c:v>
                </c:pt>
                <c:pt idx="1338">
                  <c:v>-3.1700320038987018</c:v>
                </c:pt>
                <c:pt idx="1339">
                  <c:v>-3.5490140910710428</c:v>
                </c:pt>
                <c:pt idx="1340">
                  <c:v>-3.651055334330604</c:v>
                </c:pt>
                <c:pt idx="1341">
                  <c:v>-3.1118890335889433</c:v>
                </c:pt>
                <c:pt idx="1342">
                  <c:v>-3.1023548554461295</c:v>
                </c:pt>
                <c:pt idx="1343">
                  <c:v>-3.3377704402664179</c:v>
                </c:pt>
                <c:pt idx="1344">
                  <c:v>-4.0606795258533968</c:v>
                </c:pt>
                <c:pt idx="1345">
                  <c:v>-3.4278257308727316</c:v>
                </c:pt>
                <c:pt idx="1346">
                  <c:v>-3.494115574382044</c:v>
                </c:pt>
                <c:pt idx="1347">
                  <c:v>-3.7918481659769698</c:v>
                </c:pt>
                <c:pt idx="1348">
                  <c:v>-2.9546458406955494</c:v>
                </c:pt>
                <c:pt idx="1349">
                  <c:v>-3.2387743991929421</c:v>
                </c:pt>
                <c:pt idx="1350">
                  <c:v>-3.0756688564638082</c:v>
                </c:pt>
                <c:pt idx="1351">
                  <c:v>-3.9897018951207652</c:v>
                </c:pt>
                <c:pt idx="1352">
                  <c:v>-3.5483188521341567</c:v>
                </c:pt>
                <c:pt idx="1353">
                  <c:v>-3.3595337158037801</c:v>
                </c:pt>
                <c:pt idx="1354">
                  <c:v>-3.4969144970259807</c:v>
                </c:pt>
                <c:pt idx="1355">
                  <c:v>-2.9672014283577939</c:v>
                </c:pt>
                <c:pt idx="1356">
                  <c:v>-3.3533947378562927</c:v>
                </c:pt>
                <c:pt idx="1357">
                  <c:v>-3.3698062881171569</c:v>
                </c:pt>
                <c:pt idx="1358">
                  <c:v>-3.2744009790001853</c:v>
                </c:pt>
                <c:pt idx="1359">
                  <c:v>-3.8582453682043938</c:v>
                </c:pt>
                <c:pt idx="1360">
                  <c:v>-3.1786804464821872</c:v>
                </c:pt>
                <c:pt idx="1361">
                  <c:v>-4.3648434406588272</c:v>
                </c:pt>
                <c:pt idx="1362">
                  <c:v>-3.1034266956448477</c:v>
                </c:pt>
                <c:pt idx="1363">
                  <c:v>-2.8224362599628021</c:v>
                </c:pt>
                <c:pt idx="1364">
                  <c:v>-3.3936284245506325</c:v>
                </c:pt>
                <c:pt idx="1365">
                  <c:v>-3.1899528811156057</c:v>
                </c:pt>
                <c:pt idx="1366">
                  <c:v>-3.1003595925947249</c:v>
                </c:pt>
                <c:pt idx="1367">
                  <c:v>-3.4384520873289937</c:v>
                </c:pt>
                <c:pt idx="1368">
                  <c:v>-3.1381282372294947</c:v>
                </c:pt>
                <c:pt idx="1369">
                  <c:v>-3.0335801429974438</c:v>
                </c:pt>
                <c:pt idx="1370">
                  <c:v>-3.3009568435095602</c:v>
                </c:pt>
                <c:pt idx="1371">
                  <c:v>-2.9561166121871758</c:v>
                </c:pt>
                <c:pt idx="1372">
                  <c:v>-3.3950462900514533</c:v>
                </c:pt>
                <c:pt idx="1373">
                  <c:v>-3.3984054218315998</c:v>
                </c:pt>
                <c:pt idx="1374">
                  <c:v>-4.0790462948418673</c:v>
                </c:pt>
                <c:pt idx="1375">
                  <c:v>-2.8995895700270267</c:v>
                </c:pt>
                <c:pt idx="1376">
                  <c:v>-3.8309706817386822</c:v>
                </c:pt>
                <c:pt idx="1377">
                  <c:v>-2.6525478234525832</c:v>
                </c:pt>
                <c:pt idx="1378">
                  <c:v>-2.8545307116838017</c:v>
                </c:pt>
                <c:pt idx="1379">
                  <c:v>-3.3105194542248513</c:v>
                </c:pt>
                <c:pt idx="1380">
                  <c:v>-3.5472035836592082</c:v>
                </c:pt>
                <c:pt idx="1381">
                  <c:v>-3.5570056642308292</c:v>
                </c:pt>
                <c:pt idx="1382">
                  <c:v>-3.5603590576255315</c:v>
                </c:pt>
                <c:pt idx="1383">
                  <c:v>-3.252320955869465</c:v>
                </c:pt>
                <c:pt idx="1384">
                  <c:v>-3.6751849688766529</c:v>
                </c:pt>
                <c:pt idx="1385">
                  <c:v>-3.6278624821925116</c:v>
                </c:pt>
                <c:pt idx="1386">
                  <c:v>-3.7829933129648401</c:v>
                </c:pt>
                <c:pt idx="1387">
                  <c:v>-3.0374642323722814</c:v>
                </c:pt>
                <c:pt idx="1388">
                  <c:v>-2.4065179075647709</c:v>
                </c:pt>
                <c:pt idx="1389">
                  <c:v>-4.1668130227325415</c:v>
                </c:pt>
                <c:pt idx="1390">
                  <c:v>-3.2713815857743618</c:v>
                </c:pt>
                <c:pt idx="1391">
                  <c:v>-3.3057389293510373</c:v>
                </c:pt>
                <c:pt idx="1392">
                  <c:v>-3.0872873594743173</c:v>
                </c:pt>
                <c:pt idx="1393">
                  <c:v>-3.0846039317465417</c:v>
                </c:pt>
                <c:pt idx="1394">
                  <c:v>-2.7151937197032567</c:v>
                </c:pt>
                <c:pt idx="1395">
                  <c:v>-4.3321805938372764</c:v>
                </c:pt>
                <c:pt idx="1396">
                  <c:v>-3.6593288289297541</c:v>
                </c:pt>
                <c:pt idx="1397">
                  <c:v>-3.3304872816328057</c:v>
                </c:pt>
                <c:pt idx="1398">
                  <c:v>-3.6389744676060016</c:v>
                </c:pt>
                <c:pt idx="1399">
                  <c:v>-3.7049748559307889</c:v>
                </c:pt>
                <c:pt idx="1400">
                  <c:v>-3.2802061657231576</c:v>
                </c:pt>
                <c:pt idx="1401">
                  <c:v>-2.9964096953250503</c:v>
                </c:pt>
                <c:pt idx="1402">
                  <c:v>-3.4549774497473087</c:v>
                </c:pt>
                <c:pt idx="1403">
                  <c:v>-2.7612703040235544</c:v>
                </c:pt>
                <c:pt idx="1404">
                  <c:v>-3.6920896910458718</c:v>
                </c:pt>
                <c:pt idx="1405">
                  <c:v>-3.5133956553283205</c:v>
                </c:pt>
                <c:pt idx="1406">
                  <c:v>-3.3916357789474829</c:v>
                </c:pt>
                <c:pt idx="1407">
                  <c:v>-3.4324827470579251</c:v>
                </c:pt>
                <c:pt idx="1408">
                  <c:v>-4.2794280040649326</c:v>
                </c:pt>
                <c:pt idx="1409">
                  <c:v>-3.1709502553569906</c:v>
                </c:pt>
                <c:pt idx="1410">
                  <c:v>-3.6760490668656378</c:v>
                </c:pt>
                <c:pt idx="1411">
                  <c:v>-2.9984473795940945</c:v>
                </c:pt>
                <c:pt idx="1412">
                  <c:v>-2.6132420881269711</c:v>
                </c:pt>
                <c:pt idx="1413">
                  <c:v>-2.961690105010959</c:v>
                </c:pt>
                <c:pt idx="1414">
                  <c:v>-4.1726404252387672</c:v>
                </c:pt>
                <c:pt idx="1415">
                  <c:v>-3.6779968870926898</c:v>
                </c:pt>
                <c:pt idx="1416">
                  <c:v>-3.2201990046564144</c:v>
                </c:pt>
                <c:pt idx="1417">
                  <c:v>-3.808935164097595</c:v>
                </c:pt>
                <c:pt idx="1418">
                  <c:v>-3.3631980879860643</c:v>
                </c:pt>
                <c:pt idx="1419">
                  <c:v>-3.7656886286711804</c:v>
                </c:pt>
                <c:pt idx="1420">
                  <c:v>-3.5098960381211066</c:v>
                </c:pt>
                <c:pt idx="1421">
                  <c:v>-3.5527494357071365</c:v>
                </c:pt>
                <c:pt idx="1422">
                  <c:v>-3.6781748624403701</c:v>
                </c:pt>
                <c:pt idx="1423">
                  <c:v>-3.5334213683760978</c:v>
                </c:pt>
                <c:pt idx="1424">
                  <c:v>-2.7724124422647178</c:v>
                </c:pt>
                <c:pt idx="1425">
                  <c:v>-3.62908641827251</c:v>
                </c:pt>
                <c:pt idx="1426">
                  <c:v>-3.4416460827351236</c:v>
                </c:pt>
                <c:pt idx="1427">
                  <c:v>-3.2689971179257413</c:v>
                </c:pt>
                <c:pt idx="1428">
                  <c:v>-2.3826581014255477</c:v>
                </c:pt>
                <c:pt idx="1429">
                  <c:v>-4.2131584502758423</c:v>
                </c:pt>
                <c:pt idx="1430">
                  <c:v>-3.8166658063391861</c:v>
                </c:pt>
                <c:pt idx="1431">
                  <c:v>-3.4389313212799553</c:v>
                </c:pt>
                <c:pt idx="1432">
                  <c:v>-2.8677951978797407</c:v>
                </c:pt>
                <c:pt idx="1433">
                  <c:v>-3.2234877404921765</c:v>
                </c:pt>
                <c:pt idx="1434">
                  <c:v>-2.6766969105467107</c:v>
                </c:pt>
                <c:pt idx="1435">
                  <c:v>-3.3505167728903644</c:v>
                </c:pt>
                <c:pt idx="1436">
                  <c:v>-2.9765354562320487</c:v>
                </c:pt>
                <c:pt idx="1437">
                  <c:v>-3.5597079092182327</c:v>
                </c:pt>
                <c:pt idx="1438">
                  <c:v>-3.8313709727425298</c:v>
                </c:pt>
                <c:pt idx="1439">
                  <c:v>-3.6618468107625146</c:v>
                </c:pt>
                <c:pt idx="1440">
                  <c:v>-3.1938130459500362</c:v>
                </c:pt>
                <c:pt idx="1441">
                  <c:v>-3.4244583096575458</c:v>
                </c:pt>
                <c:pt idx="1442">
                  <c:v>-3.4207427787954052</c:v>
                </c:pt>
                <c:pt idx="1443">
                  <c:v>-3.5131580236936233</c:v>
                </c:pt>
                <c:pt idx="1444">
                  <c:v>-4.1922555069870517</c:v>
                </c:pt>
                <c:pt idx="1445">
                  <c:v>-4.0292004718015342</c:v>
                </c:pt>
                <c:pt idx="1446">
                  <c:v>-3.2480758261326779</c:v>
                </c:pt>
                <c:pt idx="1447">
                  <c:v>-2.5497270944988482</c:v>
                </c:pt>
                <c:pt idx="1448">
                  <c:v>-2.8524162247500819</c:v>
                </c:pt>
                <c:pt idx="1449">
                  <c:v>-3.4566554659397291</c:v>
                </c:pt>
                <c:pt idx="1450">
                  <c:v>-3.4836306202324234</c:v>
                </c:pt>
                <c:pt idx="1451">
                  <c:v>-4.0278440873428254</c:v>
                </c:pt>
                <c:pt idx="1452">
                  <c:v>-2.8943545783163338</c:v>
                </c:pt>
                <c:pt idx="1453">
                  <c:v>-3.3729458903512932</c:v>
                </c:pt>
                <c:pt idx="1454">
                  <c:v>-3.4989978234080636</c:v>
                </c:pt>
                <c:pt idx="1455">
                  <c:v>-3.3430280624908324</c:v>
                </c:pt>
                <c:pt idx="1456">
                  <c:v>-3.856208275012571</c:v>
                </c:pt>
                <c:pt idx="1457">
                  <c:v>-4.0838668877961357</c:v>
                </c:pt>
                <c:pt idx="1458">
                  <c:v>-3.6791224291827263</c:v>
                </c:pt>
                <c:pt idx="1459">
                  <c:v>-3.3666907392009819</c:v>
                </c:pt>
                <c:pt idx="1460">
                  <c:v>-2.5800073066588483</c:v>
                </c:pt>
                <c:pt idx="1461">
                  <c:v>-3.5145731191870846</c:v>
                </c:pt>
                <c:pt idx="1462">
                  <c:v>-2.8655638807561958</c:v>
                </c:pt>
                <c:pt idx="1463">
                  <c:v>-2.908183071484562</c:v>
                </c:pt>
                <c:pt idx="1464">
                  <c:v>-3.2896603068750849</c:v>
                </c:pt>
                <c:pt idx="1465">
                  <c:v>-3.2306375590682297</c:v>
                </c:pt>
                <c:pt idx="1466">
                  <c:v>-2.7868306628234869</c:v>
                </c:pt>
                <c:pt idx="1467">
                  <c:v>-3.3962300721476115</c:v>
                </c:pt>
                <c:pt idx="1468">
                  <c:v>-3.3059086918615299</c:v>
                </c:pt>
                <c:pt idx="1469">
                  <c:v>-3.1205593950911075</c:v>
                </c:pt>
                <c:pt idx="1470">
                  <c:v>-3.6187398226796872</c:v>
                </c:pt>
                <c:pt idx="1471">
                  <c:v>-3.2482148538808215</c:v>
                </c:pt>
                <c:pt idx="1472">
                  <c:v>-3.6047096822894611</c:v>
                </c:pt>
                <c:pt idx="1473">
                  <c:v>-3.5676894214531338</c:v>
                </c:pt>
                <c:pt idx="1474">
                  <c:v>-3.9684062611732678</c:v>
                </c:pt>
                <c:pt idx="1475">
                  <c:v>-3.4144530159795243</c:v>
                </c:pt>
                <c:pt idx="1476">
                  <c:v>-3.177113568891746</c:v>
                </c:pt>
                <c:pt idx="1477">
                  <c:v>-3.8272292115051973</c:v>
                </c:pt>
                <c:pt idx="1478">
                  <c:v>-3.6255944143140391</c:v>
                </c:pt>
                <c:pt idx="1479">
                  <c:v>-3.2801840396060542</c:v>
                </c:pt>
                <c:pt idx="1480">
                  <c:v>-4.2757896572137222</c:v>
                </c:pt>
                <c:pt idx="1481">
                  <c:v>-3.1289087614592779</c:v>
                </c:pt>
                <c:pt idx="1482">
                  <c:v>-2.7413436326621525</c:v>
                </c:pt>
                <c:pt idx="1483">
                  <c:v>-3.8053300808343455</c:v>
                </c:pt>
                <c:pt idx="1484">
                  <c:v>-2.8544271013114204</c:v>
                </c:pt>
                <c:pt idx="1485">
                  <c:v>-3.9418240510082398</c:v>
                </c:pt>
                <c:pt idx="1486">
                  <c:v>-3.6752002943220869</c:v>
                </c:pt>
                <c:pt idx="1487">
                  <c:v>-2.8279338799504776</c:v>
                </c:pt>
                <c:pt idx="1488">
                  <c:v>-3.6862419563301581</c:v>
                </c:pt>
                <c:pt idx="1489">
                  <c:v>-2.9299749639365618</c:v>
                </c:pt>
                <c:pt idx="1490">
                  <c:v>-2.9968634739059734</c:v>
                </c:pt>
                <c:pt idx="1491">
                  <c:v>-3.2904425635323102</c:v>
                </c:pt>
                <c:pt idx="1492">
                  <c:v>-3.5545940851488229</c:v>
                </c:pt>
                <c:pt idx="1493">
                  <c:v>-3.9257407518431506</c:v>
                </c:pt>
                <c:pt idx="1494">
                  <c:v>-3.2326034782375044</c:v>
                </c:pt>
                <c:pt idx="1495">
                  <c:v>-3.2067407183456362</c:v>
                </c:pt>
                <c:pt idx="1496">
                  <c:v>-3.721762538898858</c:v>
                </c:pt>
                <c:pt idx="1497">
                  <c:v>-3.4102234589583338</c:v>
                </c:pt>
                <c:pt idx="1498">
                  <c:v>-2.7941475735537344</c:v>
                </c:pt>
                <c:pt idx="1499">
                  <c:v>-3.8883717964260445</c:v>
                </c:pt>
              </c:numCache>
            </c:numRef>
          </c:yVal>
          <c:smooth val="0"/>
        </c:ser>
        <c:ser>
          <c:idx val="1"/>
          <c:order val="1"/>
          <c:tx>
            <c:v>equilibrio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results!$I$2:$I$75</c:f>
              <c:numCache>
                <c:formatCode>General</c:formatCode>
                <c:ptCount val="74"/>
                <c:pt idx="0">
                  <c:v>-9.2103403719761854</c:v>
                </c:pt>
                <c:pt idx="1">
                  <c:v>-8.5171931914162382</c:v>
                </c:pt>
                <c:pt idx="2">
                  <c:v>-8.1117280833080745</c:v>
                </c:pt>
                <c:pt idx="3">
                  <c:v>-7.8240460108562928</c:v>
                </c:pt>
                <c:pt idx="4">
                  <c:v>-7.6009024595420831</c:v>
                </c:pt>
                <c:pt idx="5">
                  <c:v>-7.4185809027481282</c:v>
                </c:pt>
                <c:pt idx="6">
                  <c:v>-7.2644302229208693</c:v>
                </c:pt>
                <c:pt idx="7">
                  <c:v>-7.1308988302963465</c:v>
                </c:pt>
                <c:pt idx="8">
                  <c:v>-7.0131157946399636</c:v>
                </c:pt>
                <c:pt idx="9">
                  <c:v>-6.9077552789821368</c:v>
                </c:pt>
                <c:pt idx="10">
                  <c:v>-6.812445099177812</c:v>
                </c:pt>
                <c:pt idx="11">
                  <c:v>-6.7254337221881819</c:v>
                </c:pt>
                <c:pt idx="12">
                  <c:v>-6.6453910145146455</c:v>
                </c:pt>
                <c:pt idx="13">
                  <c:v>-6.5712830423609239</c:v>
                </c:pt>
                <c:pt idx="14">
                  <c:v>-6.5022901708739722</c:v>
                </c:pt>
                <c:pt idx="15">
                  <c:v>-6.4377516497364011</c:v>
                </c:pt>
                <c:pt idx="16">
                  <c:v>-6.3771270279199666</c:v>
                </c:pt>
                <c:pt idx="17">
                  <c:v>-6.3199686140800182</c:v>
                </c:pt>
                <c:pt idx="18">
                  <c:v>-6.2659013928097425</c:v>
                </c:pt>
                <c:pt idx="19">
                  <c:v>-6.2146080984221914</c:v>
                </c:pt>
                <c:pt idx="20">
                  <c:v>-6.1658179342527593</c:v>
                </c:pt>
                <c:pt idx="21">
                  <c:v>-6.1192979186178666</c:v>
                </c:pt>
                <c:pt idx="22">
                  <c:v>-6.074846156047033</c:v>
                </c:pt>
                <c:pt idx="23">
                  <c:v>-6.0322865416282374</c:v>
                </c:pt>
                <c:pt idx="24">
                  <c:v>-5.9914645471079817</c:v>
                </c:pt>
                <c:pt idx="25">
                  <c:v>-5.952243833954701</c:v>
                </c:pt>
                <c:pt idx="26">
                  <c:v>-5.9145035059718536</c:v>
                </c:pt>
                <c:pt idx="27">
                  <c:v>-5.8781358618009794</c:v>
                </c:pt>
                <c:pt idx="28">
                  <c:v>-5.843044541989709</c:v>
                </c:pt>
                <c:pt idx="29">
                  <c:v>-5.8091429903140277</c:v>
                </c:pt>
                <c:pt idx="30">
                  <c:v>-5.7763531674910373</c:v>
                </c:pt>
                <c:pt idx="31">
                  <c:v>-5.7446044691764566</c:v>
                </c:pt>
                <c:pt idx="32">
                  <c:v>-5.7138328105097029</c:v>
                </c:pt>
                <c:pt idx="33">
                  <c:v>-5.683979847360022</c:v>
                </c:pt>
                <c:pt idx="34">
                  <c:v>-5.6549923104867696</c:v>
                </c:pt>
                <c:pt idx="35">
                  <c:v>-5.6268214335200737</c:v>
                </c:pt>
                <c:pt idx="36">
                  <c:v>-5.5994224593319588</c:v>
                </c:pt>
                <c:pt idx="37">
                  <c:v>-5.5727542122497979</c:v>
                </c:pt>
                <c:pt idx="38">
                  <c:v>-5.5467787258465373</c:v>
                </c:pt>
                <c:pt idx="39">
                  <c:v>-5.5214609178622469</c:v>
                </c:pt>
                <c:pt idx="40">
                  <c:v>-5.4967683052718757</c:v>
                </c:pt>
                <c:pt idx="41">
                  <c:v>-5.4726707536928147</c:v>
                </c:pt>
                <c:pt idx="42">
                  <c:v>-5.4491402562826208</c:v>
                </c:pt>
                <c:pt idx="43">
                  <c:v>-5.4261507380579221</c:v>
                </c:pt>
                <c:pt idx="44">
                  <c:v>-5.4036778822058631</c:v>
                </c:pt>
                <c:pt idx="45">
                  <c:v>-5.3816989754870876</c:v>
                </c:pt>
                <c:pt idx="46">
                  <c:v>-5.3601927702661243</c:v>
                </c:pt>
                <c:pt idx="47">
                  <c:v>-5.339139361068292</c:v>
                </c:pt>
                <c:pt idx="48">
                  <c:v>-5.3185200738655558</c:v>
                </c:pt>
                <c:pt idx="49">
                  <c:v>-5.2983173665480363</c:v>
                </c:pt>
                <c:pt idx="50">
                  <c:v>-5.2785147392518565</c:v>
                </c:pt>
                <c:pt idx="51">
                  <c:v>-5.2590966533947556</c:v>
                </c:pt>
                <c:pt idx="52">
                  <c:v>-5.2400484584240603</c:v>
                </c:pt>
                <c:pt idx="53">
                  <c:v>-5.2213563254119082</c:v>
                </c:pt>
                <c:pt idx="54">
                  <c:v>-5.2030071867437115</c:v>
                </c:pt>
                <c:pt idx="55">
                  <c:v>-5.1849886812410331</c:v>
                </c:pt>
                <c:pt idx="56">
                  <c:v>-5.1672891041416324</c:v>
                </c:pt>
                <c:pt idx="57">
                  <c:v>-5.1498973614297627</c:v>
                </c:pt>
                <c:pt idx="58">
                  <c:v>-5.132802928070463</c:v>
                </c:pt>
                <c:pt idx="59">
                  <c:v>-5.1159958097540814</c:v>
                </c:pt>
                <c:pt idx="60">
                  <c:v>-5.0994665078028714</c:v>
                </c:pt>
                <c:pt idx="61">
                  <c:v>-5.083205986931091</c:v>
                </c:pt>
                <c:pt idx="62">
                  <c:v>-5.0672056455846493</c:v>
                </c:pt>
                <c:pt idx="63">
                  <c:v>-5.0514572886165103</c:v>
                </c:pt>
                <c:pt idx="64">
                  <c:v>-5.035953102080545</c:v>
                </c:pt>
                <c:pt idx="65">
                  <c:v>-5.0206856299497566</c:v>
                </c:pt>
                <c:pt idx="66">
                  <c:v>-5.0056477525852161</c:v>
                </c:pt>
                <c:pt idx="67">
                  <c:v>-4.9908326668000758</c:v>
                </c:pt>
                <c:pt idx="68">
                  <c:v>-4.976233867378923</c:v>
                </c:pt>
                <c:pt idx="69">
                  <c:v>-4.9618451299268234</c:v>
                </c:pt>
                <c:pt idx="70">
                  <c:v>-4.9476604949348664</c:v>
                </c:pt>
                <c:pt idx="71">
                  <c:v>-4.9336742529601265</c:v>
                </c:pt>
                <c:pt idx="72">
                  <c:v>-4.9198809308277909</c:v>
                </c:pt>
                <c:pt idx="73">
                  <c:v>-4.9062752787720125</c:v>
                </c:pt>
              </c:numCache>
            </c:numRef>
          </c:xVal>
          <c:yVal>
            <c:numRef>
              <c:f>results!$K$2:$K$75</c:f>
              <c:numCache>
                <c:formatCode>General</c:formatCode>
                <c:ptCount val="74"/>
                <c:pt idx="0">
                  <c:v>-1.1105367903510277</c:v>
                </c:pt>
                <c:pt idx="1">
                  <c:v>-1.8036839709109742</c:v>
                </c:pt>
                <c:pt idx="2">
                  <c:v>-2.2091490790191388</c:v>
                </c:pt>
                <c:pt idx="3">
                  <c:v>-2.4968311514709196</c:v>
                </c:pt>
                <c:pt idx="4">
                  <c:v>-2.7199747027851298</c:v>
                </c:pt>
                <c:pt idx="5">
                  <c:v>-2.9022962595790847</c:v>
                </c:pt>
                <c:pt idx="6">
                  <c:v>-3.0564469394063427</c:v>
                </c:pt>
                <c:pt idx="7">
                  <c:v>-3.1899783320308654</c:v>
                </c:pt>
                <c:pt idx="8">
                  <c:v>-3.3077613676872493</c:v>
                </c:pt>
                <c:pt idx="9">
                  <c:v>-3.4131218833450756</c:v>
                </c:pt>
                <c:pt idx="10">
                  <c:v>-3.5084320631494004</c:v>
                </c:pt>
                <c:pt idx="11">
                  <c:v>-3.5954434401390301</c:v>
                </c:pt>
                <c:pt idx="12">
                  <c:v>-3.6754861478125664</c:v>
                </c:pt>
                <c:pt idx="13">
                  <c:v>-3.7495941199662886</c:v>
                </c:pt>
                <c:pt idx="14">
                  <c:v>-3.8185869914532402</c:v>
                </c:pt>
                <c:pt idx="15">
                  <c:v>-3.8831255125908108</c:v>
                </c:pt>
                <c:pt idx="16">
                  <c:v>-3.9437501344072459</c:v>
                </c:pt>
                <c:pt idx="17">
                  <c:v>-4.0009085482471942</c:v>
                </c:pt>
                <c:pt idx="18">
                  <c:v>-4.05497576951747</c:v>
                </c:pt>
                <c:pt idx="19">
                  <c:v>-4.106269063905021</c:v>
                </c:pt>
                <c:pt idx="20">
                  <c:v>-4.1550592280744532</c:v>
                </c:pt>
                <c:pt idx="21">
                  <c:v>-4.2015792437093458</c:v>
                </c:pt>
                <c:pt idx="22">
                  <c:v>-4.2460310062801794</c:v>
                </c:pt>
                <c:pt idx="23">
                  <c:v>-4.288590620698975</c:v>
                </c:pt>
                <c:pt idx="24">
                  <c:v>-4.3294126152192307</c:v>
                </c:pt>
                <c:pt idx="25">
                  <c:v>-4.3686333283725114</c:v>
                </c:pt>
                <c:pt idx="26">
                  <c:v>-4.4063736563553588</c:v>
                </c:pt>
                <c:pt idx="27">
                  <c:v>-4.4427413005262331</c:v>
                </c:pt>
                <c:pt idx="28">
                  <c:v>-4.4778326203375034</c:v>
                </c:pt>
                <c:pt idx="29">
                  <c:v>-4.5117341720131847</c:v>
                </c:pt>
                <c:pt idx="30">
                  <c:v>-4.5445239948361751</c:v>
                </c:pt>
                <c:pt idx="31">
                  <c:v>-4.5762726931507558</c:v>
                </c:pt>
                <c:pt idx="32">
                  <c:v>-4.6070443518175095</c:v>
                </c:pt>
                <c:pt idx="33">
                  <c:v>-4.6368973149671904</c:v>
                </c:pt>
                <c:pt idx="34">
                  <c:v>-4.6658848518404428</c:v>
                </c:pt>
                <c:pt idx="35">
                  <c:v>-4.6940557288071387</c:v>
                </c:pt>
                <c:pt idx="36">
                  <c:v>-4.7214547029952536</c:v>
                </c:pt>
                <c:pt idx="37">
                  <c:v>-4.7481229500774145</c:v>
                </c:pt>
                <c:pt idx="38">
                  <c:v>-4.7740984364806751</c:v>
                </c:pt>
                <c:pt idx="39">
                  <c:v>-4.7994162444649655</c:v>
                </c:pt>
                <c:pt idx="40">
                  <c:v>-4.8241088570553368</c:v>
                </c:pt>
                <c:pt idx="41">
                  <c:v>-4.8482064086343977</c:v>
                </c:pt>
                <c:pt idx="42">
                  <c:v>-4.8717369060445916</c:v>
                </c:pt>
                <c:pt idx="43">
                  <c:v>-4.8947264242692903</c:v>
                </c:pt>
                <c:pt idx="44">
                  <c:v>-4.9171992801213493</c:v>
                </c:pt>
                <c:pt idx="45">
                  <c:v>-4.9391781868401248</c:v>
                </c:pt>
                <c:pt idx="46">
                  <c:v>-4.9606843920610881</c:v>
                </c:pt>
                <c:pt idx="47">
                  <c:v>-4.9817378012589204</c:v>
                </c:pt>
                <c:pt idx="48">
                  <c:v>-5.0023570884616566</c:v>
                </c:pt>
                <c:pt idx="49">
                  <c:v>-5.0225597957791761</c:v>
                </c:pt>
                <c:pt idx="50">
                  <c:v>-5.0423624230753559</c:v>
                </c:pt>
                <c:pt idx="51">
                  <c:v>-5.0617805089324568</c:v>
                </c:pt>
                <c:pt idx="52">
                  <c:v>-5.0808287039031521</c:v>
                </c:pt>
                <c:pt idx="53">
                  <c:v>-5.0995208369153042</c:v>
                </c:pt>
                <c:pt idx="54">
                  <c:v>-5.1178699755835009</c:v>
                </c:pt>
                <c:pt idx="55">
                  <c:v>-5.1358884810861793</c:v>
                </c:pt>
                <c:pt idx="56">
                  <c:v>-5.15358805818558</c:v>
                </c:pt>
                <c:pt idx="57">
                  <c:v>-5.1709798008974497</c:v>
                </c:pt>
                <c:pt idx="58">
                  <c:v>-5.1880742342567494</c:v>
                </c:pt>
                <c:pt idx="59">
                  <c:v>-5.204881352573131</c:v>
                </c:pt>
                <c:pt idx="60">
                  <c:v>-5.2214106545243411</c:v>
                </c:pt>
                <c:pt idx="61">
                  <c:v>-5.2376711753961214</c:v>
                </c:pt>
                <c:pt idx="62">
                  <c:v>-5.2536715167425632</c:v>
                </c:pt>
                <c:pt idx="63">
                  <c:v>-5.2694198737107021</c:v>
                </c:pt>
                <c:pt idx="64">
                  <c:v>-5.2849240602466674</c:v>
                </c:pt>
                <c:pt idx="65">
                  <c:v>-5.3001915323774558</c:v>
                </c:pt>
                <c:pt idx="66">
                  <c:v>-5.3152294097419963</c:v>
                </c:pt>
                <c:pt idx="67">
                  <c:v>-5.3300444955271367</c:v>
                </c:pt>
                <c:pt idx="68">
                  <c:v>-5.3446432949482894</c:v>
                </c:pt>
                <c:pt idx="69">
                  <c:v>-5.3590320324003891</c:v>
                </c:pt>
                <c:pt idx="70">
                  <c:v>-5.373216667392346</c:v>
                </c:pt>
                <c:pt idx="71">
                  <c:v>-5.3872029093670859</c:v>
                </c:pt>
                <c:pt idx="72">
                  <c:v>-5.4009962314994215</c:v>
                </c:pt>
                <c:pt idx="73">
                  <c:v>-5.4146018835551999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5888"/>
        <c:axId val="129367424"/>
      </c:scatterChart>
      <c:valAx>
        <c:axId val="129365888"/>
        <c:scaling>
          <c:orientation val="minMax"/>
          <c:max val="-4"/>
        </c:scaling>
        <c:delete val="0"/>
        <c:axPos val="b"/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29367424"/>
        <c:crosses val="autoZero"/>
        <c:crossBetween val="midCat"/>
      </c:valAx>
      <c:valAx>
        <c:axId val="1293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29365888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0</xdr:row>
      <xdr:rowOff>166687</xdr:rowOff>
    </xdr:from>
    <xdr:to>
      <xdr:col>20</xdr:col>
      <xdr:colOff>161925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16</xdr:row>
      <xdr:rowOff>0</xdr:rowOff>
    </xdr:from>
    <xdr:to>
      <xdr:col>20</xdr:col>
      <xdr:colOff>180975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31</xdr:row>
      <xdr:rowOff>95250</xdr:rowOff>
    </xdr:from>
    <xdr:to>
      <xdr:col>20</xdr:col>
      <xdr:colOff>161925</xdr:colOff>
      <xdr:row>45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95249</xdr:rowOff>
    </xdr:from>
    <xdr:to>
      <xdr:col>21</xdr:col>
      <xdr:colOff>590551</xdr:colOff>
      <xdr:row>35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114300</xdr:rowOff>
    </xdr:from>
    <xdr:to>
      <xdr:col>21</xdr:col>
      <xdr:colOff>552450</xdr:colOff>
      <xdr:row>16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533400</xdr:colOff>
      <xdr:row>0</xdr:row>
      <xdr:rowOff>114299</xdr:rowOff>
    </xdr:from>
    <xdr:to>
      <xdr:col>41</xdr:col>
      <xdr:colOff>304800</xdr:colOff>
      <xdr:row>21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571500</xdr:colOff>
      <xdr:row>21</xdr:row>
      <xdr:rowOff>95250</xdr:rowOff>
    </xdr:from>
    <xdr:to>
      <xdr:col>41</xdr:col>
      <xdr:colOff>342900</xdr:colOff>
      <xdr:row>45</xdr:row>
      <xdr:rowOff>123265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0</xdr:row>
      <xdr:rowOff>0</xdr:rowOff>
    </xdr:from>
    <xdr:to>
      <xdr:col>53</xdr:col>
      <xdr:colOff>381000</xdr:colOff>
      <xdr:row>20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176211</xdr:rowOff>
    </xdr:from>
    <xdr:to>
      <xdr:col>13</xdr:col>
      <xdr:colOff>104775</xdr:colOff>
      <xdr:row>24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K2" sqref="K2"/>
    </sheetView>
  </sheetViews>
  <sheetFormatPr defaultRowHeight="15" x14ac:dyDescent="0.25"/>
  <cols>
    <col min="1" max="1" width="10.140625" customWidth="1"/>
    <col min="6" max="6" width="12" bestFit="1" customWidth="1"/>
    <col min="11" max="11" width="9.140625" style="1"/>
  </cols>
  <sheetData>
    <row r="1" spans="1:26" x14ac:dyDescent="0.25">
      <c r="H1" t="s">
        <v>12</v>
      </c>
      <c r="I1" t="s">
        <v>14</v>
      </c>
      <c r="J1" t="s">
        <v>21</v>
      </c>
      <c r="K1" s="1" t="s">
        <v>22</v>
      </c>
      <c r="L1" t="s">
        <v>13</v>
      </c>
    </row>
    <row r="2" spans="1:2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8">
        <f t="shared" ref="H2:H10" si="0">H3-$H$11/10</f>
        <v>9.9999999999999815E-5</v>
      </c>
      <c r="I2">
        <f>LN(H2)</f>
        <v>-9.2103403719761854</v>
      </c>
      <c r="J2" s="18">
        <f>$F$4/H2</f>
        <v>0.32938210447649369</v>
      </c>
      <c r="K2" s="1">
        <f>LN(J2)</f>
        <v>-1.1105367903510277</v>
      </c>
      <c r="L2" s="15">
        <f>$B$17*H2-$A$4</f>
        <v>-9.0000000000000019E-4</v>
      </c>
    </row>
    <row r="3" spans="1:26" x14ac:dyDescent="0.25">
      <c r="A3" s="1"/>
      <c r="B3" s="1"/>
      <c r="C3" s="1"/>
      <c r="D3" s="1"/>
      <c r="E3" s="1"/>
      <c r="F3" s="1"/>
      <c r="H3" s="20">
        <f t="shared" si="0"/>
        <v>1.9999999999999982E-4</v>
      </c>
      <c r="I3" s="20">
        <f t="shared" ref="I3:I51" si="1">LN(H3)</f>
        <v>-8.5171931914162382</v>
      </c>
      <c r="J3" s="20">
        <f t="shared" ref="J3:J51" si="2">$F$4/H3</f>
        <v>0.16469105223824668</v>
      </c>
      <c r="K3" s="20">
        <f t="shared" ref="K3:K51" si="3">LN(J3)</f>
        <v>-1.8036839709109742</v>
      </c>
      <c r="L3" s="21">
        <f t="shared" ref="L3:L33" si="4">$B$17*H3-$A$4</f>
        <v>-8.0000000000000015E-4</v>
      </c>
    </row>
    <row r="4" spans="1:26" x14ac:dyDescent="0.25">
      <c r="A4" s="6">
        <v>1E-3</v>
      </c>
      <c r="B4" s="7">
        <f>F4/A4</f>
        <v>3.2938210447649302E-2</v>
      </c>
      <c r="C4" s="3">
        <v>1</v>
      </c>
      <c r="D4" s="3">
        <v>0</v>
      </c>
      <c r="E4" s="3">
        <v>-4.4823000000000004</v>
      </c>
      <c r="F4" s="4">
        <f>10^(E4)</f>
        <v>3.2938210447649306E-5</v>
      </c>
      <c r="H4" s="18">
        <f t="shared" si="0"/>
        <v>2.9999999999999981E-4</v>
      </c>
      <c r="I4" s="1">
        <f t="shared" si="1"/>
        <v>-8.1117280833080745</v>
      </c>
      <c r="J4" s="18">
        <f t="shared" si="2"/>
        <v>0.10979403482549775</v>
      </c>
      <c r="K4" s="1">
        <f t="shared" si="3"/>
        <v>-2.2091490790191388</v>
      </c>
      <c r="L4" s="15">
        <f t="shared" si="4"/>
        <v>-7.0000000000000021E-4</v>
      </c>
      <c r="W4" s="2"/>
      <c r="X4" s="2"/>
      <c r="Y4" s="2"/>
    </row>
    <row r="5" spans="1:26" x14ac:dyDescent="0.25">
      <c r="H5" s="18">
        <f t="shared" si="0"/>
        <v>3.999999999999998E-4</v>
      </c>
      <c r="I5" s="1">
        <f t="shared" si="1"/>
        <v>-7.8240460108562928</v>
      </c>
      <c r="J5" s="18">
        <f t="shared" si="2"/>
        <v>8.2345526119123311E-2</v>
      </c>
      <c r="K5" s="1">
        <f t="shared" si="3"/>
        <v>-2.4968311514709196</v>
      </c>
      <c r="L5" s="15">
        <f t="shared" si="4"/>
        <v>-6.0000000000000027E-4</v>
      </c>
      <c r="W5" s="2"/>
      <c r="X5" s="2"/>
      <c r="Y5" s="2"/>
    </row>
    <row r="6" spans="1:26" x14ac:dyDescent="0.25">
      <c r="B6" s="1" t="s">
        <v>0</v>
      </c>
      <c r="C6" s="1" t="s">
        <v>1</v>
      </c>
      <c r="D6" t="s">
        <v>6</v>
      </c>
      <c r="H6" s="18">
        <f t="shared" si="0"/>
        <v>4.9999999999999979E-4</v>
      </c>
      <c r="I6" s="1">
        <f t="shared" si="1"/>
        <v>-7.6009024595420831</v>
      </c>
      <c r="J6" s="18">
        <f t="shared" si="2"/>
        <v>6.5876420895298646E-2</v>
      </c>
      <c r="K6" s="1">
        <f t="shared" si="3"/>
        <v>-2.7199747027851298</v>
      </c>
      <c r="L6" s="15">
        <f t="shared" si="4"/>
        <v>-5.0000000000000023E-4</v>
      </c>
      <c r="W6" s="2"/>
      <c r="X6" s="2"/>
      <c r="Y6" s="2"/>
      <c r="Z6" s="2"/>
    </row>
    <row r="7" spans="1:26" x14ac:dyDescent="0.25">
      <c r="A7" t="s">
        <v>7</v>
      </c>
      <c r="B7">
        <v>1</v>
      </c>
      <c r="C7">
        <v>1</v>
      </c>
      <c r="D7">
        <v>-1</v>
      </c>
      <c r="H7" s="18">
        <f t="shared" si="0"/>
        <v>5.9999999999999984E-4</v>
      </c>
      <c r="I7" s="1">
        <f t="shared" si="1"/>
        <v>-7.4185809027481282</v>
      </c>
      <c r="J7" s="18">
        <f t="shared" si="2"/>
        <v>5.4897017412748855E-2</v>
      </c>
      <c r="K7" s="1">
        <f t="shared" si="3"/>
        <v>-2.9022962595790847</v>
      </c>
      <c r="L7" s="15">
        <f t="shared" si="4"/>
        <v>-4.0000000000000018E-4</v>
      </c>
      <c r="W7" s="2"/>
      <c r="X7" s="2"/>
      <c r="Y7" s="2"/>
      <c r="Z7" s="2"/>
    </row>
    <row r="8" spans="1:26" x14ac:dyDescent="0.25">
      <c r="H8" s="1">
        <f t="shared" si="0"/>
        <v>6.9999999999999988E-4</v>
      </c>
      <c r="I8" s="1">
        <f t="shared" si="1"/>
        <v>-7.2644302229208693</v>
      </c>
      <c r="J8" s="1">
        <f t="shared" si="2"/>
        <v>4.7054586353784733E-2</v>
      </c>
      <c r="K8" s="1">
        <f t="shared" si="3"/>
        <v>-3.0564469394063427</v>
      </c>
      <c r="L8" s="15">
        <f t="shared" si="4"/>
        <v>-3.0000000000000014E-4</v>
      </c>
    </row>
    <row r="9" spans="1:26" x14ac:dyDescent="0.25">
      <c r="H9" s="1">
        <f t="shared" si="0"/>
        <v>7.9999999999999993E-4</v>
      </c>
      <c r="I9" s="1">
        <f t="shared" si="1"/>
        <v>-7.1308988302963465</v>
      </c>
      <c r="J9" s="1">
        <f t="shared" si="2"/>
        <v>4.1172763059561635E-2</v>
      </c>
      <c r="K9" s="1">
        <f t="shared" si="3"/>
        <v>-3.1899783320308654</v>
      </c>
      <c r="L9" s="15">
        <f t="shared" si="4"/>
        <v>-2.0000000000000009E-4</v>
      </c>
    </row>
    <row r="10" spans="1:26" x14ac:dyDescent="0.25">
      <c r="A10" t="s">
        <v>8</v>
      </c>
      <c r="B10" s="8">
        <v>1</v>
      </c>
      <c r="C10" s="9">
        <v>0</v>
      </c>
      <c r="D10" s="9">
        <v>1</v>
      </c>
      <c r="H10">
        <f t="shared" si="0"/>
        <v>8.9999999999999998E-4</v>
      </c>
      <c r="I10" s="1">
        <f t="shared" si="1"/>
        <v>-7.0131157946399636</v>
      </c>
      <c r="J10" s="1">
        <f t="shared" si="2"/>
        <v>3.659801160849923E-2</v>
      </c>
      <c r="K10" s="1">
        <f t="shared" si="3"/>
        <v>-3.3077613676872493</v>
      </c>
      <c r="L10" s="15">
        <f t="shared" si="4"/>
        <v>-1.0000000000000005E-4</v>
      </c>
    </row>
    <row r="11" spans="1:26" x14ac:dyDescent="0.25">
      <c r="B11" s="10">
        <v>0</v>
      </c>
      <c r="C11" s="11">
        <v>1</v>
      </c>
      <c r="D11" s="11">
        <v>1</v>
      </c>
      <c r="H11" s="20">
        <v>1E-3</v>
      </c>
      <c r="I11" s="20">
        <f t="shared" si="1"/>
        <v>-6.9077552789821368</v>
      </c>
      <c r="J11" s="20">
        <f t="shared" si="2"/>
        <v>3.2938210447649302E-2</v>
      </c>
      <c r="K11" s="20">
        <f t="shared" si="3"/>
        <v>-3.4131218833450756</v>
      </c>
      <c r="L11" s="21">
        <f t="shared" si="4"/>
        <v>0</v>
      </c>
    </row>
    <row r="12" spans="1:26" x14ac:dyDescent="0.25">
      <c r="H12" s="16">
        <f t="shared" ref="H12:H75" si="5">H11+$H$11/10</f>
        <v>1.1000000000000001E-3</v>
      </c>
      <c r="I12" s="1">
        <f t="shared" si="1"/>
        <v>-6.812445099177812</v>
      </c>
      <c r="J12" s="1">
        <f t="shared" si="2"/>
        <v>2.9943827679681186E-2</v>
      </c>
      <c r="K12" s="1">
        <f t="shared" si="3"/>
        <v>-3.5084320631494004</v>
      </c>
      <c r="L12" s="15">
        <f t="shared" si="4"/>
        <v>1.0000000000000005E-4</v>
      </c>
    </row>
    <row r="13" spans="1:26" x14ac:dyDescent="0.25">
      <c r="A13" t="s">
        <v>9</v>
      </c>
      <c r="B13" s="1" t="s">
        <v>0</v>
      </c>
      <c r="C13" s="1" t="s">
        <v>1</v>
      </c>
      <c r="E13" t="s">
        <v>10</v>
      </c>
      <c r="F13" s="1" t="s">
        <v>6</v>
      </c>
      <c r="H13" s="16">
        <f t="shared" si="5"/>
        <v>1.2000000000000001E-3</v>
      </c>
      <c r="I13" s="1">
        <f t="shared" si="1"/>
        <v>-6.7254337221881819</v>
      </c>
      <c r="J13" s="1">
        <f t="shared" si="2"/>
        <v>2.7448508706374421E-2</v>
      </c>
      <c r="K13" s="1">
        <f t="shared" si="3"/>
        <v>-3.5954434401390301</v>
      </c>
      <c r="L13" s="15">
        <f t="shared" si="4"/>
        <v>2.0000000000000009E-4</v>
      </c>
    </row>
    <row r="14" spans="1:26" x14ac:dyDescent="0.25">
      <c r="B14" s="12">
        <v>1</v>
      </c>
      <c r="C14" s="13">
        <v>-1</v>
      </c>
      <c r="F14" s="13">
        <v>1</v>
      </c>
      <c r="H14" s="16">
        <f t="shared" si="5"/>
        <v>1.3000000000000002E-3</v>
      </c>
      <c r="I14" s="1">
        <f t="shared" si="1"/>
        <v>-6.6453910145146455</v>
      </c>
      <c r="J14" s="1">
        <f t="shared" si="2"/>
        <v>2.5337084959730232E-2</v>
      </c>
      <c r="K14" s="1">
        <f t="shared" si="3"/>
        <v>-3.6754861478125664</v>
      </c>
      <c r="L14" s="15">
        <f t="shared" si="4"/>
        <v>3.0000000000000014E-4</v>
      </c>
    </row>
    <row r="15" spans="1:26" x14ac:dyDescent="0.25">
      <c r="H15" s="16">
        <f t="shared" si="5"/>
        <v>1.4000000000000002E-3</v>
      </c>
      <c r="I15" s="1">
        <f t="shared" si="1"/>
        <v>-6.5712830423609239</v>
      </c>
      <c r="J15" s="1">
        <f t="shared" si="2"/>
        <v>2.352729317689236E-2</v>
      </c>
      <c r="K15" s="1">
        <f t="shared" si="3"/>
        <v>-3.7495941199662886</v>
      </c>
      <c r="L15" s="15">
        <f t="shared" si="4"/>
        <v>4.0000000000000018E-4</v>
      </c>
    </row>
    <row r="16" spans="1:26" x14ac:dyDescent="0.25">
      <c r="B16" s="1" t="s">
        <v>0</v>
      </c>
      <c r="C16" s="1" t="s">
        <v>1</v>
      </c>
      <c r="H16" s="16">
        <f t="shared" si="5"/>
        <v>1.5000000000000002E-3</v>
      </c>
      <c r="I16" s="1">
        <f t="shared" si="1"/>
        <v>-6.5022901708739722</v>
      </c>
      <c r="J16" s="1">
        <f t="shared" si="2"/>
        <v>2.1958806965099532E-2</v>
      </c>
      <c r="K16" s="1">
        <f t="shared" si="3"/>
        <v>-3.8185869914532402</v>
      </c>
      <c r="L16" s="15">
        <f t="shared" si="4"/>
        <v>5.0000000000000023E-4</v>
      </c>
    </row>
    <row r="17" spans="1:12" x14ac:dyDescent="0.25">
      <c r="A17" s="14" t="s">
        <v>11</v>
      </c>
      <c r="B17" s="12">
        <v>1</v>
      </c>
      <c r="C17" s="4">
        <v>0</v>
      </c>
      <c r="H17" s="16">
        <f t="shared" si="5"/>
        <v>1.6000000000000003E-3</v>
      </c>
      <c r="I17" s="1">
        <f t="shared" si="1"/>
        <v>-6.4377516497364011</v>
      </c>
      <c r="J17" s="1">
        <f t="shared" si="2"/>
        <v>2.0586381529780814E-2</v>
      </c>
      <c r="K17" s="1">
        <f t="shared" si="3"/>
        <v>-3.8831255125908108</v>
      </c>
      <c r="L17" s="15">
        <f t="shared" si="4"/>
        <v>6.0000000000000027E-4</v>
      </c>
    </row>
    <row r="18" spans="1:12" x14ac:dyDescent="0.25">
      <c r="H18" s="16">
        <f t="shared" si="5"/>
        <v>1.7000000000000003E-3</v>
      </c>
      <c r="I18" s="1">
        <f t="shared" si="1"/>
        <v>-6.3771270279199666</v>
      </c>
      <c r="J18" s="1">
        <f t="shared" si="2"/>
        <v>1.9375417910381942E-2</v>
      </c>
      <c r="K18" s="1">
        <f t="shared" si="3"/>
        <v>-3.9437501344072459</v>
      </c>
      <c r="L18" s="15">
        <f t="shared" si="4"/>
        <v>7.0000000000000032E-4</v>
      </c>
    </row>
    <row r="19" spans="1:12" x14ac:dyDescent="0.25">
      <c r="H19" s="16">
        <f t="shared" si="5"/>
        <v>1.8000000000000004E-3</v>
      </c>
      <c r="I19" s="1">
        <f t="shared" si="1"/>
        <v>-6.3199686140800182</v>
      </c>
      <c r="J19" s="1">
        <f t="shared" si="2"/>
        <v>1.8299005804249611E-2</v>
      </c>
      <c r="K19" s="1">
        <f t="shared" si="3"/>
        <v>-4.0009085482471942</v>
      </c>
      <c r="L19" s="15">
        <f t="shared" si="4"/>
        <v>8.0000000000000036E-4</v>
      </c>
    </row>
    <row r="20" spans="1:12" x14ac:dyDescent="0.25">
      <c r="H20" s="16">
        <f t="shared" si="5"/>
        <v>1.9000000000000004E-3</v>
      </c>
      <c r="I20" s="1">
        <f t="shared" si="1"/>
        <v>-6.2659013928097425</v>
      </c>
      <c r="J20" s="1">
        <f t="shared" si="2"/>
        <v>1.7335900235604895E-2</v>
      </c>
      <c r="K20" s="1">
        <f t="shared" si="3"/>
        <v>-4.05497576951747</v>
      </c>
      <c r="L20" s="15">
        <f t="shared" si="4"/>
        <v>9.0000000000000041E-4</v>
      </c>
    </row>
    <row r="21" spans="1:12" x14ac:dyDescent="0.25">
      <c r="A21" t="s">
        <v>15</v>
      </c>
      <c r="B21" s="1" t="s">
        <v>0</v>
      </c>
      <c r="C21" s="1" t="s">
        <v>1</v>
      </c>
      <c r="D21" s="5"/>
      <c r="E21" s="5"/>
      <c r="F21" s="5"/>
      <c r="G21" s="1"/>
      <c r="H21" s="16">
        <f t="shared" si="5"/>
        <v>2.0000000000000005E-3</v>
      </c>
      <c r="I21" s="1">
        <f t="shared" si="1"/>
        <v>-6.2146080984221914</v>
      </c>
      <c r="J21" s="1">
        <f t="shared" si="2"/>
        <v>1.6469105223824648E-2</v>
      </c>
      <c r="K21" s="1">
        <f t="shared" si="3"/>
        <v>-4.106269063905021</v>
      </c>
      <c r="L21" s="15">
        <f t="shared" si="4"/>
        <v>1.0000000000000005E-3</v>
      </c>
    </row>
    <row r="22" spans="1:12" x14ac:dyDescent="0.25">
      <c r="B22" s="1"/>
      <c r="C22" s="1"/>
      <c r="D22" s="5"/>
      <c r="E22" s="5"/>
      <c r="F22" s="5"/>
      <c r="G22" s="1"/>
      <c r="H22" s="16">
        <f t="shared" si="5"/>
        <v>2.1000000000000003E-3</v>
      </c>
      <c r="I22" s="1">
        <f t="shared" si="1"/>
        <v>-6.1658179342527593</v>
      </c>
      <c r="J22" s="1">
        <f t="shared" si="2"/>
        <v>1.5684862117928237E-2</v>
      </c>
      <c r="K22" s="1">
        <f t="shared" si="3"/>
        <v>-4.1550592280744532</v>
      </c>
      <c r="L22" s="15">
        <f t="shared" si="4"/>
        <v>1.1000000000000003E-3</v>
      </c>
    </row>
    <row r="23" spans="1:12" x14ac:dyDescent="0.25">
      <c r="A23" t="s">
        <v>16</v>
      </c>
      <c r="B23" s="6">
        <v>1E-3</v>
      </c>
      <c r="C23" s="7">
        <v>3.2938210447649302E-2</v>
      </c>
      <c r="D23" s="5" t="s">
        <v>20</v>
      </c>
      <c r="E23" s="5"/>
      <c r="F23" s="5"/>
      <c r="G23" s="1"/>
      <c r="H23" s="16">
        <f t="shared" si="5"/>
        <v>2.2000000000000001E-3</v>
      </c>
      <c r="I23" s="1">
        <f t="shared" si="1"/>
        <v>-6.1192979186178666</v>
      </c>
      <c r="J23" s="1">
        <f t="shared" si="2"/>
        <v>1.4971913839840593E-2</v>
      </c>
      <c r="K23" s="1">
        <f t="shared" si="3"/>
        <v>-4.2015792437093458</v>
      </c>
      <c r="L23" s="15">
        <f t="shared" si="4"/>
        <v>1.2000000000000001E-3</v>
      </c>
    </row>
    <row r="24" spans="1:12" s="1" customFormat="1" x14ac:dyDescent="0.25">
      <c r="A24" s="5"/>
      <c r="B24" s="5"/>
      <c r="C24" s="5"/>
      <c r="D24" s="5"/>
      <c r="E24" s="5"/>
      <c r="F24" s="5"/>
      <c r="H24" s="16">
        <f t="shared" si="5"/>
        <v>2.3E-3</v>
      </c>
      <c r="I24" s="1">
        <f t="shared" si="1"/>
        <v>-6.074846156047033</v>
      </c>
      <c r="J24" s="1">
        <f t="shared" si="2"/>
        <v>1.4320961064195351E-2</v>
      </c>
      <c r="K24" s="1">
        <f t="shared" si="3"/>
        <v>-4.2460310062801794</v>
      </c>
      <c r="L24" s="15">
        <f t="shared" si="4"/>
        <v>1.2999999999999999E-3</v>
      </c>
    </row>
    <row r="25" spans="1:12" s="1" customFormat="1" x14ac:dyDescent="0.25">
      <c r="A25" s="5" t="s">
        <v>17</v>
      </c>
      <c r="B25" s="6">
        <v>1E-3</v>
      </c>
      <c r="C25" s="7">
        <v>3.2938210202931299E-2</v>
      </c>
      <c r="D25" s="5"/>
      <c r="E25" s="5"/>
      <c r="F25" s="5"/>
      <c r="H25" s="16">
        <f t="shared" si="5"/>
        <v>2.3999999999999998E-3</v>
      </c>
      <c r="I25" s="1">
        <f t="shared" si="1"/>
        <v>-6.0322865416282374</v>
      </c>
      <c r="J25" s="1">
        <f t="shared" si="2"/>
        <v>1.3724254353187212E-2</v>
      </c>
      <c r="K25" s="1">
        <f t="shared" si="3"/>
        <v>-4.288590620698975</v>
      </c>
      <c r="L25" s="15">
        <f t="shared" si="4"/>
        <v>1.3999999999999998E-3</v>
      </c>
    </row>
    <row r="26" spans="1:12" s="1" customFormat="1" x14ac:dyDescent="0.25">
      <c r="A26" s="5"/>
      <c r="D26" s="5"/>
      <c r="E26" s="5"/>
      <c r="F26" s="5"/>
      <c r="H26" s="16">
        <f t="shared" si="5"/>
        <v>2.4999999999999996E-3</v>
      </c>
      <c r="I26" s="1">
        <f t="shared" si="1"/>
        <v>-5.9914645471079817</v>
      </c>
      <c r="J26" s="1">
        <f t="shared" si="2"/>
        <v>1.3175284179059724E-2</v>
      </c>
      <c r="K26" s="1">
        <f t="shared" si="3"/>
        <v>-4.3294126152192307</v>
      </c>
      <c r="L26" s="15">
        <f t="shared" si="4"/>
        <v>1.4999999999999996E-3</v>
      </c>
    </row>
    <row r="27" spans="1:12" x14ac:dyDescent="0.25">
      <c r="A27" s="5" t="s">
        <v>18</v>
      </c>
      <c r="B27" s="2">
        <f>ABS(B25-B23)</f>
        <v>0</v>
      </c>
      <c r="C27" s="2">
        <f>ABS(C25-C23)</f>
        <v>2.4471800280645439E-10</v>
      </c>
      <c r="D27" s="5"/>
      <c r="E27" s="5"/>
      <c r="F27" s="5"/>
      <c r="G27" s="1"/>
      <c r="H27" s="16">
        <f t="shared" si="5"/>
        <v>2.5999999999999994E-3</v>
      </c>
      <c r="I27" s="1">
        <f t="shared" si="1"/>
        <v>-5.952243833954701</v>
      </c>
      <c r="J27" s="1">
        <f t="shared" si="2"/>
        <v>1.2668542479865121E-2</v>
      </c>
      <c r="K27" s="1">
        <f t="shared" si="3"/>
        <v>-4.3686333283725114</v>
      </c>
      <c r="L27" s="15">
        <f t="shared" si="4"/>
        <v>1.5999999999999994E-3</v>
      </c>
    </row>
    <row r="28" spans="1:12" x14ac:dyDescent="0.25">
      <c r="D28" s="5"/>
      <c r="E28" s="5"/>
      <c r="F28" s="5"/>
      <c r="G28" s="1"/>
      <c r="H28" s="16">
        <f t="shared" si="5"/>
        <v>2.6999999999999993E-3</v>
      </c>
      <c r="I28" s="1">
        <f t="shared" si="1"/>
        <v>-5.9145035059718536</v>
      </c>
      <c r="J28" s="1">
        <f t="shared" si="2"/>
        <v>1.219933720283308E-2</v>
      </c>
      <c r="K28" s="1">
        <f t="shared" si="3"/>
        <v>-4.4063736563553588</v>
      </c>
      <c r="L28" s="15">
        <f t="shared" si="4"/>
        <v>1.6999999999999993E-3</v>
      </c>
    </row>
    <row r="29" spans="1:12" x14ac:dyDescent="0.25">
      <c r="A29" s="5"/>
      <c r="B29" s="5"/>
      <c r="C29" s="5"/>
      <c r="D29" s="5"/>
      <c r="E29" s="5"/>
      <c r="F29" s="5"/>
      <c r="G29" s="1"/>
      <c r="H29" s="16">
        <f t="shared" si="5"/>
        <v>2.7999999999999991E-3</v>
      </c>
      <c r="I29" s="1">
        <f t="shared" si="1"/>
        <v>-5.8781358618009794</v>
      </c>
      <c r="J29" s="1">
        <f t="shared" si="2"/>
        <v>1.1763646588446185E-2</v>
      </c>
      <c r="K29" s="1">
        <f t="shared" si="3"/>
        <v>-4.4427413005262331</v>
      </c>
      <c r="L29" s="15">
        <f t="shared" si="4"/>
        <v>1.7999999999999991E-3</v>
      </c>
    </row>
    <row r="30" spans="1:12" x14ac:dyDescent="0.25">
      <c r="A30" s="1" t="s">
        <v>16</v>
      </c>
      <c r="B30" s="6">
        <v>1E-3</v>
      </c>
      <c r="C30" s="7">
        <v>3.2938210447649302E-2</v>
      </c>
      <c r="D30" s="5" t="s">
        <v>19</v>
      </c>
      <c r="E30" s="5"/>
      <c r="F30" s="5"/>
      <c r="G30" s="1"/>
      <c r="H30" s="16">
        <f t="shared" si="5"/>
        <v>2.8999999999999989E-3</v>
      </c>
      <c r="I30" s="1">
        <f t="shared" si="1"/>
        <v>-5.843044541989709</v>
      </c>
      <c r="J30" s="1">
        <f t="shared" si="2"/>
        <v>1.1358003602637695E-2</v>
      </c>
      <c r="K30" s="1">
        <f t="shared" si="3"/>
        <v>-4.4778326203375034</v>
      </c>
      <c r="L30" s="15">
        <f t="shared" si="4"/>
        <v>1.8999999999999989E-3</v>
      </c>
    </row>
    <row r="31" spans="1:12" x14ac:dyDescent="0.25">
      <c r="A31" s="5"/>
      <c r="B31" s="5"/>
      <c r="C31" s="5"/>
      <c r="D31" s="5"/>
      <c r="E31" s="5"/>
      <c r="F31" s="5"/>
      <c r="G31" s="1"/>
      <c r="H31" s="16">
        <f t="shared" si="5"/>
        <v>2.9999999999999988E-3</v>
      </c>
      <c r="I31" s="1">
        <f t="shared" si="1"/>
        <v>-5.8091429903140277</v>
      </c>
      <c r="J31" s="1">
        <f t="shared" si="2"/>
        <v>1.0979403482549773E-2</v>
      </c>
      <c r="K31" s="1">
        <f t="shared" si="3"/>
        <v>-4.5117341720131847</v>
      </c>
      <c r="L31" s="15">
        <f t="shared" si="4"/>
        <v>1.9999999999999987E-3</v>
      </c>
    </row>
    <row r="32" spans="1:12" x14ac:dyDescent="0.25">
      <c r="A32" s="5" t="s">
        <v>17</v>
      </c>
      <c r="B32" s="6">
        <v>1E-3</v>
      </c>
      <c r="C32" s="7">
        <v>3.2938210202931299E-2</v>
      </c>
      <c r="D32" s="5"/>
      <c r="E32" s="5"/>
      <c r="F32" s="5"/>
      <c r="G32" s="1"/>
      <c r="H32" s="16">
        <f t="shared" si="5"/>
        <v>3.0999999999999986E-3</v>
      </c>
      <c r="I32" s="1">
        <f t="shared" si="1"/>
        <v>-5.7763531674910373</v>
      </c>
      <c r="J32" s="1">
        <f t="shared" si="2"/>
        <v>1.0625229176661071E-2</v>
      </c>
      <c r="K32" s="1">
        <f t="shared" si="3"/>
        <v>-4.5445239948361751</v>
      </c>
      <c r="L32" s="15">
        <f t="shared" si="4"/>
        <v>2.0999999999999986E-3</v>
      </c>
    </row>
    <row r="33" spans="1:12" x14ac:dyDescent="0.25">
      <c r="A33" s="5"/>
      <c r="B33" s="1"/>
      <c r="C33" s="1"/>
      <c r="D33" s="5"/>
      <c r="E33" s="5"/>
      <c r="F33" s="5"/>
      <c r="G33" s="1"/>
      <c r="H33" s="16">
        <f t="shared" si="5"/>
        <v>3.1999999999999984E-3</v>
      </c>
      <c r="I33" s="1">
        <f t="shared" si="1"/>
        <v>-5.7446044691764566</v>
      </c>
      <c r="J33" s="1">
        <f t="shared" si="2"/>
        <v>1.0293190764890414E-2</v>
      </c>
      <c r="K33" s="1">
        <f t="shared" si="3"/>
        <v>-4.5762726931507558</v>
      </c>
      <c r="L33" s="15">
        <f t="shared" si="4"/>
        <v>2.1999999999999984E-3</v>
      </c>
    </row>
    <row r="34" spans="1:12" x14ac:dyDescent="0.25">
      <c r="A34" s="5" t="s">
        <v>18</v>
      </c>
      <c r="B34" s="2">
        <f>ABS(B32-B30)</f>
        <v>0</v>
      </c>
      <c r="C34" s="2">
        <f>ABS(C32-C30)</f>
        <v>2.4471800280645439E-10</v>
      </c>
      <c r="D34" s="5"/>
      <c r="E34" s="5"/>
      <c r="F34" s="5"/>
      <c r="G34" s="1"/>
      <c r="H34" s="16">
        <f t="shared" si="5"/>
        <v>3.2999999999999982E-3</v>
      </c>
      <c r="I34" s="1">
        <f t="shared" si="1"/>
        <v>-5.7138328105097029</v>
      </c>
      <c r="J34" s="1">
        <f t="shared" si="2"/>
        <v>9.9812758932270682E-3</v>
      </c>
      <c r="K34" s="1">
        <f t="shared" si="3"/>
        <v>-4.6070443518175095</v>
      </c>
      <c r="L34" s="15">
        <f t="shared" ref="L34:L51" si="6">$B$17*H34-$A$4</f>
        <v>2.2999999999999982E-3</v>
      </c>
    </row>
    <row r="35" spans="1:12" x14ac:dyDescent="0.25">
      <c r="A35" s="5"/>
      <c r="B35" s="5"/>
      <c r="C35" s="5"/>
      <c r="D35" s="5"/>
      <c r="E35" s="5"/>
      <c r="F35" s="5"/>
      <c r="G35" s="1"/>
      <c r="H35" s="16">
        <f t="shared" si="5"/>
        <v>3.3999999999999981E-3</v>
      </c>
      <c r="I35" s="1">
        <f t="shared" si="1"/>
        <v>-5.683979847360022</v>
      </c>
      <c r="J35" s="1">
        <f t="shared" si="2"/>
        <v>9.6877089551909781E-3</v>
      </c>
      <c r="K35" s="1">
        <f t="shared" si="3"/>
        <v>-4.6368973149671904</v>
      </c>
      <c r="L35" s="15">
        <f t="shared" si="6"/>
        <v>2.3999999999999981E-3</v>
      </c>
    </row>
    <row r="36" spans="1:12" x14ac:dyDescent="0.25">
      <c r="A36" s="5"/>
      <c r="B36" s="5"/>
      <c r="C36" s="5"/>
      <c r="D36" s="5"/>
      <c r="E36" s="5"/>
      <c r="F36" s="5"/>
      <c r="G36" s="1"/>
      <c r="H36" s="16">
        <f t="shared" si="5"/>
        <v>3.4999999999999979E-3</v>
      </c>
      <c r="I36" s="1">
        <f t="shared" si="1"/>
        <v>-5.6549923104867696</v>
      </c>
      <c r="J36" s="1">
        <f t="shared" si="2"/>
        <v>9.4109172707569494E-3</v>
      </c>
      <c r="K36" s="1">
        <f t="shared" si="3"/>
        <v>-4.6658848518404428</v>
      </c>
      <c r="L36" s="15">
        <f t="shared" si="6"/>
        <v>2.4999999999999979E-3</v>
      </c>
    </row>
    <row r="37" spans="1:12" x14ac:dyDescent="0.25">
      <c r="A37" s="5"/>
      <c r="B37" s="5"/>
      <c r="C37" s="5"/>
      <c r="D37" s="5"/>
      <c r="E37" s="5"/>
      <c r="F37" s="5"/>
      <c r="G37" s="1"/>
      <c r="H37" s="16">
        <f t="shared" si="5"/>
        <v>3.5999999999999977E-3</v>
      </c>
      <c r="I37" s="1">
        <f t="shared" si="1"/>
        <v>-5.6268214335200737</v>
      </c>
      <c r="J37" s="1">
        <f t="shared" si="2"/>
        <v>9.1495029021248127E-3</v>
      </c>
      <c r="K37" s="1">
        <f t="shared" si="3"/>
        <v>-4.6940557288071387</v>
      </c>
      <c r="L37" s="15">
        <f t="shared" si="6"/>
        <v>2.5999999999999977E-3</v>
      </c>
    </row>
    <row r="38" spans="1:12" x14ac:dyDescent="0.25">
      <c r="A38" s="5"/>
      <c r="B38" s="17"/>
      <c r="C38" s="5"/>
      <c r="D38" s="5"/>
      <c r="E38" s="5"/>
      <c r="F38" s="5"/>
      <c r="G38" s="1"/>
      <c r="H38" s="16">
        <f t="shared" si="5"/>
        <v>3.6999999999999976E-3</v>
      </c>
      <c r="I38" s="1">
        <f t="shared" si="1"/>
        <v>-5.5994224593319588</v>
      </c>
      <c r="J38" s="1">
        <f t="shared" si="2"/>
        <v>8.9022190399052244E-3</v>
      </c>
      <c r="K38" s="1">
        <f t="shared" si="3"/>
        <v>-4.7214547029952536</v>
      </c>
      <c r="L38" s="15">
        <f t="shared" si="6"/>
        <v>2.6999999999999975E-3</v>
      </c>
    </row>
    <row r="39" spans="1:12" x14ac:dyDescent="0.25">
      <c r="A39" s="5"/>
      <c r="B39" s="17"/>
      <c r="C39" s="5"/>
      <c r="D39" s="5"/>
      <c r="E39" s="5"/>
      <c r="F39" s="5"/>
      <c r="G39" s="1"/>
      <c r="H39" s="16">
        <f t="shared" si="5"/>
        <v>3.7999999999999974E-3</v>
      </c>
      <c r="I39" s="1">
        <f t="shared" si="1"/>
        <v>-5.5727542122497979</v>
      </c>
      <c r="J39" s="1">
        <f t="shared" si="2"/>
        <v>8.6679501178024542E-3</v>
      </c>
      <c r="K39" s="1">
        <f t="shared" si="3"/>
        <v>-4.7481229500774145</v>
      </c>
      <c r="L39" s="15">
        <f t="shared" si="6"/>
        <v>2.7999999999999974E-3</v>
      </c>
    </row>
    <row r="40" spans="1:12" x14ac:dyDescent="0.25">
      <c r="A40" s="5"/>
      <c r="B40" s="5"/>
      <c r="C40" s="5"/>
      <c r="D40" s="5"/>
      <c r="E40" s="5"/>
      <c r="F40" s="5"/>
      <c r="G40" s="1"/>
      <c r="H40" s="16">
        <f t="shared" si="5"/>
        <v>3.8999999999999972E-3</v>
      </c>
      <c r="I40" s="1">
        <f t="shared" si="1"/>
        <v>-5.5467787258465373</v>
      </c>
      <c r="J40" s="1">
        <f t="shared" si="2"/>
        <v>8.445694986576751E-3</v>
      </c>
      <c r="K40" s="1">
        <f t="shared" si="3"/>
        <v>-4.7740984364806751</v>
      </c>
      <c r="L40" s="15">
        <f t="shared" si="6"/>
        <v>2.8999999999999972E-3</v>
      </c>
    </row>
    <row r="41" spans="1:12" x14ac:dyDescent="0.25">
      <c r="A41" s="5"/>
      <c r="B41" s="5"/>
      <c r="C41" s="5"/>
      <c r="D41" s="5"/>
      <c r="E41" s="5"/>
      <c r="F41" s="5"/>
      <c r="G41" s="1"/>
      <c r="H41" s="16">
        <f t="shared" si="5"/>
        <v>3.9999999999999975E-3</v>
      </c>
      <c r="I41" s="1">
        <f t="shared" si="1"/>
        <v>-5.5214609178622469</v>
      </c>
      <c r="J41" s="1">
        <f t="shared" si="2"/>
        <v>8.2345526119123325E-3</v>
      </c>
      <c r="K41" s="1">
        <f t="shared" si="3"/>
        <v>-4.7994162444649655</v>
      </c>
      <c r="L41" s="15">
        <f t="shared" si="6"/>
        <v>2.9999999999999975E-3</v>
      </c>
    </row>
    <row r="42" spans="1:12" x14ac:dyDescent="0.25">
      <c r="A42" s="5"/>
      <c r="B42" s="5"/>
      <c r="C42" s="5"/>
      <c r="D42" s="5"/>
      <c r="E42" s="5"/>
      <c r="F42" s="5"/>
      <c r="H42" s="16">
        <f t="shared" si="5"/>
        <v>4.0999999999999977E-3</v>
      </c>
      <c r="I42" s="1">
        <f t="shared" si="1"/>
        <v>-5.4967683052718757</v>
      </c>
      <c r="J42" s="1">
        <f t="shared" si="2"/>
        <v>8.0337098652803231E-3</v>
      </c>
      <c r="K42" s="1">
        <f t="shared" si="3"/>
        <v>-4.8241088570553368</v>
      </c>
      <c r="L42" s="15">
        <f t="shared" si="6"/>
        <v>3.0999999999999977E-3</v>
      </c>
    </row>
    <row r="43" spans="1:12" x14ac:dyDescent="0.25">
      <c r="A43" s="5"/>
      <c r="B43" s="5"/>
      <c r="C43" s="5"/>
      <c r="D43" s="5"/>
      <c r="E43" s="5"/>
      <c r="F43" s="5"/>
      <c r="H43" s="16">
        <f t="shared" si="5"/>
        <v>4.199999999999998E-3</v>
      </c>
      <c r="I43" s="1">
        <f t="shared" si="1"/>
        <v>-5.4726707536928147</v>
      </c>
      <c r="J43" s="1">
        <f t="shared" si="2"/>
        <v>7.8424310589641239E-3</v>
      </c>
      <c r="K43" s="1">
        <f t="shared" si="3"/>
        <v>-4.8482064086343977</v>
      </c>
      <c r="L43" s="15">
        <f t="shared" si="6"/>
        <v>3.199999999999998E-3</v>
      </c>
    </row>
    <row r="44" spans="1:12" x14ac:dyDescent="0.25">
      <c r="A44" s="5"/>
      <c r="B44" s="5"/>
      <c r="C44" s="5"/>
      <c r="D44" s="5"/>
      <c r="E44" s="5"/>
      <c r="F44" s="5"/>
      <c r="H44" s="16">
        <f t="shared" si="5"/>
        <v>4.2999999999999983E-3</v>
      </c>
      <c r="I44" s="1">
        <f t="shared" si="1"/>
        <v>-5.4491402562826208</v>
      </c>
      <c r="J44" s="1">
        <f t="shared" si="2"/>
        <v>7.6600489413137952E-3</v>
      </c>
      <c r="K44" s="1">
        <f t="shared" si="3"/>
        <v>-4.8717369060445916</v>
      </c>
      <c r="L44" s="15">
        <f t="shared" si="6"/>
        <v>3.2999999999999982E-3</v>
      </c>
    </row>
    <row r="45" spans="1:12" x14ac:dyDescent="0.25">
      <c r="A45" s="5"/>
      <c r="B45" s="5"/>
      <c r="C45" s="5"/>
      <c r="D45" s="5"/>
      <c r="E45" s="5"/>
      <c r="F45" s="5"/>
      <c r="H45" s="16">
        <f t="shared" si="5"/>
        <v>4.3999999999999985E-3</v>
      </c>
      <c r="I45" s="1">
        <f t="shared" si="1"/>
        <v>-5.4261507380579221</v>
      </c>
      <c r="J45" s="1">
        <f t="shared" si="2"/>
        <v>7.485956919920299E-3</v>
      </c>
      <c r="K45" s="1">
        <f t="shared" si="3"/>
        <v>-4.8947264242692903</v>
      </c>
      <c r="L45" s="15">
        <f t="shared" si="6"/>
        <v>3.3999999999999985E-3</v>
      </c>
    </row>
    <row r="46" spans="1:12" x14ac:dyDescent="0.25">
      <c r="A46" s="5"/>
      <c r="B46" s="5"/>
      <c r="C46" s="5"/>
      <c r="D46" s="5"/>
      <c r="E46" s="5"/>
      <c r="F46" s="5"/>
      <c r="H46" s="19">
        <f t="shared" si="5"/>
        <v>4.4999999999999988E-3</v>
      </c>
      <c r="I46" s="1">
        <f t="shared" si="1"/>
        <v>-5.4036778822058631</v>
      </c>
      <c r="J46" s="18">
        <f t="shared" si="2"/>
        <v>7.3196023216998479E-3</v>
      </c>
      <c r="K46" s="1">
        <f t="shared" si="3"/>
        <v>-4.9171992801213493</v>
      </c>
      <c r="L46" s="15">
        <f t="shared" si="6"/>
        <v>3.4999999999999988E-3</v>
      </c>
    </row>
    <row r="47" spans="1:12" x14ac:dyDescent="0.25">
      <c r="A47" s="5"/>
      <c r="B47" s="5"/>
      <c r="C47" s="5"/>
      <c r="D47" s="5"/>
      <c r="E47" s="5"/>
      <c r="F47" s="5"/>
      <c r="H47" s="19">
        <f t="shared" si="5"/>
        <v>4.5999999999999991E-3</v>
      </c>
      <c r="I47" s="1">
        <f t="shared" si="1"/>
        <v>-5.3816989754870876</v>
      </c>
      <c r="J47" s="18">
        <f t="shared" si="2"/>
        <v>7.160480532097677E-3</v>
      </c>
      <c r="K47" s="1">
        <f t="shared" si="3"/>
        <v>-4.9391781868401248</v>
      </c>
      <c r="L47" s="15">
        <f t="shared" si="6"/>
        <v>3.599999999999999E-3</v>
      </c>
    </row>
    <row r="48" spans="1:12" x14ac:dyDescent="0.25">
      <c r="A48" s="5"/>
      <c r="B48" s="5"/>
      <c r="C48" s="5"/>
      <c r="D48" s="5"/>
      <c r="E48" s="5"/>
      <c r="F48" s="5"/>
      <c r="H48" s="19">
        <f t="shared" si="5"/>
        <v>4.6999999999999993E-3</v>
      </c>
      <c r="I48" s="1">
        <f t="shared" si="1"/>
        <v>-5.3601927702661243</v>
      </c>
      <c r="J48" s="18">
        <f t="shared" si="2"/>
        <v>7.0081298824785764E-3</v>
      </c>
      <c r="K48" s="1">
        <f t="shared" si="3"/>
        <v>-4.9606843920610881</v>
      </c>
      <c r="L48" s="15">
        <f t="shared" si="6"/>
        <v>3.6999999999999993E-3</v>
      </c>
    </row>
    <row r="49" spans="1:12" x14ac:dyDescent="0.25">
      <c r="A49" s="5"/>
      <c r="B49" s="5"/>
      <c r="C49" s="5"/>
      <c r="D49" s="5"/>
      <c r="E49" s="5"/>
      <c r="F49" s="5"/>
      <c r="H49" s="22">
        <f t="shared" si="5"/>
        <v>4.7999999999999996E-3</v>
      </c>
      <c r="I49" s="20">
        <f t="shared" si="1"/>
        <v>-5.339139361068292</v>
      </c>
      <c r="J49" s="20">
        <f t="shared" si="2"/>
        <v>6.862127176593606E-3</v>
      </c>
      <c r="K49" s="20">
        <f t="shared" si="3"/>
        <v>-4.9817378012589204</v>
      </c>
      <c r="L49" s="21">
        <f t="shared" si="6"/>
        <v>3.7999999999999996E-3</v>
      </c>
    </row>
    <row r="50" spans="1:12" x14ac:dyDescent="0.25">
      <c r="A50" s="5"/>
      <c r="B50" s="5"/>
      <c r="C50" s="5"/>
      <c r="D50" s="5"/>
      <c r="E50" s="5"/>
      <c r="F50" s="5"/>
      <c r="H50" s="19">
        <f t="shared" si="5"/>
        <v>4.8999999999999998E-3</v>
      </c>
      <c r="I50" s="1">
        <f t="shared" si="1"/>
        <v>-5.3185200738655558</v>
      </c>
      <c r="J50" s="18">
        <f t="shared" si="2"/>
        <v>6.7220837648263891E-3</v>
      </c>
      <c r="K50" s="1">
        <f t="shared" si="3"/>
        <v>-5.0023570884616566</v>
      </c>
      <c r="L50" s="15">
        <f t="shared" si="6"/>
        <v>3.8999999999999998E-3</v>
      </c>
    </row>
    <row r="51" spans="1:12" x14ac:dyDescent="0.25">
      <c r="H51" s="19">
        <f t="shared" si="5"/>
        <v>5.0000000000000001E-3</v>
      </c>
      <c r="I51" s="1">
        <f t="shared" si="1"/>
        <v>-5.2983173665480363</v>
      </c>
      <c r="J51" s="18">
        <f t="shared" si="2"/>
        <v>6.5876420895298613E-3</v>
      </c>
      <c r="K51" s="1">
        <f t="shared" si="3"/>
        <v>-5.0225597957791761</v>
      </c>
      <c r="L51" s="15">
        <f t="shared" si="6"/>
        <v>4.0000000000000001E-3</v>
      </c>
    </row>
    <row r="52" spans="1:12" x14ac:dyDescent="0.25">
      <c r="H52" s="19">
        <f t="shared" si="5"/>
        <v>5.1000000000000004E-3</v>
      </c>
      <c r="I52" s="1">
        <f t="shared" ref="I52:I60" si="7">LN(H52)</f>
        <v>-5.2785147392518565</v>
      </c>
      <c r="J52" s="18">
        <f t="shared" ref="J52:J60" si="8">$F$4/H52</f>
        <v>6.4584726367939811E-3</v>
      </c>
      <c r="K52" s="1">
        <f t="shared" ref="K52:K60" si="9">LN(J52)</f>
        <v>-5.0423624230753559</v>
      </c>
      <c r="L52" s="15">
        <f t="shared" ref="L52:L60" si="10">$B$17*H52-$A$4</f>
        <v>4.1000000000000003E-3</v>
      </c>
    </row>
    <row r="53" spans="1:12" x14ac:dyDescent="0.25">
      <c r="H53" s="19">
        <f t="shared" si="5"/>
        <v>5.2000000000000006E-3</v>
      </c>
      <c r="I53" s="1">
        <f t="shared" si="7"/>
        <v>-5.2590966533947556</v>
      </c>
      <c r="J53" s="18">
        <f t="shared" si="8"/>
        <v>6.334271239932558E-3</v>
      </c>
      <c r="K53" s="1">
        <f t="shared" si="9"/>
        <v>-5.0617805089324568</v>
      </c>
      <c r="L53" s="15">
        <f t="shared" si="10"/>
        <v>4.2000000000000006E-3</v>
      </c>
    </row>
    <row r="54" spans="1:12" x14ac:dyDescent="0.25">
      <c r="H54" s="19">
        <f t="shared" si="5"/>
        <v>5.3000000000000009E-3</v>
      </c>
      <c r="I54" s="1">
        <f t="shared" si="7"/>
        <v>-5.2400484584240603</v>
      </c>
      <c r="J54" s="18">
        <f t="shared" si="8"/>
        <v>6.2147566882357168E-3</v>
      </c>
      <c r="K54" s="1">
        <f t="shared" si="9"/>
        <v>-5.0808287039031521</v>
      </c>
      <c r="L54" s="15">
        <f t="shared" si="10"/>
        <v>4.3000000000000009E-3</v>
      </c>
    </row>
    <row r="55" spans="1:12" x14ac:dyDescent="0.25">
      <c r="H55" s="19">
        <f t="shared" si="5"/>
        <v>5.4000000000000012E-3</v>
      </c>
      <c r="I55" s="1">
        <f t="shared" si="7"/>
        <v>-5.2213563254119082</v>
      </c>
      <c r="J55" s="18">
        <f t="shared" si="8"/>
        <v>6.0996686014165372E-3</v>
      </c>
      <c r="K55" s="1">
        <f t="shared" si="9"/>
        <v>-5.0995208369153042</v>
      </c>
      <c r="L55" s="15">
        <f t="shared" si="10"/>
        <v>4.4000000000000011E-3</v>
      </c>
    </row>
    <row r="56" spans="1:12" x14ac:dyDescent="0.25">
      <c r="H56" s="19">
        <f t="shared" si="5"/>
        <v>5.5000000000000014E-3</v>
      </c>
      <c r="I56" s="1">
        <f t="shared" si="7"/>
        <v>-5.2030071867437115</v>
      </c>
      <c r="J56" s="18">
        <f t="shared" si="8"/>
        <v>5.9887655359362356E-3</v>
      </c>
      <c r="K56" s="1">
        <f t="shared" si="9"/>
        <v>-5.1178699755835009</v>
      </c>
      <c r="L56" s="15">
        <f t="shared" si="10"/>
        <v>4.5000000000000014E-3</v>
      </c>
    </row>
    <row r="57" spans="1:12" x14ac:dyDescent="0.25">
      <c r="H57" s="19">
        <f t="shared" si="5"/>
        <v>5.6000000000000017E-3</v>
      </c>
      <c r="I57" s="1">
        <f t="shared" si="7"/>
        <v>-5.1849886812410331</v>
      </c>
      <c r="J57" s="18">
        <f t="shared" si="8"/>
        <v>5.881823294223089E-3</v>
      </c>
      <c r="K57" s="1">
        <f t="shared" si="9"/>
        <v>-5.1358884810861793</v>
      </c>
      <c r="L57" s="15">
        <f t="shared" si="10"/>
        <v>4.6000000000000017E-3</v>
      </c>
    </row>
    <row r="58" spans="1:12" x14ac:dyDescent="0.25">
      <c r="H58" s="19">
        <f t="shared" si="5"/>
        <v>5.7000000000000019E-3</v>
      </c>
      <c r="I58" s="1">
        <f t="shared" si="7"/>
        <v>-5.1672891041416324</v>
      </c>
      <c r="J58" s="18">
        <f t="shared" si="8"/>
        <v>5.7786334118682973E-3</v>
      </c>
      <c r="K58" s="1">
        <f t="shared" si="9"/>
        <v>-5.15358805818558</v>
      </c>
      <c r="L58" s="15">
        <f t="shared" si="10"/>
        <v>4.7000000000000019E-3</v>
      </c>
    </row>
    <row r="59" spans="1:12" x14ac:dyDescent="0.25">
      <c r="H59" s="19">
        <f t="shared" si="5"/>
        <v>5.8000000000000022E-3</v>
      </c>
      <c r="I59" s="1">
        <f t="shared" si="7"/>
        <v>-5.1498973614297627</v>
      </c>
      <c r="J59" s="18">
        <f t="shared" si="8"/>
        <v>5.6790018013188441E-3</v>
      </c>
      <c r="K59" s="1">
        <f t="shared" si="9"/>
        <v>-5.1709798008974497</v>
      </c>
      <c r="L59" s="15">
        <f t="shared" si="10"/>
        <v>4.8000000000000022E-3</v>
      </c>
    </row>
    <row r="60" spans="1:12" x14ac:dyDescent="0.25">
      <c r="H60" s="19">
        <f t="shared" si="5"/>
        <v>5.9000000000000025E-3</v>
      </c>
      <c r="I60" s="1">
        <f t="shared" si="7"/>
        <v>-5.132802928070463</v>
      </c>
      <c r="J60" s="18">
        <f t="shared" si="8"/>
        <v>5.5827475334998804E-3</v>
      </c>
      <c r="K60" s="1">
        <f t="shared" si="9"/>
        <v>-5.1880742342567494</v>
      </c>
      <c r="L60" s="15">
        <f t="shared" si="10"/>
        <v>4.9000000000000024E-3</v>
      </c>
    </row>
    <row r="61" spans="1:12" x14ac:dyDescent="0.25">
      <c r="H61" s="19">
        <f t="shared" si="5"/>
        <v>6.0000000000000027E-3</v>
      </c>
      <c r="I61" s="1">
        <f t="shared" ref="I61" si="11">LN(H61)</f>
        <v>-5.1159958097540814</v>
      </c>
      <c r="J61" s="18">
        <f t="shared" ref="J61" si="12">$F$4/H61</f>
        <v>5.4897017412748822E-3</v>
      </c>
      <c r="K61" s="1">
        <f t="shared" ref="K61" si="13">LN(J61)</f>
        <v>-5.204881352573131</v>
      </c>
      <c r="L61" s="15">
        <f t="shared" ref="L61" si="14">$B$17*H61-$A$4</f>
        <v>5.0000000000000027E-3</v>
      </c>
    </row>
    <row r="62" spans="1:12" x14ac:dyDescent="0.25">
      <c r="H62" s="19">
        <f t="shared" si="5"/>
        <v>6.100000000000003E-3</v>
      </c>
      <c r="I62" s="1">
        <f t="shared" ref="I62:I63" si="15">LN(H62)</f>
        <v>-5.0994665078028714</v>
      </c>
      <c r="J62" s="18">
        <f t="shared" ref="J62:J63" si="16">$F$4/H62</f>
        <v>5.3997066307621784E-3</v>
      </c>
      <c r="K62" s="1">
        <f t="shared" ref="K62:K63" si="17">LN(J62)</f>
        <v>-5.2214106545243411</v>
      </c>
      <c r="L62" s="15">
        <f t="shared" ref="L62:L63" si="18">$B$17*H62-$A$4</f>
        <v>5.100000000000003E-3</v>
      </c>
    </row>
    <row r="63" spans="1:12" x14ac:dyDescent="0.25">
      <c r="H63" s="19">
        <f t="shared" si="5"/>
        <v>6.2000000000000033E-3</v>
      </c>
      <c r="I63" s="1">
        <f t="shared" si="15"/>
        <v>-5.083205986931091</v>
      </c>
      <c r="J63" s="18">
        <f t="shared" si="16"/>
        <v>5.3126145883305304E-3</v>
      </c>
      <c r="K63" s="1">
        <f t="shared" si="17"/>
        <v>-5.2376711753961214</v>
      </c>
      <c r="L63" s="15">
        <f t="shared" si="18"/>
        <v>5.2000000000000032E-3</v>
      </c>
    </row>
    <row r="64" spans="1:12" x14ac:dyDescent="0.25">
      <c r="H64" s="19">
        <f t="shared" si="5"/>
        <v>6.3000000000000035E-3</v>
      </c>
      <c r="I64" s="1">
        <f t="shared" ref="I64:I75" si="19">LN(H64)</f>
        <v>-5.0672056455846493</v>
      </c>
      <c r="J64" s="18">
        <f t="shared" ref="J64:J75" si="20">$F$4/H64</f>
        <v>5.2282873726427438E-3</v>
      </c>
      <c r="K64" s="1">
        <f t="shared" ref="K64:K75" si="21">LN(J64)</f>
        <v>-5.2536715167425632</v>
      </c>
      <c r="L64" s="15">
        <f t="shared" ref="L64:L75" si="22">$B$17*H64-$A$4</f>
        <v>5.3000000000000035E-3</v>
      </c>
    </row>
    <row r="65" spans="8:12" x14ac:dyDescent="0.25">
      <c r="H65" s="19">
        <f t="shared" si="5"/>
        <v>6.4000000000000038E-3</v>
      </c>
      <c r="I65" s="1">
        <f t="shared" si="19"/>
        <v>-5.0514572886165103</v>
      </c>
      <c r="J65" s="18">
        <f t="shared" si="20"/>
        <v>5.1465953824452008E-3</v>
      </c>
      <c r="K65" s="1">
        <f t="shared" si="21"/>
        <v>-5.2694198737107021</v>
      </c>
      <c r="L65" s="15">
        <f t="shared" si="22"/>
        <v>5.4000000000000038E-3</v>
      </c>
    </row>
    <row r="66" spans="8:12" x14ac:dyDescent="0.25">
      <c r="H66" s="19">
        <f t="shared" si="5"/>
        <v>6.500000000000004E-3</v>
      </c>
      <c r="I66" s="1">
        <f t="shared" si="19"/>
        <v>-5.035953102080545</v>
      </c>
      <c r="J66" s="18">
        <f t="shared" si="20"/>
        <v>5.0674169919460443E-3</v>
      </c>
      <c r="K66" s="1">
        <f t="shared" si="21"/>
        <v>-5.2849240602466674</v>
      </c>
      <c r="L66" s="15">
        <f t="shared" si="22"/>
        <v>5.500000000000004E-3</v>
      </c>
    </row>
    <row r="67" spans="8:12" x14ac:dyDescent="0.25">
      <c r="H67" s="19">
        <f t="shared" si="5"/>
        <v>6.6000000000000043E-3</v>
      </c>
      <c r="I67" s="1">
        <f t="shared" si="19"/>
        <v>-5.0206856299497566</v>
      </c>
      <c r="J67" s="18">
        <f t="shared" si="20"/>
        <v>4.990637946613528E-3</v>
      </c>
      <c r="K67" s="1">
        <f t="shared" si="21"/>
        <v>-5.3001915323774558</v>
      </c>
      <c r="L67" s="15">
        <f t="shared" si="22"/>
        <v>5.6000000000000043E-3</v>
      </c>
    </row>
    <row r="68" spans="8:12" x14ac:dyDescent="0.25">
      <c r="H68" s="19">
        <f t="shared" si="5"/>
        <v>6.7000000000000046E-3</v>
      </c>
      <c r="I68" s="1">
        <f t="shared" si="19"/>
        <v>-5.0056477525852161</v>
      </c>
      <c r="J68" s="18">
        <f t="shared" si="20"/>
        <v>4.916150813081983E-3</v>
      </c>
      <c r="K68" s="1">
        <f t="shared" si="21"/>
        <v>-5.3152294097419963</v>
      </c>
      <c r="L68" s="15">
        <f t="shared" si="22"/>
        <v>5.7000000000000045E-3</v>
      </c>
    </row>
    <row r="69" spans="8:12" x14ac:dyDescent="0.25">
      <c r="H69" s="19">
        <f t="shared" si="5"/>
        <v>6.8000000000000048E-3</v>
      </c>
      <c r="I69" s="1">
        <f t="shared" si="19"/>
        <v>-4.9908326668000758</v>
      </c>
      <c r="J69" s="18">
        <f t="shared" si="20"/>
        <v>4.843854477595483E-3</v>
      </c>
      <c r="K69" s="1">
        <f t="shared" si="21"/>
        <v>-5.3300444955271367</v>
      </c>
      <c r="L69" s="15">
        <f t="shared" si="22"/>
        <v>5.8000000000000048E-3</v>
      </c>
    </row>
    <row r="70" spans="8:12" x14ac:dyDescent="0.25">
      <c r="H70" s="19">
        <f t="shared" si="5"/>
        <v>6.9000000000000051E-3</v>
      </c>
      <c r="I70" s="1">
        <f t="shared" si="19"/>
        <v>-4.976233867378923</v>
      </c>
      <c r="J70" s="18">
        <f t="shared" si="20"/>
        <v>4.7736536880651137E-3</v>
      </c>
      <c r="K70" s="1">
        <f t="shared" si="21"/>
        <v>-5.3446432949482894</v>
      </c>
      <c r="L70" s="15">
        <f t="shared" si="22"/>
        <v>5.9000000000000051E-3</v>
      </c>
    </row>
    <row r="71" spans="8:12" x14ac:dyDescent="0.25">
      <c r="H71" s="19">
        <f t="shared" si="5"/>
        <v>7.0000000000000053E-3</v>
      </c>
      <c r="I71" s="1">
        <f t="shared" si="19"/>
        <v>-4.9618451299268234</v>
      </c>
      <c r="J71" s="18">
        <f t="shared" si="20"/>
        <v>4.7054586353784686E-3</v>
      </c>
      <c r="K71" s="1">
        <f t="shared" si="21"/>
        <v>-5.3590320324003891</v>
      </c>
      <c r="L71" s="15">
        <f t="shared" si="22"/>
        <v>6.0000000000000053E-3</v>
      </c>
    </row>
    <row r="72" spans="8:12" x14ac:dyDescent="0.25">
      <c r="H72" s="19">
        <f t="shared" si="5"/>
        <v>7.1000000000000056E-3</v>
      </c>
      <c r="I72" s="1">
        <f t="shared" si="19"/>
        <v>-4.9476604949348664</v>
      </c>
      <c r="J72" s="18">
        <f t="shared" si="20"/>
        <v>4.6391845700914482E-3</v>
      </c>
      <c r="K72" s="1">
        <f t="shared" si="21"/>
        <v>-5.373216667392346</v>
      </c>
      <c r="L72" s="15">
        <f t="shared" si="22"/>
        <v>6.1000000000000056E-3</v>
      </c>
    </row>
    <row r="73" spans="8:12" x14ac:dyDescent="0.25">
      <c r="H73" s="19">
        <f t="shared" si="5"/>
        <v>7.2000000000000059E-3</v>
      </c>
      <c r="I73" s="1">
        <f t="shared" si="19"/>
        <v>-4.9336742529601265</v>
      </c>
      <c r="J73" s="18">
        <f t="shared" si="20"/>
        <v>4.5747514510624003E-3</v>
      </c>
      <c r="K73" s="1">
        <f t="shared" si="21"/>
        <v>-5.3872029093670859</v>
      </c>
      <c r="L73" s="15">
        <f t="shared" si="22"/>
        <v>6.2000000000000059E-3</v>
      </c>
    </row>
    <row r="74" spans="8:12" x14ac:dyDescent="0.25">
      <c r="H74" s="19">
        <f t="shared" si="5"/>
        <v>7.3000000000000061E-3</v>
      </c>
      <c r="I74" s="1">
        <f t="shared" si="19"/>
        <v>-4.9198809308277909</v>
      </c>
      <c r="J74" s="18">
        <f t="shared" si="20"/>
        <v>4.5120836229656548E-3</v>
      </c>
      <c r="K74" s="1">
        <f t="shared" si="21"/>
        <v>-5.4009962314994215</v>
      </c>
      <c r="L74" s="15">
        <f t="shared" si="22"/>
        <v>6.3000000000000061E-3</v>
      </c>
    </row>
    <row r="75" spans="8:12" x14ac:dyDescent="0.25">
      <c r="H75" s="19">
        <f t="shared" si="5"/>
        <v>7.4000000000000064E-3</v>
      </c>
      <c r="I75" s="1">
        <f t="shared" si="19"/>
        <v>-4.9062752787720125</v>
      </c>
      <c r="J75" s="18">
        <f t="shared" si="20"/>
        <v>4.4511095199526052E-3</v>
      </c>
      <c r="K75" s="1">
        <f t="shared" si="21"/>
        <v>-5.4146018835551999</v>
      </c>
      <c r="L75" s="15">
        <f t="shared" si="22"/>
        <v>6.4000000000000064E-3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zoomScale="85" zoomScaleNormal="85" workbookViewId="0">
      <selection activeCell="F10" sqref="F10"/>
    </sheetView>
  </sheetViews>
  <sheetFormatPr defaultRowHeight="15" x14ac:dyDescent="0.25"/>
  <cols>
    <col min="1" max="1" width="10.140625" style="1" customWidth="1"/>
    <col min="2" max="5" width="9.140625" style="1"/>
    <col min="6" max="6" width="12" style="1" bestFit="1" customWidth="1"/>
    <col min="7" max="12" width="9.140625" style="1"/>
  </cols>
  <sheetData>
    <row r="1" spans="1:29" x14ac:dyDescent="0.25">
      <c r="H1" s="1" t="s">
        <v>12</v>
      </c>
      <c r="I1" s="1" t="s">
        <v>14</v>
      </c>
      <c r="J1" s="1" t="s">
        <v>21</v>
      </c>
      <c r="K1" s="1" t="s">
        <v>22</v>
      </c>
      <c r="L1" s="1" t="s">
        <v>13</v>
      </c>
      <c r="X1" s="23" t="s">
        <v>27</v>
      </c>
      <c r="Y1" s="23"/>
      <c r="Z1" s="23"/>
      <c r="AA1" s="23" t="s">
        <v>25</v>
      </c>
    </row>
    <row r="2" spans="1:2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5">
        <f t="shared" ref="H2:H10" si="0">H3-$H$11/10</f>
        <v>9.9999999999999815E-5</v>
      </c>
      <c r="I2" s="5">
        <f>LN(H2)</f>
        <v>-9.2103403719761854</v>
      </c>
      <c r="J2" s="5">
        <f>$F$4/H2</f>
        <v>0.32938210447649369</v>
      </c>
      <c r="K2" s="1">
        <f>LN(J2)</f>
        <v>-1.1105367903510277</v>
      </c>
      <c r="L2" s="15">
        <f>H2-$A$4</f>
        <v>-9.0000000000000019E-4</v>
      </c>
      <c r="X2" s="1"/>
      <c r="Y2" s="25" t="s">
        <v>23</v>
      </c>
      <c r="Z2" s="25">
        <f>$H$11</f>
        <v>1E-3</v>
      </c>
      <c r="AA2" s="23">
        <f>LN(Z2)</f>
        <v>-6.9077552789821368</v>
      </c>
    </row>
    <row r="3" spans="1:29" x14ac:dyDescent="0.25">
      <c r="H3" s="20">
        <f t="shared" si="0"/>
        <v>1.9999999999999982E-4</v>
      </c>
      <c r="I3" s="20">
        <f t="shared" ref="I3:I66" si="1">LN(H3)</f>
        <v>-8.5171931914162382</v>
      </c>
      <c r="J3" s="20">
        <f t="shared" ref="J3:J66" si="2">$F$4/H3</f>
        <v>0.16469105223824668</v>
      </c>
      <c r="K3" s="20">
        <f t="shared" ref="K3:K66" si="3">LN(J3)</f>
        <v>-1.8036839709109742</v>
      </c>
      <c r="L3" s="15">
        <f t="shared" ref="L3:L66" si="4">H3-$A$4</f>
        <v>-8.0000000000000015E-4</v>
      </c>
      <c r="X3" s="1"/>
      <c r="Y3" s="25" t="s">
        <v>24</v>
      </c>
      <c r="Z3" s="25">
        <f>$J$11</f>
        <v>3.2938210447649302E-2</v>
      </c>
      <c r="AA3" s="23">
        <f>LN(Z3)</f>
        <v>-3.4131218833450756</v>
      </c>
    </row>
    <row r="4" spans="1:29" x14ac:dyDescent="0.25">
      <c r="A4" s="35">
        <v>1E-3</v>
      </c>
      <c r="B4" s="7">
        <f>F4/A4</f>
        <v>3.2938210447649302E-2</v>
      </c>
      <c r="C4" s="3">
        <v>1</v>
      </c>
      <c r="D4" s="3">
        <v>0</v>
      </c>
      <c r="E4" s="3">
        <v>-4.4823000000000004</v>
      </c>
      <c r="F4" s="4">
        <f>10^(E4)</f>
        <v>3.2938210447649306E-5</v>
      </c>
      <c r="H4" s="5">
        <f t="shared" si="0"/>
        <v>2.9999999999999981E-4</v>
      </c>
      <c r="I4" s="5">
        <f t="shared" si="1"/>
        <v>-8.1117280833080745</v>
      </c>
      <c r="J4" s="5">
        <f t="shared" si="2"/>
        <v>0.10979403482549775</v>
      </c>
      <c r="K4" s="5">
        <f t="shared" si="3"/>
        <v>-2.2091490790191388</v>
      </c>
      <c r="L4" s="15">
        <f t="shared" si="4"/>
        <v>-7.0000000000000021E-4</v>
      </c>
    </row>
    <row r="5" spans="1:29" x14ac:dyDescent="0.25">
      <c r="H5" s="5">
        <f t="shared" si="0"/>
        <v>3.999999999999998E-4</v>
      </c>
      <c r="I5" s="5">
        <f t="shared" si="1"/>
        <v>-7.8240460108562928</v>
      </c>
      <c r="J5" s="5">
        <f t="shared" si="2"/>
        <v>8.2345526119123311E-2</v>
      </c>
      <c r="K5" s="5">
        <f t="shared" si="3"/>
        <v>-2.4968311514709196</v>
      </c>
      <c r="L5" s="15">
        <f t="shared" si="4"/>
        <v>-6.0000000000000027E-4</v>
      </c>
      <c r="X5" t="s">
        <v>33</v>
      </c>
    </row>
    <row r="6" spans="1:29" x14ac:dyDescent="0.25">
      <c r="A6" s="23" t="s">
        <v>27</v>
      </c>
      <c r="B6" s="23"/>
      <c r="C6" s="23"/>
      <c r="D6" s="23" t="s">
        <v>25</v>
      </c>
      <c r="E6" s="23"/>
      <c r="F6" s="23"/>
      <c r="H6" s="5">
        <f t="shared" si="0"/>
        <v>4.9999999999999979E-4</v>
      </c>
      <c r="I6" s="5">
        <f t="shared" si="1"/>
        <v>-7.6009024595420831</v>
      </c>
      <c r="J6" s="5">
        <f t="shared" si="2"/>
        <v>6.5876420895298646E-2</v>
      </c>
      <c r="K6" s="5">
        <f t="shared" si="3"/>
        <v>-2.7199747027851298</v>
      </c>
      <c r="L6" s="15">
        <f t="shared" si="4"/>
        <v>-5.0000000000000023E-4</v>
      </c>
      <c r="X6" t="s">
        <v>34</v>
      </c>
    </row>
    <row r="7" spans="1:29" x14ac:dyDescent="0.25">
      <c r="B7" s="25" t="s">
        <v>23</v>
      </c>
      <c r="C7" s="25">
        <f>$H$11</f>
        <v>1E-3</v>
      </c>
      <c r="D7" s="23">
        <f>LN(C7)</f>
        <v>-6.9077552789821368</v>
      </c>
      <c r="E7" s="23"/>
      <c r="F7" s="23"/>
      <c r="H7" s="5">
        <f t="shared" si="0"/>
        <v>5.9999999999999984E-4</v>
      </c>
      <c r="I7" s="5">
        <f t="shared" si="1"/>
        <v>-7.4185809027481282</v>
      </c>
      <c r="J7" s="5">
        <f t="shared" si="2"/>
        <v>5.4897017412748855E-2</v>
      </c>
      <c r="K7" s="5">
        <f t="shared" si="3"/>
        <v>-2.9022962595790847</v>
      </c>
      <c r="L7" s="15">
        <f t="shared" si="4"/>
        <v>-4.0000000000000018E-4</v>
      </c>
      <c r="X7" t="s">
        <v>36</v>
      </c>
    </row>
    <row r="8" spans="1:29" x14ac:dyDescent="0.25">
      <c r="B8" s="25" t="s">
        <v>24</v>
      </c>
      <c r="C8" s="25">
        <f>$J$11</f>
        <v>3.2938210447649302E-2</v>
      </c>
      <c r="D8" s="23">
        <f>LN(C8)</f>
        <v>-3.4131218833450756</v>
      </c>
      <c r="E8" s="23"/>
      <c r="F8" s="23"/>
      <c r="H8" s="1">
        <f t="shared" si="0"/>
        <v>6.9999999999999988E-4</v>
      </c>
      <c r="I8" s="1">
        <f t="shared" si="1"/>
        <v>-7.2644302229208693</v>
      </c>
      <c r="J8" s="1">
        <f t="shared" si="2"/>
        <v>4.7054586353784733E-2</v>
      </c>
      <c r="K8" s="1">
        <f t="shared" si="3"/>
        <v>-3.0564469394063427</v>
      </c>
      <c r="L8" s="15">
        <f t="shared" si="4"/>
        <v>-3.0000000000000014E-4</v>
      </c>
      <c r="AA8" t="s">
        <v>25</v>
      </c>
      <c r="AB8" t="s">
        <v>18</v>
      </c>
      <c r="AC8" t="s">
        <v>37</v>
      </c>
    </row>
    <row r="9" spans="1:29" x14ac:dyDescent="0.25">
      <c r="D9" s="23"/>
      <c r="E9" s="23"/>
      <c r="F9" s="23"/>
      <c r="H9" s="1">
        <f t="shared" si="0"/>
        <v>7.9999999999999993E-4</v>
      </c>
      <c r="I9" s="1">
        <f t="shared" si="1"/>
        <v>-7.1308988302963465</v>
      </c>
      <c r="J9" s="1">
        <f t="shared" si="2"/>
        <v>4.1172763059561635E-2</v>
      </c>
      <c r="K9" s="1">
        <f t="shared" si="3"/>
        <v>-3.1899783320308654</v>
      </c>
      <c r="L9" s="15">
        <f t="shared" si="4"/>
        <v>-2.0000000000000009E-4</v>
      </c>
      <c r="X9" s="29">
        <v>1</v>
      </c>
      <c r="Y9" s="25" t="s">
        <v>23</v>
      </c>
      <c r="Z9" s="25">
        <v>3.0275550043791701E-3</v>
      </c>
      <c r="AA9" s="23">
        <f>LN(Z9)</f>
        <v>-5.799999914451309</v>
      </c>
      <c r="AB9" s="30">
        <f>(Z9-$Z$2)^2/$Z$2/$Z$2</f>
        <v>4.1109792957830171</v>
      </c>
      <c r="AC9" s="31">
        <f>AB9+AB10</f>
        <v>4.5595018072203182</v>
      </c>
    </row>
    <row r="10" spans="1:29" x14ac:dyDescent="0.25">
      <c r="A10" s="23" t="s">
        <v>26</v>
      </c>
      <c r="B10" s="23"/>
      <c r="C10" s="23"/>
      <c r="D10" s="23"/>
      <c r="E10" s="23"/>
      <c r="F10" s="23"/>
      <c r="H10" s="1">
        <f t="shared" si="0"/>
        <v>8.9999999999999998E-4</v>
      </c>
      <c r="I10" s="1">
        <f t="shared" si="1"/>
        <v>-7.0131157946399636</v>
      </c>
      <c r="J10" s="1">
        <f t="shared" si="2"/>
        <v>3.659801160849923E-2</v>
      </c>
      <c r="K10" s="1">
        <f t="shared" si="3"/>
        <v>-3.3077613676872493</v>
      </c>
      <c r="L10" s="15">
        <f t="shared" si="4"/>
        <v>-1.0000000000000005E-4</v>
      </c>
      <c r="X10" s="1"/>
      <c r="Y10" s="25" t="s">
        <v>24</v>
      </c>
      <c r="Z10" s="25">
        <v>1.0878890352779299E-2</v>
      </c>
      <c r="AA10" s="23">
        <f>LN(Z10)</f>
        <v>-4.5209310323898926</v>
      </c>
      <c r="AB10" s="30">
        <f>(Z10-$Z$3)^2/$Z$3/$Z$3</f>
        <v>0.44852251143730121</v>
      </c>
    </row>
    <row r="11" spans="1:29" x14ac:dyDescent="0.25">
      <c r="A11" s="28" t="s">
        <v>28</v>
      </c>
      <c r="B11" s="25" t="s">
        <v>23</v>
      </c>
      <c r="C11" s="25">
        <f>EXP(D11)</f>
        <v>3.0275547453758153E-3</v>
      </c>
      <c r="D11" s="23">
        <v>-5.8</v>
      </c>
      <c r="E11" s="23"/>
      <c r="F11" s="23"/>
      <c r="H11" s="20">
        <v>1E-3</v>
      </c>
      <c r="I11" s="20">
        <f t="shared" si="1"/>
        <v>-6.9077552789821368</v>
      </c>
      <c r="J11" s="20">
        <f t="shared" si="2"/>
        <v>3.2938210447649302E-2</v>
      </c>
      <c r="K11" s="20">
        <f t="shared" si="3"/>
        <v>-3.4131218833450756</v>
      </c>
      <c r="L11" s="15">
        <f t="shared" si="4"/>
        <v>0</v>
      </c>
      <c r="X11" s="23"/>
      <c r="Y11" s="23"/>
      <c r="Z11" s="23"/>
      <c r="AA11" s="23"/>
    </row>
    <row r="12" spans="1:29" x14ac:dyDescent="0.25">
      <c r="B12" s="25" t="s">
        <v>24</v>
      </c>
      <c r="C12" s="25">
        <f>EXP(D12)</f>
        <v>6.737946999085467E-3</v>
      </c>
      <c r="D12" s="23">
        <v>-5</v>
      </c>
      <c r="E12" s="23"/>
      <c r="F12" s="23"/>
      <c r="H12" s="16">
        <f t="shared" ref="H12:H75" si="5">H11+$H$11/10</f>
        <v>1.1000000000000001E-3</v>
      </c>
      <c r="I12" s="1">
        <f t="shared" si="1"/>
        <v>-6.812445099177812</v>
      </c>
      <c r="J12" s="1">
        <f t="shared" si="2"/>
        <v>2.9943827679681186E-2</v>
      </c>
      <c r="K12" s="1">
        <f t="shared" si="3"/>
        <v>-3.5084320631494004</v>
      </c>
      <c r="L12" s="15">
        <f t="shared" si="4"/>
        <v>1.0000000000000005E-4</v>
      </c>
      <c r="X12" s="1">
        <v>2</v>
      </c>
      <c r="Y12" s="25" t="s">
        <v>23</v>
      </c>
      <c r="Z12" s="25">
        <v>2.0294309999999999E-3</v>
      </c>
      <c r="AA12" s="23">
        <f>LN(Z12)</f>
        <v>-6.1999998207850879</v>
      </c>
      <c r="AB12" s="30">
        <f>(Z12-$Z$2)^2/$Z$2/$Z$2</f>
        <v>1.059728183761</v>
      </c>
      <c r="AC12" s="31">
        <f>AB12+AB13</f>
        <v>1.3170318104357521</v>
      </c>
    </row>
    <row r="13" spans="1:29" x14ac:dyDescent="0.25">
      <c r="A13" s="23"/>
      <c r="B13" s="23"/>
      <c r="C13" s="23"/>
      <c r="D13" s="23"/>
      <c r="E13" s="23"/>
      <c r="F13" s="23"/>
      <c r="H13" s="16">
        <f t="shared" si="5"/>
        <v>1.2000000000000001E-3</v>
      </c>
      <c r="I13" s="1">
        <f t="shared" si="1"/>
        <v>-6.7254337221881819</v>
      </c>
      <c r="J13" s="1">
        <f t="shared" si="2"/>
        <v>2.7448508706374421E-2</v>
      </c>
      <c r="K13" s="1">
        <f t="shared" si="3"/>
        <v>-3.5954434401390301</v>
      </c>
      <c r="L13" s="15">
        <f t="shared" si="4"/>
        <v>2.0000000000000009E-4</v>
      </c>
      <c r="X13" s="1"/>
      <c r="Y13" s="25" t="s">
        <v>24</v>
      </c>
      <c r="Z13" s="25">
        <v>1.6230268647092799E-2</v>
      </c>
      <c r="AA13" s="23">
        <f>LN(Z13)</f>
        <v>-4.1208773450915315</v>
      </c>
      <c r="AB13" s="30">
        <f>(Z13-$Z$3)^2/$Z$3/$Z$3</f>
        <v>0.25730362667475221</v>
      </c>
      <c r="AC13" s="1"/>
    </row>
    <row r="14" spans="1:29" x14ac:dyDescent="0.25">
      <c r="A14" s="1" t="s">
        <v>29</v>
      </c>
      <c r="B14" s="25" t="s">
        <v>23</v>
      </c>
      <c r="C14" s="25">
        <f>EXP(D14)</f>
        <v>2.029430636295734E-3</v>
      </c>
      <c r="D14" s="23">
        <v>-6.2</v>
      </c>
      <c r="E14" s="23"/>
      <c r="F14" s="23"/>
      <c r="H14" s="16">
        <f t="shared" si="5"/>
        <v>1.3000000000000002E-3</v>
      </c>
      <c r="I14" s="1">
        <f t="shared" si="1"/>
        <v>-6.6453910145146455</v>
      </c>
      <c r="J14" s="1">
        <f t="shared" si="2"/>
        <v>2.5337084959730232E-2</v>
      </c>
      <c r="K14" s="1">
        <f t="shared" si="3"/>
        <v>-3.6754861478125664</v>
      </c>
      <c r="L14" s="15">
        <f t="shared" si="4"/>
        <v>3.0000000000000014E-4</v>
      </c>
      <c r="X14" s="23"/>
      <c r="Y14" s="23"/>
      <c r="Z14" s="23"/>
      <c r="AA14" s="23"/>
    </row>
    <row r="15" spans="1:29" x14ac:dyDescent="0.25">
      <c r="B15" s="25" t="s">
        <v>24</v>
      </c>
      <c r="C15" s="25">
        <f>EXP(D15)</f>
        <v>8.20849986238988E-2</v>
      </c>
      <c r="D15" s="26">
        <v>-2.5</v>
      </c>
      <c r="E15" s="23"/>
      <c r="F15" s="23"/>
      <c r="H15" s="16">
        <f t="shared" si="5"/>
        <v>1.4000000000000002E-3</v>
      </c>
      <c r="I15" s="1">
        <f t="shared" si="1"/>
        <v>-6.5712830423609239</v>
      </c>
      <c r="J15" s="1">
        <f t="shared" si="2"/>
        <v>2.352729317689236E-2</v>
      </c>
      <c r="K15" s="1">
        <f t="shared" si="3"/>
        <v>-3.7495941199662886</v>
      </c>
      <c r="L15" s="15">
        <f t="shared" si="4"/>
        <v>4.0000000000000018E-4</v>
      </c>
      <c r="X15" s="1">
        <v>3</v>
      </c>
      <c r="Y15" s="25" t="s">
        <v>23</v>
      </c>
      <c r="Z15" s="25">
        <v>5.5308400000000099E-4</v>
      </c>
      <c r="AA15" s="23">
        <f>LN(Z15)</f>
        <v>-7.5000006692432049</v>
      </c>
      <c r="AB15" s="30">
        <f>(Z15-$Z$2)^2/$Z$2/$Z$2</f>
        <v>0.19973391105599911</v>
      </c>
      <c r="AC15" s="31">
        <f>AB15+AB16</f>
        <v>0.85266825423518944</v>
      </c>
    </row>
    <row r="16" spans="1:29" x14ac:dyDescent="0.25">
      <c r="A16" s="23"/>
      <c r="B16" s="23"/>
      <c r="C16" s="23"/>
      <c r="D16" s="23"/>
      <c r="E16" s="23"/>
      <c r="F16" s="23"/>
      <c r="H16" s="16">
        <f t="shared" si="5"/>
        <v>1.5000000000000002E-3</v>
      </c>
      <c r="I16" s="1">
        <f t="shared" si="1"/>
        <v>-6.5022901708739722</v>
      </c>
      <c r="J16" s="1">
        <f t="shared" si="2"/>
        <v>2.1958806965099532E-2</v>
      </c>
      <c r="K16" s="1">
        <f t="shared" si="3"/>
        <v>-3.8185869914532402</v>
      </c>
      <c r="L16" s="15">
        <f t="shared" si="4"/>
        <v>5.0000000000000023E-4</v>
      </c>
      <c r="X16" s="1"/>
      <c r="Y16" s="25" t="s">
        <v>24</v>
      </c>
      <c r="Z16" s="25">
        <v>5.9553718224518298E-2</v>
      </c>
      <c r="AA16" s="23">
        <f>LN(Z16)</f>
        <v>-2.8208765464311623</v>
      </c>
      <c r="AB16" s="30">
        <f>(Z16-$Z$3)^2/$Z$3/$Z$3</f>
        <v>0.6529343431791903</v>
      </c>
      <c r="AC16" s="1"/>
    </row>
    <row r="17" spans="1:29" x14ac:dyDescent="0.25">
      <c r="A17" s="1" t="s">
        <v>30</v>
      </c>
      <c r="B17" s="25" t="s">
        <v>23</v>
      </c>
      <c r="C17" s="25">
        <f>EXP(D17)</f>
        <v>5.5308437014783363E-4</v>
      </c>
      <c r="D17" s="26">
        <v>-7.5</v>
      </c>
      <c r="E17" s="23"/>
      <c r="F17" s="23"/>
      <c r="H17" s="16">
        <f t="shared" si="5"/>
        <v>1.6000000000000003E-3</v>
      </c>
      <c r="I17" s="1">
        <f t="shared" si="1"/>
        <v>-6.4377516497364011</v>
      </c>
      <c r="J17" s="1">
        <f t="shared" si="2"/>
        <v>2.0586381529780814E-2</v>
      </c>
      <c r="K17" s="1">
        <f t="shared" si="3"/>
        <v>-3.8831255125908108</v>
      </c>
      <c r="L17" s="15">
        <f t="shared" si="4"/>
        <v>6.0000000000000027E-4</v>
      </c>
      <c r="X17" s="23"/>
      <c r="Y17" s="23"/>
      <c r="Z17" s="23"/>
      <c r="AA17" s="23"/>
    </row>
    <row r="18" spans="1:29" x14ac:dyDescent="0.25">
      <c r="B18" s="25" t="s">
        <v>24</v>
      </c>
      <c r="C18" s="25">
        <f t="shared" ref="C18" si="6">EXP(D18)</f>
        <v>1.1108996538242306E-2</v>
      </c>
      <c r="D18" s="26">
        <v>-4.5</v>
      </c>
      <c r="E18" s="23"/>
      <c r="F18" s="23"/>
      <c r="H18" s="16">
        <f t="shared" si="5"/>
        <v>1.7000000000000003E-3</v>
      </c>
      <c r="I18" s="1">
        <f t="shared" si="1"/>
        <v>-6.3771270279199666</v>
      </c>
      <c r="J18" s="1">
        <f t="shared" si="2"/>
        <v>1.9375417910381942E-2</v>
      </c>
      <c r="K18" s="1">
        <f t="shared" si="3"/>
        <v>-3.9437501344072459</v>
      </c>
      <c r="L18" s="15">
        <f t="shared" si="4"/>
        <v>7.0000000000000032E-4</v>
      </c>
      <c r="X18" s="1">
        <v>4</v>
      </c>
      <c r="Y18" s="25" t="s">
        <v>23</v>
      </c>
      <c r="Z18" s="25">
        <v>4.3074300000097999E-4</v>
      </c>
      <c r="AA18" s="23">
        <f>LN(Z18)</f>
        <v>-7.7499989334114829</v>
      </c>
      <c r="AB18" s="30">
        <f>(Z18-$Z$2)^2/$Z$2/$Z$2</f>
        <v>0.32405353204788423</v>
      </c>
      <c r="AC18" s="31">
        <f>AB18+AB19</f>
        <v>2.070587546734739</v>
      </c>
    </row>
    <row r="19" spans="1:29" x14ac:dyDescent="0.25">
      <c r="A19" s="23"/>
      <c r="B19" s="23"/>
      <c r="C19" s="23"/>
      <c r="D19" s="23"/>
      <c r="E19" s="23"/>
      <c r="F19" s="23"/>
      <c r="H19" s="16">
        <f t="shared" si="5"/>
        <v>1.8000000000000004E-3</v>
      </c>
      <c r="I19" s="1">
        <f t="shared" si="1"/>
        <v>-6.3199686140800182</v>
      </c>
      <c r="J19" s="1">
        <f t="shared" si="2"/>
        <v>1.8299005804249611E-2</v>
      </c>
      <c r="K19" s="1">
        <f t="shared" si="3"/>
        <v>-4.0009085482471942</v>
      </c>
      <c r="L19" s="15">
        <f t="shared" si="4"/>
        <v>8.0000000000000036E-4</v>
      </c>
      <c r="X19" s="1"/>
      <c r="Y19" s="25" t="s">
        <v>24</v>
      </c>
      <c r="Z19" s="25">
        <v>7.6468196107488798E-2</v>
      </c>
      <c r="AA19" s="23">
        <f>LN(Z19)</f>
        <v>-2.5708803617493072</v>
      </c>
      <c r="AB19" s="30">
        <f>(Z19-$Z$3)^2/$Z$3/$Z$3</f>
        <v>1.7465340146868547</v>
      </c>
      <c r="AC19" s="1"/>
    </row>
    <row r="20" spans="1:29" x14ac:dyDescent="0.25">
      <c r="A20" s="1" t="s">
        <v>31</v>
      </c>
      <c r="B20" s="25" t="s">
        <v>23</v>
      </c>
      <c r="C20" s="25">
        <f t="shared" ref="C20:C21" si="7">EXP(D20)</f>
        <v>4.3074254057568753E-4</v>
      </c>
      <c r="D20" s="26">
        <v>-7.75</v>
      </c>
      <c r="E20" s="23"/>
      <c r="F20" s="23"/>
      <c r="H20" s="16">
        <f t="shared" si="5"/>
        <v>1.9000000000000004E-3</v>
      </c>
      <c r="I20" s="1">
        <f t="shared" si="1"/>
        <v>-6.2659013928097425</v>
      </c>
      <c r="J20" s="1">
        <f t="shared" si="2"/>
        <v>1.7335900235604895E-2</v>
      </c>
      <c r="K20" s="1">
        <f t="shared" si="3"/>
        <v>-4.05497576951747</v>
      </c>
      <c r="L20" s="15">
        <f t="shared" si="4"/>
        <v>9.0000000000000041E-4</v>
      </c>
      <c r="X20" s="23"/>
      <c r="Y20" s="23"/>
      <c r="Z20" s="23"/>
      <c r="AA20" s="26"/>
    </row>
    <row r="21" spans="1:29" x14ac:dyDescent="0.25">
      <c r="B21" s="25" t="s">
        <v>24</v>
      </c>
      <c r="C21" s="25">
        <f t="shared" si="7"/>
        <v>0.36787944117144233</v>
      </c>
      <c r="D21" s="26">
        <v>-1</v>
      </c>
      <c r="E21" s="26"/>
      <c r="F21" s="26"/>
      <c r="H21" s="16">
        <f t="shared" si="5"/>
        <v>2.0000000000000005E-3</v>
      </c>
      <c r="I21" s="1">
        <f t="shared" si="1"/>
        <v>-6.2146080984221914</v>
      </c>
      <c r="J21" s="1">
        <f t="shared" si="2"/>
        <v>1.6469105223824648E-2</v>
      </c>
      <c r="K21" s="1">
        <f t="shared" si="3"/>
        <v>-4.106269063905021</v>
      </c>
      <c r="L21" s="15">
        <f t="shared" si="4"/>
        <v>1.0000000000000005E-3</v>
      </c>
      <c r="X21" s="1">
        <v>5</v>
      </c>
      <c r="Y21" s="25" t="s">
        <v>23</v>
      </c>
      <c r="Z21" s="25">
        <v>1.2341000037402301E-4</v>
      </c>
      <c r="AA21" s="23">
        <f>LN(Z21)</f>
        <v>-8.9999984094684464</v>
      </c>
      <c r="AB21" s="30">
        <f>(Z21-$Z$2)^2/$Z$2/$Z$2</f>
        <v>0.76841002744427045</v>
      </c>
      <c r="AC21" s="31">
        <f>AB21+AB22</f>
        <v>51.213066989150754</v>
      </c>
    </row>
    <row r="22" spans="1:29" x14ac:dyDescent="0.25">
      <c r="A22" s="23"/>
      <c r="B22" s="23"/>
      <c r="C22" s="23"/>
      <c r="D22" s="26"/>
      <c r="E22" s="26"/>
      <c r="F22" s="26"/>
      <c r="H22" s="16">
        <f t="shared" si="5"/>
        <v>2.1000000000000003E-3</v>
      </c>
      <c r="I22" s="1">
        <f t="shared" si="1"/>
        <v>-6.1658179342527593</v>
      </c>
      <c r="J22" s="1">
        <f t="shared" si="2"/>
        <v>1.5684862117928237E-2</v>
      </c>
      <c r="K22" s="1">
        <f t="shared" si="3"/>
        <v>-4.1550592280744532</v>
      </c>
      <c r="L22" s="15">
        <f t="shared" si="4"/>
        <v>1.1000000000000003E-3</v>
      </c>
      <c r="X22" s="1"/>
      <c r="Y22" s="25" t="s">
        <v>24</v>
      </c>
      <c r="Z22" s="25">
        <v>0.26687988083463499</v>
      </c>
      <c r="AA22" s="23">
        <f>LN(Z22)</f>
        <v>-1.3209566063247633</v>
      </c>
      <c r="AB22" s="30">
        <f>(Z22-$Z$3)^2/$Z$3/$Z$3</f>
        <v>50.444656961706485</v>
      </c>
      <c r="AC22" s="1"/>
    </row>
    <row r="23" spans="1:29" x14ac:dyDescent="0.25">
      <c r="A23" s="1" t="s">
        <v>32</v>
      </c>
      <c r="B23" s="25" t="s">
        <v>23</v>
      </c>
      <c r="C23" s="25">
        <f t="shared" ref="C23:C24" si="8">EXP(D23)</f>
        <v>1.2340980408667956E-4</v>
      </c>
      <c r="D23" s="26">
        <v>-9</v>
      </c>
      <c r="E23" s="26"/>
      <c r="F23" s="26"/>
      <c r="H23" s="16">
        <f t="shared" si="5"/>
        <v>2.2000000000000001E-3</v>
      </c>
      <c r="I23" s="1">
        <f t="shared" si="1"/>
        <v>-6.1192979186178666</v>
      </c>
      <c r="J23" s="1">
        <f t="shared" si="2"/>
        <v>1.4971913839840593E-2</v>
      </c>
      <c r="K23" s="1">
        <f t="shared" si="3"/>
        <v>-4.2015792437093458</v>
      </c>
      <c r="L23" s="15">
        <f t="shared" si="4"/>
        <v>1.2000000000000001E-3</v>
      </c>
      <c r="AC23">
        <f>SUM(AC9:AC21)/5</f>
        <v>12.002571281555351</v>
      </c>
    </row>
    <row r="24" spans="1:29" x14ac:dyDescent="0.25">
      <c r="B24" s="25" t="s">
        <v>24</v>
      </c>
      <c r="C24" s="25">
        <f t="shared" si="8"/>
        <v>1.8315638888734179E-2</v>
      </c>
      <c r="D24" s="26">
        <v>-4</v>
      </c>
      <c r="E24" s="26"/>
      <c r="F24" s="26"/>
      <c r="H24" s="16">
        <f t="shared" si="5"/>
        <v>2.3E-3</v>
      </c>
      <c r="I24" s="1">
        <f t="shared" si="1"/>
        <v>-6.074846156047033</v>
      </c>
      <c r="J24" s="1">
        <f t="shared" si="2"/>
        <v>1.4320961064195351E-2</v>
      </c>
      <c r="K24" s="1">
        <f t="shared" si="3"/>
        <v>-4.2460310062801794</v>
      </c>
      <c r="L24" s="15">
        <f t="shared" si="4"/>
        <v>1.2999999999999999E-3</v>
      </c>
      <c r="X24" s="1" t="s">
        <v>33</v>
      </c>
      <c r="Y24" s="1"/>
    </row>
    <row r="25" spans="1:29" x14ac:dyDescent="0.25">
      <c r="A25" s="26"/>
      <c r="B25" s="26"/>
      <c r="C25" s="26"/>
      <c r="D25" s="26"/>
      <c r="E25" s="26"/>
      <c r="F25" s="26"/>
      <c r="H25" s="16">
        <f t="shared" si="5"/>
        <v>2.3999999999999998E-3</v>
      </c>
      <c r="I25" s="1">
        <f t="shared" si="1"/>
        <v>-6.0322865416282374</v>
      </c>
      <c r="J25" s="1">
        <f t="shared" si="2"/>
        <v>1.3724254353187212E-2</v>
      </c>
      <c r="K25" s="1">
        <f t="shared" si="3"/>
        <v>-4.288590620698975</v>
      </c>
      <c r="L25" s="15">
        <f t="shared" si="4"/>
        <v>1.3999999999999998E-3</v>
      </c>
      <c r="X25" s="1" t="s">
        <v>34</v>
      </c>
      <c r="Y25" s="1"/>
      <c r="Z25" s="1"/>
      <c r="AA25" s="1"/>
      <c r="AB25" s="1"/>
    </row>
    <row r="26" spans="1:29" x14ac:dyDescent="0.25">
      <c r="A26" s="26"/>
      <c r="B26" s="23"/>
      <c r="C26" s="23"/>
      <c r="D26" s="26"/>
      <c r="E26" s="26"/>
      <c r="F26" s="26"/>
      <c r="H26" s="16">
        <f t="shared" si="5"/>
        <v>2.4999999999999996E-3</v>
      </c>
      <c r="I26" s="1">
        <f t="shared" si="1"/>
        <v>-5.9914645471079817</v>
      </c>
      <c r="J26" s="1">
        <f t="shared" si="2"/>
        <v>1.3175284179059724E-2</v>
      </c>
      <c r="K26" s="1">
        <f t="shared" si="3"/>
        <v>-4.3294126152192307</v>
      </c>
      <c r="L26" s="15">
        <f t="shared" si="4"/>
        <v>1.4999999999999996E-3</v>
      </c>
      <c r="X26" s="1" t="s">
        <v>36</v>
      </c>
      <c r="Y26" s="1"/>
      <c r="Z26" s="1"/>
      <c r="AA26" s="1"/>
      <c r="AB26" s="1"/>
    </row>
    <row r="27" spans="1:29" x14ac:dyDescent="0.25">
      <c r="A27" s="26"/>
      <c r="B27" s="24"/>
      <c r="C27" s="24"/>
      <c r="D27" s="26"/>
      <c r="E27" s="26"/>
      <c r="F27" s="26"/>
      <c r="H27" s="16">
        <f t="shared" si="5"/>
        <v>2.5999999999999994E-3</v>
      </c>
      <c r="I27" s="1">
        <f t="shared" si="1"/>
        <v>-5.952243833954701</v>
      </c>
      <c r="J27" s="1">
        <f t="shared" si="2"/>
        <v>1.2668542479865121E-2</v>
      </c>
      <c r="K27" s="1">
        <f t="shared" si="3"/>
        <v>-4.3686333283725114</v>
      </c>
      <c r="L27" s="15">
        <f t="shared" si="4"/>
        <v>1.5999999999999994E-3</v>
      </c>
      <c r="X27" t="s">
        <v>35</v>
      </c>
      <c r="Z27" s="1"/>
      <c r="AA27" s="1"/>
      <c r="AB27" s="1"/>
    </row>
    <row r="28" spans="1:29" x14ac:dyDescent="0.25">
      <c r="A28" s="23"/>
      <c r="B28" s="23"/>
      <c r="C28" s="23"/>
      <c r="D28" s="26"/>
      <c r="E28" s="26"/>
      <c r="F28" s="26"/>
      <c r="H28" s="16">
        <f t="shared" si="5"/>
        <v>2.6999999999999993E-3</v>
      </c>
      <c r="I28" s="1">
        <f t="shared" si="1"/>
        <v>-5.9145035059718536</v>
      </c>
      <c r="J28" s="1">
        <f t="shared" si="2"/>
        <v>1.219933720283308E-2</v>
      </c>
      <c r="K28" s="1">
        <f t="shared" si="3"/>
        <v>-4.4063736563553588</v>
      </c>
      <c r="L28" s="15">
        <f t="shared" si="4"/>
        <v>1.6999999999999993E-3</v>
      </c>
      <c r="X28" s="1"/>
      <c r="Y28" s="1"/>
      <c r="Z28" s="1"/>
      <c r="AA28" s="1" t="s">
        <v>25</v>
      </c>
      <c r="AB28" s="1" t="s">
        <v>18</v>
      </c>
      <c r="AC28" s="1" t="s">
        <v>37</v>
      </c>
    </row>
    <row r="29" spans="1:29" x14ac:dyDescent="0.25">
      <c r="A29" s="26"/>
      <c r="B29" s="26"/>
      <c r="C29" s="26"/>
      <c r="D29" s="26"/>
      <c r="E29" s="26"/>
      <c r="F29" s="26"/>
      <c r="H29" s="16">
        <f t="shared" si="5"/>
        <v>2.7999999999999991E-3</v>
      </c>
      <c r="I29" s="1">
        <f t="shared" si="1"/>
        <v>-5.8781358618009794</v>
      </c>
      <c r="J29" s="1">
        <f t="shared" si="2"/>
        <v>1.1763646588446185E-2</v>
      </c>
      <c r="K29" s="1">
        <f t="shared" si="3"/>
        <v>-4.4427413005262331</v>
      </c>
      <c r="L29" s="15">
        <f t="shared" si="4"/>
        <v>1.7999999999999991E-3</v>
      </c>
      <c r="X29" s="29">
        <v>1</v>
      </c>
      <c r="Y29" s="25" t="s">
        <v>23</v>
      </c>
      <c r="Z29" s="25">
        <v>3.8471024170912602E-3</v>
      </c>
      <c r="AA29" s="23">
        <f>LN(Z29)</f>
        <v>-5.5604350329795951</v>
      </c>
      <c r="AB29" s="30">
        <f>(Z29-$Z$2)^2/$Z$2/$Z$2</f>
        <v>8.1059921734068965</v>
      </c>
      <c r="AC29" s="31">
        <f>AB29+AB30</f>
        <v>8.6536793753319063</v>
      </c>
    </row>
    <row r="30" spans="1:29" x14ac:dyDescent="0.25">
      <c r="A30" s="23"/>
      <c r="B30" s="26"/>
      <c r="C30" s="26"/>
      <c r="D30" s="26"/>
      <c r="E30" s="26"/>
      <c r="F30" s="26"/>
      <c r="H30" s="16">
        <f t="shared" si="5"/>
        <v>2.8999999999999989E-3</v>
      </c>
      <c r="I30" s="1">
        <f t="shared" si="1"/>
        <v>-5.843044541989709</v>
      </c>
      <c r="J30" s="1">
        <f t="shared" si="2"/>
        <v>1.1358003602637695E-2</v>
      </c>
      <c r="K30" s="1">
        <f t="shared" si="3"/>
        <v>-4.4778326203375034</v>
      </c>
      <c r="L30" s="15">
        <f t="shared" si="4"/>
        <v>1.8999999999999989E-3</v>
      </c>
      <c r="X30" s="1"/>
      <c r="Y30" s="25" t="s">
        <v>24</v>
      </c>
      <c r="Z30" s="25">
        <v>8.5619940670520096E-3</v>
      </c>
      <c r="AA30" s="23">
        <f>LN(Z30)</f>
        <v>-4.760422164199122</v>
      </c>
      <c r="AB30" s="30">
        <f>(Z30-$Z$3)^2/$Z$3/$Z$3</f>
        <v>0.54768720192500975</v>
      </c>
      <c r="AC30" s="1"/>
    </row>
    <row r="31" spans="1:29" x14ac:dyDescent="0.25">
      <c r="A31" s="26"/>
      <c r="B31" s="26"/>
      <c r="C31" s="26"/>
      <c r="D31" s="26"/>
      <c r="E31" s="26"/>
      <c r="F31" s="26"/>
      <c r="H31" s="16">
        <f t="shared" si="5"/>
        <v>2.9999999999999988E-3</v>
      </c>
      <c r="I31" s="1">
        <f t="shared" si="1"/>
        <v>-5.8091429903140277</v>
      </c>
      <c r="J31" s="1">
        <f t="shared" si="2"/>
        <v>1.0979403482549773E-2</v>
      </c>
      <c r="K31" s="1">
        <f t="shared" si="3"/>
        <v>-4.5117341720131847</v>
      </c>
      <c r="L31" s="15">
        <f t="shared" si="4"/>
        <v>1.9999999999999987E-3</v>
      </c>
      <c r="X31" s="23"/>
      <c r="Y31" s="23"/>
      <c r="Z31" s="23"/>
      <c r="AA31" s="23"/>
      <c r="AB31" s="1"/>
      <c r="AC31" s="1"/>
    </row>
    <row r="32" spans="1:29" x14ac:dyDescent="0.25">
      <c r="A32" s="26"/>
      <c r="B32" s="26"/>
      <c r="C32" s="26"/>
      <c r="D32" s="26"/>
      <c r="E32" s="26"/>
      <c r="F32" s="26"/>
      <c r="H32" s="16">
        <f t="shared" si="5"/>
        <v>3.0999999999999986E-3</v>
      </c>
      <c r="I32" s="1">
        <f t="shared" si="1"/>
        <v>-5.7763531674910373</v>
      </c>
      <c r="J32" s="1">
        <f t="shared" si="2"/>
        <v>1.0625229176661071E-2</v>
      </c>
      <c r="K32" s="1">
        <f t="shared" si="3"/>
        <v>-4.5445239948361751</v>
      </c>
      <c r="L32" s="15">
        <f t="shared" si="4"/>
        <v>2.0999999999999986E-3</v>
      </c>
      <c r="X32" s="1">
        <v>2</v>
      </c>
      <c r="Y32" s="25" t="s">
        <v>23</v>
      </c>
      <c r="Z32" s="25">
        <v>1.47857875959956E-3</v>
      </c>
      <c r="AA32" s="23">
        <f>LN(Z32)</f>
        <v>-6.516673950155087</v>
      </c>
      <c r="AB32" s="30">
        <f>(Z32-$Z$2)^2/$Z$2/$Z$2</f>
        <v>0.22903762913985345</v>
      </c>
      <c r="AC32" s="31">
        <f>AB32+AB33</f>
        <v>0.33378118570672627</v>
      </c>
    </row>
    <row r="33" spans="1:29" x14ac:dyDescent="0.25">
      <c r="A33" s="26"/>
      <c r="B33" s="23"/>
      <c r="C33" s="23"/>
      <c r="D33" s="26"/>
      <c r="E33" s="26"/>
      <c r="F33" s="26"/>
      <c r="H33" s="16">
        <f t="shared" si="5"/>
        <v>3.1999999999999984E-3</v>
      </c>
      <c r="I33" s="1">
        <f t="shared" si="1"/>
        <v>-5.7446044691764566</v>
      </c>
      <c r="J33" s="1">
        <f t="shared" si="2"/>
        <v>1.0293190764890414E-2</v>
      </c>
      <c r="K33" s="1">
        <f t="shared" si="3"/>
        <v>-4.5762726931507558</v>
      </c>
      <c r="L33" s="15">
        <f t="shared" si="4"/>
        <v>2.1999999999999984E-3</v>
      </c>
      <c r="X33" s="1"/>
      <c r="Y33" s="25" t="s">
        <v>24</v>
      </c>
      <c r="Z33" s="25">
        <v>2.2278052042929701E-2</v>
      </c>
      <c r="AA33" s="23">
        <f>LN(Z33)</f>
        <v>-3.8041532984935627</v>
      </c>
      <c r="AB33" s="30">
        <f>(Z33-$Z$3)^2/$Z$3/$Z$3</f>
        <v>0.10474355656687283</v>
      </c>
      <c r="AC33" s="1"/>
    </row>
    <row r="34" spans="1:29" x14ac:dyDescent="0.25">
      <c r="A34" s="26"/>
      <c r="B34" s="24"/>
      <c r="C34" s="24"/>
      <c r="D34" s="26"/>
      <c r="E34" s="26"/>
      <c r="F34" s="26"/>
      <c r="H34" s="16">
        <f t="shared" si="5"/>
        <v>3.2999999999999982E-3</v>
      </c>
      <c r="I34" s="1">
        <f t="shared" si="1"/>
        <v>-5.7138328105097029</v>
      </c>
      <c r="J34" s="1">
        <f t="shared" si="2"/>
        <v>9.9812758932270682E-3</v>
      </c>
      <c r="K34" s="1">
        <f t="shared" si="3"/>
        <v>-4.6070443518175095</v>
      </c>
      <c r="L34" s="15">
        <f t="shared" si="4"/>
        <v>2.2999999999999982E-3</v>
      </c>
      <c r="X34" s="23"/>
      <c r="Y34" s="23"/>
      <c r="Z34" s="23"/>
      <c r="AA34" s="23"/>
      <c r="AB34" s="1"/>
      <c r="AC34" s="1"/>
    </row>
    <row r="35" spans="1:29" x14ac:dyDescent="0.25">
      <c r="A35" s="26"/>
      <c r="B35" s="26"/>
      <c r="C35" s="26"/>
      <c r="D35" s="26"/>
      <c r="E35" s="26"/>
      <c r="F35" s="26"/>
      <c r="H35" s="16">
        <f t="shared" si="5"/>
        <v>3.3999999999999981E-3</v>
      </c>
      <c r="I35" s="1">
        <f t="shared" si="1"/>
        <v>-5.683979847360022</v>
      </c>
      <c r="J35" s="1">
        <f t="shared" si="2"/>
        <v>9.6877089551909781E-3</v>
      </c>
      <c r="K35" s="1">
        <f t="shared" si="3"/>
        <v>-4.6368973149671904</v>
      </c>
      <c r="L35" s="15">
        <f t="shared" si="4"/>
        <v>2.3999999999999981E-3</v>
      </c>
      <c r="X35" s="1">
        <v>3</v>
      </c>
      <c r="Y35" s="25" t="s">
        <v>23</v>
      </c>
      <c r="Z35" s="25">
        <v>1.2805587175077899E-3</v>
      </c>
      <c r="AA35" s="23">
        <f>LN(Z35)</f>
        <v>-6.6604587982352124</v>
      </c>
      <c r="AB35" s="30">
        <f>(Z35-$Z$2)^2/$Z$2/$Z$2</f>
        <v>7.8713193969615874E-2</v>
      </c>
      <c r="AC35" s="31">
        <f>AB35+AB36</f>
        <v>0.12673276196963629</v>
      </c>
    </row>
    <row r="36" spans="1:29" x14ac:dyDescent="0.25">
      <c r="A36" s="5"/>
      <c r="B36" s="5"/>
      <c r="C36" s="5"/>
      <c r="D36" s="5"/>
      <c r="E36" s="5"/>
      <c r="F36" s="5"/>
      <c r="H36" s="16">
        <f t="shared" si="5"/>
        <v>3.4999999999999979E-3</v>
      </c>
      <c r="I36" s="1">
        <f t="shared" si="1"/>
        <v>-5.6549923104867696</v>
      </c>
      <c r="J36" s="1">
        <f t="shared" si="2"/>
        <v>9.4109172707569494E-3</v>
      </c>
      <c r="K36" s="1">
        <f t="shared" si="3"/>
        <v>-4.6658848518404428</v>
      </c>
      <c r="L36" s="15">
        <f t="shared" si="4"/>
        <v>2.4999999999999979E-3</v>
      </c>
      <c r="X36" s="1"/>
      <c r="Y36" s="25" t="s">
        <v>24</v>
      </c>
      <c r="Z36" s="25">
        <v>2.57203393081816E-2</v>
      </c>
      <c r="AA36" s="23">
        <f>LN(Z36)</f>
        <v>-3.6604731873132055</v>
      </c>
      <c r="AB36" s="30">
        <f>(Z36-$Z$3)^2/$Z$3/$Z$3</f>
        <v>4.8019568000020399E-2</v>
      </c>
      <c r="AC36" s="1"/>
    </row>
    <row r="37" spans="1:29" x14ac:dyDescent="0.25">
      <c r="A37" s="5"/>
      <c r="B37" s="5"/>
      <c r="C37" s="5"/>
      <c r="D37" s="5"/>
      <c r="E37" s="5"/>
      <c r="F37" s="5"/>
      <c r="H37" s="16">
        <f t="shared" si="5"/>
        <v>3.5999999999999977E-3</v>
      </c>
      <c r="I37" s="1">
        <f t="shared" si="1"/>
        <v>-5.6268214335200737</v>
      </c>
      <c r="J37" s="1">
        <f t="shared" si="2"/>
        <v>9.1495029021248127E-3</v>
      </c>
      <c r="K37" s="1">
        <f t="shared" si="3"/>
        <v>-4.6940557288071387</v>
      </c>
      <c r="L37" s="15">
        <f t="shared" si="4"/>
        <v>2.5999999999999977E-3</v>
      </c>
      <c r="X37" s="23"/>
      <c r="Y37" s="23"/>
      <c r="Z37" s="23"/>
      <c r="AA37" s="23"/>
      <c r="AB37" s="1"/>
      <c r="AC37" s="1"/>
    </row>
    <row r="38" spans="1:29" x14ac:dyDescent="0.25">
      <c r="A38" s="5"/>
      <c r="B38" s="17"/>
      <c r="C38" s="5"/>
      <c r="D38" s="5"/>
      <c r="E38" s="5"/>
      <c r="F38" s="5"/>
      <c r="H38" s="16">
        <f t="shared" si="5"/>
        <v>3.6999999999999976E-3</v>
      </c>
      <c r="I38" s="1">
        <f t="shared" si="1"/>
        <v>-5.5994224593319588</v>
      </c>
      <c r="J38" s="1">
        <f t="shared" si="2"/>
        <v>8.9022190399052244E-3</v>
      </c>
      <c r="K38" s="1">
        <f t="shared" si="3"/>
        <v>-4.7214547029952536</v>
      </c>
      <c r="L38" s="15">
        <f t="shared" si="4"/>
        <v>2.6999999999999975E-3</v>
      </c>
      <c r="X38" s="1">
        <v>4</v>
      </c>
      <c r="Y38" s="25" t="s">
        <v>23</v>
      </c>
      <c r="Z38" s="25">
        <v>3.0384883740916399E-4</v>
      </c>
      <c r="AA38" s="23">
        <f>LN(Z38)</f>
        <v>-8.0989802255901182</v>
      </c>
      <c r="AB38" s="30">
        <f>(Z38-$Z$2)^2/$Z$2/$Z$2</f>
        <v>0.48462644117657261</v>
      </c>
      <c r="AC38" s="31">
        <f>AB38+AB39</f>
        <v>5.7326650596176378</v>
      </c>
    </row>
    <row r="39" spans="1:29" x14ac:dyDescent="0.25">
      <c r="A39" s="5"/>
      <c r="B39" s="17"/>
      <c r="C39" s="5"/>
      <c r="D39" s="5"/>
      <c r="E39" s="5"/>
      <c r="F39" s="5"/>
      <c r="H39" s="16">
        <f t="shared" si="5"/>
        <v>3.7999999999999974E-3</v>
      </c>
      <c r="I39" s="1">
        <f t="shared" si="1"/>
        <v>-5.5727542122497979</v>
      </c>
      <c r="J39" s="1">
        <f t="shared" si="2"/>
        <v>8.6679501178024542E-3</v>
      </c>
      <c r="K39" s="1">
        <f t="shared" si="3"/>
        <v>-4.7481229500774145</v>
      </c>
      <c r="L39" s="15">
        <f t="shared" si="4"/>
        <v>2.7999999999999974E-3</v>
      </c>
      <c r="X39" s="1"/>
      <c r="Y39" s="25" t="s">
        <v>24</v>
      </c>
      <c r="Z39" s="25">
        <v>0.108395032611494</v>
      </c>
      <c r="AA39" s="23">
        <f>LN(Z39)</f>
        <v>-2.2219730156437851</v>
      </c>
      <c r="AB39" s="30">
        <f>(Z39-$Z$3)^2/$Z$3/$Z$3</f>
        <v>5.2480386184410648</v>
      </c>
      <c r="AC39" s="1"/>
    </row>
    <row r="40" spans="1:29" x14ac:dyDescent="0.25">
      <c r="A40" s="5"/>
      <c r="B40" s="5"/>
      <c r="C40" s="5"/>
      <c r="D40" s="5"/>
      <c r="E40" s="5"/>
      <c r="F40" s="5"/>
      <c r="H40" s="16">
        <f t="shared" si="5"/>
        <v>3.8999999999999972E-3</v>
      </c>
      <c r="I40" s="1">
        <f t="shared" si="1"/>
        <v>-5.5467787258465373</v>
      </c>
      <c r="J40" s="1">
        <f t="shared" si="2"/>
        <v>8.445694986576751E-3</v>
      </c>
      <c r="K40" s="1">
        <f t="shared" si="3"/>
        <v>-4.7740984364806751</v>
      </c>
      <c r="L40" s="15">
        <f t="shared" si="4"/>
        <v>2.8999999999999972E-3</v>
      </c>
      <c r="X40" s="23"/>
      <c r="Y40" s="23"/>
      <c r="Z40" s="23"/>
      <c r="AA40" s="26"/>
      <c r="AB40" s="1"/>
      <c r="AC40" s="1"/>
    </row>
    <row r="41" spans="1:29" x14ac:dyDescent="0.25">
      <c r="A41" s="5"/>
      <c r="B41" s="5"/>
      <c r="C41" s="5"/>
      <c r="D41" s="5"/>
      <c r="E41" s="5"/>
      <c r="F41" s="5"/>
      <c r="H41" s="16">
        <f t="shared" si="5"/>
        <v>3.9999999999999975E-3</v>
      </c>
      <c r="I41" s="1">
        <f t="shared" si="1"/>
        <v>-5.5214609178622469</v>
      </c>
      <c r="J41" s="1">
        <f t="shared" si="2"/>
        <v>8.2345526119123325E-3</v>
      </c>
      <c r="K41" s="1">
        <f t="shared" si="3"/>
        <v>-4.7994162444649655</v>
      </c>
      <c r="L41" s="15">
        <f t="shared" si="4"/>
        <v>2.9999999999999975E-3</v>
      </c>
      <c r="X41" s="1">
        <v>5</v>
      </c>
      <c r="Y41" s="25" t="s">
        <v>23</v>
      </c>
      <c r="Z41" s="25">
        <v>4.71089436441541E-4</v>
      </c>
      <c r="AA41" s="23">
        <f>LN(Z41)</f>
        <v>-7.6604625956862025</v>
      </c>
      <c r="AB41" s="30">
        <f>(Z41-$Z$2)^2/$Z$2/$Z$2</f>
        <v>0.27974638424372672</v>
      </c>
      <c r="AC41" s="31">
        <f>AB41+AB42</f>
        <v>1.5400112165992064</v>
      </c>
    </row>
    <row r="42" spans="1:29" x14ac:dyDescent="0.25">
      <c r="A42" s="5"/>
      <c r="B42" s="5"/>
      <c r="C42" s="5"/>
      <c r="D42" s="5"/>
      <c r="E42" s="5"/>
      <c r="F42" s="5"/>
      <c r="H42" s="16">
        <f t="shared" si="5"/>
        <v>4.0999999999999977E-3</v>
      </c>
      <c r="I42" s="1">
        <f t="shared" si="1"/>
        <v>-5.4967683052718757</v>
      </c>
      <c r="J42" s="1">
        <f t="shared" si="2"/>
        <v>8.0337098652803231E-3</v>
      </c>
      <c r="K42" s="1">
        <f t="shared" si="3"/>
        <v>-4.8241088570553368</v>
      </c>
      <c r="L42" s="15">
        <f t="shared" si="4"/>
        <v>3.0999999999999977E-3</v>
      </c>
      <c r="X42" s="1"/>
      <c r="Y42" s="25" t="s">
        <v>24</v>
      </c>
      <c r="Z42" s="25">
        <v>6.9915145351351293E-2</v>
      </c>
      <c r="AA42" s="23">
        <f>LN(Z42)</f>
        <v>-2.6604729815191419</v>
      </c>
      <c r="AB42" s="30">
        <f>(Z42-$Z$3)^2/$Z$3/$Z$3</f>
        <v>1.2602648323554797</v>
      </c>
      <c r="AC42" s="1"/>
    </row>
    <row r="43" spans="1:29" x14ac:dyDescent="0.25">
      <c r="A43" s="5"/>
      <c r="B43" s="5"/>
      <c r="C43" s="5"/>
      <c r="D43" s="5"/>
      <c r="E43" s="5"/>
      <c r="F43" s="5"/>
      <c r="H43" s="16">
        <f t="shared" si="5"/>
        <v>4.199999999999998E-3</v>
      </c>
      <c r="I43" s="1">
        <f t="shared" si="1"/>
        <v>-5.4726707536928147</v>
      </c>
      <c r="J43" s="1">
        <f t="shared" si="2"/>
        <v>7.8424310589641239E-3</v>
      </c>
      <c r="K43" s="1">
        <f t="shared" si="3"/>
        <v>-4.8482064086343977</v>
      </c>
      <c r="L43" s="15">
        <f t="shared" si="4"/>
        <v>3.199999999999998E-3</v>
      </c>
      <c r="X43" s="1"/>
      <c r="Y43" s="1"/>
      <c r="Z43" s="1"/>
      <c r="AA43" s="1"/>
      <c r="AB43" s="1"/>
      <c r="AC43" s="1">
        <f>SUM(AC29:AC41)/5</f>
        <v>3.2773739198450231</v>
      </c>
    </row>
    <row r="44" spans="1:29" x14ac:dyDescent="0.25">
      <c r="A44" s="5"/>
      <c r="B44" s="5"/>
      <c r="C44" s="5"/>
      <c r="D44" s="5"/>
      <c r="E44" s="5"/>
      <c r="F44" s="5"/>
      <c r="H44" s="16">
        <f t="shared" si="5"/>
        <v>4.2999999999999983E-3</v>
      </c>
      <c r="I44" s="1">
        <f t="shared" si="1"/>
        <v>-5.4491402562826208</v>
      </c>
      <c r="J44" s="1">
        <f t="shared" si="2"/>
        <v>7.6600489413137952E-3</v>
      </c>
      <c r="K44" s="1">
        <f t="shared" si="3"/>
        <v>-4.8717369060445916</v>
      </c>
      <c r="L44" s="15">
        <f t="shared" si="4"/>
        <v>3.2999999999999982E-3</v>
      </c>
    </row>
    <row r="45" spans="1:29" x14ac:dyDescent="0.25">
      <c r="A45" s="5"/>
      <c r="B45" s="5"/>
      <c r="C45" s="5"/>
      <c r="D45" s="5"/>
      <c r="E45" s="5"/>
      <c r="F45" s="5"/>
      <c r="H45" s="16">
        <f t="shared" si="5"/>
        <v>4.3999999999999985E-3</v>
      </c>
      <c r="I45" s="1">
        <f t="shared" si="1"/>
        <v>-5.4261507380579221</v>
      </c>
      <c r="J45" s="1">
        <f t="shared" si="2"/>
        <v>7.485956919920299E-3</v>
      </c>
      <c r="K45" s="1">
        <f t="shared" si="3"/>
        <v>-4.8947264242692903</v>
      </c>
      <c r="L45" s="15">
        <f t="shared" si="4"/>
        <v>3.3999999999999985E-3</v>
      </c>
    </row>
    <row r="46" spans="1:29" x14ac:dyDescent="0.25">
      <c r="A46" s="5"/>
      <c r="B46" s="5"/>
      <c r="C46" s="5"/>
      <c r="D46" s="5"/>
      <c r="E46" s="5"/>
      <c r="F46" s="5"/>
      <c r="H46" s="27">
        <f t="shared" si="5"/>
        <v>4.4999999999999988E-3</v>
      </c>
      <c r="I46" s="5">
        <f t="shared" si="1"/>
        <v>-5.4036778822058631</v>
      </c>
      <c r="J46" s="5">
        <f t="shared" si="2"/>
        <v>7.3196023216998479E-3</v>
      </c>
      <c r="K46" s="5">
        <f t="shared" si="3"/>
        <v>-4.9171992801213493</v>
      </c>
      <c r="L46" s="15">
        <f t="shared" si="4"/>
        <v>3.4999999999999988E-3</v>
      </c>
    </row>
    <row r="47" spans="1:29" x14ac:dyDescent="0.25">
      <c r="A47" s="5"/>
      <c r="B47" s="5"/>
      <c r="C47" s="5"/>
      <c r="D47" s="5"/>
      <c r="E47" s="5"/>
      <c r="F47" s="5"/>
      <c r="H47" s="27">
        <f t="shared" si="5"/>
        <v>4.5999999999999991E-3</v>
      </c>
      <c r="I47" s="5">
        <f t="shared" si="1"/>
        <v>-5.3816989754870876</v>
      </c>
      <c r="J47" s="5">
        <f t="shared" si="2"/>
        <v>7.160480532097677E-3</v>
      </c>
      <c r="K47" s="5">
        <f t="shared" si="3"/>
        <v>-4.9391781868401248</v>
      </c>
      <c r="L47" s="15">
        <f t="shared" si="4"/>
        <v>3.599999999999999E-3</v>
      </c>
    </row>
    <row r="48" spans="1:29" x14ac:dyDescent="0.25">
      <c r="A48" s="5"/>
      <c r="B48" s="5"/>
      <c r="C48" s="5"/>
      <c r="D48" s="5"/>
      <c r="E48" s="5"/>
      <c r="F48" s="5"/>
      <c r="H48" s="27">
        <f t="shared" si="5"/>
        <v>4.6999999999999993E-3</v>
      </c>
      <c r="I48" s="5">
        <f t="shared" si="1"/>
        <v>-5.3601927702661243</v>
      </c>
      <c r="J48" s="5">
        <f t="shared" si="2"/>
        <v>7.0081298824785764E-3</v>
      </c>
      <c r="K48" s="5">
        <f t="shared" si="3"/>
        <v>-4.9606843920610881</v>
      </c>
      <c r="L48" s="15">
        <f t="shared" si="4"/>
        <v>3.6999999999999993E-3</v>
      </c>
    </row>
    <row r="49" spans="1:12" x14ac:dyDescent="0.25">
      <c r="A49" s="5"/>
      <c r="B49" s="5"/>
      <c r="C49" s="5"/>
      <c r="D49" s="5"/>
      <c r="E49" s="5"/>
      <c r="F49" s="5"/>
      <c r="H49" s="22">
        <f t="shared" si="5"/>
        <v>4.7999999999999996E-3</v>
      </c>
      <c r="I49" s="20">
        <f t="shared" si="1"/>
        <v>-5.339139361068292</v>
      </c>
      <c r="J49" s="20">
        <f t="shared" si="2"/>
        <v>6.862127176593606E-3</v>
      </c>
      <c r="K49" s="20">
        <f t="shared" si="3"/>
        <v>-4.9817378012589204</v>
      </c>
      <c r="L49" s="15">
        <f t="shared" si="4"/>
        <v>3.7999999999999996E-3</v>
      </c>
    </row>
    <row r="50" spans="1:12" x14ac:dyDescent="0.25">
      <c r="A50" s="5"/>
      <c r="B50" s="5"/>
      <c r="C50" s="5"/>
      <c r="D50" s="5"/>
      <c r="E50" s="5"/>
      <c r="F50" s="5"/>
      <c r="H50" s="27">
        <f t="shared" si="5"/>
        <v>4.8999999999999998E-3</v>
      </c>
      <c r="I50" s="5">
        <f t="shared" si="1"/>
        <v>-5.3185200738655558</v>
      </c>
      <c r="J50" s="5">
        <f t="shared" si="2"/>
        <v>6.7220837648263891E-3</v>
      </c>
      <c r="K50" s="1">
        <f t="shared" si="3"/>
        <v>-5.0023570884616566</v>
      </c>
      <c r="L50" s="15">
        <f t="shared" si="4"/>
        <v>3.8999999999999998E-3</v>
      </c>
    </row>
    <row r="51" spans="1:12" x14ac:dyDescent="0.25">
      <c r="H51" s="27">
        <f t="shared" si="5"/>
        <v>5.0000000000000001E-3</v>
      </c>
      <c r="I51" s="5">
        <f t="shared" si="1"/>
        <v>-5.2983173665480363</v>
      </c>
      <c r="J51" s="5">
        <f t="shared" si="2"/>
        <v>6.5876420895298613E-3</v>
      </c>
      <c r="K51" s="1">
        <f t="shared" si="3"/>
        <v>-5.0225597957791761</v>
      </c>
      <c r="L51" s="15">
        <f t="shared" si="4"/>
        <v>4.0000000000000001E-3</v>
      </c>
    </row>
    <row r="52" spans="1:12" x14ac:dyDescent="0.25">
      <c r="H52" s="27">
        <f t="shared" si="5"/>
        <v>5.1000000000000004E-3</v>
      </c>
      <c r="I52" s="5">
        <f t="shared" si="1"/>
        <v>-5.2785147392518565</v>
      </c>
      <c r="J52" s="5">
        <f t="shared" si="2"/>
        <v>6.4584726367939811E-3</v>
      </c>
      <c r="K52" s="1">
        <f t="shared" si="3"/>
        <v>-5.0423624230753559</v>
      </c>
      <c r="L52" s="15">
        <f t="shared" si="4"/>
        <v>4.1000000000000003E-3</v>
      </c>
    </row>
    <row r="53" spans="1:12" x14ac:dyDescent="0.25">
      <c r="H53" s="27">
        <f t="shared" si="5"/>
        <v>5.2000000000000006E-3</v>
      </c>
      <c r="I53" s="5">
        <f t="shared" si="1"/>
        <v>-5.2590966533947556</v>
      </c>
      <c r="J53" s="5">
        <f t="shared" si="2"/>
        <v>6.334271239932558E-3</v>
      </c>
      <c r="K53" s="1">
        <f t="shared" si="3"/>
        <v>-5.0617805089324568</v>
      </c>
      <c r="L53" s="15">
        <f t="shared" si="4"/>
        <v>4.2000000000000006E-3</v>
      </c>
    </row>
    <row r="54" spans="1:12" x14ac:dyDescent="0.25">
      <c r="H54" s="27">
        <f t="shared" si="5"/>
        <v>5.3000000000000009E-3</v>
      </c>
      <c r="I54" s="5">
        <f t="shared" si="1"/>
        <v>-5.2400484584240603</v>
      </c>
      <c r="J54" s="5">
        <f t="shared" si="2"/>
        <v>6.2147566882357168E-3</v>
      </c>
      <c r="K54" s="1">
        <f t="shared" si="3"/>
        <v>-5.0808287039031521</v>
      </c>
      <c r="L54" s="15">
        <f t="shared" si="4"/>
        <v>4.3000000000000009E-3</v>
      </c>
    </row>
    <row r="55" spans="1:12" x14ac:dyDescent="0.25">
      <c r="H55" s="27">
        <f t="shared" si="5"/>
        <v>5.4000000000000012E-3</v>
      </c>
      <c r="I55" s="5">
        <f t="shared" si="1"/>
        <v>-5.2213563254119082</v>
      </c>
      <c r="J55" s="5">
        <f t="shared" si="2"/>
        <v>6.0996686014165372E-3</v>
      </c>
      <c r="K55" s="1">
        <f t="shared" si="3"/>
        <v>-5.0995208369153042</v>
      </c>
      <c r="L55" s="15">
        <f t="shared" si="4"/>
        <v>4.4000000000000011E-3</v>
      </c>
    </row>
    <row r="56" spans="1:12" x14ac:dyDescent="0.25">
      <c r="H56" s="27">
        <f t="shared" si="5"/>
        <v>5.5000000000000014E-3</v>
      </c>
      <c r="I56" s="5">
        <f t="shared" si="1"/>
        <v>-5.2030071867437115</v>
      </c>
      <c r="J56" s="5">
        <f t="shared" si="2"/>
        <v>5.9887655359362356E-3</v>
      </c>
      <c r="K56" s="1">
        <f t="shared" si="3"/>
        <v>-5.1178699755835009</v>
      </c>
      <c r="L56" s="15">
        <f t="shared" si="4"/>
        <v>4.5000000000000014E-3</v>
      </c>
    </row>
    <row r="57" spans="1:12" x14ac:dyDescent="0.25">
      <c r="H57" s="27">
        <f t="shared" si="5"/>
        <v>5.6000000000000017E-3</v>
      </c>
      <c r="I57" s="5">
        <f t="shared" si="1"/>
        <v>-5.1849886812410331</v>
      </c>
      <c r="J57" s="5">
        <f t="shared" si="2"/>
        <v>5.881823294223089E-3</v>
      </c>
      <c r="K57" s="1">
        <f t="shared" si="3"/>
        <v>-5.1358884810861793</v>
      </c>
      <c r="L57" s="15">
        <f t="shared" si="4"/>
        <v>4.6000000000000017E-3</v>
      </c>
    </row>
    <row r="58" spans="1:12" x14ac:dyDescent="0.25">
      <c r="H58" s="27">
        <f t="shared" si="5"/>
        <v>5.7000000000000019E-3</v>
      </c>
      <c r="I58" s="5">
        <f t="shared" si="1"/>
        <v>-5.1672891041416324</v>
      </c>
      <c r="J58" s="5">
        <f t="shared" si="2"/>
        <v>5.7786334118682973E-3</v>
      </c>
      <c r="K58" s="1">
        <f t="shared" si="3"/>
        <v>-5.15358805818558</v>
      </c>
      <c r="L58" s="15">
        <f t="shared" si="4"/>
        <v>4.7000000000000019E-3</v>
      </c>
    </row>
    <row r="59" spans="1:12" x14ac:dyDescent="0.25">
      <c r="H59" s="27">
        <f t="shared" si="5"/>
        <v>5.8000000000000022E-3</v>
      </c>
      <c r="I59" s="5">
        <f t="shared" si="1"/>
        <v>-5.1498973614297627</v>
      </c>
      <c r="J59" s="5">
        <f t="shared" si="2"/>
        <v>5.6790018013188441E-3</v>
      </c>
      <c r="K59" s="1">
        <f t="shared" si="3"/>
        <v>-5.1709798008974497</v>
      </c>
      <c r="L59" s="15">
        <f t="shared" si="4"/>
        <v>4.8000000000000022E-3</v>
      </c>
    </row>
    <row r="60" spans="1:12" x14ac:dyDescent="0.25">
      <c r="H60" s="27">
        <f t="shared" si="5"/>
        <v>5.9000000000000025E-3</v>
      </c>
      <c r="I60" s="5">
        <f t="shared" si="1"/>
        <v>-5.132802928070463</v>
      </c>
      <c r="J60" s="5">
        <f t="shared" si="2"/>
        <v>5.5827475334998804E-3</v>
      </c>
      <c r="K60" s="1">
        <f t="shared" si="3"/>
        <v>-5.1880742342567494</v>
      </c>
      <c r="L60" s="15">
        <f t="shared" si="4"/>
        <v>4.9000000000000024E-3</v>
      </c>
    </row>
    <row r="61" spans="1:12" x14ac:dyDescent="0.25">
      <c r="H61" s="27">
        <f t="shared" si="5"/>
        <v>6.0000000000000027E-3</v>
      </c>
      <c r="I61" s="5">
        <f t="shared" si="1"/>
        <v>-5.1159958097540814</v>
      </c>
      <c r="J61" s="5">
        <f t="shared" si="2"/>
        <v>5.4897017412748822E-3</v>
      </c>
      <c r="K61" s="1">
        <f t="shared" si="3"/>
        <v>-5.204881352573131</v>
      </c>
      <c r="L61" s="15">
        <f t="shared" si="4"/>
        <v>5.0000000000000027E-3</v>
      </c>
    </row>
    <row r="62" spans="1:12" x14ac:dyDescent="0.25">
      <c r="H62" s="27">
        <f t="shared" si="5"/>
        <v>6.100000000000003E-3</v>
      </c>
      <c r="I62" s="5">
        <f t="shared" si="1"/>
        <v>-5.0994665078028714</v>
      </c>
      <c r="J62" s="5">
        <f t="shared" si="2"/>
        <v>5.3997066307621784E-3</v>
      </c>
      <c r="K62" s="1">
        <f t="shared" si="3"/>
        <v>-5.2214106545243411</v>
      </c>
      <c r="L62" s="15">
        <f t="shared" si="4"/>
        <v>5.100000000000003E-3</v>
      </c>
    </row>
    <row r="63" spans="1:12" x14ac:dyDescent="0.25">
      <c r="H63" s="27">
        <f t="shared" si="5"/>
        <v>6.2000000000000033E-3</v>
      </c>
      <c r="I63" s="5">
        <f t="shared" si="1"/>
        <v>-5.083205986931091</v>
      </c>
      <c r="J63" s="5">
        <f t="shared" si="2"/>
        <v>5.3126145883305304E-3</v>
      </c>
      <c r="K63" s="1">
        <f t="shared" si="3"/>
        <v>-5.2376711753961214</v>
      </c>
      <c r="L63" s="15">
        <f t="shared" si="4"/>
        <v>5.2000000000000032E-3</v>
      </c>
    </row>
    <row r="64" spans="1:12" x14ac:dyDescent="0.25">
      <c r="H64" s="27">
        <f t="shared" si="5"/>
        <v>6.3000000000000035E-3</v>
      </c>
      <c r="I64" s="5">
        <f t="shared" si="1"/>
        <v>-5.0672056455846493</v>
      </c>
      <c r="J64" s="5">
        <f t="shared" si="2"/>
        <v>5.2282873726427438E-3</v>
      </c>
      <c r="K64" s="1">
        <f t="shared" si="3"/>
        <v>-5.2536715167425632</v>
      </c>
      <c r="L64" s="15">
        <f t="shared" si="4"/>
        <v>5.3000000000000035E-3</v>
      </c>
    </row>
    <row r="65" spans="8:12" x14ac:dyDescent="0.25">
      <c r="H65" s="27">
        <f t="shared" si="5"/>
        <v>6.4000000000000038E-3</v>
      </c>
      <c r="I65" s="5">
        <f t="shared" si="1"/>
        <v>-5.0514572886165103</v>
      </c>
      <c r="J65" s="5">
        <f t="shared" si="2"/>
        <v>5.1465953824452008E-3</v>
      </c>
      <c r="K65" s="1">
        <f t="shared" si="3"/>
        <v>-5.2694198737107021</v>
      </c>
      <c r="L65" s="15">
        <f t="shared" si="4"/>
        <v>5.4000000000000038E-3</v>
      </c>
    </row>
    <row r="66" spans="8:12" x14ac:dyDescent="0.25">
      <c r="H66" s="27">
        <f t="shared" si="5"/>
        <v>6.500000000000004E-3</v>
      </c>
      <c r="I66" s="5">
        <f t="shared" si="1"/>
        <v>-5.035953102080545</v>
      </c>
      <c r="J66" s="5">
        <f t="shared" si="2"/>
        <v>5.0674169919460443E-3</v>
      </c>
      <c r="K66" s="1">
        <f t="shared" si="3"/>
        <v>-5.2849240602466674</v>
      </c>
      <c r="L66" s="15">
        <f t="shared" si="4"/>
        <v>5.500000000000004E-3</v>
      </c>
    </row>
    <row r="67" spans="8:12" x14ac:dyDescent="0.25">
      <c r="H67" s="27">
        <f t="shared" si="5"/>
        <v>6.6000000000000043E-3</v>
      </c>
      <c r="I67" s="5">
        <f t="shared" ref="I67:I75" si="9">LN(H67)</f>
        <v>-5.0206856299497566</v>
      </c>
      <c r="J67" s="5">
        <f t="shared" ref="J67:J75" si="10">$F$4/H67</f>
        <v>4.990637946613528E-3</v>
      </c>
      <c r="K67" s="1">
        <f t="shared" ref="K67:K75" si="11">LN(J67)</f>
        <v>-5.3001915323774558</v>
      </c>
      <c r="L67" s="15">
        <f t="shared" ref="L67:L75" si="12">H67-$A$4</f>
        <v>5.6000000000000043E-3</v>
      </c>
    </row>
    <row r="68" spans="8:12" x14ac:dyDescent="0.25">
      <c r="H68" s="27">
        <f t="shared" si="5"/>
        <v>6.7000000000000046E-3</v>
      </c>
      <c r="I68" s="5">
        <f t="shared" si="9"/>
        <v>-5.0056477525852161</v>
      </c>
      <c r="J68" s="5">
        <f t="shared" si="10"/>
        <v>4.916150813081983E-3</v>
      </c>
      <c r="K68" s="1">
        <f t="shared" si="11"/>
        <v>-5.3152294097419963</v>
      </c>
      <c r="L68" s="15">
        <f t="shared" si="12"/>
        <v>5.7000000000000045E-3</v>
      </c>
    </row>
    <row r="69" spans="8:12" x14ac:dyDescent="0.25">
      <c r="H69" s="27">
        <f t="shared" si="5"/>
        <v>6.8000000000000048E-3</v>
      </c>
      <c r="I69" s="5">
        <f t="shared" si="9"/>
        <v>-4.9908326668000758</v>
      </c>
      <c r="J69" s="5">
        <f t="shared" si="10"/>
        <v>4.843854477595483E-3</v>
      </c>
      <c r="K69" s="1">
        <f t="shared" si="11"/>
        <v>-5.3300444955271367</v>
      </c>
      <c r="L69" s="15">
        <f t="shared" si="12"/>
        <v>5.8000000000000048E-3</v>
      </c>
    </row>
    <row r="70" spans="8:12" x14ac:dyDescent="0.25">
      <c r="H70" s="27">
        <f t="shared" si="5"/>
        <v>6.9000000000000051E-3</v>
      </c>
      <c r="I70" s="5">
        <f t="shared" si="9"/>
        <v>-4.976233867378923</v>
      </c>
      <c r="J70" s="5">
        <f t="shared" si="10"/>
        <v>4.7736536880651137E-3</v>
      </c>
      <c r="K70" s="1">
        <f t="shared" si="11"/>
        <v>-5.3446432949482894</v>
      </c>
      <c r="L70" s="15">
        <f t="shared" si="12"/>
        <v>5.9000000000000051E-3</v>
      </c>
    </row>
    <row r="71" spans="8:12" x14ac:dyDescent="0.25">
      <c r="H71" s="27">
        <f t="shared" si="5"/>
        <v>7.0000000000000053E-3</v>
      </c>
      <c r="I71" s="5">
        <f t="shared" si="9"/>
        <v>-4.9618451299268234</v>
      </c>
      <c r="J71" s="5">
        <f t="shared" si="10"/>
        <v>4.7054586353784686E-3</v>
      </c>
      <c r="K71" s="1">
        <f t="shared" si="11"/>
        <v>-5.3590320324003891</v>
      </c>
      <c r="L71" s="15">
        <f t="shared" si="12"/>
        <v>6.0000000000000053E-3</v>
      </c>
    </row>
    <row r="72" spans="8:12" x14ac:dyDescent="0.25">
      <c r="H72" s="27">
        <f t="shared" si="5"/>
        <v>7.1000000000000056E-3</v>
      </c>
      <c r="I72" s="5">
        <f t="shared" si="9"/>
        <v>-4.9476604949348664</v>
      </c>
      <c r="J72" s="5">
        <f t="shared" si="10"/>
        <v>4.6391845700914482E-3</v>
      </c>
      <c r="K72" s="1">
        <f t="shared" si="11"/>
        <v>-5.373216667392346</v>
      </c>
      <c r="L72" s="15">
        <f t="shared" si="12"/>
        <v>6.1000000000000056E-3</v>
      </c>
    </row>
    <row r="73" spans="8:12" x14ac:dyDescent="0.25">
      <c r="H73" s="27">
        <f t="shared" si="5"/>
        <v>7.2000000000000059E-3</v>
      </c>
      <c r="I73" s="5">
        <f t="shared" si="9"/>
        <v>-4.9336742529601265</v>
      </c>
      <c r="J73" s="5">
        <f t="shared" si="10"/>
        <v>4.5747514510624003E-3</v>
      </c>
      <c r="K73" s="1">
        <f t="shared" si="11"/>
        <v>-5.3872029093670859</v>
      </c>
      <c r="L73" s="15">
        <f t="shared" si="12"/>
        <v>6.2000000000000059E-3</v>
      </c>
    </row>
    <row r="74" spans="8:12" x14ac:dyDescent="0.25">
      <c r="H74" s="27">
        <f t="shared" si="5"/>
        <v>7.3000000000000061E-3</v>
      </c>
      <c r="I74" s="5">
        <f t="shared" si="9"/>
        <v>-4.9198809308277909</v>
      </c>
      <c r="J74" s="5">
        <f t="shared" si="10"/>
        <v>4.5120836229656548E-3</v>
      </c>
      <c r="K74" s="1">
        <f t="shared" si="11"/>
        <v>-5.4009962314994215</v>
      </c>
      <c r="L74" s="15">
        <f t="shared" si="12"/>
        <v>6.3000000000000061E-3</v>
      </c>
    </row>
    <row r="75" spans="8:12" x14ac:dyDescent="0.25">
      <c r="H75" s="27">
        <f t="shared" si="5"/>
        <v>7.4000000000000064E-3</v>
      </c>
      <c r="I75" s="5">
        <f t="shared" si="9"/>
        <v>-4.9062752787720125</v>
      </c>
      <c r="J75" s="5">
        <f t="shared" si="10"/>
        <v>4.4511095199526052E-3</v>
      </c>
      <c r="K75" s="1">
        <f t="shared" si="11"/>
        <v>-5.4146018835551999</v>
      </c>
      <c r="L75" s="15">
        <f t="shared" si="12"/>
        <v>6.4000000000000064E-3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7"/>
  <sheetViews>
    <sheetView topLeftCell="A4" zoomScale="115" zoomScaleNormal="115" workbookViewId="0">
      <selection activeCell="O8" sqref="O8:O38"/>
    </sheetView>
  </sheetViews>
  <sheetFormatPr defaultRowHeight="15" x14ac:dyDescent="0.25"/>
  <cols>
    <col min="15" max="15" width="13.140625" bestFit="1" customWidth="1"/>
  </cols>
  <sheetData>
    <row r="1" spans="1:15" s="1" customFormat="1" x14ac:dyDescent="0.25">
      <c r="A1" s="1" t="s">
        <v>38</v>
      </c>
    </row>
    <row r="2" spans="1:15" s="1" customFormat="1" x14ac:dyDescent="0.25"/>
    <row r="3" spans="1:15" s="1" customFormat="1" x14ac:dyDescent="0.25">
      <c r="A3" s="1">
        <v>1E-3</v>
      </c>
      <c r="B3" s="1">
        <v>3.2938210447649302E-2</v>
      </c>
    </row>
    <row r="4" spans="1:15" s="1" customFormat="1" x14ac:dyDescent="0.25"/>
    <row r="5" spans="1:15" s="1" customFormat="1" x14ac:dyDescent="0.25">
      <c r="A5" s="34" t="s">
        <v>40</v>
      </c>
      <c r="H5" s="34" t="s">
        <v>41</v>
      </c>
    </row>
    <row r="6" spans="1:15" s="1" customFormat="1" x14ac:dyDescent="0.25">
      <c r="A6" s="34"/>
    </row>
    <row r="7" spans="1:15" s="1" customFormat="1" x14ac:dyDescent="0.25">
      <c r="A7" s="1" t="s">
        <v>12</v>
      </c>
      <c r="B7" s="1" t="s">
        <v>21</v>
      </c>
      <c r="F7" s="1" t="s">
        <v>39</v>
      </c>
      <c r="H7" s="1" t="s">
        <v>12</v>
      </c>
      <c r="I7" s="1" t="s">
        <v>21</v>
      </c>
      <c r="M7" s="1" t="s">
        <v>39</v>
      </c>
    </row>
    <row r="8" spans="1:15" x14ac:dyDescent="0.25">
      <c r="A8">
        <v>5.4259116400000198E-4</v>
      </c>
      <c r="B8">
        <v>6.0705389593217099E-2</v>
      </c>
      <c r="C8" s="33">
        <f>(A8-$A$3)^2/$A$3/$A$3</f>
        <v>0.20922284325087309</v>
      </c>
      <c r="D8" s="33">
        <f>(B8-$B$3)^2/$B$3/$B$3</f>
        <v>0.71066270471481063</v>
      </c>
      <c r="E8" s="33">
        <f>C8+D8</f>
        <v>0.91988554796568378</v>
      </c>
      <c r="F8" s="31">
        <f>SUM(E8:E1507)/1500</f>
        <v>0.40849996061698723</v>
      </c>
      <c r="G8">
        <v>1500</v>
      </c>
      <c r="H8" s="1">
        <v>1.11833052419805E-3</v>
      </c>
      <c r="I8" s="1">
        <v>2.94515314550731E-2</v>
      </c>
      <c r="J8" s="33">
        <f>(H8-$A$3)^2/$A$3/$A$3</f>
        <v>1.4002112956985302E-2</v>
      </c>
      <c r="K8" s="33">
        <f>(I8-$B$3)^2/$B$3/$B$3</f>
        <v>1.1205311399023638E-2</v>
      </c>
      <c r="L8" s="33">
        <f>J8+K8</f>
        <v>2.520742435600894E-2</v>
      </c>
      <c r="M8" s="31">
        <f>SUM(L8:L1507)/1500</f>
        <v>0.19465275586460601</v>
      </c>
    </row>
    <row r="9" spans="1:15" x14ac:dyDescent="0.25">
      <c r="A9">
        <v>1.28671773600619E-3</v>
      </c>
      <c r="B9">
        <v>2.5598549982898101E-2</v>
      </c>
      <c r="C9" s="33">
        <f t="shared" ref="C9:C72" si="0">(A9-$A$3)^2/$A$3/$A$3</f>
        <v>8.2207060140515223E-2</v>
      </c>
      <c r="D9" s="33">
        <f t="shared" ref="D9:D72" si="1">(B9-$B$3)^2/$B$3/$B$3</f>
        <v>4.9653736993920318E-2</v>
      </c>
      <c r="E9" s="33">
        <f t="shared" ref="E9:E72" si="2">C9+D9</f>
        <v>0.13186079713443555</v>
      </c>
      <c r="F9" s="31">
        <f>SUM(E8:E759)/750</f>
        <v>0.42834487461499476</v>
      </c>
      <c r="G9">
        <v>750</v>
      </c>
      <c r="H9" s="1">
        <v>7.9738762213154798E-4</v>
      </c>
      <c r="I9" s="1">
        <v>4.1305073125450502E-2</v>
      </c>
      <c r="J9" s="33">
        <f t="shared" ref="J9:J72" si="3">(H9-$A$3)^2/$A$3/$A$3</f>
        <v>4.105177566550839E-2</v>
      </c>
      <c r="K9" s="33">
        <f t="shared" ref="K9:K72" si="4">(I9-$B$3)^2/$B$3/$B$3</f>
        <v>6.4524594251623865E-2</v>
      </c>
      <c r="L9" s="33">
        <f t="shared" ref="L9:L72" si="5">J9+K9</f>
        <v>0.10557636991713226</v>
      </c>
      <c r="M9" s="31">
        <f>SUM(L8:L759)/750</f>
        <v>0.20108903458649671</v>
      </c>
      <c r="O9" s="1"/>
    </row>
    <row r="10" spans="1:15" x14ac:dyDescent="0.25">
      <c r="A10">
        <v>9.35710132100003E-4</v>
      </c>
      <c r="B10">
        <v>3.5201294334284997E-2</v>
      </c>
      <c r="C10" s="33">
        <f t="shared" si="0"/>
        <v>4.1331871145990672E-3</v>
      </c>
      <c r="D10" s="33">
        <f t="shared" si="1"/>
        <v>4.7206445958237874E-3</v>
      </c>
      <c r="E10" s="33">
        <f t="shared" si="2"/>
        <v>8.8538317104228555E-3</v>
      </c>
      <c r="F10" s="31">
        <f>SUM(E8:E384)/375</f>
        <v>0.40854976150832256</v>
      </c>
      <c r="G10">
        <v>375</v>
      </c>
      <c r="H10" s="1">
        <v>1.04566825584149E-3</v>
      </c>
      <c r="I10" s="1">
        <v>3.1500131950698097E-2</v>
      </c>
      <c r="J10" s="33">
        <f t="shared" si="3"/>
        <v>2.0855895916037791E-3</v>
      </c>
      <c r="K10" s="33">
        <f t="shared" si="4"/>
        <v>1.9061856024879672E-3</v>
      </c>
      <c r="L10" s="33">
        <f t="shared" si="5"/>
        <v>3.9917751940917465E-3</v>
      </c>
      <c r="M10" s="31">
        <f>SUM(L8:L384)/375</f>
        <v>0.19551776593767836</v>
      </c>
      <c r="O10" s="1"/>
    </row>
    <row r="11" spans="1:15" x14ac:dyDescent="0.25">
      <c r="A11">
        <v>1.18053108E-3</v>
      </c>
      <c r="B11">
        <v>2.7901179997830601E-2</v>
      </c>
      <c r="C11" s="33">
        <f t="shared" si="0"/>
        <v>3.2591470845966385E-2</v>
      </c>
      <c r="D11" s="33">
        <f t="shared" si="1"/>
        <v>2.3385634220995419E-2</v>
      </c>
      <c r="E11" s="33">
        <f t="shared" si="2"/>
        <v>5.5977105066961803E-2</v>
      </c>
      <c r="F11" s="31">
        <f>SUM(E8:E208)/200</f>
        <v>0.38789699685203322</v>
      </c>
      <c r="G11">
        <v>200</v>
      </c>
      <c r="H11" s="1">
        <v>1.02057732710548E-3</v>
      </c>
      <c r="I11" s="1">
        <v>3.2274741958402797E-2</v>
      </c>
      <c r="J11" s="33">
        <f t="shared" si="3"/>
        <v>4.2342639080592161E-4</v>
      </c>
      <c r="K11" s="33">
        <f t="shared" si="4"/>
        <v>4.0573325268506691E-4</v>
      </c>
      <c r="L11" s="33">
        <f t="shared" si="5"/>
        <v>8.2915964349098846E-4</v>
      </c>
      <c r="M11" s="31">
        <f>SUM(L8:L208)/200</f>
        <v>0.17331962714175916</v>
      </c>
      <c r="O11" s="1"/>
    </row>
    <row r="12" spans="1:15" x14ac:dyDescent="0.25">
      <c r="A12">
        <v>2.0362893440000001E-3</v>
      </c>
      <c r="B12">
        <v>1.6175604127348399E-2</v>
      </c>
      <c r="C12" s="33">
        <f t="shared" si="0"/>
        <v>1.0738956044879504</v>
      </c>
      <c r="D12" s="33">
        <f t="shared" si="1"/>
        <v>0.25899005683856063</v>
      </c>
      <c r="E12" s="33">
        <f t="shared" si="2"/>
        <v>1.332885661326511</v>
      </c>
      <c r="F12" s="31">
        <f>SUM(E8:E108)/100</f>
        <v>0.39015323213854158</v>
      </c>
      <c r="G12">
        <v>100</v>
      </c>
      <c r="H12" s="1">
        <v>1.0556608532096699E-3</v>
      </c>
      <c r="I12" s="1">
        <v>3.1199451936211299E-2</v>
      </c>
      <c r="J12" s="33">
        <f t="shared" si="3"/>
        <v>3.098130580028423E-3</v>
      </c>
      <c r="K12" s="33">
        <f t="shared" si="4"/>
        <v>2.7866250566431902E-3</v>
      </c>
      <c r="L12" s="33">
        <f t="shared" si="5"/>
        <v>5.8847556366716132E-3</v>
      </c>
      <c r="M12" s="31">
        <f>SUM(L8:L108)/100</f>
        <v>0.18190802804365672</v>
      </c>
      <c r="O12" s="1"/>
    </row>
    <row r="13" spans="1:15" x14ac:dyDescent="0.25">
      <c r="A13">
        <v>6.3449165200000004E-4</v>
      </c>
      <c r="B13">
        <v>5.1912756023829602E-2</v>
      </c>
      <c r="C13" s="33">
        <f t="shared" si="0"/>
        <v>0.13359635245768911</v>
      </c>
      <c r="D13" s="33">
        <f t="shared" si="1"/>
        <v>0.33185072243728364</v>
      </c>
      <c r="E13" s="33">
        <f t="shared" si="2"/>
        <v>0.46544707489497272</v>
      </c>
      <c r="H13" s="1">
        <v>5.8184008763347299E-4</v>
      </c>
      <c r="I13" s="1">
        <v>5.6609489265906497E-2</v>
      </c>
      <c r="J13" s="33">
        <f t="shared" si="3"/>
        <v>0.17485771231038158</v>
      </c>
      <c r="K13" s="33">
        <f t="shared" si="4"/>
        <v>0.51646802819902737</v>
      </c>
      <c r="L13" s="33">
        <f t="shared" si="5"/>
        <v>0.69132574050940898</v>
      </c>
      <c r="M13" s="1"/>
      <c r="O13" s="1"/>
    </row>
    <row r="14" spans="1:15" x14ac:dyDescent="0.25">
      <c r="A14">
        <v>8.1353210140225796E-4</v>
      </c>
      <c r="B14">
        <v>4.0487809616093003E-2</v>
      </c>
      <c r="C14" s="33">
        <f t="shared" si="0"/>
        <v>3.4770277207457817E-2</v>
      </c>
      <c r="D14" s="33">
        <f t="shared" si="1"/>
        <v>5.2534885301812495E-2</v>
      </c>
      <c r="E14" s="33">
        <f t="shared" si="2"/>
        <v>8.7305162509270312E-2</v>
      </c>
      <c r="H14" s="1">
        <v>7.7700196227248699E-4</v>
      </c>
      <c r="I14" s="1">
        <v>4.2391257939950598E-2</v>
      </c>
      <c r="J14" s="33">
        <f t="shared" si="3"/>
        <v>4.9728124830321317E-2</v>
      </c>
      <c r="K14" s="33">
        <f t="shared" si="4"/>
        <v>8.2365185260602908E-2</v>
      </c>
      <c r="L14" s="33">
        <f t="shared" si="5"/>
        <v>0.13209331009092423</v>
      </c>
      <c r="M14" s="1"/>
      <c r="O14" s="1"/>
    </row>
    <row r="15" spans="1:15" x14ac:dyDescent="0.25">
      <c r="A15">
        <v>1.2257724030000001E-3</v>
      </c>
      <c r="B15">
        <v>2.6871391063799901E-2</v>
      </c>
      <c r="C15" s="33">
        <f t="shared" si="0"/>
        <v>5.0973177956394444E-2</v>
      </c>
      <c r="D15" s="33">
        <f t="shared" si="1"/>
        <v>3.3925177716803992E-2</v>
      </c>
      <c r="E15" s="33">
        <f t="shared" si="2"/>
        <v>8.4898355673198436E-2</v>
      </c>
      <c r="H15" s="1">
        <v>8.4912046012298103E-4</v>
      </c>
      <c r="I15" s="1">
        <v>3.87887669573828E-2</v>
      </c>
      <c r="J15" s="33">
        <f t="shared" si="3"/>
        <v>2.2764635553500962E-2</v>
      </c>
      <c r="K15" s="33">
        <f t="shared" si="4"/>
        <v>3.1549636290451592E-2</v>
      </c>
      <c r="L15" s="33">
        <f t="shared" si="5"/>
        <v>5.4314271843952558E-2</v>
      </c>
      <c r="M15" s="1"/>
      <c r="O15" s="1"/>
    </row>
    <row r="16" spans="1:15" x14ac:dyDescent="0.25">
      <c r="A16">
        <v>7.0887761086729805E-4</v>
      </c>
      <c r="B16">
        <v>4.64642899550173E-2</v>
      </c>
      <c r="C16" s="33">
        <f t="shared" si="0"/>
        <v>8.4752245454332339E-2</v>
      </c>
      <c r="D16" s="33">
        <f t="shared" si="1"/>
        <v>0.16863350695440507</v>
      </c>
      <c r="E16" s="33">
        <f t="shared" si="2"/>
        <v>0.2533857524087374</v>
      </c>
      <c r="H16" s="1">
        <v>7.4319626549760904E-4</v>
      </c>
      <c r="I16" s="1">
        <v>4.4317819311191997E-2</v>
      </c>
      <c r="J16" s="33">
        <f t="shared" si="3"/>
        <v>6.5948158054374512E-2</v>
      </c>
      <c r="K16" s="33">
        <f t="shared" si="4"/>
        <v>0.11935886207948425</v>
      </c>
      <c r="L16" s="33">
        <f t="shared" si="5"/>
        <v>0.18530702013385875</v>
      </c>
      <c r="M16" s="1"/>
      <c r="O16" s="1"/>
    </row>
    <row r="17" spans="1:15" x14ac:dyDescent="0.25">
      <c r="A17">
        <v>7.06233579584562E-4</v>
      </c>
      <c r="B17">
        <v>4.6638192215724801E-2</v>
      </c>
      <c r="C17" s="33">
        <f t="shared" si="0"/>
        <v>8.6298709763699882E-2</v>
      </c>
      <c r="D17" s="33">
        <f t="shared" si="1"/>
        <v>0.17299756024695584</v>
      </c>
      <c r="E17" s="33">
        <f t="shared" si="2"/>
        <v>0.25929627001065569</v>
      </c>
      <c r="H17" s="1">
        <v>9.5833344789834202E-4</v>
      </c>
      <c r="I17" s="1">
        <v>3.4372313152544701E-2</v>
      </c>
      <c r="J17" s="33">
        <f t="shared" si="3"/>
        <v>1.7361015640401808E-3</v>
      </c>
      <c r="K17" s="33">
        <f t="shared" si="4"/>
        <v>1.8956602779184924E-3</v>
      </c>
      <c r="L17" s="33">
        <f t="shared" si="5"/>
        <v>3.6317618419586732E-3</v>
      </c>
      <c r="M17" s="1"/>
      <c r="O17" s="1"/>
    </row>
    <row r="18" spans="1:15" x14ac:dyDescent="0.25">
      <c r="A18">
        <v>1.0793161131163499E-3</v>
      </c>
      <c r="B18">
        <v>3.0517219566115601E-2</v>
      </c>
      <c r="C18" s="33">
        <f t="shared" si="0"/>
        <v>6.2910457998856129E-3</v>
      </c>
      <c r="D18" s="33">
        <f t="shared" si="1"/>
        <v>5.402394659823952E-3</v>
      </c>
      <c r="E18" s="33">
        <f t="shared" si="2"/>
        <v>1.1693440459709565E-2</v>
      </c>
      <c r="H18" s="1">
        <v>7.7139275042106305E-4</v>
      </c>
      <c r="I18" s="1">
        <v>4.2698431767239399E-2</v>
      </c>
      <c r="J18" s="33">
        <f t="shared" si="3"/>
        <v>5.2261274560046381E-2</v>
      </c>
      <c r="K18" s="33">
        <f t="shared" si="4"/>
        <v>8.7805017015821843E-2</v>
      </c>
      <c r="L18" s="33">
        <f t="shared" si="5"/>
        <v>0.14006629157586822</v>
      </c>
      <c r="M18" s="1"/>
      <c r="O18" s="1"/>
    </row>
    <row r="19" spans="1:15" x14ac:dyDescent="0.25">
      <c r="A19">
        <v>8.9940590720002803E-4</v>
      </c>
      <c r="B19">
        <v>3.6622176870103502E-2</v>
      </c>
      <c r="C19" s="33">
        <f t="shared" si="0"/>
        <v>1.0119171506249377E-2</v>
      </c>
      <c r="D19" s="33">
        <f t="shared" si="1"/>
        <v>1.2509251562600325E-2</v>
      </c>
      <c r="E19" s="33">
        <f t="shared" si="2"/>
        <v>2.2628423068849702E-2</v>
      </c>
      <c r="H19" s="1">
        <v>9.6025494279055202E-4</v>
      </c>
      <c r="I19" s="1">
        <v>3.4300784310926598E-2</v>
      </c>
      <c r="J19" s="33">
        <f t="shared" si="3"/>
        <v>1.5796695725822942E-3</v>
      </c>
      <c r="K19" s="33">
        <f t="shared" si="4"/>
        <v>1.7112761915979479E-3</v>
      </c>
      <c r="L19" s="33">
        <f t="shared" si="5"/>
        <v>3.2909457641802421E-3</v>
      </c>
      <c r="M19" s="1"/>
      <c r="O19" s="1"/>
    </row>
    <row r="20" spans="1:15" x14ac:dyDescent="0.25">
      <c r="A20">
        <v>1.3979678990000001E-3</v>
      </c>
      <c r="B20">
        <v>2.3561492634054999E-2</v>
      </c>
      <c r="C20" s="33">
        <f t="shared" si="0"/>
        <v>0.15837844863447423</v>
      </c>
      <c r="D20" s="33">
        <f t="shared" si="1"/>
        <v>8.1040421798920889E-2</v>
      </c>
      <c r="E20" s="33">
        <f t="shared" si="2"/>
        <v>0.2394188704333951</v>
      </c>
      <c r="H20" s="1">
        <v>1.3092371412829001E-3</v>
      </c>
      <c r="I20" s="1">
        <v>2.5159553478655301E-2</v>
      </c>
      <c r="J20" s="33">
        <f t="shared" si="3"/>
        <v>9.5627609548820297E-2</v>
      </c>
      <c r="K20" s="33">
        <f t="shared" si="4"/>
        <v>5.5771103793882594E-2</v>
      </c>
      <c r="L20" s="33">
        <f t="shared" si="5"/>
        <v>0.15139871334270288</v>
      </c>
      <c r="M20" s="1"/>
      <c r="O20" s="1"/>
    </row>
    <row r="21" spans="1:15" x14ac:dyDescent="0.25">
      <c r="A21">
        <v>1.69300515900471E-3</v>
      </c>
      <c r="B21">
        <v>1.9455423732539501E-2</v>
      </c>
      <c r="C21" s="33">
        <f t="shared" si="0"/>
        <v>0.48025615040714337</v>
      </c>
      <c r="D21" s="33">
        <f t="shared" si="1"/>
        <v>0.16755574722724328</v>
      </c>
      <c r="E21" s="33">
        <f t="shared" si="2"/>
        <v>0.64781189763438662</v>
      </c>
      <c r="H21" s="1">
        <v>1.67022009790153E-3</v>
      </c>
      <c r="I21" s="1">
        <v>1.9720909765966601E-2</v>
      </c>
      <c r="J21" s="33">
        <f t="shared" si="3"/>
        <v>0.44919497963113642</v>
      </c>
      <c r="K21" s="33">
        <f t="shared" si="4"/>
        <v>0.16102211985887074</v>
      </c>
      <c r="L21" s="33">
        <f t="shared" si="5"/>
        <v>0.61021709949000713</v>
      </c>
      <c r="M21" s="1"/>
      <c r="O21" s="1"/>
    </row>
    <row r="22" spans="1:15" x14ac:dyDescent="0.25">
      <c r="A22">
        <v>1.68210505000341E-3</v>
      </c>
      <c r="B22">
        <v>1.9581502453722002E-2</v>
      </c>
      <c r="C22" s="33">
        <f t="shared" si="0"/>
        <v>0.46526729924015442</v>
      </c>
      <c r="D22" s="33">
        <f t="shared" si="1"/>
        <v>0.16443674179974974</v>
      </c>
      <c r="E22" s="33">
        <f t="shared" si="2"/>
        <v>0.62970404103990418</v>
      </c>
      <c r="H22" s="1">
        <v>1.78998902690295E-3</v>
      </c>
      <c r="I22" s="1">
        <v>1.84009737814501E-2</v>
      </c>
      <c r="J22" s="33">
        <f t="shared" si="3"/>
        <v>0.6240826626270698</v>
      </c>
      <c r="K22" s="33">
        <f t="shared" si="4"/>
        <v>0.19478868315997258</v>
      </c>
      <c r="L22" s="33">
        <f t="shared" si="5"/>
        <v>0.81887134578704235</v>
      </c>
      <c r="M22" s="1"/>
      <c r="O22" s="1"/>
    </row>
    <row r="23" spans="1:15" x14ac:dyDescent="0.25">
      <c r="A23">
        <v>8.1368516270224195E-4</v>
      </c>
      <c r="B23">
        <v>4.0480193847213901E-2</v>
      </c>
      <c r="C23" s="33">
        <f t="shared" si="0"/>
        <v>3.4713218597290062E-2</v>
      </c>
      <c r="D23" s="33">
        <f t="shared" si="1"/>
        <v>5.242894808964766E-2</v>
      </c>
      <c r="E23" s="33">
        <f t="shared" si="2"/>
        <v>8.7142166686937722E-2</v>
      </c>
      <c r="H23" s="1">
        <v>8.5106362234154602E-4</v>
      </c>
      <c r="I23" s="1">
        <v>3.8702271625525801E-2</v>
      </c>
      <c r="J23" s="33">
        <f t="shared" si="3"/>
        <v>2.2182044590021634E-2</v>
      </c>
      <c r="K23" s="33">
        <f t="shared" si="4"/>
        <v>3.062366485817461E-2</v>
      </c>
      <c r="L23" s="33">
        <f t="shared" si="5"/>
        <v>5.2805709448196243E-2</v>
      </c>
      <c r="M23" s="1"/>
      <c r="O23" s="1"/>
    </row>
    <row r="24" spans="1:15" x14ac:dyDescent="0.25">
      <c r="A24">
        <v>8.5674035070028103E-4</v>
      </c>
      <c r="B24">
        <v>3.8445934909097097E-2</v>
      </c>
      <c r="C24" s="33">
        <f t="shared" si="0"/>
        <v>2.0523327117478476E-2</v>
      </c>
      <c r="D24" s="33">
        <f t="shared" si="1"/>
        <v>2.7960466356087715E-2</v>
      </c>
      <c r="E24" s="33">
        <f t="shared" si="2"/>
        <v>4.848379347356619E-2</v>
      </c>
      <c r="H24" s="1">
        <v>8.4136491266728803E-4</v>
      </c>
      <c r="I24" s="1">
        <v>3.9148690265530299E-2</v>
      </c>
      <c r="J24" s="33">
        <f t="shared" si="3"/>
        <v>2.516509093305716E-2</v>
      </c>
      <c r="K24" s="33">
        <f t="shared" si="4"/>
        <v>3.5550876250698027E-2</v>
      </c>
      <c r="L24" s="33">
        <f t="shared" si="5"/>
        <v>6.0715967183755187E-2</v>
      </c>
      <c r="M24" s="1"/>
      <c r="O24" s="1"/>
    </row>
    <row r="25" spans="1:15" x14ac:dyDescent="0.25">
      <c r="A25">
        <v>7.7433780611259101E-4</v>
      </c>
      <c r="B25">
        <v>4.2537019827725703E-2</v>
      </c>
      <c r="C25" s="33">
        <f t="shared" si="0"/>
        <v>5.0923425750078577E-2</v>
      </c>
      <c r="D25" s="33">
        <f t="shared" si="1"/>
        <v>8.4924839441675185E-2</v>
      </c>
      <c r="E25" s="33">
        <f t="shared" si="2"/>
        <v>0.13584826519175375</v>
      </c>
      <c r="H25" s="1">
        <v>1.3435794338832901E-3</v>
      </c>
      <c r="I25" s="1">
        <v>2.4516251127620899E-2</v>
      </c>
      <c r="J25" s="33">
        <f t="shared" si="3"/>
        <v>0.1180468273875621</v>
      </c>
      <c r="K25" s="33">
        <f t="shared" si="4"/>
        <v>6.5377194307684419E-2</v>
      </c>
      <c r="L25" s="33">
        <f t="shared" si="5"/>
        <v>0.18342402169524652</v>
      </c>
      <c r="M25" s="1"/>
      <c r="O25" s="1"/>
    </row>
    <row r="26" spans="1:15" x14ac:dyDescent="0.25">
      <c r="A26">
        <v>9.0589207060001904E-4</v>
      </c>
      <c r="B26">
        <v>3.6359964631837501E-2</v>
      </c>
      <c r="C26" s="33">
        <f t="shared" si="0"/>
        <v>8.8563023759518026E-3</v>
      </c>
      <c r="D26" s="33">
        <f t="shared" si="1"/>
        <v>1.0791892584108712E-2</v>
      </c>
      <c r="E26" s="33">
        <f t="shared" si="2"/>
        <v>1.9648194960060514E-2</v>
      </c>
      <c r="H26" s="1">
        <v>1.0130089176793599E-3</v>
      </c>
      <c r="I26" s="1">
        <v>3.2515687657876997E-2</v>
      </c>
      <c r="J26" s="33">
        <f t="shared" si="3"/>
        <v>1.6923193918836306E-4</v>
      </c>
      <c r="K26" s="33">
        <f t="shared" si="4"/>
        <v>1.6455090578450392E-4</v>
      </c>
      <c r="L26" s="33">
        <f t="shared" si="5"/>
        <v>3.3378284497286698E-4</v>
      </c>
      <c r="M26" s="1"/>
      <c r="O26" s="1"/>
    </row>
    <row r="27" spans="1:15" x14ac:dyDescent="0.25">
      <c r="A27">
        <v>1.405172616E-3</v>
      </c>
      <c r="B27">
        <v>2.3440686184019E-2</v>
      </c>
      <c r="C27" s="33">
        <f t="shared" si="0"/>
        <v>0.16416484875628348</v>
      </c>
      <c r="D27" s="33">
        <f t="shared" si="1"/>
        <v>8.3142068175922193E-2</v>
      </c>
      <c r="E27" s="33">
        <f t="shared" si="2"/>
        <v>0.24730691693220569</v>
      </c>
      <c r="H27" s="1">
        <v>1.1445537746624E-3</v>
      </c>
      <c r="I27" s="1">
        <v>2.8779143260224498E-2</v>
      </c>
      <c r="J27" s="33">
        <f t="shared" si="3"/>
        <v>2.0895793769147897E-2</v>
      </c>
      <c r="K27" s="33">
        <f t="shared" si="4"/>
        <v>1.5943801266793352E-2</v>
      </c>
      <c r="L27" s="33">
        <f t="shared" si="5"/>
        <v>3.6839595035941253E-2</v>
      </c>
      <c r="M27" s="1"/>
      <c r="O27" s="1"/>
    </row>
    <row r="28" spans="1:15" x14ac:dyDescent="0.25">
      <c r="A28">
        <v>1.06849582623489E-3</v>
      </c>
      <c r="B28">
        <v>3.0826063137280198E-2</v>
      </c>
      <c r="C28" s="33">
        <f t="shared" si="0"/>
        <v>4.691678211600242E-3</v>
      </c>
      <c r="D28" s="33">
        <f t="shared" si="1"/>
        <v>4.1119555282780659E-3</v>
      </c>
      <c r="E28" s="33">
        <f t="shared" si="2"/>
        <v>8.8036337398783079E-3</v>
      </c>
      <c r="H28" s="1">
        <v>1.3427075177100899E-3</v>
      </c>
      <c r="I28" s="1">
        <v>2.45297522824434E-2</v>
      </c>
      <c r="J28" s="33">
        <f t="shared" si="3"/>
        <v>0.11744844269501158</v>
      </c>
      <c r="K28" s="33">
        <f t="shared" si="4"/>
        <v>6.516775132866201E-2</v>
      </c>
      <c r="L28" s="33">
        <f t="shared" si="5"/>
        <v>0.18261619402367357</v>
      </c>
      <c r="M28" s="1"/>
      <c r="O28" s="1"/>
    </row>
    <row r="29" spans="1:15" x14ac:dyDescent="0.25">
      <c r="A29">
        <v>6.6317804926175998E-4</v>
      </c>
      <c r="B29">
        <v>4.9664688679465302E-2</v>
      </c>
      <c r="C29" s="33">
        <f t="shared" si="0"/>
        <v>0.1134490264991134</v>
      </c>
      <c r="D29" s="33">
        <f t="shared" si="1"/>
        <v>0.25787486839605211</v>
      </c>
      <c r="E29" s="33">
        <f t="shared" si="2"/>
        <v>0.37132389489516548</v>
      </c>
      <c r="H29" s="1">
        <v>8.6100017656274099E-4</v>
      </c>
      <c r="I29" s="1">
        <v>3.82565095215745E-2</v>
      </c>
      <c r="J29" s="33">
        <f t="shared" si="3"/>
        <v>1.9320950915589184E-2</v>
      </c>
      <c r="K29" s="33">
        <f t="shared" si="4"/>
        <v>2.6070269000312715E-2</v>
      </c>
      <c r="L29" s="33">
        <f t="shared" si="5"/>
        <v>4.5391219915901899E-2</v>
      </c>
      <c r="M29" s="1"/>
      <c r="O29" s="1"/>
    </row>
    <row r="30" spans="1:15" x14ac:dyDescent="0.25">
      <c r="A30">
        <v>1.06947884522089E-3</v>
      </c>
      <c r="B30">
        <v>3.07977489705922E-2</v>
      </c>
      <c r="C30" s="33">
        <f t="shared" si="0"/>
        <v>4.8273099332283905E-3</v>
      </c>
      <c r="D30" s="33">
        <f t="shared" si="1"/>
        <v>4.2229392327237814E-3</v>
      </c>
      <c r="E30" s="33">
        <f t="shared" si="2"/>
        <v>9.0502491659521719E-3</v>
      </c>
      <c r="H30" s="1">
        <v>8.2572392608370299E-4</v>
      </c>
      <c r="I30" s="1">
        <v>3.9888060499394799E-2</v>
      </c>
      <c r="J30" s="33">
        <f t="shared" si="3"/>
        <v>3.0372149939678624E-2</v>
      </c>
      <c r="K30" s="33">
        <f t="shared" si="4"/>
        <v>4.4519560563579252E-2</v>
      </c>
      <c r="L30" s="33">
        <f t="shared" si="5"/>
        <v>7.489171050325788E-2</v>
      </c>
      <c r="M30" s="1"/>
      <c r="O30" s="1"/>
    </row>
    <row r="31" spans="1:15" x14ac:dyDescent="0.25">
      <c r="A31">
        <v>6.9373999069183702E-4</v>
      </c>
      <c r="B31">
        <v>4.7477809424906398E-2</v>
      </c>
      <c r="C31" s="33">
        <f t="shared" si="0"/>
        <v>9.3795193301436083E-2</v>
      </c>
      <c r="D31" s="33">
        <f t="shared" si="1"/>
        <v>0.19485199489633817</v>
      </c>
      <c r="E31" s="33">
        <f t="shared" si="2"/>
        <v>0.28864718819777424</v>
      </c>
      <c r="H31" s="1">
        <v>7.2940241681037699E-4</v>
      </c>
      <c r="I31" s="1">
        <v>4.5154794767739502E-2</v>
      </c>
      <c r="J31" s="33">
        <f t="shared" si="3"/>
        <v>7.322305202806495E-2</v>
      </c>
      <c r="K31" s="33">
        <f t="shared" si="4"/>
        <v>0.13756235235190009</v>
      </c>
      <c r="L31" s="33">
        <f t="shared" si="5"/>
        <v>0.21078540437996504</v>
      </c>
      <c r="M31" s="1"/>
      <c r="O31" s="1"/>
    </row>
    <row r="32" spans="1:15" x14ac:dyDescent="0.25">
      <c r="A32">
        <v>1.77924561004782E-3</v>
      </c>
      <c r="B32">
        <v>1.8512322736964799E-2</v>
      </c>
      <c r="C32" s="33">
        <f t="shared" si="0"/>
        <v>0.60722372077879916</v>
      </c>
      <c r="D32" s="33">
        <f t="shared" si="1"/>
        <v>0.19181611681231117</v>
      </c>
      <c r="E32" s="33">
        <f t="shared" si="2"/>
        <v>0.7990398375911103</v>
      </c>
      <c r="H32" s="1">
        <v>1.29596154175826E-3</v>
      </c>
      <c r="I32" s="1">
        <v>2.5416692826691199E-2</v>
      </c>
      <c r="J32" s="33">
        <f t="shared" si="3"/>
        <v>8.7593234199926262E-2</v>
      </c>
      <c r="K32" s="33">
        <f t="shared" si="4"/>
        <v>5.2144793815492856E-2</v>
      </c>
      <c r="L32" s="33">
        <f t="shared" si="5"/>
        <v>0.13973802801541912</v>
      </c>
      <c r="M32" s="1"/>
      <c r="O32" s="1"/>
    </row>
    <row r="33" spans="1:15" x14ac:dyDescent="0.25">
      <c r="A33">
        <v>1.0121869899999999E-3</v>
      </c>
      <c r="B33">
        <v>3.2541625835398998E-2</v>
      </c>
      <c r="C33" s="33">
        <f t="shared" si="0"/>
        <v>1.4852272526009793E-4</v>
      </c>
      <c r="D33" s="33">
        <f t="shared" si="1"/>
        <v>1.4496785686557919E-4</v>
      </c>
      <c r="E33" s="33">
        <f t="shared" si="2"/>
        <v>2.9349058212567713E-4</v>
      </c>
      <c r="H33" s="1">
        <v>1.00776842065851E-3</v>
      </c>
      <c r="I33" s="1">
        <v>3.2684424265110201E-2</v>
      </c>
      <c r="J33" s="33">
        <f t="shared" si="3"/>
        <v>6.0348359527564782E-5</v>
      </c>
      <c r="K33" s="33">
        <f t="shared" si="4"/>
        <v>5.9365748274655703E-5</v>
      </c>
      <c r="L33" s="33">
        <f t="shared" si="5"/>
        <v>1.1971410780222048E-4</v>
      </c>
      <c r="M33" s="1"/>
      <c r="O33" s="1"/>
    </row>
    <row r="34" spans="1:15" x14ac:dyDescent="0.25">
      <c r="A34">
        <v>1.1815317390000001E-3</v>
      </c>
      <c r="B34">
        <v>2.7877550068801601E-2</v>
      </c>
      <c r="C34" s="33">
        <f t="shared" si="0"/>
        <v>3.2953772264364141E-2</v>
      </c>
      <c r="D34" s="33">
        <f t="shared" si="1"/>
        <v>2.3605564227253083E-2</v>
      </c>
      <c r="E34" s="33">
        <f t="shared" si="2"/>
        <v>5.6559336491617221E-2</v>
      </c>
      <c r="H34" s="1">
        <v>9.39125136001373E-4</v>
      </c>
      <c r="I34" s="1">
        <v>3.5072337929318603E-2</v>
      </c>
      <c r="J34" s="33">
        <f t="shared" si="3"/>
        <v>3.7057490668513365E-3</v>
      </c>
      <c r="K34" s="33">
        <f t="shared" si="4"/>
        <v>4.1979833979027366E-3</v>
      </c>
      <c r="L34" s="33">
        <f t="shared" si="5"/>
        <v>7.9037324647540722E-3</v>
      </c>
      <c r="M34" s="1"/>
      <c r="O34" s="1"/>
    </row>
    <row r="35" spans="1:15" x14ac:dyDescent="0.25">
      <c r="A35">
        <v>5.680997746E-4</v>
      </c>
      <c r="B35">
        <v>5.7979620540314102E-2</v>
      </c>
      <c r="C35" s="33">
        <f t="shared" si="0"/>
        <v>0.18653780470057083</v>
      </c>
      <c r="D35" s="33">
        <f t="shared" si="1"/>
        <v>0.57798632210279166</v>
      </c>
      <c r="E35" s="33">
        <f t="shared" si="2"/>
        <v>0.76452412680336246</v>
      </c>
      <c r="H35" s="1">
        <v>5.5208928567796996E-4</v>
      </c>
      <c r="I35" s="1">
        <v>5.9660367227294099E-2</v>
      </c>
      <c r="J35" s="33">
        <f t="shared" si="3"/>
        <v>0.20062400800447125</v>
      </c>
      <c r="K35" s="33">
        <f t="shared" si="4"/>
        <v>0.65817747521675962</v>
      </c>
      <c r="L35" s="33">
        <f t="shared" si="5"/>
        <v>0.85880148322123084</v>
      </c>
      <c r="M35" s="1"/>
      <c r="O35" s="1"/>
    </row>
    <row r="36" spans="1:15" x14ac:dyDescent="0.25">
      <c r="A36">
        <v>1.019199794E-3</v>
      </c>
      <c r="B36">
        <v>3.2317716837701398E-2</v>
      </c>
      <c r="C36" s="33">
        <f t="shared" si="0"/>
        <v>3.6863208964243554E-4</v>
      </c>
      <c r="D36" s="33">
        <f t="shared" si="1"/>
        <v>3.5487436358718735E-4</v>
      </c>
      <c r="E36" s="33">
        <f t="shared" si="2"/>
        <v>7.2350645322962295E-4</v>
      </c>
      <c r="H36" s="1">
        <v>9.1481960972726996E-4</v>
      </c>
      <c r="I36" s="1">
        <v>3.6005584632669403E-2</v>
      </c>
      <c r="J36" s="33">
        <f t="shared" si="3"/>
        <v>7.2556988870146055E-3</v>
      </c>
      <c r="K36" s="33">
        <f t="shared" si="4"/>
        <v>8.6722844946348007E-3</v>
      </c>
      <c r="L36" s="33">
        <f t="shared" si="5"/>
        <v>1.5927983381649406E-2</v>
      </c>
      <c r="M36" s="1"/>
      <c r="O36" s="1"/>
    </row>
    <row r="37" spans="1:15" x14ac:dyDescent="0.25">
      <c r="A37">
        <v>9.5842632439999999E-4</v>
      </c>
      <c r="B37">
        <v>3.43669705001877E-2</v>
      </c>
      <c r="C37" s="33">
        <f t="shared" si="0"/>
        <v>1.728370502894038E-3</v>
      </c>
      <c r="D37" s="33">
        <f t="shared" si="1"/>
        <v>1.8815622799144573E-3</v>
      </c>
      <c r="E37" s="33">
        <f t="shared" si="2"/>
        <v>3.6099327828084953E-3</v>
      </c>
      <c r="H37" s="1">
        <v>8.0729956403944702E-4</v>
      </c>
      <c r="I37" s="1">
        <v>4.07998975826857E-2</v>
      </c>
      <c r="J37" s="33">
        <f t="shared" si="3"/>
        <v>3.7133458019387187E-2</v>
      </c>
      <c r="K37" s="33">
        <f t="shared" si="4"/>
        <v>5.6968070884761003E-2</v>
      </c>
      <c r="L37" s="33">
        <f t="shared" si="5"/>
        <v>9.4101528904148191E-2</v>
      </c>
      <c r="M37" s="1"/>
      <c r="O37" s="1"/>
    </row>
    <row r="38" spans="1:15" x14ac:dyDescent="0.25">
      <c r="A38">
        <v>8.1943359220172098E-4</v>
      </c>
      <c r="B38">
        <v>4.0196232203379499E-2</v>
      </c>
      <c r="C38" s="33">
        <f t="shared" si="0"/>
        <v>3.2604227625174405E-2</v>
      </c>
      <c r="D38" s="33">
        <f t="shared" si="1"/>
        <v>4.8555287650386851E-2</v>
      </c>
      <c r="E38" s="33">
        <f t="shared" si="2"/>
        <v>8.1159515275561256E-2</v>
      </c>
      <c r="H38" s="1">
        <v>9.5762798486422995E-4</v>
      </c>
      <c r="I38" s="1">
        <v>3.4397434433195102E-2</v>
      </c>
      <c r="J38" s="33">
        <f t="shared" si="3"/>
        <v>1.795387666665928E-3</v>
      </c>
      <c r="K38" s="33">
        <f t="shared" si="4"/>
        <v>1.9626547931206294E-3</v>
      </c>
      <c r="L38" s="33">
        <f t="shared" si="5"/>
        <v>3.7580424597865574E-3</v>
      </c>
      <c r="M38" s="1"/>
      <c r="O38" s="1"/>
    </row>
    <row r="39" spans="1:15" x14ac:dyDescent="0.25">
      <c r="A39">
        <v>6.7368149109745304E-4</v>
      </c>
      <c r="B39">
        <v>4.8890794434139503E-2</v>
      </c>
      <c r="C39" s="33">
        <f t="shared" si="0"/>
        <v>0.10648376925238164</v>
      </c>
      <c r="D39" s="33">
        <f t="shared" si="1"/>
        <v>0.2345643891450668</v>
      </c>
      <c r="E39" s="33">
        <f t="shared" si="2"/>
        <v>0.34104815839744845</v>
      </c>
      <c r="H39" s="1">
        <v>7.4206512831208001E-4</v>
      </c>
      <c r="I39" s="1">
        <v>4.4389593749243901E-2</v>
      </c>
      <c r="J39" s="33">
        <f t="shared" si="3"/>
        <v>6.6530398032663751E-2</v>
      </c>
      <c r="K39" s="33">
        <f t="shared" si="4"/>
        <v>0.12086927115312097</v>
      </c>
      <c r="L39" s="33">
        <f t="shared" si="5"/>
        <v>0.18739966918578471</v>
      </c>
      <c r="M39" s="1"/>
    </row>
    <row r="40" spans="1:15" x14ac:dyDescent="0.25">
      <c r="A40">
        <v>1.006239364E-3</v>
      </c>
      <c r="B40">
        <v>3.2733971099784397E-2</v>
      </c>
      <c r="C40" s="33">
        <f t="shared" si="0"/>
        <v>3.8929663124495506E-5</v>
      </c>
      <c r="D40" s="33">
        <f t="shared" si="1"/>
        <v>3.8448449445121692E-5</v>
      </c>
      <c r="E40" s="33">
        <f t="shared" si="2"/>
        <v>7.7378112569617192E-5</v>
      </c>
      <c r="H40" s="1">
        <v>9.3074985647905199E-4</v>
      </c>
      <c r="I40" s="1">
        <v>3.5389394546554001E-2</v>
      </c>
      <c r="J40" s="33">
        <f t="shared" si="3"/>
        <v>4.7955823776719003E-3</v>
      </c>
      <c r="K40" s="33">
        <f t="shared" si="4"/>
        <v>5.5379860991620006E-3</v>
      </c>
      <c r="L40" s="33">
        <f t="shared" si="5"/>
        <v>1.03335684768339E-2</v>
      </c>
      <c r="M40" s="1"/>
    </row>
    <row r="41" spans="1:15" x14ac:dyDescent="0.25">
      <c r="A41">
        <v>9.4669355890000101E-4</v>
      </c>
      <c r="B41">
        <v>3.4792893946905497E-2</v>
      </c>
      <c r="C41" s="33">
        <f t="shared" si="0"/>
        <v>2.8415766627476633E-3</v>
      </c>
      <c r="D41" s="33">
        <f t="shared" si="1"/>
        <v>3.170586574411491E-3</v>
      </c>
      <c r="E41" s="33">
        <f t="shared" si="2"/>
        <v>6.0121632371591543E-3</v>
      </c>
      <c r="H41" s="1">
        <v>5.2995757713825099E-4</v>
      </c>
      <c r="I41" s="1">
        <v>6.2147871321574302E-2</v>
      </c>
      <c r="J41" s="33">
        <f t="shared" si="3"/>
        <v>0.22093987928974326</v>
      </c>
      <c r="K41" s="33">
        <f t="shared" si="4"/>
        <v>0.78641724726087903</v>
      </c>
      <c r="L41" s="33">
        <f t="shared" si="5"/>
        <v>1.0073571265506223</v>
      </c>
      <c r="M41" s="1"/>
    </row>
    <row r="42" spans="1:15" x14ac:dyDescent="0.25">
      <c r="A42">
        <v>1.2280065719999999E-3</v>
      </c>
      <c r="B42">
        <v>2.6822502431397399E-2</v>
      </c>
      <c r="C42" s="33">
        <f t="shared" si="0"/>
        <v>5.1986996875191122E-2</v>
      </c>
      <c r="D42" s="33">
        <f t="shared" si="1"/>
        <v>3.4474143512049894E-2</v>
      </c>
      <c r="E42" s="33">
        <f t="shared" si="2"/>
        <v>8.6461140387241009E-2</v>
      </c>
      <c r="H42" s="1">
        <v>1.8963210296686101E-3</v>
      </c>
      <c r="I42" s="1">
        <v>1.73701414864233E-2</v>
      </c>
      <c r="J42" s="33">
        <f t="shared" si="3"/>
        <v>0.80339138822619738</v>
      </c>
      <c r="K42" s="33">
        <f t="shared" si="4"/>
        <v>0.22339296553438032</v>
      </c>
      <c r="L42" s="33">
        <f t="shared" si="5"/>
        <v>1.0267843537605776</v>
      </c>
      <c r="M42" s="1"/>
    </row>
    <row r="43" spans="1:15" x14ac:dyDescent="0.25">
      <c r="A43">
        <v>1.435647761E-3</v>
      </c>
      <c r="B43">
        <v>2.2943099969316001E-2</v>
      </c>
      <c r="C43" s="33">
        <f t="shared" si="0"/>
        <v>0.18978897166431305</v>
      </c>
      <c r="D43" s="33">
        <f t="shared" si="1"/>
        <v>9.2082096298445756E-2</v>
      </c>
      <c r="E43" s="33">
        <f t="shared" si="2"/>
        <v>0.28187106796275879</v>
      </c>
      <c r="H43" s="1">
        <v>1.18552649099723E-3</v>
      </c>
      <c r="I43" s="1">
        <v>2.7784420706617199E-2</v>
      </c>
      <c r="J43" s="33">
        <f t="shared" si="3"/>
        <v>3.4420078861745244E-2</v>
      </c>
      <c r="K43" s="33">
        <f t="shared" si="4"/>
        <v>2.448236640657131E-2</v>
      </c>
      <c r="L43" s="33">
        <f t="shared" si="5"/>
        <v>5.8902445268316554E-2</v>
      </c>
      <c r="M43" s="1"/>
    </row>
    <row r="44" spans="1:15" x14ac:dyDescent="0.25">
      <c r="A44">
        <v>4.7730469140007099E-4</v>
      </c>
      <c r="B44">
        <v>6.9008733988911497E-2</v>
      </c>
      <c r="C44" s="33">
        <f t="shared" si="0"/>
        <v>0.27321038563237499</v>
      </c>
      <c r="D44" s="33">
        <f t="shared" si="1"/>
        <v>1.1992366477760736</v>
      </c>
      <c r="E44" s="33">
        <f t="shared" si="2"/>
        <v>1.4724470334084487</v>
      </c>
      <c r="H44" s="1">
        <v>9.23932035110363E-4</v>
      </c>
      <c r="I44" s="1">
        <v>3.5651623970070601E-2</v>
      </c>
      <c r="J44" s="33">
        <f t="shared" si="3"/>
        <v>5.7863352824510496E-3</v>
      </c>
      <c r="K44" s="33">
        <f t="shared" si="4"/>
        <v>6.7862830540421698E-3</v>
      </c>
      <c r="L44" s="33">
        <f t="shared" si="5"/>
        <v>1.2572618336493219E-2</v>
      </c>
      <c r="M44" s="1"/>
    </row>
    <row r="45" spans="1:15" x14ac:dyDescent="0.25">
      <c r="A45">
        <v>1.233214729E-3</v>
      </c>
      <c r="B45">
        <v>2.6709223741284899E-2</v>
      </c>
      <c r="C45" s="33">
        <f t="shared" si="0"/>
        <v>5.4389109822543406E-2</v>
      </c>
      <c r="D45" s="33">
        <f t="shared" si="1"/>
        <v>3.5763071259229187E-2</v>
      </c>
      <c r="E45" s="33">
        <f t="shared" si="2"/>
        <v>9.0152181081772587E-2</v>
      </c>
      <c r="H45" s="1">
        <v>1.0071117422832899E-3</v>
      </c>
      <c r="I45" s="1">
        <v>3.2706380017135703E-2</v>
      </c>
      <c r="J45" s="33">
        <f t="shared" si="3"/>
        <v>5.0576878303933751E-5</v>
      </c>
      <c r="K45" s="33">
        <f t="shared" si="4"/>
        <v>4.9538275423744791E-5</v>
      </c>
      <c r="L45" s="33">
        <f t="shared" si="5"/>
        <v>1.0011515372767855E-4</v>
      </c>
      <c r="M45" s="1"/>
    </row>
    <row r="46" spans="1:15" x14ac:dyDescent="0.25">
      <c r="A46">
        <v>1.17240866E-3</v>
      </c>
      <c r="B46">
        <v>2.8094477962010499E-2</v>
      </c>
      <c r="C46" s="33">
        <f t="shared" si="0"/>
        <v>2.9724746042995579E-2</v>
      </c>
      <c r="D46" s="33">
        <f t="shared" si="1"/>
        <v>2.1625208279591194E-2</v>
      </c>
      <c r="E46" s="33">
        <f t="shared" si="2"/>
        <v>5.1349954322586773E-2</v>
      </c>
      <c r="H46" s="1">
        <v>1.20533810441574E-3</v>
      </c>
      <c r="I46" s="1">
        <v>2.7328156132422201E-2</v>
      </c>
      <c r="J46" s="33">
        <f t="shared" si="3"/>
        <v>4.2163737125049318E-2</v>
      </c>
      <c r="K46" s="33">
        <f t="shared" si="4"/>
        <v>2.9009091776897453E-2</v>
      </c>
      <c r="L46" s="33">
        <f t="shared" si="5"/>
        <v>7.1172828901946775E-2</v>
      </c>
      <c r="M46" s="1"/>
    </row>
    <row r="47" spans="1:15" x14ac:dyDescent="0.25">
      <c r="A47">
        <v>4.72589615700093E-4</v>
      </c>
      <c r="B47">
        <v>6.9697235583945596E-2</v>
      </c>
      <c r="C47" s="33">
        <f t="shared" si="0"/>
        <v>0.27816171346737562</v>
      </c>
      <c r="D47" s="33">
        <f t="shared" si="1"/>
        <v>1.2454547990133158</v>
      </c>
      <c r="E47" s="33">
        <f t="shared" si="2"/>
        <v>1.5236165124806913</v>
      </c>
      <c r="H47" s="1">
        <v>8.7321937194022304E-4</v>
      </c>
      <c r="I47" s="1">
        <v>3.77186121066077E-2</v>
      </c>
      <c r="J47" s="33">
        <f t="shared" si="3"/>
        <v>1.6073327651231512E-2</v>
      </c>
      <c r="K47" s="33">
        <f t="shared" si="4"/>
        <v>2.1063414631186907E-2</v>
      </c>
      <c r="L47" s="33">
        <f t="shared" si="5"/>
        <v>3.7136742282418422E-2</v>
      </c>
      <c r="M47" s="1"/>
    </row>
    <row r="48" spans="1:15" x14ac:dyDescent="0.25">
      <c r="A48">
        <v>1.4997253900000001E-3</v>
      </c>
      <c r="B48">
        <v>2.1962826379923701E-2</v>
      </c>
      <c r="C48" s="33">
        <f t="shared" si="0"/>
        <v>0.24972546541065219</v>
      </c>
      <c r="D48" s="33">
        <f t="shared" si="1"/>
        <v>0.1110297733771709</v>
      </c>
      <c r="E48" s="33">
        <f t="shared" si="2"/>
        <v>0.36075523878782312</v>
      </c>
      <c r="H48" s="1">
        <v>1.35867710511413E-3</v>
      </c>
      <c r="I48" s="1">
        <v>2.4243278142373599E-2</v>
      </c>
      <c r="J48" s="33">
        <f t="shared" si="3"/>
        <v>0.12864926573305269</v>
      </c>
      <c r="K48" s="33">
        <f t="shared" si="4"/>
        <v>6.9683893810554468E-2</v>
      </c>
      <c r="L48" s="33">
        <f t="shared" si="5"/>
        <v>0.19833315954360714</v>
      </c>
      <c r="M48" s="1"/>
    </row>
    <row r="49" spans="1:13" x14ac:dyDescent="0.25">
      <c r="A49">
        <v>1.03726881235139E-3</v>
      </c>
      <c r="B49">
        <v>3.1753127803112499E-2</v>
      </c>
      <c r="C49" s="33">
        <f t="shared" si="0"/>
        <v>1.3889643740831164E-3</v>
      </c>
      <c r="D49" s="33">
        <f t="shared" si="1"/>
        <v>1.294485755736029E-3</v>
      </c>
      <c r="E49" s="33">
        <f t="shared" si="2"/>
        <v>2.6834501298191454E-3</v>
      </c>
      <c r="H49" s="1">
        <v>1.1685316861943199E-3</v>
      </c>
      <c r="I49" s="1">
        <v>2.8188280718613502E-2</v>
      </c>
      <c r="J49" s="33">
        <f t="shared" si="3"/>
        <v>2.840292925150071E-2</v>
      </c>
      <c r="K49" s="33">
        <f t="shared" si="4"/>
        <v>2.0795739537686739E-2</v>
      </c>
      <c r="L49" s="33">
        <f t="shared" si="5"/>
        <v>4.9198668789187452E-2</v>
      </c>
      <c r="M49" s="1"/>
    </row>
    <row r="50" spans="1:13" x14ac:dyDescent="0.25">
      <c r="A50">
        <v>1.0318297217719501E-3</v>
      </c>
      <c r="B50">
        <v>3.1920266973190503E-2</v>
      </c>
      <c r="C50" s="33">
        <f t="shared" si="0"/>
        <v>1.0131311880797527E-3</v>
      </c>
      <c r="D50" s="33">
        <f t="shared" si="1"/>
        <v>9.550966578044072E-4</v>
      </c>
      <c r="E50" s="33">
        <f t="shared" si="2"/>
        <v>1.9682278458841599E-3</v>
      </c>
      <c r="H50" s="1">
        <v>7.4295825817690395E-4</v>
      </c>
      <c r="I50" s="1">
        <v>4.4331003887415503E-2</v>
      </c>
      <c r="J50" s="33">
        <f t="shared" si="3"/>
        <v>6.6070457039451178E-2</v>
      </c>
      <c r="K50" s="33">
        <f t="shared" si="4"/>
        <v>0.11963560404613367</v>
      </c>
      <c r="L50" s="33">
        <f t="shared" si="5"/>
        <v>0.18570606108558485</v>
      </c>
      <c r="M50" s="1"/>
    </row>
    <row r="51" spans="1:13" x14ac:dyDescent="0.25">
      <c r="A51">
        <v>1.414660302E-3</v>
      </c>
      <c r="B51">
        <v>2.32834767680992E-2</v>
      </c>
      <c r="C51" s="33">
        <f t="shared" si="0"/>
        <v>0.17194316605473114</v>
      </c>
      <c r="D51" s="33">
        <f t="shared" si="1"/>
        <v>8.5917295331105467E-2</v>
      </c>
      <c r="E51" s="33">
        <f t="shared" si="2"/>
        <v>0.25786046138583663</v>
      </c>
      <c r="H51" s="1">
        <v>1.35713617289462E-3</v>
      </c>
      <c r="I51" s="1">
        <v>2.4270750700341799E-2</v>
      </c>
      <c r="J51" s="33">
        <f t="shared" si="3"/>
        <v>0.12754624598981584</v>
      </c>
      <c r="K51" s="33">
        <f t="shared" si="4"/>
        <v>6.9244242211521825E-2</v>
      </c>
      <c r="L51" s="33">
        <f t="shared" si="5"/>
        <v>0.19679048820133765</v>
      </c>
      <c r="M51" s="1"/>
    </row>
    <row r="52" spans="1:13" x14ac:dyDescent="0.25">
      <c r="A52">
        <v>8.8581231370006E-4</v>
      </c>
      <c r="B52">
        <v>3.7184172963130001E-2</v>
      </c>
      <c r="C52" s="33">
        <f t="shared" si="0"/>
        <v>1.3038827702533508E-2</v>
      </c>
      <c r="D52" s="33">
        <f t="shared" si="1"/>
        <v>1.6616988203289461E-2</v>
      </c>
      <c r="E52" s="33">
        <f t="shared" si="2"/>
        <v>2.9655815905822967E-2</v>
      </c>
      <c r="H52" s="1">
        <v>1.05983441748005E-3</v>
      </c>
      <c r="I52" s="1">
        <v>3.10780976456424E-2</v>
      </c>
      <c r="J52" s="33">
        <f t="shared" si="3"/>
        <v>3.5801575151769159E-3</v>
      </c>
      <c r="K52" s="33">
        <f t="shared" si="4"/>
        <v>3.1891765604699471E-3</v>
      </c>
      <c r="L52" s="33">
        <f t="shared" si="5"/>
        <v>6.769334075646863E-3</v>
      </c>
      <c r="M52" s="1"/>
    </row>
    <row r="53" spans="1:13" x14ac:dyDescent="0.25">
      <c r="A53">
        <v>1.2393509750000099E-3</v>
      </c>
      <c r="B53">
        <v>2.6576979848962099E-2</v>
      </c>
      <c r="C53" s="33">
        <f t="shared" si="0"/>
        <v>5.7288889233455376E-2</v>
      </c>
      <c r="D53" s="33">
        <f t="shared" si="1"/>
        <v>3.7297719512201531E-2</v>
      </c>
      <c r="E53" s="33">
        <f t="shared" si="2"/>
        <v>9.4586608745656914E-2</v>
      </c>
      <c r="H53" s="1">
        <v>1.52423624906892E-3</v>
      </c>
      <c r="I53" s="1">
        <v>2.1608877715596601E-2</v>
      </c>
      <c r="J53" s="33">
        <f t="shared" si="3"/>
        <v>0.27482364483785071</v>
      </c>
      <c r="K53" s="33">
        <f t="shared" si="4"/>
        <v>0.11830651561394022</v>
      </c>
      <c r="L53" s="33">
        <f t="shared" si="5"/>
        <v>0.39313016045179094</v>
      </c>
      <c r="M53" s="1"/>
    </row>
    <row r="54" spans="1:13" x14ac:dyDescent="0.25">
      <c r="A54">
        <v>1.1639400960000101E-3</v>
      </c>
      <c r="B54">
        <v>2.8298885024328101E-2</v>
      </c>
      <c r="C54" s="33">
        <f t="shared" si="0"/>
        <v>2.6876355076492501E-2</v>
      </c>
      <c r="D54" s="33">
        <f t="shared" si="1"/>
        <v>1.9838538468405439E-2</v>
      </c>
      <c r="E54" s="33">
        <f t="shared" si="2"/>
        <v>4.671489354489794E-2</v>
      </c>
      <c r="H54" s="1">
        <v>7.8254723959913803E-4</v>
      </c>
      <c r="I54" s="1">
        <v>4.2089329756653901E-2</v>
      </c>
      <c r="J54" s="33">
        <f t="shared" si="3"/>
        <v>4.7285703005954687E-2</v>
      </c>
      <c r="K54" s="33">
        <f t="shared" si="4"/>
        <v>7.7187759520509117E-2</v>
      </c>
      <c r="L54" s="33">
        <f t="shared" si="5"/>
        <v>0.1244734625264638</v>
      </c>
      <c r="M54" s="1"/>
    </row>
    <row r="55" spans="1:13" x14ac:dyDescent="0.25">
      <c r="A55">
        <v>1.222991791E-3</v>
      </c>
      <c r="B55">
        <v>2.6932486504904998E-2</v>
      </c>
      <c r="C55" s="33">
        <f t="shared" si="0"/>
        <v>4.972533885338766E-2</v>
      </c>
      <c r="D55" s="33">
        <f t="shared" si="1"/>
        <v>3.3245336364807115E-2</v>
      </c>
      <c r="E55" s="33">
        <f t="shared" si="2"/>
        <v>8.2970675218194775E-2</v>
      </c>
      <c r="H55" s="1">
        <v>1.0767396408363401E-3</v>
      </c>
      <c r="I55" s="1">
        <v>3.0591298127230701E-2</v>
      </c>
      <c r="J55" s="33">
        <f t="shared" si="3"/>
        <v>5.8889724756904741E-3</v>
      </c>
      <c r="K55" s="33">
        <f t="shared" si="4"/>
        <v>5.0768429595580795E-3</v>
      </c>
      <c r="L55" s="33">
        <f t="shared" si="5"/>
        <v>1.0965815435248553E-2</v>
      </c>
      <c r="M55" s="1"/>
    </row>
    <row r="56" spans="1:13" x14ac:dyDescent="0.25">
      <c r="A56">
        <v>9.6558628509999997E-4</v>
      </c>
      <c r="B56">
        <v>3.4112134778735703E-2</v>
      </c>
      <c r="C56" s="33">
        <f t="shared" si="0"/>
        <v>1.1843037732184852E-3</v>
      </c>
      <c r="D56" s="33">
        <f t="shared" si="1"/>
        <v>1.2702236896020285E-3</v>
      </c>
      <c r="E56" s="33">
        <f t="shared" si="2"/>
        <v>2.4545274628205134E-3</v>
      </c>
      <c r="H56" s="1">
        <v>9.1140552712474197E-4</v>
      </c>
      <c r="I56" s="1">
        <v>3.61402195892171E-2</v>
      </c>
      <c r="J56" s="33">
        <f t="shared" si="3"/>
        <v>7.8489806240448334E-3</v>
      </c>
      <c r="K56" s="33">
        <f t="shared" si="4"/>
        <v>9.4502899801034625E-3</v>
      </c>
      <c r="L56" s="33">
        <f t="shared" si="5"/>
        <v>1.7299270604148296E-2</v>
      </c>
      <c r="M56" s="1"/>
    </row>
    <row r="57" spans="1:13" x14ac:dyDescent="0.25">
      <c r="A57">
        <v>7.6939098991548596E-4</v>
      </c>
      <c r="B57">
        <v>4.2810485039786399E-2</v>
      </c>
      <c r="C57" s="33">
        <f t="shared" si="0"/>
        <v>5.3180515532159502E-2</v>
      </c>
      <c r="D57" s="33">
        <f t="shared" si="1"/>
        <v>8.9832700017505651E-2</v>
      </c>
      <c r="E57" s="33">
        <f t="shared" si="2"/>
        <v>0.14301321554966515</v>
      </c>
      <c r="H57" s="1">
        <v>7.6807730783763205E-4</v>
      </c>
      <c r="I57" s="1">
        <v>4.2881889045708901E-2</v>
      </c>
      <c r="J57" s="33">
        <f t="shared" si="3"/>
        <v>5.3788135139840501E-2</v>
      </c>
      <c r="K57" s="33">
        <f t="shared" si="4"/>
        <v>9.1136880044930368E-2</v>
      </c>
      <c r="L57" s="33">
        <f t="shared" si="5"/>
        <v>0.14492501518477086</v>
      </c>
      <c r="M57" s="1"/>
    </row>
    <row r="58" spans="1:13" x14ac:dyDescent="0.25">
      <c r="A58">
        <v>1.08479393007961E-3</v>
      </c>
      <c r="B58">
        <v>3.0363196631274299E-2</v>
      </c>
      <c r="C58" s="33">
        <f t="shared" si="0"/>
        <v>7.1900105783457907E-3</v>
      </c>
      <c r="D58" s="33">
        <f t="shared" si="1"/>
        <v>6.1116591751155169E-3</v>
      </c>
      <c r="E58" s="33">
        <f t="shared" si="2"/>
        <v>1.3301669753461308E-2</v>
      </c>
      <c r="H58" s="1">
        <v>9.0957626209807799E-4</v>
      </c>
      <c r="I58" s="1">
        <v>3.62117897837426E-2</v>
      </c>
      <c r="J58" s="33">
        <f t="shared" si="3"/>
        <v>8.1764523761554912E-3</v>
      </c>
      <c r="K58" s="33">
        <f t="shared" si="4"/>
        <v>9.877470499296763E-3</v>
      </c>
      <c r="L58" s="33">
        <f t="shared" si="5"/>
        <v>1.8053922875452252E-2</v>
      </c>
      <c r="M58" s="1"/>
    </row>
    <row r="59" spans="1:13" x14ac:dyDescent="0.25">
      <c r="A59">
        <v>6.7206882503226002E-4</v>
      </c>
      <c r="B59">
        <v>4.9008048764716497E-2</v>
      </c>
      <c r="C59" s="33">
        <f t="shared" si="0"/>
        <v>0.1075388555157225</v>
      </c>
      <c r="D59" s="33">
        <f t="shared" si="1"/>
        <v>0.23802524150087612</v>
      </c>
      <c r="E59" s="33">
        <f t="shared" si="2"/>
        <v>0.34556409701659863</v>
      </c>
      <c r="H59" s="1">
        <v>9.8125195213981994E-4</v>
      </c>
      <c r="I59" s="1">
        <v>3.3565425648856298E-2</v>
      </c>
      <c r="J59" s="33">
        <f t="shared" si="3"/>
        <v>3.5148929856760301E-4</v>
      </c>
      <c r="K59" s="33">
        <f t="shared" si="4"/>
        <v>3.6260446766806919E-4</v>
      </c>
      <c r="L59" s="33">
        <f t="shared" si="5"/>
        <v>7.140937662356722E-4</v>
      </c>
      <c r="M59" s="1"/>
    </row>
    <row r="60" spans="1:13" x14ac:dyDescent="0.25">
      <c r="A60">
        <v>8.3293389300091096E-4</v>
      </c>
      <c r="B60">
        <v>3.9544749011141203E-2</v>
      </c>
      <c r="C60" s="33">
        <f t="shared" si="0"/>
        <v>2.7911084107831073E-2</v>
      </c>
      <c r="D60" s="33">
        <f t="shared" si="1"/>
        <v>4.0229806971517214E-2</v>
      </c>
      <c r="E60" s="33">
        <f t="shared" si="2"/>
        <v>6.8140891079348287E-2</v>
      </c>
      <c r="H60" s="1">
        <v>9.2012482572231596E-4</v>
      </c>
      <c r="I60" s="1">
        <v>3.5797803477472398E-2</v>
      </c>
      <c r="J60" s="33">
        <f t="shared" si="3"/>
        <v>6.3800434658904002E-3</v>
      </c>
      <c r="K60" s="33">
        <f t="shared" si="4"/>
        <v>7.5371725821703952E-3</v>
      </c>
      <c r="L60" s="33">
        <f t="shared" si="5"/>
        <v>1.3917216048060795E-2</v>
      </c>
      <c r="M60" s="1"/>
    </row>
    <row r="61" spans="1:13" x14ac:dyDescent="0.25">
      <c r="A61">
        <v>6.1816355480000002E-4</v>
      </c>
      <c r="B61">
        <v>5.3283973124207101E-2</v>
      </c>
      <c r="C61" s="33">
        <f t="shared" si="0"/>
        <v>0.14579907088297259</v>
      </c>
      <c r="D61" s="33">
        <f t="shared" si="1"/>
        <v>0.38154691702080573</v>
      </c>
      <c r="E61" s="33">
        <f t="shared" si="2"/>
        <v>0.52734598790377829</v>
      </c>
      <c r="H61" s="1">
        <v>7.5496491643052901E-4</v>
      </c>
      <c r="I61" s="1">
        <v>4.3631240447255797E-2</v>
      </c>
      <c r="J61" s="33">
        <f t="shared" si="3"/>
        <v>6.0042192179897647E-2</v>
      </c>
      <c r="K61" s="33">
        <f t="shared" si="4"/>
        <v>0.1053905256209955</v>
      </c>
      <c r="L61" s="33">
        <f t="shared" si="5"/>
        <v>0.16543271780089314</v>
      </c>
      <c r="M61" s="1"/>
    </row>
    <row r="62" spans="1:13" x14ac:dyDescent="0.25">
      <c r="A62">
        <v>1.5764058050000899E-3</v>
      </c>
      <c r="B62">
        <v>2.0894492517646902E-2</v>
      </c>
      <c r="C62" s="33">
        <f t="shared" si="0"/>
        <v>0.33224365203780165</v>
      </c>
      <c r="D62" s="33">
        <f t="shared" si="1"/>
        <v>0.13369684262764367</v>
      </c>
      <c r="E62" s="33">
        <f t="shared" si="2"/>
        <v>0.46594049466544529</v>
      </c>
      <c r="H62" s="1">
        <v>9.8831949652517003E-4</v>
      </c>
      <c r="I62" s="1">
        <v>3.3325594640386202E-2</v>
      </c>
      <c r="J62" s="33">
        <f t="shared" si="3"/>
        <v>1.3643416142551553E-4</v>
      </c>
      <c r="K62" s="33">
        <f t="shared" si="4"/>
        <v>1.383196211002315E-4</v>
      </c>
      <c r="L62" s="33">
        <f t="shared" si="5"/>
        <v>2.7475378252574703E-4</v>
      </c>
      <c r="M62" s="1"/>
    </row>
    <row r="63" spans="1:13" x14ac:dyDescent="0.25">
      <c r="A63">
        <v>6.2697685910000002E-4</v>
      </c>
      <c r="B63">
        <v>5.25349696982748E-2</v>
      </c>
      <c r="C63" s="33">
        <f t="shared" si="0"/>
        <v>0.13914626364690122</v>
      </c>
      <c r="D63" s="33">
        <f t="shared" si="1"/>
        <v>0.35397167794480477</v>
      </c>
      <c r="E63" s="33">
        <f t="shared" si="2"/>
        <v>0.49311794159170597</v>
      </c>
      <c r="H63" s="1">
        <v>7.5269293840718704E-4</v>
      </c>
      <c r="I63" s="1">
        <v>4.3761956009709002E-2</v>
      </c>
      <c r="J63" s="33">
        <f t="shared" si="3"/>
        <v>6.1160782713671397E-2</v>
      </c>
      <c r="K63" s="33">
        <f t="shared" si="4"/>
        <v>0.10798294038294277</v>
      </c>
      <c r="L63" s="33">
        <f t="shared" si="5"/>
        <v>0.16914372309661418</v>
      </c>
      <c r="M63" s="1"/>
    </row>
    <row r="64" spans="1:13" x14ac:dyDescent="0.25">
      <c r="A64">
        <v>8.6786856840015804E-4</v>
      </c>
      <c r="B64">
        <v>3.7952970932430802E-2</v>
      </c>
      <c r="C64" s="33">
        <f t="shared" si="0"/>
        <v>1.7458715216623719E-2</v>
      </c>
      <c r="D64" s="33">
        <f t="shared" si="1"/>
        <v>2.3179303933927246E-2</v>
      </c>
      <c r="E64" s="33">
        <f t="shared" si="2"/>
        <v>4.0638019150550965E-2</v>
      </c>
      <c r="H64" s="1">
        <v>1.0244456232989499E-3</v>
      </c>
      <c r="I64" s="1">
        <v>3.2151862180310298E-2</v>
      </c>
      <c r="J64" s="33">
        <f t="shared" si="3"/>
        <v>5.975884984741616E-4</v>
      </c>
      <c r="K64" s="33">
        <f t="shared" si="4"/>
        <v>5.6994095842335132E-4</v>
      </c>
      <c r="L64" s="33">
        <f t="shared" si="5"/>
        <v>1.1675294568975129E-3</v>
      </c>
      <c r="M64" s="1"/>
    </row>
    <row r="65" spans="1:13" x14ac:dyDescent="0.25">
      <c r="A65">
        <v>8.8236779250007295E-4</v>
      </c>
      <c r="B65">
        <v>3.7329328353510598E-2</v>
      </c>
      <c r="C65" s="33">
        <f t="shared" si="0"/>
        <v>1.3837336241305899E-2</v>
      </c>
      <c r="D65" s="33">
        <f t="shared" si="1"/>
        <v>1.7772568508603467E-2</v>
      </c>
      <c r="E65" s="33">
        <f t="shared" si="2"/>
        <v>3.1609904749909365E-2</v>
      </c>
      <c r="H65" s="1">
        <v>8.6917492840274098E-4</v>
      </c>
      <c r="I65" s="1">
        <v>3.7896184066679897E-2</v>
      </c>
      <c r="J65" s="33">
        <f t="shared" si="3"/>
        <v>1.7115199358427955E-2</v>
      </c>
      <c r="K65" s="33">
        <f t="shared" si="4"/>
        <v>2.2657313986771378E-2</v>
      </c>
      <c r="L65" s="33">
        <f t="shared" si="5"/>
        <v>3.9772513345199337E-2</v>
      </c>
      <c r="M65" s="1"/>
    </row>
    <row r="66" spans="1:13" x14ac:dyDescent="0.25">
      <c r="A66">
        <v>4.9789872950002103E-4</v>
      </c>
      <c r="B66">
        <v>6.6154418168541299E-2</v>
      </c>
      <c r="C66" s="33">
        <f t="shared" si="0"/>
        <v>0.25210568583769305</v>
      </c>
      <c r="D66" s="33">
        <f t="shared" si="1"/>
        <v>1.0169511587169384</v>
      </c>
      <c r="E66" s="33">
        <f t="shared" si="2"/>
        <v>1.2690568445546315</v>
      </c>
      <c r="H66" s="1">
        <v>7.4000788619443499E-4</v>
      </c>
      <c r="I66" s="1">
        <v>4.4508457109009102E-2</v>
      </c>
      <c r="J66" s="33">
        <f t="shared" si="3"/>
        <v>6.7595899241085874E-2</v>
      </c>
      <c r="K66" s="33">
        <f t="shared" si="4"/>
        <v>0.12339149757449465</v>
      </c>
      <c r="L66" s="33">
        <f t="shared" si="5"/>
        <v>0.19098739681558052</v>
      </c>
      <c r="M66" s="1"/>
    </row>
    <row r="67" spans="1:13" x14ac:dyDescent="0.25">
      <c r="A67">
        <v>1.0705524752064499E-3</v>
      </c>
      <c r="B67">
        <v>3.07668837811081E-2</v>
      </c>
      <c r="C67" s="33">
        <f t="shared" si="0"/>
        <v>4.9776517577567302E-3</v>
      </c>
      <c r="D67" s="33">
        <f t="shared" si="1"/>
        <v>4.3456058421959681E-3</v>
      </c>
      <c r="E67" s="33">
        <f t="shared" si="2"/>
        <v>9.3232575999526984E-3</v>
      </c>
      <c r="H67" s="1">
        <v>1.2508585837516901E-3</v>
      </c>
      <c r="I67" s="1">
        <v>2.6334147634252798E-2</v>
      </c>
      <c r="J67" s="33">
        <f t="shared" si="3"/>
        <v>6.2930029041903715E-2</v>
      </c>
      <c r="K67" s="33">
        <f t="shared" si="4"/>
        <v>4.0199660992494703E-2</v>
      </c>
      <c r="L67" s="33">
        <f t="shared" si="5"/>
        <v>0.10312969003439842</v>
      </c>
      <c r="M67" s="1"/>
    </row>
    <row r="68" spans="1:13" x14ac:dyDescent="0.25">
      <c r="A68">
        <v>2.9749265102667799E-3</v>
      </c>
      <c r="B68">
        <v>1.1071508674977399E-2</v>
      </c>
      <c r="C68" s="33">
        <f t="shared" si="0"/>
        <v>3.9003347209545218</v>
      </c>
      <c r="D68" s="33">
        <f t="shared" si="1"/>
        <v>0.44072386073290487</v>
      </c>
      <c r="E68" s="33">
        <f t="shared" si="2"/>
        <v>4.3410585816874265</v>
      </c>
      <c r="H68" s="1">
        <v>1.5446964551532601E-3</v>
      </c>
      <c r="I68" s="1">
        <v>2.1324718838350298E-2</v>
      </c>
      <c r="J68" s="33">
        <f t="shared" si="3"/>
        <v>0.29669422825652741</v>
      </c>
      <c r="K68" s="33">
        <f t="shared" si="4"/>
        <v>0.12431559730558765</v>
      </c>
      <c r="L68" s="33">
        <f t="shared" si="5"/>
        <v>0.42100982556211508</v>
      </c>
      <c r="M68" s="1"/>
    </row>
    <row r="69" spans="1:13" x14ac:dyDescent="0.25">
      <c r="A69">
        <v>9.5708450110000098E-4</v>
      </c>
      <c r="B69">
        <v>3.4415152600701902E-2</v>
      </c>
      <c r="C69" s="33">
        <f t="shared" si="0"/>
        <v>1.8417400458358183E-3</v>
      </c>
      <c r="D69" s="33">
        <f t="shared" si="1"/>
        <v>2.0106059874855078E-3</v>
      </c>
      <c r="E69" s="33">
        <f t="shared" si="2"/>
        <v>3.8523460333213261E-3</v>
      </c>
      <c r="H69" s="1">
        <v>1.2879620770725E-3</v>
      </c>
      <c r="I69" s="1">
        <v>2.5575231648588201E-2</v>
      </c>
      <c r="J69" s="33">
        <f t="shared" si="3"/>
        <v>8.29221578319084E-2</v>
      </c>
      <c r="K69" s="33">
        <f t="shared" si="4"/>
        <v>4.9969741173029929E-2</v>
      </c>
      <c r="L69" s="33">
        <f t="shared" si="5"/>
        <v>0.13289189900493834</v>
      </c>
      <c r="M69" s="1"/>
    </row>
    <row r="70" spans="1:13" x14ac:dyDescent="0.25">
      <c r="A70">
        <v>5.9746004209999999E-4</v>
      </c>
      <c r="B70">
        <v>5.5130398203354497E-2</v>
      </c>
      <c r="C70" s="33">
        <f t="shared" si="0"/>
        <v>0.16203841770613378</v>
      </c>
      <c r="D70" s="33">
        <f t="shared" si="1"/>
        <v>0.45394186346843618</v>
      </c>
      <c r="E70" s="33">
        <f t="shared" si="2"/>
        <v>0.61598028117456993</v>
      </c>
      <c r="H70" s="1">
        <v>8.9651523570321602E-4</v>
      </c>
      <c r="I70" s="1">
        <v>3.6741383990302398E-2</v>
      </c>
      <c r="J70" s="33">
        <f t="shared" si="3"/>
        <v>1.070909644156094E-2</v>
      </c>
      <c r="K70" s="33">
        <f t="shared" si="4"/>
        <v>1.3331907333038632E-2</v>
      </c>
      <c r="L70" s="33">
        <f t="shared" si="5"/>
        <v>2.404100377459957E-2</v>
      </c>
      <c r="M70" s="1"/>
    </row>
    <row r="71" spans="1:13" x14ac:dyDescent="0.25">
      <c r="A71">
        <v>1.498501263E-3</v>
      </c>
      <c r="B71">
        <v>2.1980767873793099E-2</v>
      </c>
      <c r="C71" s="33">
        <f t="shared" si="0"/>
        <v>0.24850350921259518</v>
      </c>
      <c r="D71" s="33">
        <f t="shared" si="1"/>
        <v>0.11066706865738178</v>
      </c>
      <c r="E71" s="33">
        <f t="shared" si="2"/>
        <v>0.35917057786997697</v>
      </c>
      <c r="H71" s="1">
        <v>9.7004948966201402E-4</v>
      </c>
      <c r="I71" s="1">
        <v>3.3952950259967501E-2</v>
      </c>
      <c r="J71" s="33">
        <f t="shared" si="3"/>
        <v>8.9703306950580659E-4</v>
      </c>
      <c r="K71" s="33">
        <f t="shared" si="4"/>
        <v>9.4909437539493166E-4</v>
      </c>
      <c r="L71" s="33">
        <f t="shared" si="5"/>
        <v>1.8461274449007381E-3</v>
      </c>
      <c r="M71" s="1"/>
    </row>
    <row r="72" spans="1:13" x14ac:dyDescent="0.25">
      <c r="A72">
        <v>2.0300117849999999E-3</v>
      </c>
      <c r="B72">
        <v>1.62256251776636E-2</v>
      </c>
      <c r="C72" s="33">
        <f t="shared" si="0"/>
        <v>1.0609242772388858</v>
      </c>
      <c r="D72" s="33">
        <f t="shared" si="1"/>
        <v>0.25744666614251288</v>
      </c>
      <c r="E72" s="33">
        <f t="shared" si="2"/>
        <v>1.3183709433813986</v>
      </c>
      <c r="H72" s="1">
        <v>1.69344186005347E-3</v>
      </c>
      <c r="I72" s="1">
        <v>1.9450706083291001E-2</v>
      </c>
      <c r="J72" s="33">
        <f t="shared" si="3"/>
        <v>0.48086161327441623</v>
      </c>
      <c r="K72" s="33">
        <f t="shared" si="4"/>
        <v>0.16767302380439877</v>
      </c>
      <c r="L72" s="33">
        <f t="shared" si="5"/>
        <v>0.64853463707881498</v>
      </c>
      <c r="M72" s="1"/>
    </row>
    <row r="73" spans="1:13" x14ac:dyDescent="0.25">
      <c r="A73">
        <v>2.3691134350001001E-3</v>
      </c>
      <c r="B73">
        <v>1.39031759312663E-2</v>
      </c>
      <c r="C73" s="33">
        <f t="shared" ref="C73:C136" si="6">(A73-$A$3)^2/$A$3/$A$3</f>
        <v>1.8744715978977733</v>
      </c>
      <c r="D73" s="33">
        <f t="shared" ref="D73:D136" si="7">(B73-$B$3)^2/$B$3/$B$3</f>
        <v>0.33396990829624934</v>
      </c>
      <c r="E73" s="33">
        <f t="shared" ref="E73:E136" si="8">C73+D73</f>
        <v>2.2084415061940228</v>
      </c>
      <c r="H73" s="1">
        <v>1.6511949097446001E-3</v>
      </c>
      <c r="I73" s="1">
        <v>1.99488352622159E-2</v>
      </c>
      <c r="J73" s="33">
        <f t="shared" ref="J73:J136" si="9">(H73-$A$3)^2/$A$3/$A$3</f>
        <v>0.42405481047727783</v>
      </c>
      <c r="K73" s="33">
        <f t="shared" ref="K73:K136" si="10">(I73-$B$3)^2/$B$3/$B$3</f>
        <v>0.15551651743761735</v>
      </c>
      <c r="L73" s="33">
        <f t="shared" ref="L73:L136" si="11">J73+K73</f>
        <v>0.57957132791489518</v>
      </c>
      <c r="M73" s="1"/>
    </row>
    <row r="74" spans="1:13" x14ac:dyDescent="0.25">
      <c r="A74">
        <v>1.3867132455006399E-3</v>
      </c>
      <c r="B74">
        <v>2.37512928931445E-2</v>
      </c>
      <c r="C74" s="33">
        <f t="shared" si="6"/>
        <v>0.14954713424563817</v>
      </c>
      <c r="D74" s="33">
        <f t="shared" si="7"/>
        <v>7.7792842007814403E-2</v>
      </c>
      <c r="E74" s="33">
        <f t="shared" si="8"/>
        <v>0.22733997625345259</v>
      </c>
      <c r="H74" s="1">
        <v>1.19743745373358E-3</v>
      </c>
      <c r="I74" s="1">
        <v>2.75087506126904E-2</v>
      </c>
      <c r="J74" s="33">
        <f t="shared" si="9"/>
        <v>3.8981548136799521E-2</v>
      </c>
      <c r="K74" s="33">
        <f t="shared" si="10"/>
        <v>2.717147717656504E-2</v>
      </c>
      <c r="L74" s="33">
        <f t="shared" si="11"/>
        <v>6.6153025313364561E-2</v>
      </c>
      <c r="M74" s="1"/>
    </row>
    <row r="75" spans="1:13" x14ac:dyDescent="0.25">
      <c r="A75">
        <v>1.87024243037689E-3</v>
      </c>
      <c r="B75">
        <v>1.7611379501114199E-2</v>
      </c>
      <c r="C75" s="33">
        <f t="shared" si="6"/>
        <v>0.75732188762827612</v>
      </c>
      <c r="D75" s="33">
        <f t="shared" si="7"/>
        <v>0.21652334831880146</v>
      </c>
      <c r="E75" s="33">
        <f t="shared" si="8"/>
        <v>0.97384523594707761</v>
      </c>
      <c r="H75" s="1">
        <v>1.1975903551249801E-3</v>
      </c>
      <c r="I75" s="1">
        <v>2.7504793319295801E-2</v>
      </c>
      <c r="J75" s="33">
        <f t="shared" si="9"/>
        <v>3.9041948438415734E-2</v>
      </c>
      <c r="K75" s="33">
        <f t="shared" si="10"/>
        <v>2.7211099789391284E-2</v>
      </c>
      <c r="L75" s="33">
        <f t="shared" si="11"/>
        <v>6.6253048227807018E-2</v>
      </c>
      <c r="M75" s="1"/>
    </row>
    <row r="76" spans="1:13" x14ac:dyDescent="0.25">
      <c r="A76">
        <v>1.59956802000022E-3</v>
      </c>
      <c r="B76">
        <v>2.05919303392013E-2</v>
      </c>
      <c r="C76" s="33">
        <f t="shared" si="6"/>
        <v>0.3594818106069842</v>
      </c>
      <c r="D76" s="33">
        <f t="shared" si="7"/>
        <v>0.14049868250278627</v>
      </c>
      <c r="E76" s="33">
        <f t="shared" si="8"/>
        <v>0.49998049310977044</v>
      </c>
      <c r="H76" s="1">
        <v>1.3641039087262999E-3</v>
      </c>
      <c r="I76" s="1">
        <v>2.41468881096728E-2</v>
      </c>
      <c r="J76" s="33">
        <f t="shared" si="9"/>
        <v>0.1325716563497697</v>
      </c>
      <c r="K76" s="33">
        <f t="shared" si="10"/>
        <v>7.1237457013302585E-2</v>
      </c>
      <c r="L76" s="33">
        <f t="shared" si="11"/>
        <v>0.20380911336307228</v>
      </c>
      <c r="M76" s="1"/>
    </row>
    <row r="77" spans="1:13" x14ac:dyDescent="0.25">
      <c r="A77">
        <v>5.1034131380001005E-4</v>
      </c>
      <c r="B77">
        <v>6.4541519402332603E-2</v>
      </c>
      <c r="C77" s="33">
        <f t="shared" si="6"/>
        <v>0.23976562897110024</v>
      </c>
      <c r="D77" s="33">
        <f t="shared" si="7"/>
        <v>0.92058758492551118</v>
      </c>
      <c r="E77" s="33">
        <f t="shared" si="8"/>
        <v>1.1603532138966115</v>
      </c>
      <c r="H77" s="1">
        <v>9.28585355496051E-4</v>
      </c>
      <c r="I77" s="1">
        <v>3.54699613178283E-2</v>
      </c>
      <c r="J77" s="33">
        <f t="shared" si="9"/>
        <v>5.1000514496254163E-3</v>
      </c>
      <c r="K77" s="33">
        <f t="shared" si="10"/>
        <v>5.9080197145109353E-3</v>
      </c>
      <c r="L77" s="33">
        <f t="shared" si="11"/>
        <v>1.1008071164136352E-2</v>
      </c>
      <c r="M77" s="1"/>
    </row>
    <row r="78" spans="1:13" x14ac:dyDescent="0.25">
      <c r="A78">
        <v>1.0991219650269501E-3</v>
      </c>
      <c r="B78">
        <v>2.99675384720967E-2</v>
      </c>
      <c r="C78" s="33">
        <f t="shared" si="6"/>
        <v>9.825163950803904E-3</v>
      </c>
      <c r="D78" s="33">
        <f t="shared" si="7"/>
        <v>8.1340979620813172E-3</v>
      </c>
      <c r="E78" s="33">
        <f t="shared" si="8"/>
        <v>1.7959261912885223E-2</v>
      </c>
      <c r="H78" s="1">
        <v>1.05653498585819E-3</v>
      </c>
      <c r="I78" s="1">
        <v>3.11758869601724E-2</v>
      </c>
      <c r="J78" s="33">
        <f t="shared" si="9"/>
        <v>3.1962046259857452E-3</v>
      </c>
      <c r="K78" s="33">
        <f t="shared" si="10"/>
        <v>2.8626698151412141E-3</v>
      </c>
      <c r="L78" s="33">
        <f t="shared" si="11"/>
        <v>6.0588744411269593E-3</v>
      </c>
      <c r="M78" s="1"/>
    </row>
    <row r="79" spans="1:13" x14ac:dyDescent="0.25">
      <c r="A79">
        <v>1.05808864943855E-3</v>
      </c>
      <c r="B79">
        <v>3.11290194316442E-2</v>
      </c>
      <c r="C79" s="33">
        <f t="shared" si="6"/>
        <v>3.3742911935947559E-3</v>
      </c>
      <c r="D79" s="33">
        <f t="shared" si="7"/>
        <v>3.0169550871415578E-3</v>
      </c>
      <c r="E79" s="33">
        <f t="shared" si="8"/>
        <v>6.3912462807363141E-3</v>
      </c>
      <c r="H79" s="1">
        <v>1.34055670089308E-3</v>
      </c>
      <c r="I79" s="1">
        <v>2.4570904260175799E-2</v>
      </c>
      <c r="J79" s="33">
        <f t="shared" si="9"/>
        <v>0.11597886652317876</v>
      </c>
      <c r="K79" s="33">
        <f t="shared" si="10"/>
        <v>6.4531435057126441E-2</v>
      </c>
      <c r="L79" s="33">
        <f t="shared" si="11"/>
        <v>0.1805103015803052</v>
      </c>
      <c r="M79" s="1"/>
    </row>
    <row r="80" spans="1:13" x14ac:dyDescent="0.25">
      <c r="A80">
        <v>1.08762592106497E-3</v>
      </c>
      <c r="B80">
        <v>3.0284171958451501E-2</v>
      </c>
      <c r="C80" s="33">
        <f t="shared" si="6"/>
        <v>7.6783020424843499E-3</v>
      </c>
      <c r="D80" s="33">
        <f t="shared" si="7"/>
        <v>6.4925370036774442E-3</v>
      </c>
      <c r="E80" s="33">
        <f t="shared" si="8"/>
        <v>1.4170839046161794E-2</v>
      </c>
      <c r="H80" s="1">
        <v>1.0140945934203401E-3</v>
      </c>
      <c r="I80" s="1">
        <v>3.2481168899601898E-2</v>
      </c>
      <c r="J80" s="33">
        <f t="shared" si="9"/>
        <v>1.9865756368469384E-4</v>
      </c>
      <c r="K80" s="33">
        <f t="shared" si="10"/>
        <v>1.9253574249257396E-4</v>
      </c>
      <c r="L80" s="33">
        <f t="shared" si="11"/>
        <v>3.911933061772678E-4</v>
      </c>
      <c r="M80" s="1"/>
    </row>
    <row r="81" spans="1:13" x14ac:dyDescent="0.25">
      <c r="A81">
        <v>1.04927603171927E-3</v>
      </c>
      <c r="B81">
        <v>3.13902060999873E-2</v>
      </c>
      <c r="C81" s="33">
        <f t="shared" si="6"/>
        <v>2.4281273019985043E-3</v>
      </c>
      <c r="D81" s="33">
        <f t="shared" si="7"/>
        <v>2.2087387586347909E-3</v>
      </c>
      <c r="E81" s="33">
        <f t="shared" si="8"/>
        <v>4.6368660606332952E-3</v>
      </c>
      <c r="H81" s="1">
        <v>9.0618829759230805E-4</v>
      </c>
      <c r="I81" s="1">
        <v>3.6346744821248202E-2</v>
      </c>
      <c r="J81" s="33">
        <f t="shared" si="9"/>
        <v>8.8006355086293602E-3</v>
      </c>
      <c r="K81" s="33">
        <f t="shared" si="10"/>
        <v>1.0708665575678065E-2</v>
      </c>
      <c r="L81" s="33">
        <f t="shared" si="11"/>
        <v>1.9509301084307425E-2</v>
      </c>
      <c r="M81" s="1"/>
    </row>
    <row r="82" spans="1:13" x14ac:dyDescent="0.25">
      <c r="A82">
        <v>7.5045538533357302E-4</v>
      </c>
      <c r="B82">
        <v>4.3890549028666501E-2</v>
      </c>
      <c r="C82" s="33">
        <f t="shared" si="6"/>
        <v>6.2272514709015535E-2</v>
      </c>
      <c r="D82" s="33">
        <f t="shared" si="7"/>
        <v>0.11056399490279543</v>
      </c>
      <c r="E82" s="33">
        <f t="shared" si="8"/>
        <v>0.17283650961181096</v>
      </c>
      <c r="H82" s="1">
        <v>8.1259100254051704E-4</v>
      </c>
      <c r="I82" s="1">
        <v>4.0534129416536301E-2</v>
      </c>
      <c r="J82" s="33">
        <f t="shared" si="9"/>
        <v>3.5122132328768492E-2</v>
      </c>
      <c r="K82" s="33">
        <f t="shared" si="10"/>
        <v>5.318150780590282E-2</v>
      </c>
      <c r="L82" s="33">
        <f t="shared" si="11"/>
        <v>8.8303640134671318E-2</v>
      </c>
      <c r="M82" s="1"/>
    </row>
    <row r="83" spans="1:13" x14ac:dyDescent="0.25">
      <c r="A83">
        <v>9.4505913140000204E-4</v>
      </c>
      <c r="B83">
        <v>3.4853066220573901E-2</v>
      </c>
      <c r="C83" s="33">
        <f t="shared" si="6"/>
        <v>3.018499042522244E-3</v>
      </c>
      <c r="D83" s="33">
        <f t="shared" si="7"/>
        <v>3.3796531926350184E-3</v>
      </c>
      <c r="E83" s="33">
        <f t="shared" si="8"/>
        <v>6.3981522351572624E-3</v>
      </c>
      <c r="H83" s="1">
        <v>1.238579208476E-3</v>
      </c>
      <c r="I83" s="1">
        <v>2.6594381069573798E-2</v>
      </c>
      <c r="J83" s="33">
        <f t="shared" si="9"/>
        <v>5.6920038717034653E-2</v>
      </c>
      <c r="K83" s="33">
        <f t="shared" si="10"/>
        <v>3.709394191709664E-2</v>
      </c>
      <c r="L83" s="33">
        <f t="shared" si="11"/>
        <v>9.40139806341313E-2</v>
      </c>
      <c r="M83" s="1"/>
    </row>
    <row r="84" spans="1:13" x14ac:dyDescent="0.25">
      <c r="A84">
        <v>6.2813257680000001E-4</v>
      </c>
      <c r="B84">
        <v>5.2438309231031197E-2</v>
      </c>
      <c r="C84" s="33">
        <f t="shared" si="6"/>
        <v>0.1382853804374079</v>
      </c>
      <c r="D84" s="33">
        <f t="shared" si="7"/>
        <v>0.35048837900624946</v>
      </c>
      <c r="E84" s="33">
        <f t="shared" si="8"/>
        <v>0.48877375944365736</v>
      </c>
      <c r="H84" s="1">
        <v>7.3967100844661105E-4</v>
      </c>
      <c r="I84" s="1">
        <v>4.4531478151948203E-2</v>
      </c>
      <c r="J84" s="33">
        <f t="shared" si="9"/>
        <v>6.7771183843204463E-2</v>
      </c>
      <c r="K84" s="33">
        <f t="shared" si="10"/>
        <v>0.12388300427873176</v>
      </c>
      <c r="L84" s="33">
        <f t="shared" si="11"/>
        <v>0.19165418812193624</v>
      </c>
      <c r="M84" s="1"/>
    </row>
    <row r="85" spans="1:13" x14ac:dyDescent="0.25">
      <c r="A85">
        <v>5.8633009130000004E-4</v>
      </c>
      <c r="B85">
        <v>5.61769050154056E-2</v>
      </c>
      <c r="C85" s="33">
        <f t="shared" si="6"/>
        <v>0.17112279336386632</v>
      </c>
      <c r="D85" s="33">
        <f t="shared" si="7"/>
        <v>0.49776396806104356</v>
      </c>
      <c r="E85" s="33">
        <f t="shared" si="8"/>
        <v>0.66888676142490988</v>
      </c>
      <c r="H85" s="1">
        <v>6.5950901133287698E-4</v>
      </c>
      <c r="I85" s="1">
        <v>4.9943088386243499E-2</v>
      </c>
      <c r="J85" s="33">
        <f t="shared" si="9"/>
        <v>0.1159341133635149</v>
      </c>
      <c r="K85" s="33">
        <f t="shared" si="10"/>
        <v>0.26653057597327179</v>
      </c>
      <c r="L85" s="33">
        <f t="shared" si="11"/>
        <v>0.38246468933678668</v>
      </c>
      <c r="M85" s="1"/>
    </row>
    <row r="86" spans="1:13" x14ac:dyDescent="0.25">
      <c r="A86">
        <v>5.2243168230000497E-4</v>
      </c>
      <c r="B86">
        <v>6.3047872058010906E-2</v>
      </c>
      <c r="C86" s="33">
        <f t="shared" si="6"/>
        <v>0.22807149807080343</v>
      </c>
      <c r="D86" s="33">
        <f t="shared" si="7"/>
        <v>0.83562562489635106</v>
      </c>
      <c r="E86" s="33">
        <f t="shared" si="8"/>
        <v>1.0636971229671546</v>
      </c>
      <c r="H86" s="1">
        <v>6.0545066050337899E-4</v>
      </c>
      <c r="I86" s="1">
        <v>5.4400896758646601E-2</v>
      </c>
      <c r="J86" s="33">
        <f t="shared" si="9"/>
        <v>0.15566918129721993</v>
      </c>
      <c r="K86" s="33">
        <f t="shared" si="10"/>
        <v>0.42458843080458014</v>
      </c>
      <c r="L86" s="33">
        <f t="shared" si="11"/>
        <v>0.58025761210180005</v>
      </c>
      <c r="M86" s="1"/>
    </row>
    <row r="87" spans="1:13" x14ac:dyDescent="0.25">
      <c r="A87">
        <v>7.5746727122529304E-4</v>
      </c>
      <c r="B87">
        <v>4.3484309522471398E-2</v>
      </c>
      <c r="C87" s="33">
        <f t="shared" si="6"/>
        <v>5.8822124526905571E-2</v>
      </c>
      <c r="D87" s="33">
        <f t="shared" si="7"/>
        <v>0.10251412140735554</v>
      </c>
      <c r="E87" s="33">
        <f t="shared" si="8"/>
        <v>0.1613362459342611</v>
      </c>
      <c r="H87" s="1">
        <v>1.03774943092106E-3</v>
      </c>
      <c r="I87" s="1">
        <v>3.17394132905622E-2</v>
      </c>
      <c r="J87" s="33">
        <f t="shared" si="9"/>
        <v>1.4250195348638822E-3</v>
      </c>
      <c r="K87" s="33">
        <f t="shared" si="10"/>
        <v>1.3246203070992769E-3</v>
      </c>
      <c r="L87" s="33">
        <f t="shared" si="11"/>
        <v>2.7496398419631588E-3</v>
      </c>
      <c r="M87" s="1"/>
    </row>
    <row r="88" spans="1:13" x14ac:dyDescent="0.25">
      <c r="A88">
        <v>5.1348392540000903E-4</v>
      </c>
      <c r="B88">
        <v>6.4146515178660102E-2</v>
      </c>
      <c r="C88" s="33">
        <f t="shared" si="6"/>
        <v>0.23669789084418399</v>
      </c>
      <c r="D88" s="33">
        <f t="shared" si="7"/>
        <v>0.89771887370393633</v>
      </c>
      <c r="E88" s="33">
        <f t="shared" si="8"/>
        <v>1.1344167645481202</v>
      </c>
      <c r="H88" s="1">
        <v>6.2032310458234202E-4</v>
      </c>
      <c r="I88" s="1">
        <v>5.3095022188197102E-2</v>
      </c>
      <c r="J88" s="33">
        <f t="shared" si="9"/>
        <v>0.14415454491399121</v>
      </c>
      <c r="K88" s="33">
        <f t="shared" si="10"/>
        <v>0.37449297840172135</v>
      </c>
      <c r="L88" s="33">
        <f t="shared" si="11"/>
        <v>0.51864752331571262</v>
      </c>
      <c r="M88" s="1"/>
    </row>
    <row r="89" spans="1:13" x14ac:dyDescent="0.25">
      <c r="A89">
        <v>1.2736219890016999E-3</v>
      </c>
      <c r="B89">
        <v>2.5861799580060799E-2</v>
      </c>
      <c r="C89" s="33">
        <f t="shared" si="6"/>
        <v>7.4868992865246384E-2</v>
      </c>
      <c r="D89" s="33">
        <f t="shared" si="7"/>
        <v>4.6155778613272941E-2</v>
      </c>
      <c r="E89" s="33">
        <f t="shared" si="8"/>
        <v>0.12102477147851932</v>
      </c>
      <c r="H89" s="1">
        <v>1.3340089802270001E-3</v>
      </c>
      <c r="I89" s="1">
        <v>2.46909465368748E-2</v>
      </c>
      <c r="J89" s="33">
        <f t="shared" si="9"/>
        <v>0.11156199887228049</v>
      </c>
      <c r="K89" s="33">
        <f t="shared" si="10"/>
        <v>6.2693105660751119E-2</v>
      </c>
      <c r="L89" s="33">
        <f t="shared" si="11"/>
        <v>0.17425510453303161</v>
      </c>
      <c r="M89" s="1"/>
    </row>
    <row r="90" spans="1:13" x14ac:dyDescent="0.25">
      <c r="A90">
        <v>1.6386279770008599E-3</v>
      </c>
      <c r="B90">
        <v>2.0101070642552302E-2</v>
      </c>
      <c r="C90" s="33">
        <f t="shared" si="6"/>
        <v>0.40784569300821083</v>
      </c>
      <c r="D90" s="33">
        <f t="shared" si="7"/>
        <v>0.15189257406048964</v>
      </c>
      <c r="E90" s="33">
        <f t="shared" si="8"/>
        <v>0.55973826706870045</v>
      </c>
      <c r="H90" s="1">
        <v>1.2476370588696999E-3</v>
      </c>
      <c r="I90" s="1">
        <v>2.6402105369865699E-2</v>
      </c>
      <c r="J90" s="33">
        <f t="shared" si="9"/>
        <v>6.1324112925635214E-2</v>
      </c>
      <c r="K90" s="33">
        <f t="shared" si="10"/>
        <v>3.9376585228605876E-2</v>
      </c>
      <c r="L90" s="33">
        <f t="shared" si="11"/>
        <v>0.1007006981542411</v>
      </c>
      <c r="M90" s="1"/>
    </row>
    <row r="91" spans="1:13" x14ac:dyDescent="0.25">
      <c r="A91">
        <v>1.7662260640345601E-3</v>
      </c>
      <c r="B91">
        <v>1.86488043940355E-2</v>
      </c>
      <c r="C91" s="33">
        <f t="shared" si="6"/>
        <v>0.58710238120589375</v>
      </c>
      <c r="D91" s="33">
        <f t="shared" si="7"/>
        <v>0.18820378571060173</v>
      </c>
      <c r="E91" s="33">
        <f t="shared" si="8"/>
        <v>0.77530616691649545</v>
      </c>
      <c r="H91" s="1">
        <v>9.0946304353781398E-4</v>
      </c>
      <c r="I91" s="1">
        <v>3.6214751785734398E-2</v>
      </c>
      <c r="J91" s="33">
        <f t="shared" si="9"/>
        <v>8.1969404854357695E-3</v>
      </c>
      <c r="K91" s="33">
        <f t="shared" si="10"/>
        <v>9.8953532633878228E-3</v>
      </c>
      <c r="L91" s="33">
        <f t="shared" si="11"/>
        <v>1.8092293748823592E-2</v>
      </c>
      <c r="M91" s="1"/>
    </row>
    <row r="92" spans="1:13" x14ac:dyDescent="0.25">
      <c r="A92">
        <v>6.6772246983598797E-4</v>
      </c>
      <c r="B92">
        <v>4.93268767890944E-2</v>
      </c>
      <c r="C92" s="33">
        <f t="shared" si="6"/>
        <v>0.11040835705189593</v>
      </c>
      <c r="D92" s="33">
        <f t="shared" si="7"/>
        <v>0.24756384939177184</v>
      </c>
      <c r="E92" s="33">
        <f t="shared" si="8"/>
        <v>0.35797220644366778</v>
      </c>
      <c r="H92" s="1">
        <v>7.6175626347234197E-4</v>
      </c>
      <c r="I92" s="1">
        <v>4.3237560425835E-2</v>
      </c>
      <c r="J92" s="33">
        <f t="shared" si="9"/>
        <v>5.6760077994660145E-2</v>
      </c>
      <c r="K92" s="33">
        <f t="shared" si="10"/>
        <v>9.7773155563074546E-2</v>
      </c>
      <c r="L92" s="33">
        <f t="shared" si="11"/>
        <v>0.15453323355773468</v>
      </c>
      <c r="M92" s="1"/>
    </row>
    <row r="93" spans="1:13" x14ac:dyDescent="0.25">
      <c r="A93">
        <v>5.6988609470000004E-4</v>
      </c>
      <c r="B93">
        <v>5.77978822917821E-2</v>
      </c>
      <c r="C93" s="33">
        <f t="shared" si="6"/>
        <v>0.18499797153241734</v>
      </c>
      <c r="D93" s="33">
        <f t="shared" si="7"/>
        <v>0.56962728408903107</v>
      </c>
      <c r="E93" s="33">
        <f t="shared" si="8"/>
        <v>0.75462525562144844</v>
      </c>
      <c r="H93" s="1">
        <v>6.1961863471815504E-4</v>
      </c>
      <c r="I93" s="1">
        <v>5.3161500187139901E-2</v>
      </c>
      <c r="J93" s="33">
        <f t="shared" si="9"/>
        <v>0.14468998305368036</v>
      </c>
      <c r="K93" s="33">
        <f t="shared" si="10"/>
        <v>0.37696723845930774</v>
      </c>
      <c r="L93" s="33">
        <f t="shared" si="11"/>
        <v>0.5216572215129881</v>
      </c>
      <c r="M93" s="1"/>
    </row>
    <row r="94" spans="1:13" x14ac:dyDescent="0.25">
      <c r="A94">
        <v>1.227590797E-3</v>
      </c>
      <c r="B94">
        <v>2.6831587050025401E-2</v>
      </c>
      <c r="C94" s="33">
        <f t="shared" si="6"/>
        <v>5.1797570879095214E-2</v>
      </c>
      <c r="D94" s="33">
        <f t="shared" si="7"/>
        <v>3.4371799896378154E-2</v>
      </c>
      <c r="E94" s="33">
        <f t="shared" si="8"/>
        <v>8.6169370775473375E-2</v>
      </c>
      <c r="H94" s="1">
        <v>1.1775645019390199E-3</v>
      </c>
      <c r="I94" s="1">
        <v>2.7971767361882002E-2</v>
      </c>
      <c r="J94" s="33">
        <f t="shared" si="9"/>
        <v>3.1529152348852209E-2</v>
      </c>
      <c r="K94" s="33">
        <f t="shared" si="10"/>
        <v>2.2734788892732147E-2</v>
      </c>
      <c r="L94" s="33">
        <f t="shared" si="11"/>
        <v>5.426394124158436E-2</v>
      </c>
      <c r="M94" s="1"/>
    </row>
    <row r="95" spans="1:13" x14ac:dyDescent="0.25">
      <c r="A95">
        <v>8.7258563500012404E-4</v>
      </c>
      <c r="B95">
        <v>3.7747805605998802E-2</v>
      </c>
      <c r="C95" s="33">
        <f t="shared" si="6"/>
        <v>1.6234420408321619E-2</v>
      </c>
      <c r="D95" s="33">
        <f t="shared" si="7"/>
        <v>2.1321465080460077E-2</v>
      </c>
      <c r="E95" s="33">
        <f t="shared" si="8"/>
        <v>3.7555885488781693E-2</v>
      </c>
      <c r="H95" s="1">
        <v>8.2503167679133396E-4</v>
      </c>
      <c r="I95" s="1">
        <v>3.99219543001951E-2</v>
      </c>
      <c r="J95" s="33">
        <f t="shared" si="9"/>
        <v>3.0613914126452226E-2</v>
      </c>
      <c r="K95" s="33">
        <f t="shared" si="10"/>
        <v>4.4954855305848147E-2</v>
      </c>
      <c r="L95" s="33">
        <f t="shared" si="11"/>
        <v>7.556876943230037E-2</v>
      </c>
      <c r="M95" s="1"/>
    </row>
    <row r="96" spans="1:13" x14ac:dyDescent="0.25">
      <c r="A96">
        <v>2.4047786960002099E-3</v>
      </c>
      <c r="B96">
        <v>1.3696976212155E-2</v>
      </c>
      <c r="C96" s="33">
        <f t="shared" si="6"/>
        <v>1.97340318473605</v>
      </c>
      <c r="D96" s="33">
        <f t="shared" si="7"/>
        <v>0.34124465145216448</v>
      </c>
      <c r="E96" s="33">
        <f t="shared" si="8"/>
        <v>2.3146478361882146</v>
      </c>
      <c r="H96" s="1">
        <v>1.6839488045954001E-3</v>
      </c>
      <c r="I96" s="1">
        <v>1.9561318681329699E-2</v>
      </c>
      <c r="J96" s="33">
        <f t="shared" si="9"/>
        <v>0.46778596730747668</v>
      </c>
      <c r="K96" s="33">
        <f t="shared" si="10"/>
        <v>0.16493408911953469</v>
      </c>
      <c r="L96" s="33">
        <f t="shared" si="11"/>
        <v>0.63272005642701135</v>
      </c>
      <c r="M96" s="1"/>
    </row>
    <row r="97" spans="1:13" x14ac:dyDescent="0.25">
      <c r="A97">
        <v>5.8661138180000005E-4</v>
      </c>
      <c r="B97">
        <v>5.6149967208428603E-2</v>
      </c>
      <c r="C97" s="33">
        <f t="shared" si="6"/>
        <v>0.17089014965730537</v>
      </c>
      <c r="D97" s="33">
        <f t="shared" si="7"/>
        <v>0.49661064181645381</v>
      </c>
      <c r="E97" s="33">
        <f t="shared" si="8"/>
        <v>0.66750079147375918</v>
      </c>
      <c r="H97" s="1">
        <v>9.3269336920689797E-4</v>
      </c>
      <c r="I97" s="1">
        <v>3.5314101946958401E-2</v>
      </c>
      <c r="J97" s="33">
        <f t="shared" si="9"/>
        <v>4.5301825487189529E-3</v>
      </c>
      <c r="K97" s="33">
        <f t="shared" si="10"/>
        <v>5.2029925897228895E-3</v>
      </c>
      <c r="L97" s="33">
        <f t="shared" si="11"/>
        <v>9.7331751384418415E-3</v>
      </c>
      <c r="M97" s="1"/>
    </row>
    <row r="98" spans="1:13" x14ac:dyDescent="0.25">
      <c r="A98">
        <v>7.9245332690579295E-4</v>
      </c>
      <c r="B98">
        <v>4.1564699621437801E-2</v>
      </c>
      <c r="C98" s="33">
        <f t="shared" si="6"/>
        <v>4.3075621512473655E-2</v>
      </c>
      <c r="D98" s="33">
        <f t="shared" si="7"/>
        <v>6.859116246531273E-2</v>
      </c>
      <c r="E98" s="33">
        <f t="shared" si="8"/>
        <v>0.11166678397778639</v>
      </c>
      <c r="H98" s="1">
        <v>6.8598922267771505E-4</v>
      </c>
      <c r="I98" s="1">
        <v>4.8015079712136602E-2</v>
      </c>
      <c r="J98" s="33">
        <f t="shared" si="9"/>
        <v>9.8602768274545644E-2</v>
      </c>
      <c r="K98" s="33">
        <f t="shared" si="10"/>
        <v>0.20951848154061337</v>
      </c>
      <c r="L98" s="33">
        <f t="shared" si="11"/>
        <v>0.30812124981515898</v>
      </c>
      <c r="M98" s="1"/>
    </row>
    <row r="99" spans="1:13" x14ac:dyDescent="0.25">
      <c r="A99">
        <v>8.1726115550190303E-4</v>
      </c>
      <c r="B99">
        <v>4.0303077115785103E-2</v>
      </c>
      <c r="C99" s="33">
        <f t="shared" si="6"/>
        <v>3.3393485288499669E-2</v>
      </c>
      <c r="D99" s="33">
        <f t="shared" si="7"/>
        <v>4.9995368959156156E-2</v>
      </c>
      <c r="E99" s="33">
        <f t="shared" si="8"/>
        <v>8.3388854247655825E-2</v>
      </c>
      <c r="H99" s="1">
        <v>4.6080021688312998E-4</v>
      </c>
      <c r="I99" s="1">
        <v>7.1475511964996505E-2</v>
      </c>
      <c r="J99" s="33">
        <f t="shared" si="9"/>
        <v>0.29073640611327972</v>
      </c>
      <c r="K99" s="33">
        <f t="shared" si="10"/>
        <v>1.3688712489538328</v>
      </c>
      <c r="L99" s="33">
        <f t="shared" si="11"/>
        <v>1.6596076550671126</v>
      </c>
      <c r="M99" s="1"/>
    </row>
    <row r="100" spans="1:13" x14ac:dyDescent="0.25">
      <c r="A100">
        <v>7.4158912624777305E-4</v>
      </c>
      <c r="B100">
        <v>4.4415209728646099E-2</v>
      </c>
      <c r="C100" s="33">
        <f t="shared" si="6"/>
        <v>6.6776179673389377E-2</v>
      </c>
      <c r="D100" s="33">
        <f t="shared" si="7"/>
        <v>0.12141062893633567</v>
      </c>
      <c r="E100" s="33">
        <f t="shared" si="8"/>
        <v>0.18818680860972503</v>
      </c>
      <c r="H100" s="1">
        <v>1.1480039629427499E-3</v>
      </c>
      <c r="I100" s="1">
        <v>2.8693297001355499E-2</v>
      </c>
      <c r="J100" s="33">
        <f t="shared" si="9"/>
        <v>2.1905173046758885E-2</v>
      </c>
      <c r="K100" s="33">
        <f t="shared" si="10"/>
        <v>1.6608777948633569E-2</v>
      </c>
      <c r="L100" s="33">
        <f t="shared" si="11"/>
        <v>3.8513950995392454E-2</v>
      </c>
      <c r="M100" s="1"/>
    </row>
    <row r="101" spans="1:13" x14ac:dyDescent="0.25">
      <c r="A101">
        <v>1.04971901470208E-3</v>
      </c>
      <c r="B101">
        <v>3.1376973595294698E-2</v>
      </c>
      <c r="C101" s="33">
        <f t="shared" si="6"/>
        <v>2.4719804229456454E-3</v>
      </c>
      <c r="D101" s="33">
        <f t="shared" si="7"/>
        <v>2.2466612158919784E-3</v>
      </c>
      <c r="E101" s="33">
        <f t="shared" si="8"/>
        <v>4.7186416388376243E-3</v>
      </c>
      <c r="H101" s="1">
        <v>6.6344576773006E-4</v>
      </c>
      <c r="I101" s="1">
        <v>4.9643791621608098E-2</v>
      </c>
      <c r="J101" s="33">
        <f t="shared" si="9"/>
        <v>0.11326875125880873</v>
      </c>
      <c r="K101" s="33">
        <f t="shared" si="10"/>
        <v>0.25723092413806053</v>
      </c>
      <c r="L101" s="33">
        <f t="shared" si="11"/>
        <v>0.37049967539686923</v>
      </c>
      <c r="M101" s="1"/>
    </row>
    <row r="102" spans="1:13" x14ac:dyDescent="0.25">
      <c r="A102">
        <v>7.6243088382065005E-4</v>
      </c>
      <c r="B102">
        <v>4.3201251057189603E-2</v>
      </c>
      <c r="C102" s="33">
        <f t="shared" si="6"/>
        <v>5.6439084962237478E-2</v>
      </c>
      <c r="D102" s="33">
        <f t="shared" si="7"/>
        <v>9.7084991004963761E-2</v>
      </c>
      <c r="E102" s="33">
        <f t="shared" si="8"/>
        <v>0.15352407596720125</v>
      </c>
      <c r="H102" s="1">
        <v>7.4635537051551896E-4</v>
      </c>
      <c r="I102" s="1">
        <v>4.4131111076988701E-2</v>
      </c>
      <c r="J102" s="33">
        <f t="shared" si="9"/>
        <v>6.4335598066319666E-2</v>
      </c>
      <c r="K102" s="33">
        <f t="shared" si="10"/>
        <v>0.11547428882267632</v>
      </c>
      <c r="L102" s="33">
        <f t="shared" si="11"/>
        <v>0.17980988688899599</v>
      </c>
      <c r="M102" s="1"/>
    </row>
    <row r="103" spans="1:13" x14ac:dyDescent="0.25">
      <c r="A103">
        <v>6.2246190150000002E-4</v>
      </c>
      <c r="B103">
        <v>5.29160261684406E-2</v>
      </c>
      <c r="C103" s="33">
        <f t="shared" si="6"/>
        <v>0.14253501581899569</v>
      </c>
      <c r="D103" s="33">
        <f t="shared" si="7"/>
        <v>0.36787138346635406</v>
      </c>
      <c r="E103" s="33">
        <f t="shared" si="8"/>
        <v>0.51040639928534981</v>
      </c>
      <c r="H103" s="1">
        <v>9.1764962357278996E-4</v>
      </c>
      <c r="I103" s="1">
        <v>3.5894913944427197E-2</v>
      </c>
      <c r="J103" s="33">
        <f t="shared" si="9"/>
        <v>6.781584497703194E-3</v>
      </c>
      <c r="K103" s="33">
        <f t="shared" si="10"/>
        <v>8.0577826734831316E-3</v>
      </c>
      <c r="L103" s="33">
        <f t="shared" si="11"/>
        <v>1.4839367171186325E-2</v>
      </c>
      <c r="M103" s="1"/>
    </row>
    <row r="104" spans="1:13" x14ac:dyDescent="0.25">
      <c r="A104">
        <v>9.3088143630000399E-4</v>
      </c>
      <c r="B104">
        <v>3.5383891042815398E-2</v>
      </c>
      <c r="C104" s="33">
        <f t="shared" si="6"/>
        <v>4.777375847950409E-3</v>
      </c>
      <c r="D104" s="33">
        <f t="shared" si="7"/>
        <v>5.5131457686535528E-3</v>
      </c>
      <c r="E104" s="33">
        <f t="shared" si="8"/>
        <v>1.0290521616603963E-2</v>
      </c>
      <c r="H104" s="1">
        <v>8.4467160380922903E-4</v>
      </c>
      <c r="I104" s="1">
        <v>3.8994529091432799E-2</v>
      </c>
      <c r="J104" s="33">
        <f t="shared" si="9"/>
        <v>2.4126910663197117E-2</v>
      </c>
      <c r="K104" s="33">
        <f t="shared" si="10"/>
        <v>3.380784072282185E-2</v>
      </c>
      <c r="L104" s="33">
        <f t="shared" si="11"/>
        <v>5.7934751386018966E-2</v>
      </c>
      <c r="M104" s="1"/>
    </row>
    <row r="105" spans="1:13" x14ac:dyDescent="0.25">
      <c r="A105">
        <v>1.1070324500138699E-3</v>
      </c>
      <c r="B105">
        <v>2.9753459875076702E-2</v>
      </c>
      <c r="C105" s="33">
        <f t="shared" si="6"/>
        <v>1.1455945355971553E-2</v>
      </c>
      <c r="D105" s="33">
        <f t="shared" si="7"/>
        <v>9.3486919329552557E-3</v>
      </c>
      <c r="E105" s="33">
        <f t="shared" si="8"/>
        <v>2.0804637288926807E-2</v>
      </c>
      <c r="H105" s="1">
        <v>7.2747488924816098E-4</v>
      </c>
      <c r="I105" s="1">
        <v>4.5275163137308498E-2</v>
      </c>
      <c r="J105" s="33">
        <f t="shared" si="9"/>
        <v>7.4269935990302127E-2</v>
      </c>
      <c r="K105" s="33">
        <f t="shared" si="10"/>
        <v>0.14028647364112937</v>
      </c>
      <c r="L105" s="33">
        <f t="shared" si="11"/>
        <v>0.21455640963143149</v>
      </c>
      <c r="M105" s="1"/>
    </row>
    <row r="106" spans="1:13" x14ac:dyDescent="0.25">
      <c r="A106">
        <v>1.3363421642161801E-3</v>
      </c>
      <c r="B106">
        <v>2.4647593163632499E-2</v>
      </c>
      <c r="C106" s="33">
        <f t="shared" si="6"/>
        <v>0.11312605142962383</v>
      </c>
      <c r="D106" s="33">
        <f t="shared" si="7"/>
        <v>6.3353955460071443E-2</v>
      </c>
      <c r="E106" s="33">
        <f t="shared" si="8"/>
        <v>0.17648000688969528</v>
      </c>
      <c r="H106" s="1">
        <v>1.0556077209104399E-3</v>
      </c>
      <c r="I106" s="1">
        <v>3.1203712496522901E-2</v>
      </c>
      <c r="J106" s="33">
        <f t="shared" si="9"/>
        <v>3.0922186248533751E-3</v>
      </c>
      <c r="K106" s="33">
        <f t="shared" si="10"/>
        <v>2.7729853958496399E-3</v>
      </c>
      <c r="L106" s="33">
        <f t="shared" si="11"/>
        <v>5.8652040207030146E-3</v>
      </c>
      <c r="M106" s="1"/>
    </row>
    <row r="107" spans="1:13" x14ac:dyDescent="0.25">
      <c r="A107">
        <v>1.26383693900055E-3</v>
      </c>
      <c r="B107">
        <v>2.6062048577716899E-2</v>
      </c>
      <c r="C107" s="33">
        <f t="shared" si="6"/>
        <v>6.9609930381179935E-2</v>
      </c>
      <c r="D107" s="33">
        <f t="shared" si="7"/>
        <v>4.3580497480091025E-2</v>
      </c>
      <c r="E107" s="33">
        <f t="shared" si="8"/>
        <v>0.11319042786127095</v>
      </c>
      <c r="H107" s="1">
        <v>1.03713533180899E-3</v>
      </c>
      <c r="I107" s="1">
        <v>3.1760355873871403E-2</v>
      </c>
      <c r="J107" s="33">
        <f t="shared" si="9"/>
        <v>1.3790328685637841E-3</v>
      </c>
      <c r="K107" s="33">
        <f t="shared" si="10"/>
        <v>1.2787432239710823E-3</v>
      </c>
      <c r="L107" s="33">
        <f t="shared" si="11"/>
        <v>2.6577760925348666E-3</v>
      </c>
      <c r="M107" s="1"/>
    </row>
    <row r="108" spans="1:13" x14ac:dyDescent="0.25">
      <c r="A108">
        <v>1.4570365849999999E-3</v>
      </c>
      <c r="B108">
        <v>2.2606302492214101E-2</v>
      </c>
      <c r="C108" s="33">
        <f t="shared" si="6"/>
        <v>0.20888244002846215</v>
      </c>
      <c r="D108" s="33">
        <f t="shared" si="7"/>
        <v>9.8392287381771346E-2</v>
      </c>
      <c r="E108" s="33">
        <f t="shared" si="8"/>
        <v>0.30727472741023348</v>
      </c>
      <c r="H108" s="1">
        <v>1.14089613375188E-3</v>
      </c>
      <c r="I108" s="1">
        <v>2.88723652802669E-2</v>
      </c>
      <c r="J108" s="33">
        <f t="shared" si="9"/>
        <v>1.9851720506227646E-2</v>
      </c>
      <c r="K108" s="33">
        <f t="shared" si="10"/>
        <v>1.5237077350961225E-2</v>
      </c>
      <c r="L108" s="33">
        <f t="shared" si="11"/>
        <v>3.5088797857188873E-2</v>
      </c>
      <c r="M108" s="1"/>
    </row>
    <row r="109" spans="1:13" x14ac:dyDescent="0.25">
      <c r="A109">
        <v>7.4782179503730495E-4</v>
      </c>
      <c r="B109">
        <v>4.4045094254067302E-2</v>
      </c>
      <c r="C109" s="33">
        <f t="shared" si="6"/>
        <v>6.3593847058207045E-2</v>
      </c>
      <c r="D109" s="33">
        <f t="shared" si="7"/>
        <v>0.11370628148747622</v>
      </c>
      <c r="E109" s="33">
        <f t="shared" si="8"/>
        <v>0.17730012854568328</v>
      </c>
      <c r="H109" s="1">
        <v>1.0681270915020901E-3</v>
      </c>
      <c r="I109" s="1">
        <v>3.08359866511554E-2</v>
      </c>
      <c r="J109" s="33">
        <f t="shared" si="9"/>
        <v>4.6413005965341494E-3</v>
      </c>
      <c r="K109" s="33">
        <f t="shared" si="10"/>
        <v>4.0734078472107445E-3</v>
      </c>
      <c r="L109" s="33">
        <f t="shared" si="11"/>
        <v>8.7147084437448931E-3</v>
      </c>
      <c r="M109" s="1"/>
    </row>
    <row r="110" spans="1:13" x14ac:dyDescent="0.25">
      <c r="A110">
        <v>9.4113657530000205E-4</v>
      </c>
      <c r="B110">
        <v>3.4998329760724797E-2</v>
      </c>
      <c r="C110" s="33">
        <f t="shared" si="6"/>
        <v>3.4649027674123313E-3</v>
      </c>
      <c r="D110" s="33">
        <f t="shared" si="7"/>
        <v>3.9118730018032639E-3</v>
      </c>
      <c r="E110" s="33">
        <f t="shared" si="8"/>
        <v>7.3767757692155952E-3</v>
      </c>
      <c r="H110" s="1">
        <v>1.1181387129284199E-3</v>
      </c>
      <c r="I110" s="1">
        <v>2.94576392349447E-2</v>
      </c>
      <c r="J110" s="33">
        <f t="shared" si="9"/>
        <v>1.3956755492383609E-2</v>
      </c>
      <c r="K110" s="33">
        <f t="shared" si="10"/>
        <v>1.1166088039976757E-2</v>
      </c>
      <c r="L110" s="33">
        <f t="shared" si="11"/>
        <v>2.5122843532360366E-2</v>
      </c>
      <c r="M110" s="1"/>
    </row>
    <row r="111" spans="1:13" x14ac:dyDescent="0.25">
      <c r="A111">
        <v>9.4775922980000103E-4</v>
      </c>
      <c r="B111">
        <v>3.4753772504317999E-2</v>
      </c>
      <c r="C111" s="33">
        <f t="shared" si="6"/>
        <v>2.729098071089103E-3</v>
      </c>
      <c r="D111" s="33">
        <f t="shared" si="7"/>
        <v>3.0382408296232687E-3</v>
      </c>
      <c r="E111" s="33">
        <f t="shared" si="8"/>
        <v>5.7673389007123713E-3</v>
      </c>
      <c r="H111" s="1">
        <v>1.09239839653328E-3</v>
      </c>
      <c r="I111" s="1">
        <v>3.0153448566427699E-2</v>
      </c>
      <c r="J111" s="33">
        <f t="shared" si="9"/>
        <v>8.537463681921249E-3</v>
      </c>
      <c r="K111" s="33">
        <f t="shared" si="10"/>
        <v>7.1478615370079495E-3</v>
      </c>
      <c r="L111" s="33">
        <f t="shared" si="11"/>
        <v>1.5685325218929198E-2</v>
      </c>
      <c r="M111" s="1"/>
    </row>
    <row r="112" spans="1:13" x14ac:dyDescent="0.25">
      <c r="A112">
        <v>1.87676933143175E-3</v>
      </c>
      <c r="B112">
        <v>1.75501077226351E-2</v>
      </c>
      <c r="C112" s="33">
        <f t="shared" si="6"/>
        <v>0.7687244605392779</v>
      </c>
      <c r="D112" s="33">
        <f t="shared" si="7"/>
        <v>0.21825799116017264</v>
      </c>
      <c r="E112" s="33">
        <f t="shared" si="8"/>
        <v>0.98698245169945054</v>
      </c>
      <c r="H112" s="1">
        <v>1.01370840420375E-3</v>
      </c>
      <c r="I112" s="1">
        <v>3.2490612739549299E-2</v>
      </c>
      <c r="J112" s="33">
        <f t="shared" si="9"/>
        <v>1.8792034581339005E-4</v>
      </c>
      <c r="K112" s="33">
        <f t="shared" si="10"/>
        <v>1.8466122326403747E-4</v>
      </c>
      <c r="L112" s="33">
        <f t="shared" si="11"/>
        <v>3.7258156907742752E-4</v>
      </c>
      <c r="M112" s="1"/>
    </row>
    <row r="113" spans="1:13" x14ac:dyDescent="0.25">
      <c r="A113">
        <v>9.8623078099999996E-4</v>
      </c>
      <c r="B113">
        <v>3.3398075431079102E-2</v>
      </c>
      <c r="C113" s="33">
        <f t="shared" si="6"/>
        <v>1.8959139186996253E-4</v>
      </c>
      <c r="D113" s="33">
        <f t="shared" si="7"/>
        <v>1.9492192094280463E-4</v>
      </c>
      <c r="E113" s="33">
        <f t="shared" si="8"/>
        <v>3.8451331281276718E-4</v>
      </c>
      <c r="H113" s="1">
        <v>1.2252321395802401E-3</v>
      </c>
      <c r="I113" s="1">
        <v>2.68819939055043E-2</v>
      </c>
      <c r="J113" s="33">
        <f t="shared" si="9"/>
        <v>5.0729516699892743E-2</v>
      </c>
      <c r="K113" s="33">
        <f t="shared" si="10"/>
        <v>3.3806700820172057E-2</v>
      </c>
      <c r="L113" s="33">
        <f t="shared" si="11"/>
        <v>8.4536217520064794E-2</v>
      </c>
      <c r="M113" s="1"/>
    </row>
    <row r="114" spans="1:13" x14ac:dyDescent="0.25">
      <c r="A114">
        <v>1.02337483E-3</v>
      </c>
      <c r="B114">
        <v>3.21858710968696E-2</v>
      </c>
      <c r="C114" s="33">
        <f t="shared" si="6"/>
        <v>5.463826775288994E-4</v>
      </c>
      <c r="D114" s="33">
        <f t="shared" si="7"/>
        <v>5.2170807164226424E-4</v>
      </c>
      <c r="E114" s="33">
        <f t="shared" si="8"/>
        <v>1.0680907491711637E-3</v>
      </c>
      <c r="H114" s="1">
        <v>9.1691313489864899E-4</v>
      </c>
      <c r="I114" s="1">
        <v>3.5923408274697699E-2</v>
      </c>
      <c r="J114" s="33">
        <f t="shared" si="9"/>
        <v>6.9034271523701028E-3</v>
      </c>
      <c r="K114" s="33">
        <f t="shared" si="10"/>
        <v>8.2138399017213475E-3</v>
      </c>
      <c r="L114" s="33">
        <f t="shared" si="11"/>
        <v>1.511726705409145E-2</v>
      </c>
      <c r="M114" s="1"/>
    </row>
    <row r="115" spans="1:13" x14ac:dyDescent="0.25">
      <c r="A115">
        <v>9.5741480580000004E-4</v>
      </c>
      <c r="B115">
        <v>3.4403279511268897E-2</v>
      </c>
      <c r="C115" s="33">
        <f t="shared" si="6"/>
        <v>1.8134987650517118E-3</v>
      </c>
      <c r="D115" s="33">
        <f t="shared" si="7"/>
        <v>1.9784095319612402E-3</v>
      </c>
      <c r="E115" s="33">
        <f t="shared" si="8"/>
        <v>3.7919082970129521E-3</v>
      </c>
      <c r="H115" s="1">
        <v>1.02447613000335E-3</v>
      </c>
      <c r="I115" s="1">
        <v>3.2150397863237201E-2</v>
      </c>
      <c r="J115" s="33">
        <f t="shared" si="9"/>
        <v>5.9908093994088694E-4</v>
      </c>
      <c r="K115" s="33">
        <f t="shared" si="10"/>
        <v>5.7206559294449718E-4</v>
      </c>
      <c r="L115" s="33">
        <f t="shared" si="11"/>
        <v>1.1711465328853841E-3</v>
      </c>
      <c r="M115" s="1"/>
    </row>
    <row r="116" spans="1:13" x14ac:dyDescent="0.25">
      <c r="A116">
        <v>1.8768220844322199E-3</v>
      </c>
      <c r="B116">
        <v>1.75496142305069E-2</v>
      </c>
      <c r="C116" s="33">
        <f t="shared" si="6"/>
        <v>0.76881696774806296</v>
      </c>
      <c r="D116" s="33">
        <f t="shared" si="7"/>
        <v>0.2182719903294752</v>
      </c>
      <c r="E116" s="33">
        <f t="shared" si="8"/>
        <v>0.98708895807753816</v>
      </c>
      <c r="H116" s="1">
        <v>1.54105689266019E-3</v>
      </c>
      <c r="I116" s="1">
        <v>2.1374160587478399E-2</v>
      </c>
      <c r="J116" s="33">
        <f t="shared" si="9"/>
        <v>0.29274256109510033</v>
      </c>
      <c r="K116" s="33">
        <f t="shared" si="10"/>
        <v>0.12325936075148575</v>
      </c>
      <c r="L116" s="33">
        <f t="shared" si="11"/>
        <v>0.41600192184658608</v>
      </c>
      <c r="M116" s="1"/>
    </row>
    <row r="117" spans="1:13" x14ac:dyDescent="0.25">
      <c r="A117">
        <v>9.5664166399999999E-4</v>
      </c>
      <c r="B117">
        <v>3.4431083629563201E-2</v>
      </c>
      <c r="C117" s="33">
        <f t="shared" si="6"/>
        <v>1.8799453006888983E-3</v>
      </c>
      <c r="D117" s="33">
        <f t="shared" si="7"/>
        <v>2.0542147004944194E-3</v>
      </c>
      <c r="E117" s="33">
        <f t="shared" si="8"/>
        <v>3.9341600011833181E-3</v>
      </c>
      <c r="H117" s="1">
        <v>7.96051218096448E-4</v>
      </c>
      <c r="I117" s="1">
        <v>4.1376010204078197E-2</v>
      </c>
      <c r="J117" s="33">
        <f t="shared" si="9"/>
        <v>4.1595105639942627E-2</v>
      </c>
      <c r="K117" s="33">
        <f t="shared" si="10"/>
        <v>6.5623354887651877E-2</v>
      </c>
      <c r="L117" s="33">
        <f t="shared" si="11"/>
        <v>0.10721846052759451</v>
      </c>
      <c r="M117" s="1"/>
    </row>
    <row r="118" spans="1:13" x14ac:dyDescent="0.25">
      <c r="A118">
        <v>8.8644255890005805E-4</v>
      </c>
      <c r="B118">
        <v>3.7157735905861099E-2</v>
      </c>
      <c r="C118" s="33">
        <f t="shared" si="6"/>
        <v>1.289529242916679E-2</v>
      </c>
      <c r="D118" s="33">
        <f t="shared" si="7"/>
        <v>1.6410704410008598E-2</v>
      </c>
      <c r="E118" s="33">
        <f t="shared" si="8"/>
        <v>2.930599683917539E-2</v>
      </c>
      <c r="H118" s="1">
        <v>8.0544249947168403E-4</v>
      </c>
      <c r="I118" s="1">
        <v>4.0892994532170199E-2</v>
      </c>
      <c r="J118" s="33">
        <f t="shared" si="9"/>
        <v>3.7852621011825668E-2</v>
      </c>
      <c r="K118" s="33">
        <f t="shared" si="10"/>
        <v>5.8325274619523457E-2</v>
      </c>
      <c r="L118" s="33">
        <f t="shared" si="11"/>
        <v>9.6177895631349125E-2</v>
      </c>
      <c r="M118" s="1"/>
    </row>
    <row r="119" spans="1:13" x14ac:dyDescent="0.25">
      <c r="A119">
        <v>5.2535942740000404E-4</v>
      </c>
      <c r="B119">
        <v>6.26965169805523E-2</v>
      </c>
      <c r="C119" s="33">
        <f t="shared" si="6"/>
        <v>0.22528367315805206</v>
      </c>
      <c r="D119" s="33">
        <f t="shared" si="7"/>
        <v>0.81623727928063106</v>
      </c>
      <c r="E119" s="33">
        <f t="shared" si="8"/>
        <v>1.041520952438683</v>
      </c>
      <c r="H119" s="1">
        <v>5.5850502530566202E-4</v>
      </c>
      <c r="I119" s="1">
        <v>5.8976905415747002E-2</v>
      </c>
      <c r="J119" s="33">
        <f t="shared" si="9"/>
        <v>0.19491781268035416</v>
      </c>
      <c r="K119" s="33">
        <f t="shared" si="10"/>
        <v>0.6249401511629451</v>
      </c>
      <c r="L119" s="33">
        <f t="shared" si="11"/>
        <v>0.81985796384329923</v>
      </c>
      <c r="M119" s="1"/>
    </row>
    <row r="120" spans="1:13" x14ac:dyDescent="0.25">
      <c r="A120">
        <v>8.4331013860054998E-4</v>
      </c>
      <c r="B120">
        <v>3.9058196155527802E-2</v>
      </c>
      <c r="C120" s="33">
        <f t="shared" si="6"/>
        <v>2.4551712665378859E-2</v>
      </c>
      <c r="D120" s="33">
        <f t="shared" si="7"/>
        <v>3.4522386930219272E-2</v>
      </c>
      <c r="E120" s="33">
        <f t="shared" si="8"/>
        <v>5.9074099595598131E-2</v>
      </c>
      <c r="H120" s="1">
        <v>1.03668476675138E-3</v>
      </c>
      <c r="I120" s="1">
        <v>3.1771541538038697E-2</v>
      </c>
      <c r="J120" s="33">
        <f t="shared" si="9"/>
        <v>1.3457721116031545E-3</v>
      </c>
      <c r="K120" s="33">
        <f t="shared" si="10"/>
        <v>1.2545710137115398E-3</v>
      </c>
      <c r="L120" s="33">
        <f t="shared" si="11"/>
        <v>2.6003431253146941E-3</v>
      </c>
      <c r="M120" s="1"/>
    </row>
    <row r="121" spans="1:13" x14ac:dyDescent="0.25">
      <c r="A121">
        <v>1.05679286947252E-3</v>
      </c>
      <c r="B121">
        <v>3.1167153414513201E-2</v>
      </c>
      <c r="C121" s="33">
        <f t="shared" si="6"/>
        <v>3.2254300229226916E-3</v>
      </c>
      <c r="D121" s="33">
        <f t="shared" si="7"/>
        <v>2.8911131821800378E-3</v>
      </c>
      <c r="E121" s="33">
        <f t="shared" si="8"/>
        <v>6.1165432051027294E-3</v>
      </c>
      <c r="H121" s="1">
        <v>9.2795850458460803E-4</v>
      </c>
      <c r="I121" s="1">
        <v>3.54958512337731E-2</v>
      </c>
      <c r="J121" s="33">
        <f t="shared" si="9"/>
        <v>5.1899770616859447E-3</v>
      </c>
      <c r="K121" s="33">
        <f t="shared" si="10"/>
        <v>6.0294694334011301E-3</v>
      </c>
      <c r="L121" s="33">
        <f t="shared" si="11"/>
        <v>1.1219446495087075E-2</v>
      </c>
      <c r="M121" s="1"/>
    </row>
    <row r="122" spans="1:13" x14ac:dyDescent="0.25">
      <c r="A122">
        <v>1.017837912E-3</v>
      </c>
      <c r="B122">
        <v>3.2360958408400101E-2</v>
      </c>
      <c r="C122" s="33">
        <f t="shared" si="6"/>
        <v>3.1819110451974302E-4</v>
      </c>
      <c r="D122" s="33">
        <f t="shared" si="7"/>
        <v>3.0713616104383523E-4</v>
      </c>
      <c r="E122" s="33">
        <f t="shared" si="8"/>
        <v>6.2532726556357825E-4</v>
      </c>
      <c r="H122" s="1">
        <v>9.8322718419035105E-4</v>
      </c>
      <c r="I122" s="1">
        <v>3.3500201478758901E-2</v>
      </c>
      <c r="J122" s="33">
        <f t="shared" si="9"/>
        <v>2.8132735018441033E-4</v>
      </c>
      <c r="K122" s="33">
        <f t="shared" si="10"/>
        <v>2.9111110269223979E-4</v>
      </c>
      <c r="L122" s="33">
        <f t="shared" si="11"/>
        <v>5.7243845287665012E-4</v>
      </c>
      <c r="M122" s="1"/>
    </row>
    <row r="123" spans="1:13" x14ac:dyDescent="0.25">
      <c r="A123">
        <v>8.0604608750317196E-4</v>
      </c>
      <c r="B123">
        <v>4.0863814807635297E-2</v>
      </c>
      <c r="C123" s="33">
        <f t="shared" si="6"/>
        <v>3.7618120172827237E-2</v>
      </c>
      <c r="D123" s="33">
        <f t="shared" si="7"/>
        <v>5.7898162092723401E-2</v>
      </c>
      <c r="E123" s="33">
        <f t="shared" si="8"/>
        <v>9.5516282265550645E-2</v>
      </c>
      <c r="H123" s="1">
        <v>7.3861314512219198E-4</v>
      </c>
      <c r="I123" s="1">
        <v>4.4592131838316701E-2</v>
      </c>
      <c r="J123" s="33">
        <f t="shared" si="9"/>
        <v>6.8323087902912277E-2</v>
      </c>
      <c r="K123" s="33">
        <f t="shared" si="10"/>
        <v>0.12518265798458106</v>
      </c>
      <c r="L123" s="33">
        <f t="shared" si="11"/>
        <v>0.19350574588749334</v>
      </c>
      <c r="M123" s="1"/>
    </row>
    <row r="124" spans="1:13" x14ac:dyDescent="0.25">
      <c r="A124">
        <v>1.1420241930002999E-3</v>
      </c>
      <c r="B124">
        <v>2.88419340872146E-2</v>
      </c>
      <c r="C124" s="33">
        <f t="shared" si="6"/>
        <v>2.0170871397386436E-2</v>
      </c>
      <c r="D124" s="33">
        <f t="shared" si="7"/>
        <v>1.5466017539412607E-2</v>
      </c>
      <c r="E124" s="33">
        <f t="shared" si="8"/>
        <v>3.5636888936799047E-2</v>
      </c>
      <c r="H124" s="1">
        <v>1.43378709512657E-3</v>
      </c>
      <c r="I124" s="1">
        <v>2.2971578711686699E-2</v>
      </c>
      <c r="J124" s="33">
        <f t="shared" si="9"/>
        <v>0.18817124389834786</v>
      </c>
      <c r="K124" s="33">
        <f t="shared" si="10"/>
        <v>9.1558110821961372E-2</v>
      </c>
      <c r="L124" s="33">
        <f t="shared" si="11"/>
        <v>0.27972935472030924</v>
      </c>
      <c r="M124" s="1"/>
    </row>
    <row r="125" spans="1:13" x14ac:dyDescent="0.25">
      <c r="A125">
        <v>1.09497431303743E-3</v>
      </c>
      <c r="B125">
        <v>3.00810144303711E-2</v>
      </c>
      <c r="C125" s="33">
        <f t="shared" si="6"/>
        <v>9.0201201369317485E-3</v>
      </c>
      <c r="D125" s="33">
        <f t="shared" si="7"/>
        <v>7.5245420260246967E-3</v>
      </c>
      <c r="E125" s="33">
        <f t="shared" si="8"/>
        <v>1.6544662162956445E-2</v>
      </c>
      <c r="H125" s="1">
        <v>1.05920813727537E-3</v>
      </c>
      <c r="I125" s="1">
        <v>3.1097136312669998E-2</v>
      </c>
      <c r="J125" s="33">
        <f t="shared" si="9"/>
        <v>3.5056035196190508E-3</v>
      </c>
      <c r="K125" s="33">
        <f t="shared" si="10"/>
        <v>3.1242267991973827E-3</v>
      </c>
      <c r="L125" s="33">
        <f t="shared" si="11"/>
        <v>6.6298303188164331E-3</v>
      </c>
      <c r="M125" s="1"/>
    </row>
    <row r="126" spans="1:13" x14ac:dyDescent="0.25">
      <c r="A126">
        <v>1.435234932E-3</v>
      </c>
      <c r="B126">
        <v>2.2949699294170199E-2</v>
      </c>
      <c r="C126" s="33">
        <f t="shared" si="6"/>
        <v>0.18942944603304462</v>
      </c>
      <c r="D126" s="33">
        <f t="shared" si="7"/>
        <v>9.1960541052772404E-2</v>
      </c>
      <c r="E126" s="33">
        <f t="shared" si="8"/>
        <v>0.28138998708581703</v>
      </c>
      <c r="H126" s="1">
        <v>9.1298696587926499E-4</v>
      </c>
      <c r="I126" s="1">
        <v>3.6075674395036401E-2</v>
      </c>
      <c r="J126" s="33">
        <f t="shared" si="9"/>
        <v>7.5712681068961993E-3</v>
      </c>
      <c r="K126" s="33">
        <f t="shared" si="10"/>
        <v>9.0731374076243841E-3</v>
      </c>
      <c r="L126" s="33">
        <f t="shared" si="11"/>
        <v>1.6644405514520583E-2</v>
      </c>
      <c r="M126" s="1"/>
    </row>
    <row r="127" spans="1:13" x14ac:dyDescent="0.25">
      <c r="A127">
        <v>9.5750106900000095E-4</v>
      </c>
      <c r="B127">
        <v>3.44001800545949E-2</v>
      </c>
      <c r="C127" s="33">
        <f t="shared" si="6"/>
        <v>1.8061591361426821E-3</v>
      </c>
      <c r="D127" s="33">
        <f t="shared" si="7"/>
        <v>1.9700474575077846E-3</v>
      </c>
      <c r="E127" s="33">
        <f t="shared" si="8"/>
        <v>3.7762065936504667E-3</v>
      </c>
      <c r="H127" s="1">
        <v>1.29055393320607E-3</v>
      </c>
      <c r="I127" s="1">
        <v>2.5523906253734099E-2</v>
      </c>
      <c r="J127" s="33">
        <f t="shared" si="9"/>
        <v>8.442158810151737E-2</v>
      </c>
      <c r="K127" s="33">
        <f t="shared" si="10"/>
        <v>5.0668821192285329E-2</v>
      </c>
      <c r="L127" s="33">
        <f t="shared" si="11"/>
        <v>0.1350904092938027</v>
      </c>
      <c r="M127" s="1"/>
    </row>
    <row r="128" spans="1:13" x14ac:dyDescent="0.25">
      <c r="A128">
        <v>8.6626940740017297E-4</v>
      </c>
      <c r="B128">
        <v>3.8023032326463799E-2</v>
      </c>
      <c r="C128" s="33">
        <f t="shared" si="6"/>
        <v>1.7883871397100914E-2</v>
      </c>
      <c r="D128" s="33">
        <f t="shared" si="7"/>
        <v>2.3831506029109658E-2</v>
      </c>
      <c r="E128" s="33">
        <f t="shared" si="8"/>
        <v>4.1715377426210572E-2</v>
      </c>
      <c r="H128" s="1">
        <v>1.12165623326874E-3</v>
      </c>
      <c r="I128" s="1">
        <v>2.93664079831421E-2</v>
      </c>
      <c r="J128" s="33">
        <f t="shared" si="9"/>
        <v>1.4800239093138075E-2</v>
      </c>
      <c r="K128" s="33">
        <f t="shared" si="10"/>
        <v>1.1759121161330384E-2</v>
      </c>
      <c r="L128" s="33">
        <f t="shared" si="11"/>
        <v>2.6559360254468457E-2</v>
      </c>
      <c r="M128" s="1"/>
    </row>
    <row r="129" spans="1:13" x14ac:dyDescent="0.25">
      <c r="A129">
        <v>7.1836714481717E-4</v>
      </c>
      <c r="B129">
        <v>4.5850670909316597E-2</v>
      </c>
      <c r="C129" s="33">
        <f t="shared" si="6"/>
        <v>7.9317065118432895E-2</v>
      </c>
      <c r="D129" s="33">
        <f t="shared" si="7"/>
        <v>0.15368023268551739</v>
      </c>
      <c r="E129" s="33">
        <f t="shared" si="8"/>
        <v>0.23299729780395029</v>
      </c>
      <c r="H129" s="1">
        <v>8.6938839405052205E-4</v>
      </c>
      <c r="I129" s="1">
        <v>3.7885989926232801E-2</v>
      </c>
      <c r="J129" s="33">
        <f t="shared" si="9"/>
        <v>1.7059391608701707E-2</v>
      </c>
      <c r="K129" s="33">
        <f t="shared" si="10"/>
        <v>2.2564237900903134E-2</v>
      </c>
      <c r="L129" s="33">
        <f t="shared" si="11"/>
        <v>3.9623629509604838E-2</v>
      </c>
      <c r="M129" s="1"/>
    </row>
    <row r="130" spans="1:13" x14ac:dyDescent="0.25">
      <c r="A130">
        <v>8.3881945740068599E-4</v>
      </c>
      <c r="B130">
        <v>3.9267291723025601E-2</v>
      </c>
      <c r="C130" s="33">
        <f t="shared" si="6"/>
        <v>2.5979167312609287E-2</v>
      </c>
      <c r="D130" s="33">
        <f t="shared" si="7"/>
        <v>3.6921670777677586E-2</v>
      </c>
      <c r="E130" s="33">
        <f t="shared" si="8"/>
        <v>6.2900838090286876E-2</v>
      </c>
      <c r="H130" s="1">
        <v>9.3504912433114897E-4</v>
      </c>
      <c r="I130" s="1">
        <v>3.5226565857043701E-2</v>
      </c>
      <c r="J130" s="33">
        <f t="shared" si="9"/>
        <v>4.2186162501505475E-3</v>
      </c>
      <c r="K130" s="33">
        <f t="shared" si="10"/>
        <v>4.826662732328459E-3</v>
      </c>
      <c r="L130" s="33">
        <f t="shared" si="11"/>
        <v>9.0452789824790065E-3</v>
      </c>
      <c r="M130" s="1"/>
    </row>
    <row r="131" spans="1:13" x14ac:dyDescent="0.25">
      <c r="A131">
        <v>1.1059754160152001E-3</v>
      </c>
      <c r="B131">
        <v>2.9781889602151401E-2</v>
      </c>
      <c r="C131" s="33">
        <f t="shared" si="6"/>
        <v>1.1230788799594721E-2</v>
      </c>
      <c r="D131" s="33">
        <f t="shared" si="7"/>
        <v>9.1825285463456932E-3</v>
      </c>
      <c r="E131" s="33">
        <f t="shared" si="8"/>
        <v>2.0413317345940415E-2</v>
      </c>
      <c r="H131" s="1">
        <v>9.1750207513947803E-4</v>
      </c>
      <c r="I131" s="1">
        <v>3.5898685807948798E-2</v>
      </c>
      <c r="J131" s="33">
        <f t="shared" si="9"/>
        <v>6.8059076062923331E-3</v>
      </c>
      <c r="K131" s="33">
        <f t="shared" si="10"/>
        <v>8.0783543964385775E-3</v>
      </c>
      <c r="L131" s="33">
        <f t="shared" si="11"/>
        <v>1.4884262002730912E-2</v>
      </c>
      <c r="M131" s="1"/>
    </row>
    <row r="132" spans="1:13" x14ac:dyDescent="0.25">
      <c r="A132">
        <v>1.27595244900218E-3</v>
      </c>
      <c r="B132">
        <v>2.5814558882936E-2</v>
      </c>
      <c r="C132" s="33">
        <f t="shared" si="6"/>
        <v>7.6149754110300713E-2</v>
      </c>
      <c r="D132" s="33">
        <f t="shared" si="7"/>
        <v>4.6774089013592715E-2</v>
      </c>
      <c r="E132" s="33">
        <f t="shared" si="8"/>
        <v>0.12292384312389343</v>
      </c>
      <c r="H132" s="1">
        <v>1.1207199307977801E-3</v>
      </c>
      <c r="I132" s="1">
        <v>2.9390992352750001E-2</v>
      </c>
      <c r="J132" s="33">
        <f t="shared" si="9"/>
        <v>1.4573301691820799E-2</v>
      </c>
      <c r="K132" s="33">
        <f t="shared" si="10"/>
        <v>1.1597804463357567E-2</v>
      </c>
      <c r="L132" s="33">
        <f t="shared" si="11"/>
        <v>2.6171106155178366E-2</v>
      </c>
      <c r="M132" s="1"/>
    </row>
    <row r="133" spans="1:13" x14ac:dyDescent="0.25">
      <c r="A133">
        <v>5.4247840260000205E-4</v>
      </c>
      <c r="B133">
        <v>6.0718008005309701E-2</v>
      </c>
      <c r="C133" s="33">
        <f t="shared" si="6"/>
        <v>0.20932601208744581</v>
      </c>
      <c r="D133" s="33">
        <f t="shared" si="7"/>
        <v>0.71130875323011278</v>
      </c>
      <c r="E133" s="33">
        <f t="shared" si="8"/>
        <v>0.92063476531755861</v>
      </c>
      <c r="H133" s="1">
        <v>7.8671418605229802E-4</v>
      </c>
      <c r="I133" s="1">
        <v>4.1866418145566103E-2</v>
      </c>
      <c r="J133" s="33">
        <f t="shared" si="9"/>
        <v>4.5490838431333752E-2</v>
      </c>
      <c r="K133" s="33">
        <f t="shared" si="10"/>
        <v>7.3473134746978599E-2</v>
      </c>
      <c r="L133" s="33">
        <f t="shared" si="11"/>
        <v>0.11896397317831235</v>
      </c>
      <c r="M133" s="1"/>
    </row>
    <row r="134" spans="1:13" x14ac:dyDescent="0.25">
      <c r="A134">
        <v>8.0209809480378505E-4</v>
      </c>
      <c r="B134">
        <v>4.1064938900546001E-2</v>
      </c>
      <c r="C134" s="33">
        <f t="shared" si="6"/>
        <v>3.9165164080291651E-2</v>
      </c>
      <c r="D134" s="33">
        <f t="shared" si="7"/>
        <v>6.0873951912977717E-2</v>
      </c>
      <c r="E134" s="33">
        <f t="shared" si="8"/>
        <v>0.10003911599326937</v>
      </c>
      <c r="H134" s="1">
        <v>9.93961336668019E-4</v>
      </c>
      <c r="I134" s="1">
        <v>3.3136987332960402E-2</v>
      </c>
      <c r="J134" s="33">
        <f t="shared" si="9"/>
        <v>3.6465454837012079E-5</v>
      </c>
      <c r="K134" s="33">
        <f t="shared" si="10"/>
        <v>3.6419314116228591E-5</v>
      </c>
      <c r="L134" s="33">
        <f t="shared" si="11"/>
        <v>7.288476895324067E-5</v>
      </c>
      <c r="M134" s="1"/>
    </row>
    <row r="135" spans="1:13" x14ac:dyDescent="0.25">
      <c r="A135">
        <v>1.16249693400001E-3</v>
      </c>
      <c r="B135">
        <v>2.8334015675872799E-2</v>
      </c>
      <c r="C135" s="33">
        <f t="shared" si="6"/>
        <v>2.6405253559403593E-2</v>
      </c>
      <c r="D135" s="33">
        <f t="shared" si="7"/>
        <v>1.9539226833721678E-2</v>
      </c>
      <c r="E135" s="33">
        <f t="shared" si="8"/>
        <v>4.5944480393125271E-2</v>
      </c>
      <c r="H135" s="1">
        <v>1.1867924618384101E-3</v>
      </c>
      <c r="I135" s="1">
        <v>2.7754429415364799E-2</v>
      </c>
      <c r="J135" s="33">
        <f t="shared" si="9"/>
        <v>3.4891423799653876E-2</v>
      </c>
      <c r="K135" s="33">
        <f t="shared" si="10"/>
        <v>2.4768134449270826E-2</v>
      </c>
      <c r="L135" s="33">
        <f t="shared" si="11"/>
        <v>5.9659558248924702E-2</v>
      </c>
      <c r="M135" s="1"/>
    </row>
    <row r="136" spans="1:13" x14ac:dyDescent="0.25">
      <c r="A136">
        <v>1.50549428E-3</v>
      </c>
      <c r="B136">
        <v>2.18786670123641E-2</v>
      </c>
      <c r="C136" s="33">
        <f t="shared" si="6"/>
        <v>0.25552446711271837</v>
      </c>
      <c r="D136" s="33">
        <f t="shared" si="7"/>
        <v>0.11273905683323275</v>
      </c>
      <c r="E136" s="33">
        <f t="shared" si="8"/>
        <v>0.36826352394595113</v>
      </c>
      <c r="H136" s="1">
        <v>9.5489559284819402E-4</v>
      </c>
      <c r="I136" s="1">
        <v>3.44925022347305E-2</v>
      </c>
      <c r="J136" s="33">
        <f t="shared" si="9"/>
        <v>2.0344075445158879E-3</v>
      </c>
      <c r="K136" s="33">
        <f t="shared" si="10"/>
        <v>2.2267174081154681E-3</v>
      </c>
      <c r="L136" s="33">
        <f t="shared" si="11"/>
        <v>4.2611249526313556E-3</v>
      </c>
      <c r="M136" s="1"/>
    </row>
    <row r="137" spans="1:13" x14ac:dyDescent="0.25">
      <c r="A137">
        <v>5.5672412190000103E-4</v>
      </c>
      <c r="B137">
        <v>5.9164328590726699E-2</v>
      </c>
      <c r="C137" s="33">
        <f t="shared" ref="C137:C200" si="12">(A137-$A$3)^2/$A$3/$A$3</f>
        <v>0.19649350410532515</v>
      </c>
      <c r="D137" s="33">
        <f t="shared" ref="D137:D200" si="13">(B137-$B$3)^2/$B$3/$B$3</f>
        <v>0.63396900645262799</v>
      </c>
      <c r="E137" s="33">
        <f t="shared" ref="E137:E200" si="14">C137+D137</f>
        <v>0.83046251055795317</v>
      </c>
      <c r="H137" s="1">
        <v>6.5571086961356095E-4</v>
      </c>
      <c r="I137" s="1">
        <v>5.02316012608525E-2</v>
      </c>
      <c r="J137" s="33">
        <f t="shared" ref="J137:J200" si="15">(H137-$A$3)^2/$A$3/$A$3</f>
        <v>0.11853500530225045</v>
      </c>
      <c r="K137" s="33">
        <f t="shared" ref="K137:K200" si="16">(I137-$B$3)^2/$B$3/$B$3</f>
        <v>0.27565146972972404</v>
      </c>
      <c r="L137" s="33">
        <f t="shared" ref="L137:L200" si="17">J137+K137</f>
        <v>0.39418647503197446</v>
      </c>
      <c r="M137" s="1"/>
    </row>
    <row r="138" spans="1:13" x14ac:dyDescent="0.25">
      <c r="A138">
        <v>1.4532748539999999E-3</v>
      </c>
      <c r="B138">
        <v>2.2664817850257701E-2</v>
      </c>
      <c r="C138" s="33">
        <f t="shared" si="12"/>
        <v>0.20545809326872119</v>
      </c>
      <c r="D138" s="33">
        <f t="shared" si="13"/>
        <v>9.7280942585425717E-2</v>
      </c>
      <c r="E138" s="33">
        <f t="shared" si="14"/>
        <v>0.30273903585414691</v>
      </c>
      <c r="H138" s="1">
        <v>1.4486398381218001E-3</v>
      </c>
      <c r="I138" s="1">
        <v>2.2737627358027E-2</v>
      </c>
      <c r="J138" s="33">
        <f t="shared" si="15"/>
        <v>0.20127770434995496</v>
      </c>
      <c r="K138" s="33">
        <f t="shared" si="16"/>
        <v>9.5906931368292828E-2</v>
      </c>
      <c r="L138" s="33">
        <f t="shared" si="17"/>
        <v>0.29718463571824777</v>
      </c>
      <c r="M138" s="1"/>
    </row>
    <row r="139" spans="1:13" x14ac:dyDescent="0.25">
      <c r="A139">
        <v>1.34826959941616E-3</v>
      </c>
      <c r="B139">
        <v>2.4429381256898999E-2</v>
      </c>
      <c r="C139" s="33">
        <f t="shared" si="12"/>
        <v>0.1212917138774925</v>
      </c>
      <c r="D139" s="33">
        <f t="shared" si="13"/>
        <v>6.6732840504463112E-2</v>
      </c>
      <c r="E139" s="33">
        <f t="shared" si="14"/>
        <v>0.18802455438195562</v>
      </c>
      <c r="H139" s="1">
        <v>1.38898807614658E-3</v>
      </c>
      <c r="I139" s="1">
        <v>2.3714751495841398E-2</v>
      </c>
      <c r="J139" s="33">
        <f t="shared" si="15"/>
        <v>0.1513117233842175</v>
      </c>
      <c r="K139" s="33">
        <f t="shared" si="16"/>
        <v>7.8412922145809291E-2</v>
      </c>
      <c r="L139" s="33">
        <f t="shared" si="17"/>
        <v>0.22972464553002681</v>
      </c>
      <c r="M139" s="1"/>
    </row>
    <row r="140" spans="1:13" x14ac:dyDescent="0.25">
      <c r="A140">
        <v>1.77305506304102E-3</v>
      </c>
      <c r="B140">
        <v>1.85769675624015E-2</v>
      </c>
      <c r="C140" s="33">
        <f t="shared" si="12"/>
        <v>0.59761413049335532</v>
      </c>
      <c r="D140" s="33">
        <f t="shared" si="13"/>
        <v>0.19010084818207781</v>
      </c>
      <c r="E140" s="33">
        <f t="shared" si="14"/>
        <v>0.78771497867543316</v>
      </c>
      <c r="H140" s="1">
        <v>1.1705615791432801E-3</v>
      </c>
      <c r="I140" s="1">
        <v>2.8140147859508802E-2</v>
      </c>
      <c r="J140" s="33">
        <f t="shared" si="15"/>
        <v>2.9091252279849385E-2</v>
      </c>
      <c r="K140" s="33">
        <f t="shared" si="16"/>
        <v>2.1219337361723087E-2</v>
      </c>
      <c r="L140" s="33">
        <f t="shared" si="17"/>
        <v>5.0310589641572472E-2</v>
      </c>
      <c r="M140" s="1"/>
    </row>
    <row r="141" spans="1:13" x14ac:dyDescent="0.25">
      <c r="A141">
        <v>1.1478477650001301E-3</v>
      </c>
      <c r="B141">
        <v>2.8695612672255701E-2</v>
      </c>
      <c r="C141" s="33">
        <f t="shared" si="12"/>
        <v>2.1858961615533686E-2</v>
      </c>
      <c r="D141" s="33">
        <f t="shared" si="13"/>
        <v>1.6590662161888495E-2</v>
      </c>
      <c r="E141" s="33">
        <f t="shared" si="14"/>
        <v>3.8449623777422184E-2</v>
      </c>
      <c r="H141" s="1">
        <v>7.2858265343473598E-4</v>
      </c>
      <c r="I141" s="1">
        <v>4.5206305056994502E-2</v>
      </c>
      <c r="J141" s="33">
        <f t="shared" si="15"/>
        <v>7.3667376016528646E-2</v>
      </c>
      <c r="K141" s="33">
        <f t="shared" si="16"/>
        <v>0.1387248401473867</v>
      </c>
      <c r="L141" s="33">
        <f t="shared" si="17"/>
        <v>0.21239221616391535</v>
      </c>
      <c r="M141" s="1"/>
    </row>
    <row r="142" spans="1:13" x14ac:dyDescent="0.25">
      <c r="A142">
        <v>6.5949442217854001E-4</v>
      </c>
      <c r="B142">
        <v>4.99419177874596E-2</v>
      </c>
      <c r="C142" s="33">
        <f t="shared" si="12"/>
        <v>0.11594404852752635</v>
      </c>
      <c r="D142" s="33">
        <f t="shared" si="13"/>
        <v>0.26649388183993716</v>
      </c>
      <c r="E142" s="33">
        <f t="shared" si="14"/>
        <v>0.38243793036746354</v>
      </c>
      <c r="H142" s="1">
        <v>1.02127275464179E-3</v>
      </c>
      <c r="I142" s="1">
        <v>3.2253912907483501E-2</v>
      </c>
      <c r="J142" s="33">
        <f t="shared" si="15"/>
        <v>4.5253009004979556E-4</v>
      </c>
      <c r="K142" s="33">
        <f t="shared" si="16"/>
        <v>4.3160846889575089E-4</v>
      </c>
      <c r="L142" s="33">
        <f t="shared" si="17"/>
        <v>8.8413855894554645E-4</v>
      </c>
      <c r="M142" s="1"/>
    </row>
    <row r="143" spans="1:13" x14ac:dyDescent="0.25">
      <c r="A143">
        <v>1.5662006840000599E-3</v>
      </c>
      <c r="B143">
        <v>2.1030639086741201E-2</v>
      </c>
      <c r="C143" s="33">
        <f t="shared" si="12"/>
        <v>0.32058321456213573</v>
      </c>
      <c r="D143" s="33">
        <f t="shared" si="13"/>
        <v>0.13069121206711826</v>
      </c>
      <c r="E143" s="33">
        <f t="shared" si="14"/>
        <v>0.45127442662925399</v>
      </c>
      <c r="H143" s="1">
        <v>1.4147109640058699E-3</v>
      </c>
      <c r="I143" s="1">
        <v>2.32831464032799E-2</v>
      </c>
      <c r="J143" s="33">
        <f t="shared" si="15"/>
        <v>0.17198518366667792</v>
      </c>
      <c r="K143" s="33">
        <f t="shared" si="16"/>
        <v>8.5923175252460182E-2</v>
      </c>
      <c r="L143" s="33">
        <f t="shared" si="17"/>
        <v>0.2579083589191381</v>
      </c>
      <c r="M143" s="1"/>
    </row>
    <row r="144" spans="1:13" x14ac:dyDescent="0.25">
      <c r="A144">
        <v>6.125719913E-4</v>
      </c>
      <c r="B144">
        <v>5.3770349713657302E-2</v>
      </c>
      <c r="C144" s="33">
        <f t="shared" si="12"/>
        <v>0.15010046192524729</v>
      </c>
      <c r="D144" s="33">
        <f t="shared" si="13"/>
        <v>0.40000713726372727</v>
      </c>
      <c r="E144" s="33">
        <f t="shared" si="14"/>
        <v>0.55010759918897456</v>
      </c>
      <c r="H144" s="1">
        <v>5.6311361099700198E-4</v>
      </c>
      <c r="I144" s="1">
        <v>5.84920356815238E-2</v>
      </c>
      <c r="J144" s="33">
        <f t="shared" si="15"/>
        <v>0.1908697168960789</v>
      </c>
      <c r="K144" s="33">
        <f t="shared" si="16"/>
        <v>0.60188267230936898</v>
      </c>
      <c r="L144" s="33">
        <f t="shared" si="17"/>
        <v>0.79275238920544788</v>
      </c>
      <c r="M144" s="1"/>
    </row>
    <row r="145" spans="1:13" x14ac:dyDescent="0.25">
      <c r="A145">
        <v>1.9030691077358099E-3</v>
      </c>
      <c r="B145">
        <v>1.73074610835782E-2</v>
      </c>
      <c r="C145" s="33">
        <f t="shared" si="12"/>
        <v>0.81553381334675168</v>
      </c>
      <c r="D145" s="33">
        <f t="shared" si="13"/>
        <v>0.22519544333301075</v>
      </c>
      <c r="E145" s="33">
        <f t="shared" si="14"/>
        <v>1.0407292566797623</v>
      </c>
      <c r="H145" s="1">
        <v>1.33788736113526E-3</v>
      </c>
      <c r="I145" s="1">
        <v>2.4620334468510599E-2</v>
      </c>
      <c r="J145" s="33">
        <f t="shared" si="15"/>
        <v>0.1141678688149496</v>
      </c>
      <c r="K145" s="33">
        <f t="shared" si="16"/>
        <v>6.3771242884608878E-2</v>
      </c>
      <c r="L145" s="33">
        <f t="shared" si="17"/>
        <v>0.17793911169955848</v>
      </c>
      <c r="M145" s="1"/>
    </row>
    <row r="146" spans="1:13" x14ac:dyDescent="0.25">
      <c r="A146">
        <v>1.9570981560571099E-3</v>
      </c>
      <c r="B146">
        <v>1.6829355334818701E-2</v>
      </c>
      <c r="C146" s="33">
        <f t="shared" si="12"/>
        <v>0.91603688032791997</v>
      </c>
      <c r="D146" s="33">
        <f t="shared" si="13"/>
        <v>0.23918247236084716</v>
      </c>
      <c r="E146" s="33">
        <f t="shared" si="14"/>
        <v>1.1552193526887671</v>
      </c>
      <c r="H146" s="1">
        <v>2.0327531533708299E-3</v>
      </c>
      <c r="I146" s="1">
        <v>1.6203781782260101E-2</v>
      </c>
      <c r="J146" s="33">
        <f t="shared" si="15"/>
        <v>1.066579075797393</v>
      </c>
      <c r="K146" s="33">
        <f t="shared" si="16"/>
        <v>0.25812007294392836</v>
      </c>
      <c r="L146" s="33">
        <f t="shared" si="17"/>
        <v>1.3246991487413213</v>
      </c>
      <c r="M146" s="1"/>
    </row>
    <row r="147" spans="1:13" x14ac:dyDescent="0.25">
      <c r="A147">
        <v>1.3849540983236601E-3</v>
      </c>
      <c r="B147">
        <v>2.3781512006467002E-2</v>
      </c>
      <c r="C147" s="33">
        <f t="shared" si="12"/>
        <v>0.14818965781618212</v>
      </c>
      <c r="D147" s="33">
        <f t="shared" si="13"/>
        <v>7.7281905814958654E-2</v>
      </c>
      <c r="E147" s="33">
        <f t="shared" si="14"/>
        <v>0.22547156363114079</v>
      </c>
      <c r="H147" s="1">
        <v>1.54392762081103E-3</v>
      </c>
      <c r="I147" s="1">
        <v>2.1334359743207298E-2</v>
      </c>
      <c r="J147" s="33">
        <f t="shared" si="15"/>
        <v>0.29585725668114765</v>
      </c>
      <c r="K147" s="33">
        <f t="shared" si="16"/>
        <v>0.12410928254437117</v>
      </c>
      <c r="L147" s="33">
        <f t="shared" si="17"/>
        <v>0.41996653922551885</v>
      </c>
      <c r="M147" s="1"/>
    </row>
    <row r="148" spans="1:13" x14ac:dyDescent="0.25">
      <c r="A148">
        <v>1.72723887001242E-3</v>
      </c>
      <c r="B148">
        <v>1.90697917396116E-2</v>
      </c>
      <c r="C148" s="33">
        <f t="shared" si="12"/>
        <v>0.52887637405694155</v>
      </c>
      <c r="D148" s="33">
        <f t="shared" si="13"/>
        <v>0.17727761093040439</v>
      </c>
      <c r="E148" s="33">
        <f t="shared" si="14"/>
        <v>0.70615398498734594</v>
      </c>
      <c r="H148" s="1">
        <v>1.47082753353026E-3</v>
      </c>
      <c r="I148" s="1">
        <v>2.23949080247123E-2</v>
      </c>
      <c r="J148" s="33">
        <f t="shared" si="15"/>
        <v>0.22167856633018804</v>
      </c>
      <c r="K148" s="33">
        <f t="shared" si="16"/>
        <v>0.10245975850117051</v>
      </c>
      <c r="L148" s="33">
        <f t="shared" si="17"/>
        <v>0.32413832483135852</v>
      </c>
      <c r="M148" s="1"/>
    </row>
    <row r="149" spans="1:13" x14ac:dyDescent="0.25">
      <c r="A149">
        <v>1.1753154430000001E-3</v>
      </c>
      <c r="B149">
        <v>2.8024995235106501E-2</v>
      </c>
      <c r="C149" s="33">
        <f t="shared" si="12"/>
        <v>3.0735504554286273E-2</v>
      </c>
      <c r="D149" s="33">
        <f t="shared" si="13"/>
        <v>2.2250079943749196E-2</v>
      </c>
      <c r="E149" s="33">
        <f t="shared" si="14"/>
        <v>5.2985584498035469E-2</v>
      </c>
      <c r="H149" s="1">
        <v>1.42647674154954E-3</v>
      </c>
      <c r="I149" s="1">
        <v>2.3089995920945801E-2</v>
      </c>
      <c r="J149" s="33">
        <f t="shared" si="15"/>
        <v>0.18188241108271308</v>
      </c>
      <c r="K149" s="33">
        <f t="shared" si="16"/>
        <v>8.9395364764681809E-2</v>
      </c>
      <c r="L149" s="33">
        <f t="shared" si="17"/>
        <v>0.27127777584739488</v>
      </c>
      <c r="M149" s="1"/>
    </row>
    <row r="150" spans="1:13" x14ac:dyDescent="0.25">
      <c r="A150">
        <v>2.0333850730000001E-3</v>
      </c>
      <c r="B150">
        <v>1.6198707642988499E-2</v>
      </c>
      <c r="C150" s="33">
        <f t="shared" si="12"/>
        <v>1.0678847090992156</v>
      </c>
      <c r="D150" s="33">
        <f t="shared" si="13"/>
        <v>0.25827662872380708</v>
      </c>
      <c r="E150" s="33">
        <f t="shared" si="14"/>
        <v>1.3261613378230228</v>
      </c>
      <c r="H150" s="1">
        <v>1.37043951770703E-3</v>
      </c>
      <c r="I150" s="1">
        <v>2.4036035733222199E-2</v>
      </c>
      <c r="J150" s="33">
        <f t="shared" si="15"/>
        <v>0.13722543627901695</v>
      </c>
      <c r="K150" s="33">
        <f t="shared" si="16"/>
        <v>7.3045291579700453E-2</v>
      </c>
      <c r="L150" s="33">
        <f t="shared" si="17"/>
        <v>0.21027072785871742</v>
      </c>
      <c r="M150" s="1"/>
    </row>
    <row r="151" spans="1:13" x14ac:dyDescent="0.25">
      <c r="A151">
        <v>4.0260641430458902E-4</v>
      </c>
      <c r="B151">
        <v>8.1812042750559894E-2</v>
      </c>
      <c r="C151" s="33">
        <f t="shared" si="12"/>
        <v>0.35687909623002034</v>
      </c>
      <c r="D151" s="33">
        <f t="shared" si="13"/>
        <v>2.201672858772262</v>
      </c>
      <c r="E151" s="33">
        <f t="shared" si="14"/>
        <v>2.5585519550022822</v>
      </c>
      <c r="H151" s="1">
        <v>6.3583871897956599E-4</v>
      </c>
      <c r="I151" s="1">
        <v>5.1800986247310998E-2</v>
      </c>
      <c r="J151" s="33">
        <f t="shared" si="15"/>
        <v>0.13261343859444352</v>
      </c>
      <c r="K151" s="33">
        <f t="shared" si="16"/>
        <v>0.32795269612540801</v>
      </c>
      <c r="L151" s="33">
        <f t="shared" si="17"/>
        <v>0.46056613471985153</v>
      </c>
      <c r="M151" s="1"/>
    </row>
    <row r="152" spans="1:13" x14ac:dyDescent="0.25">
      <c r="A152">
        <v>1.1385884830004799E-3</v>
      </c>
      <c r="B152">
        <v>2.8928959560132601E-2</v>
      </c>
      <c r="C152" s="33">
        <f t="shared" si="12"/>
        <v>1.9206767620374311E-2</v>
      </c>
      <c r="D152" s="33">
        <f t="shared" si="13"/>
        <v>1.4815846438174459E-2</v>
      </c>
      <c r="E152" s="33">
        <f t="shared" si="14"/>
        <v>3.402261405854877E-2</v>
      </c>
      <c r="H152" s="1">
        <v>1.0692035685299799E-3</v>
      </c>
      <c r="I152" s="1">
        <v>3.0807011448511501E-2</v>
      </c>
      <c r="J152" s="33">
        <f t="shared" si="15"/>
        <v>4.7891338972836268E-3</v>
      </c>
      <c r="K152" s="33">
        <f t="shared" si="16"/>
        <v>4.1864702279189175E-3</v>
      </c>
      <c r="L152" s="33">
        <f t="shared" si="17"/>
        <v>8.9756041252025444E-3</v>
      </c>
      <c r="M152" s="1"/>
    </row>
    <row r="153" spans="1:13" x14ac:dyDescent="0.25">
      <c r="A153">
        <v>5.9991504589999997E-4</v>
      </c>
      <c r="B153">
        <v>5.4904790752174901E-2</v>
      </c>
      <c r="C153" s="33">
        <f t="shared" si="12"/>
        <v>0.16006797049719915</v>
      </c>
      <c r="D153" s="33">
        <f t="shared" si="13"/>
        <v>0.44475916363886459</v>
      </c>
      <c r="E153" s="33">
        <f t="shared" si="14"/>
        <v>0.6048271341360637</v>
      </c>
      <c r="H153" s="1">
        <v>7.15271912748214E-4</v>
      </c>
      <c r="I153" s="1">
        <v>4.6047731394949699E-2</v>
      </c>
      <c r="J153" s="33">
        <f t="shared" si="15"/>
        <v>8.1070083670060675E-2</v>
      </c>
      <c r="K153" s="33">
        <f t="shared" si="16"/>
        <v>0.15840673539272399</v>
      </c>
      <c r="L153" s="33">
        <f t="shared" si="17"/>
        <v>0.23947681906278467</v>
      </c>
      <c r="M153" s="1"/>
    </row>
    <row r="154" spans="1:13" x14ac:dyDescent="0.25">
      <c r="A154">
        <v>7.75860864511809E-4</v>
      </c>
      <c r="B154">
        <v>4.2453525143291503E-2</v>
      </c>
      <c r="C154" s="33">
        <f t="shared" si="12"/>
        <v>5.0238352057393652E-2</v>
      </c>
      <c r="D154" s="33">
        <f t="shared" si="13"/>
        <v>8.3453837559320357E-2</v>
      </c>
      <c r="E154" s="33">
        <f t="shared" si="14"/>
        <v>0.133692189616714</v>
      </c>
      <c r="H154" s="1">
        <v>7.9180778874792402E-4</v>
      </c>
      <c r="I154" s="1">
        <v>4.1598497263295203E-2</v>
      </c>
      <c r="J154" s="33">
        <f t="shared" si="15"/>
        <v>4.3343996826029033E-2</v>
      </c>
      <c r="K154" s="33">
        <f t="shared" si="16"/>
        <v>6.9129680688011841E-2</v>
      </c>
      <c r="L154" s="33">
        <f t="shared" si="17"/>
        <v>0.11247367751404087</v>
      </c>
      <c r="M154" s="1"/>
    </row>
    <row r="155" spans="1:13" x14ac:dyDescent="0.25">
      <c r="A155">
        <v>1.1466994480001499E-3</v>
      </c>
      <c r="B155">
        <v>2.8724347507501798E-2</v>
      </c>
      <c r="C155" s="33">
        <f t="shared" si="12"/>
        <v>2.1520728043548688E-2</v>
      </c>
      <c r="D155" s="33">
        <f t="shared" si="13"/>
        <v>1.6366688295523461E-2</v>
      </c>
      <c r="E155" s="33">
        <f t="shared" si="14"/>
        <v>3.7887416339072152E-2</v>
      </c>
      <c r="H155" s="1">
        <v>1.02320805003854E-3</v>
      </c>
      <c r="I155" s="1">
        <v>3.2191430595466697E-2</v>
      </c>
      <c r="J155" s="33">
        <f t="shared" si="15"/>
        <v>5.3861358659137526E-4</v>
      </c>
      <c r="K155" s="33">
        <f t="shared" si="16"/>
        <v>5.1402611605011331E-4</v>
      </c>
      <c r="L155" s="33">
        <f t="shared" si="17"/>
        <v>1.0526397026414886E-3</v>
      </c>
      <c r="M155" s="1"/>
    </row>
    <row r="156" spans="1:13" x14ac:dyDescent="0.25">
      <c r="A156">
        <v>1.4726245239999999E-3</v>
      </c>
      <c r="B156">
        <v>2.2367011331326899E-2</v>
      </c>
      <c r="C156" s="33">
        <f t="shared" si="12"/>
        <v>0.22337394068622649</v>
      </c>
      <c r="D156" s="33">
        <f t="shared" si="13"/>
        <v>0.10300267565333851</v>
      </c>
      <c r="E156" s="33">
        <f t="shared" si="14"/>
        <v>0.326376616339565</v>
      </c>
      <c r="H156" s="1">
        <v>9.7581061261043105E-4</v>
      </c>
      <c r="I156" s="1">
        <v>3.3752783410139701E-2</v>
      </c>
      <c r="J156" s="33">
        <f t="shared" si="15"/>
        <v>5.8512646228263833E-4</v>
      </c>
      <c r="K156" s="33">
        <f t="shared" si="16"/>
        <v>6.1158944491531385E-4</v>
      </c>
      <c r="L156" s="33">
        <f t="shared" si="17"/>
        <v>1.1967159071979523E-3</v>
      </c>
      <c r="M156" s="1"/>
    </row>
    <row r="157" spans="1:13" x14ac:dyDescent="0.25">
      <c r="A157">
        <v>5.2182994480000496E-4</v>
      </c>
      <c r="B157">
        <v>6.3120574254322895E-2</v>
      </c>
      <c r="C157" s="33">
        <f t="shared" si="12"/>
        <v>0.22864660168996631</v>
      </c>
      <c r="D157" s="33">
        <f t="shared" si="13"/>
        <v>0.8396658671338062</v>
      </c>
      <c r="E157" s="33">
        <f t="shared" si="14"/>
        <v>1.0683124688237724</v>
      </c>
      <c r="H157" s="1">
        <v>7.4030816512542002E-4</v>
      </c>
      <c r="I157" s="1">
        <v>4.4495593913269502E-2</v>
      </c>
      <c r="J157" s="33">
        <f t="shared" si="15"/>
        <v>6.7439849100526111E-2</v>
      </c>
      <c r="K157" s="33">
        <f t="shared" si="16"/>
        <v>0.12311728964370124</v>
      </c>
      <c r="L157" s="33">
        <f t="shared" si="17"/>
        <v>0.19055713874422736</v>
      </c>
      <c r="M157" s="1"/>
    </row>
    <row r="158" spans="1:13" x14ac:dyDescent="0.25">
      <c r="A158">
        <v>2.0075625310000001E-3</v>
      </c>
      <c r="B158">
        <v>1.6407065711286702E-2</v>
      </c>
      <c r="C158" s="33">
        <f t="shared" si="12"/>
        <v>1.0151822538751261</v>
      </c>
      <c r="D158" s="33">
        <f t="shared" si="13"/>
        <v>0.25188705955349711</v>
      </c>
      <c r="E158" s="33">
        <f t="shared" si="14"/>
        <v>1.2670693134286233</v>
      </c>
      <c r="H158" s="1">
        <v>1.4796756539050299E-3</v>
      </c>
      <c r="I158" s="1">
        <v>2.2261147928718899E-2</v>
      </c>
      <c r="J158" s="33">
        <f t="shared" si="15"/>
        <v>0.230088732949218</v>
      </c>
      <c r="K158" s="33">
        <f t="shared" si="16"/>
        <v>0.10507600957904059</v>
      </c>
      <c r="L158" s="33">
        <f t="shared" si="17"/>
        <v>0.33516474252825856</v>
      </c>
      <c r="M158" s="1"/>
    </row>
    <row r="159" spans="1:13" x14ac:dyDescent="0.25">
      <c r="A159">
        <v>3.99359229605475E-4</v>
      </c>
      <c r="B159">
        <v>8.2477217341494893E-2</v>
      </c>
      <c r="C159" s="33">
        <f t="shared" si="12"/>
        <v>0.36076933506012848</v>
      </c>
      <c r="D159" s="33">
        <f t="shared" si="13"/>
        <v>2.2620103727635947</v>
      </c>
      <c r="E159" s="33">
        <f t="shared" si="14"/>
        <v>2.6227797078237232</v>
      </c>
      <c r="H159" s="1">
        <v>7.6109291986395605E-4</v>
      </c>
      <c r="I159" s="1">
        <v>4.3274849120626097E-2</v>
      </c>
      <c r="J159" s="33">
        <f t="shared" si="15"/>
        <v>5.707659293913013E-2</v>
      </c>
      <c r="K159" s="33">
        <f t="shared" si="16"/>
        <v>9.8482410655115246E-2</v>
      </c>
      <c r="L159" s="33">
        <f t="shared" si="17"/>
        <v>0.15555900359424538</v>
      </c>
      <c r="M159" s="1"/>
    </row>
    <row r="160" spans="1:13" x14ac:dyDescent="0.25">
      <c r="A160">
        <v>5.9851731449999995E-4</v>
      </c>
      <c r="B160">
        <v>5.5033011156013403E-2</v>
      </c>
      <c r="C160" s="33">
        <f t="shared" si="12"/>
        <v>0.16118834675629196</v>
      </c>
      <c r="D160" s="33">
        <f t="shared" si="13"/>
        <v>0.44996649537423872</v>
      </c>
      <c r="E160" s="33">
        <f t="shared" si="14"/>
        <v>0.61115484213053062</v>
      </c>
      <c r="H160" s="1">
        <v>7.5153835963891202E-4</v>
      </c>
      <c r="I160" s="1">
        <v>4.3826778011346303E-2</v>
      </c>
      <c r="J160" s="33">
        <f t="shared" si="15"/>
        <v>6.1733186730922637E-2</v>
      </c>
      <c r="K160" s="33">
        <f t="shared" si="16"/>
        <v>0.1092802048751252</v>
      </c>
      <c r="L160" s="33">
        <f t="shared" si="17"/>
        <v>0.17101339160604784</v>
      </c>
      <c r="M160" s="1"/>
    </row>
    <row r="161" spans="1:13" x14ac:dyDescent="0.25">
      <c r="A161">
        <v>6.4910171619532095E-4</v>
      </c>
      <c r="B161">
        <v>5.0740970225657399E-2</v>
      </c>
      <c r="C161" s="33">
        <f t="shared" si="12"/>
        <v>0.1231296055770691</v>
      </c>
      <c r="D161" s="33">
        <f t="shared" si="13"/>
        <v>0.29212899420149713</v>
      </c>
      <c r="E161" s="33">
        <f t="shared" si="14"/>
        <v>0.41525859977856622</v>
      </c>
      <c r="H161" s="1">
        <v>8.1857202457310098E-4</v>
      </c>
      <c r="I161" s="1">
        <v>4.0237030520069599E-2</v>
      </c>
      <c r="J161" s="33">
        <f t="shared" si="15"/>
        <v>3.2916110267503483E-2</v>
      </c>
      <c r="K161" s="33">
        <f t="shared" si="16"/>
        <v>4.910269346703449E-2</v>
      </c>
      <c r="L161" s="33">
        <f t="shared" si="17"/>
        <v>8.2018803734537973E-2</v>
      </c>
      <c r="M161" s="1"/>
    </row>
    <row r="162" spans="1:13" x14ac:dyDescent="0.25">
      <c r="A162">
        <v>1.34072057227675E-3</v>
      </c>
      <c r="B162">
        <v>2.45670439377235E-2</v>
      </c>
      <c r="C162" s="33">
        <f t="shared" si="12"/>
        <v>0.11609050837259598</v>
      </c>
      <c r="D162" s="33">
        <f t="shared" si="13"/>
        <v>6.4590992961897839E-2</v>
      </c>
      <c r="E162" s="33">
        <f t="shared" si="14"/>
        <v>0.18068150133449382</v>
      </c>
      <c r="H162" s="1">
        <v>1.41951151964251E-3</v>
      </c>
      <c r="I162" s="1">
        <v>2.32035126233796E-2</v>
      </c>
      <c r="J162" s="33">
        <f t="shared" si="15"/>
        <v>0.17598991511276807</v>
      </c>
      <c r="K162" s="33">
        <f t="shared" si="16"/>
        <v>8.7346387937256367E-2</v>
      </c>
      <c r="L162" s="33">
        <f t="shared" si="17"/>
        <v>0.26333630305002442</v>
      </c>
      <c r="M162" s="1"/>
    </row>
    <row r="163" spans="1:13" x14ac:dyDescent="0.25">
      <c r="A163">
        <v>2.0202465439999998E-3</v>
      </c>
      <c r="B163">
        <v>1.6304054792025399E-2</v>
      </c>
      <c r="C163" s="33">
        <f t="shared" si="12"/>
        <v>1.0409030105439434</v>
      </c>
      <c r="D163" s="33">
        <f t="shared" si="13"/>
        <v>0.25503601994530883</v>
      </c>
      <c r="E163" s="33">
        <f t="shared" si="14"/>
        <v>1.2959390304892522</v>
      </c>
      <c r="H163" s="1">
        <v>1.3988124783532101E-3</v>
      </c>
      <c r="I163" s="1">
        <v>2.3548633068360299E-2</v>
      </c>
      <c r="J163" s="33">
        <f t="shared" si="15"/>
        <v>0.1590513928902296</v>
      </c>
      <c r="K163" s="33">
        <f t="shared" si="16"/>
        <v>8.126285768020948E-2</v>
      </c>
      <c r="L163" s="33">
        <f t="shared" si="17"/>
        <v>0.24031425057043909</v>
      </c>
      <c r="M163" s="1"/>
    </row>
    <row r="164" spans="1:13" x14ac:dyDescent="0.25">
      <c r="A164">
        <v>8.0073304530402201E-4</v>
      </c>
      <c r="B164">
        <v>4.1134940335973903E-2</v>
      </c>
      <c r="C164" s="33">
        <f t="shared" si="12"/>
        <v>3.9707319233808949E-2</v>
      </c>
      <c r="D164" s="33">
        <f t="shared" si="13"/>
        <v>6.1927171969559103E-2</v>
      </c>
      <c r="E164" s="33">
        <f t="shared" si="14"/>
        <v>0.10163449120336805</v>
      </c>
      <c r="H164" s="1">
        <v>8.4704946233603697E-4</v>
      </c>
      <c r="I164" s="1">
        <v>3.88855363782128E-2</v>
      </c>
      <c r="J164" s="33">
        <f t="shared" si="15"/>
        <v>2.339386697169538E-2</v>
      </c>
      <c r="K164" s="33">
        <f t="shared" si="16"/>
        <v>3.2601942676854241E-2</v>
      </c>
      <c r="L164" s="33">
        <f t="shared" si="17"/>
        <v>5.5995809648549624E-2</v>
      </c>
      <c r="M164" s="1"/>
    </row>
    <row r="165" spans="1:13" x14ac:dyDescent="0.25">
      <c r="A165">
        <v>2.5260939330023001E-3</v>
      </c>
      <c r="B165">
        <v>1.30391691003632E-2</v>
      </c>
      <c r="C165" s="33">
        <f t="shared" si="12"/>
        <v>2.3289626923464288</v>
      </c>
      <c r="D165" s="33">
        <f t="shared" si="13"/>
        <v>0.36497600140360342</v>
      </c>
      <c r="E165" s="33">
        <f t="shared" si="14"/>
        <v>2.6939386937500323</v>
      </c>
      <c r="H165" s="1">
        <v>1.63955770251842E-3</v>
      </c>
      <c r="I165" s="1">
        <v>2.0090539425526799E-2</v>
      </c>
      <c r="J165" s="33">
        <f t="shared" si="15"/>
        <v>0.40903405485063976</v>
      </c>
      <c r="K165" s="33">
        <f t="shared" si="16"/>
        <v>0.1521418928066601</v>
      </c>
      <c r="L165" s="33">
        <f t="shared" si="17"/>
        <v>0.56117594765729983</v>
      </c>
      <c r="M165" s="1"/>
    </row>
    <row r="166" spans="1:13" x14ac:dyDescent="0.25">
      <c r="A166">
        <v>1.3078329370343901E-3</v>
      </c>
      <c r="B166">
        <v>2.51851522090463E-2</v>
      </c>
      <c r="C166" s="33">
        <f t="shared" si="12"/>
        <v>9.4761117123218733E-2</v>
      </c>
      <c r="D166" s="33">
        <f t="shared" si="13"/>
        <v>5.5404634286004888E-2</v>
      </c>
      <c r="E166" s="33">
        <f t="shared" si="14"/>
        <v>0.15016575140922361</v>
      </c>
      <c r="H166" s="1">
        <v>1.3827176566752501E-3</v>
      </c>
      <c r="I166" s="1">
        <v>2.38209863742859E-2</v>
      </c>
      <c r="J166" s="33">
        <f t="shared" si="15"/>
        <v>0.14647280473099458</v>
      </c>
      <c r="K166" s="33">
        <f t="shared" si="16"/>
        <v>7.6617020160714477E-2</v>
      </c>
      <c r="L166" s="33">
        <f t="shared" si="17"/>
        <v>0.22308982489170906</v>
      </c>
      <c r="M166" s="1"/>
    </row>
    <row r="167" spans="1:13" x14ac:dyDescent="0.25">
      <c r="A167">
        <v>1.08013572111005E-3</v>
      </c>
      <c r="B167">
        <v>3.0494075533477001E-2</v>
      </c>
      <c r="C167" s="33">
        <f t="shared" si="12"/>
        <v>6.4217337978277108E-3</v>
      </c>
      <c r="D167" s="33">
        <f t="shared" si="13"/>
        <v>5.5061793055641971E-3</v>
      </c>
      <c r="E167" s="33">
        <f t="shared" si="14"/>
        <v>1.1927913103391908E-2</v>
      </c>
      <c r="H167" s="1">
        <v>1.1260232722575801E-3</v>
      </c>
      <c r="I167" s="1">
        <v>2.92516326513887E-2</v>
      </c>
      <c r="J167" s="33">
        <f t="shared" si="15"/>
        <v>1.5881865150508143E-2</v>
      </c>
      <c r="K167" s="33">
        <f t="shared" si="16"/>
        <v>1.2526992174679787E-2</v>
      </c>
      <c r="L167" s="33">
        <f t="shared" si="17"/>
        <v>2.8408857325187928E-2</v>
      </c>
      <c r="M167" s="1"/>
    </row>
    <row r="168" spans="1:13" x14ac:dyDescent="0.25">
      <c r="A168">
        <v>8.2385599390139995E-4</v>
      </c>
      <c r="B168">
        <v>3.9980469848501801E-2</v>
      </c>
      <c r="C168" s="33">
        <f t="shared" si="12"/>
        <v>3.1026710884463658E-2</v>
      </c>
      <c r="D168" s="33">
        <f t="shared" si="13"/>
        <v>4.5711348829096131E-2</v>
      </c>
      <c r="E168" s="33">
        <f t="shared" si="14"/>
        <v>7.6738059713559792E-2</v>
      </c>
      <c r="H168" s="1">
        <v>6.5874104936250997E-4</v>
      </c>
      <c r="I168" s="1">
        <v>4.99997529219387E-2</v>
      </c>
      <c r="J168" s="33">
        <f t="shared" si="15"/>
        <v>0.11645767139020087</v>
      </c>
      <c r="K168" s="33">
        <f t="shared" si="16"/>
        <v>0.26830982950386889</v>
      </c>
      <c r="L168" s="33">
        <f t="shared" si="17"/>
        <v>0.38476750089406975</v>
      </c>
      <c r="M168" s="1"/>
    </row>
    <row r="169" spans="1:13" x14ac:dyDescent="0.25">
      <c r="A169">
        <v>8.6435114730019002E-4</v>
      </c>
      <c r="B169">
        <v>3.8107415830801197E-2</v>
      </c>
      <c r="C169" s="33">
        <f t="shared" si="12"/>
        <v>1.8400611238774751E-2</v>
      </c>
      <c r="D169" s="33">
        <f t="shared" si="13"/>
        <v>2.4629045204335644E-2</v>
      </c>
      <c r="E169" s="33">
        <f t="shared" si="14"/>
        <v>4.3029656443110395E-2</v>
      </c>
      <c r="H169" s="1">
        <v>9.3358481257841699E-4</v>
      </c>
      <c r="I169" s="1">
        <v>3.52802291767048E-2</v>
      </c>
      <c r="J169" s="33">
        <f t="shared" si="15"/>
        <v>4.4109771202440013E-3</v>
      </c>
      <c r="K169" s="33">
        <f t="shared" si="16"/>
        <v>5.0556933892903586E-3</v>
      </c>
      <c r="L169" s="33">
        <f t="shared" si="17"/>
        <v>9.4666705095343591E-3</v>
      </c>
      <c r="M169" s="1"/>
    </row>
    <row r="170" spans="1:13" x14ac:dyDescent="0.25">
      <c r="A170">
        <v>9.8155879000000009E-4</v>
      </c>
      <c r="B170">
        <v>3.3557042394601298E-2</v>
      </c>
      <c r="C170" s="33">
        <f t="shared" si="12"/>
        <v>3.4007822626409731E-4</v>
      </c>
      <c r="D170" s="33">
        <f t="shared" si="13"/>
        <v>3.5297622309373236E-4</v>
      </c>
      <c r="E170" s="33">
        <f t="shared" si="14"/>
        <v>6.9305444935782961E-4</v>
      </c>
      <c r="H170" s="1">
        <v>6.6824577041596403E-4</v>
      </c>
      <c r="I170" s="1">
        <v>4.9288772569882303E-2</v>
      </c>
      <c r="J170" s="33">
        <f t="shared" si="15"/>
        <v>0.11006086884689725</v>
      </c>
      <c r="K170" s="33">
        <f t="shared" si="16"/>
        <v>0.24641399854982174</v>
      </c>
      <c r="L170" s="33">
        <f t="shared" si="17"/>
        <v>0.35647486739671896</v>
      </c>
      <c r="M170" s="1"/>
    </row>
    <row r="171" spans="1:13" x14ac:dyDescent="0.25">
      <c r="A171">
        <v>7.1898599291445595E-4</v>
      </c>
      <c r="B171">
        <v>4.5811216150487E-2</v>
      </c>
      <c r="C171" s="33">
        <f t="shared" si="12"/>
        <v>7.896887217827421E-2</v>
      </c>
      <c r="D171" s="33">
        <f t="shared" si="13"/>
        <v>0.1527425100914242</v>
      </c>
      <c r="E171" s="33">
        <f t="shared" si="14"/>
        <v>0.2317113822696984</v>
      </c>
      <c r="H171" s="1">
        <v>7.3763340349300801E-4</v>
      </c>
      <c r="I171" s="1">
        <v>4.4653022279441297E-2</v>
      </c>
      <c r="J171" s="33">
        <f t="shared" si="15"/>
        <v>6.8836230962662753E-2</v>
      </c>
      <c r="K171" s="33">
        <f t="shared" si="16"/>
        <v>0.12649420629117045</v>
      </c>
      <c r="L171" s="33">
        <f t="shared" si="17"/>
        <v>0.1953304372538332</v>
      </c>
      <c r="M171" s="1"/>
    </row>
    <row r="172" spans="1:13" x14ac:dyDescent="0.25">
      <c r="A172">
        <v>1.2920969170099499E-3</v>
      </c>
      <c r="B172">
        <v>2.5491958676011599E-2</v>
      </c>
      <c r="C172" s="33">
        <f t="shared" si="12"/>
        <v>8.5320608926717556E-2</v>
      </c>
      <c r="D172" s="33">
        <f t="shared" si="13"/>
        <v>5.1106416839093088E-2</v>
      </c>
      <c r="E172" s="33">
        <f t="shared" si="14"/>
        <v>0.13642702576581064</v>
      </c>
      <c r="H172" s="1">
        <v>1.0487840609783099E-3</v>
      </c>
      <c r="I172" s="1">
        <v>3.1408036195293997E-2</v>
      </c>
      <c r="J172" s="33">
        <f t="shared" si="15"/>
        <v>2.3798846055354613E-3</v>
      </c>
      <c r="K172" s="33">
        <f t="shared" si="16"/>
        <v>2.158150762212313E-3</v>
      </c>
      <c r="L172" s="33">
        <f t="shared" si="17"/>
        <v>4.5380353677477742E-3</v>
      </c>
      <c r="M172" s="1"/>
    </row>
    <row r="173" spans="1:13" x14ac:dyDescent="0.25">
      <c r="A173">
        <v>1.23918165100001E-3</v>
      </c>
      <c r="B173">
        <v>2.6580611437335502E-2</v>
      </c>
      <c r="C173" s="33">
        <f t="shared" si="12"/>
        <v>5.7207862175090558E-2</v>
      </c>
      <c r="D173" s="33">
        <f t="shared" si="13"/>
        <v>3.7255145579800163E-2</v>
      </c>
      <c r="E173" s="33">
        <f t="shared" si="14"/>
        <v>9.4463007754890721E-2</v>
      </c>
      <c r="H173" s="1">
        <v>8.9284990594564199E-4</v>
      </c>
      <c r="I173" s="1">
        <v>3.6889868642508497E-2</v>
      </c>
      <c r="J173" s="33">
        <f t="shared" si="15"/>
        <v>1.1481142655857771E-2</v>
      </c>
      <c r="K173" s="33">
        <f t="shared" si="16"/>
        <v>1.4393245897981881E-2</v>
      </c>
      <c r="L173" s="33">
        <f t="shared" si="17"/>
        <v>2.5874388553839653E-2</v>
      </c>
      <c r="M173" s="1"/>
    </row>
    <row r="174" spans="1:13" x14ac:dyDescent="0.25">
      <c r="A174">
        <v>5.5876462780000101E-4</v>
      </c>
      <c r="B174">
        <v>5.8948271494422E-2</v>
      </c>
      <c r="C174" s="33">
        <f t="shared" si="12"/>
        <v>0.19468865368047167</v>
      </c>
      <c r="D174" s="33">
        <f t="shared" si="13"/>
        <v>0.6235664534300035</v>
      </c>
      <c r="E174" s="33">
        <f t="shared" si="14"/>
        <v>0.81825510711047511</v>
      </c>
      <c r="H174" s="1">
        <v>5.2801700205129098E-4</v>
      </c>
      <c r="I174" s="1">
        <v>6.2380669470903198E-2</v>
      </c>
      <c r="J174" s="33">
        <f t="shared" si="15"/>
        <v>0.22276795035265107</v>
      </c>
      <c r="K174" s="33">
        <f t="shared" si="16"/>
        <v>0.79900253754570705</v>
      </c>
      <c r="L174" s="33">
        <f t="shared" si="17"/>
        <v>1.0217704878983582</v>
      </c>
      <c r="M174" s="1"/>
    </row>
    <row r="175" spans="1:13" x14ac:dyDescent="0.25">
      <c r="A175">
        <v>1.09763708403036E-3</v>
      </c>
      <c r="B175">
        <v>3.00080654542982E-2</v>
      </c>
      <c r="C175" s="33">
        <f t="shared" si="12"/>
        <v>9.53300017795157E-3</v>
      </c>
      <c r="D175" s="33">
        <f t="shared" si="13"/>
        <v>7.9136752155086251E-3</v>
      </c>
      <c r="E175" s="33">
        <f t="shared" si="14"/>
        <v>1.7446675393460197E-2</v>
      </c>
      <c r="H175" s="1">
        <v>9.0998007069222899E-4</v>
      </c>
      <c r="I175" s="1">
        <v>3.6195200731350699E-2</v>
      </c>
      <c r="J175" s="33">
        <f t="shared" si="15"/>
        <v>8.1035876725760927E-3</v>
      </c>
      <c r="K175" s="33">
        <f t="shared" si="16"/>
        <v>9.777614849436643E-3</v>
      </c>
      <c r="L175" s="33">
        <f t="shared" si="17"/>
        <v>1.7881202522012737E-2</v>
      </c>
      <c r="M175" s="1"/>
    </row>
    <row r="176" spans="1:13" x14ac:dyDescent="0.25">
      <c r="A176">
        <v>7.0412874189950704E-4</v>
      </c>
      <c r="B176">
        <v>4.6777562695138802E-2</v>
      </c>
      <c r="C176" s="33">
        <f t="shared" si="12"/>
        <v>8.7539801369968528E-2</v>
      </c>
      <c r="D176" s="33">
        <f t="shared" si="13"/>
        <v>0.17653528652441539</v>
      </c>
      <c r="E176" s="33">
        <f t="shared" si="14"/>
        <v>0.26407508789438394</v>
      </c>
      <c r="H176" s="1">
        <v>9.4950564538692501E-4</v>
      </c>
      <c r="I176" s="1">
        <v>3.4691637604612802E-2</v>
      </c>
      <c r="J176" s="33">
        <f t="shared" si="15"/>
        <v>2.5496798477909698E-3</v>
      </c>
      <c r="K176" s="33">
        <f t="shared" si="16"/>
        <v>2.8338408552229296E-3</v>
      </c>
      <c r="L176" s="33">
        <f t="shared" si="17"/>
        <v>5.3835207030138998E-3</v>
      </c>
      <c r="M176" s="1"/>
    </row>
    <row r="177" spans="1:13" x14ac:dyDescent="0.25">
      <c r="A177">
        <v>8.3909095760067596E-4</v>
      </c>
      <c r="B177">
        <v>3.92545865523697E-2</v>
      </c>
      <c r="C177" s="33">
        <f t="shared" si="12"/>
        <v>2.5891719925867467E-2</v>
      </c>
      <c r="D177" s="33">
        <f t="shared" si="13"/>
        <v>3.677358442215449E-2</v>
      </c>
      <c r="E177" s="33">
        <f t="shared" si="14"/>
        <v>6.266530434802195E-2</v>
      </c>
      <c r="H177" s="1">
        <v>1.19531558357865E-3</v>
      </c>
      <c r="I177" s="1">
        <v>2.7554928868149999E-2</v>
      </c>
      <c r="J177" s="33">
        <f t="shared" si="15"/>
        <v>3.81481771886686E-2</v>
      </c>
      <c r="K177" s="33">
        <f t="shared" si="16"/>
        <v>2.6711248856960617E-2</v>
      </c>
      <c r="L177" s="33">
        <f t="shared" si="17"/>
        <v>6.485942604562922E-2</v>
      </c>
      <c r="M177" s="1"/>
    </row>
    <row r="178" spans="1:13" x14ac:dyDescent="0.25">
      <c r="A178">
        <v>1.0616464333561E-3</v>
      </c>
      <c r="B178">
        <v>3.10247897125671E-2</v>
      </c>
      <c r="C178" s="33">
        <f t="shared" si="12"/>
        <v>3.8002827455280754E-3</v>
      </c>
      <c r="D178" s="33">
        <f t="shared" si="13"/>
        <v>3.3745895079769781E-3</v>
      </c>
      <c r="E178" s="33">
        <f t="shared" si="14"/>
        <v>7.1748722535050534E-3</v>
      </c>
      <c r="H178" s="1">
        <v>1.0133264683590301E-3</v>
      </c>
      <c r="I178" s="1">
        <v>3.2505290516072302E-2</v>
      </c>
      <c r="J178" s="33">
        <f t="shared" si="15"/>
        <v>1.775947589242299E-4</v>
      </c>
      <c r="K178" s="33">
        <f t="shared" si="16"/>
        <v>1.7274884894156133E-4</v>
      </c>
      <c r="L178" s="33">
        <f t="shared" si="17"/>
        <v>3.5034360786579126E-4</v>
      </c>
      <c r="M178" s="1"/>
    </row>
    <row r="179" spans="1:13" x14ac:dyDescent="0.25">
      <c r="A179">
        <v>1.1711483779999999E-3</v>
      </c>
      <c r="B179">
        <v>2.8124710451224801E-2</v>
      </c>
      <c r="C179" s="33">
        <f t="shared" si="12"/>
        <v>2.929176729203084E-2</v>
      </c>
      <c r="D179" s="33">
        <f t="shared" si="13"/>
        <v>2.135610028921232E-2</v>
      </c>
      <c r="E179" s="33">
        <f t="shared" si="14"/>
        <v>5.0647867581243164E-2</v>
      </c>
      <c r="H179" s="1">
        <v>1.08357931106629E-3</v>
      </c>
      <c r="I179" s="1">
        <v>3.0398902018366598E-2</v>
      </c>
      <c r="J179" s="33">
        <f t="shared" si="15"/>
        <v>6.9855012383156639E-3</v>
      </c>
      <c r="K179" s="33">
        <f t="shared" si="16"/>
        <v>5.9433445575940783E-3</v>
      </c>
      <c r="L179" s="33">
        <f t="shared" si="17"/>
        <v>1.2928845795909742E-2</v>
      </c>
      <c r="M179" s="1"/>
    </row>
    <row r="180" spans="1:13" x14ac:dyDescent="0.25">
      <c r="A180">
        <v>1.7132171990084199E-3</v>
      </c>
      <c r="B180">
        <v>1.92258793518407E-2</v>
      </c>
      <c r="C180" s="33">
        <f t="shared" si="12"/>
        <v>0.50867877296141606</v>
      </c>
      <c r="D180" s="33">
        <f t="shared" si="13"/>
        <v>0.17330958496269466</v>
      </c>
      <c r="E180" s="33">
        <f t="shared" si="14"/>
        <v>0.68198835792411072</v>
      </c>
      <c r="H180" s="1">
        <v>1.0129415804673099E-3</v>
      </c>
      <c r="I180" s="1">
        <v>3.2515650604806698E-2</v>
      </c>
      <c r="J180" s="33">
        <f t="shared" si="15"/>
        <v>1.6748450499185687E-4</v>
      </c>
      <c r="K180" s="33">
        <f t="shared" si="16"/>
        <v>1.6457976758211724E-4</v>
      </c>
      <c r="L180" s="33">
        <f t="shared" si="17"/>
        <v>3.320642725739741E-4</v>
      </c>
      <c r="M180" s="1"/>
    </row>
    <row r="181" spans="1:13" x14ac:dyDescent="0.25">
      <c r="A181">
        <v>1.02761461917337E-3</v>
      </c>
      <c r="B181">
        <v>3.2050992382942498E-2</v>
      </c>
      <c r="C181" s="33">
        <f t="shared" si="12"/>
        <v>7.6256719209025041E-4</v>
      </c>
      <c r="D181" s="33">
        <f t="shared" si="13"/>
        <v>7.2553898290469499E-4</v>
      </c>
      <c r="E181" s="33">
        <f t="shared" si="14"/>
        <v>1.4881061749949455E-3</v>
      </c>
      <c r="H181" s="1">
        <v>1.2094509496154899E-3</v>
      </c>
      <c r="I181" s="1">
        <v>2.7233709398873901E-2</v>
      </c>
      <c r="J181" s="33">
        <f t="shared" si="15"/>
        <v>4.3869700294830484E-2</v>
      </c>
      <c r="K181" s="33">
        <f t="shared" si="16"/>
        <v>2.9994065022807659E-2</v>
      </c>
      <c r="L181" s="33">
        <f t="shared" si="17"/>
        <v>7.3863765317638136E-2</v>
      </c>
      <c r="M181" s="1"/>
    </row>
    <row r="182" spans="1:13" x14ac:dyDescent="0.25">
      <c r="A182">
        <v>1.398272627E-3</v>
      </c>
      <c r="B182">
        <v>2.3556357835963E-2</v>
      </c>
      <c r="C182" s="33">
        <f t="shared" si="12"/>
        <v>0.1586210854174811</v>
      </c>
      <c r="D182" s="33">
        <f t="shared" si="13"/>
        <v>8.1129203427896077E-2</v>
      </c>
      <c r="E182" s="33">
        <f t="shared" si="14"/>
        <v>0.23975028884537719</v>
      </c>
      <c r="H182" s="1">
        <v>1.0992599004860501E-3</v>
      </c>
      <c r="I182" s="1">
        <v>2.9965241620506799E-2</v>
      </c>
      <c r="J182" s="33">
        <f t="shared" si="15"/>
        <v>9.8525278445005648E-3</v>
      </c>
      <c r="K182" s="33">
        <f t="shared" si="16"/>
        <v>8.1466809995493945E-3</v>
      </c>
      <c r="L182" s="33">
        <f t="shared" si="17"/>
        <v>1.7999208844049958E-2</v>
      </c>
      <c r="M182" s="1"/>
    </row>
    <row r="183" spans="1:13" x14ac:dyDescent="0.25">
      <c r="A183">
        <v>9.1041106040001504E-4</v>
      </c>
      <c r="B183">
        <v>3.6179486325423803E-2</v>
      </c>
      <c r="C183" s="33">
        <f t="shared" si="12"/>
        <v>8.0261780986497569E-3</v>
      </c>
      <c r="D183" s="33">
        <f t="shared" si="13"/>
        <v>9.6834919140345935E-3</v>
      </c>
      <c r="E183" s="33">
        <f t="shared" si="14"/>
        <v>1.770967001268435E-2</v>
      </c>
      <c r="H183" s="1">
        <v>7.0200121898907704E-4</v>
      </c>
      <c r="I183" s="1">
        <v>4.6919128621726897E-2</v>
      </c>
      <c r="J183" s="33">
        <f t="shared" si="15"/>
        <v>8.8803273483996026E-2</v>
      </c>
      <c r="K183" s="33">
        <f t="shared" si="16"/>
        <v>0.1801653990131856</v>
      </c>
      <c r="L183" s="33">
        <f t="shared" si="17"/>
        <v>0.26896867249718159</v>
      </c>
      <c r="M183" s="1"/>
    </row>
    <row r="184" spans="1:13" x14ac:dyDescent="0.25">
      <c r="A184">
        <v>1.6963719610052E-3</v>
      </c>
      <c r="B184">
        <v>1.9416808142762799E-2</v>
      </c>
      <c r="C184" s="33">
        <f t="shared" si="12"/>
        <v>0.48493390807422776</v>
      </c>
      <c r="D184" s="33">
        <f t="shared" si="13"/>
        <v>0.16851690307252018</v>
      </c>
      <c r="E184" s="33">
        <f t="shared" si="14"/>
        <v>0.65345081114674797</v>
      </c>
      <c r="H184" s="1">
        <v>1.4973187449637E-3</v>
      </c>
      <c r="I184" s="1">
        <v>2.1999343478082502E-2</v>
      </c>
      <c r="J184" s="33">
        <f t="shared" si="15"/>
        <v>0.24732593409226963</v>
      </c>
      <c r="K184" s="33">
        <f t="shared" si="16"/>
        <v>0.11029217000886829</v>
      </c>
      <c r="L184" s="33">
        <f t="shared" si="17"/>
        <v>0.35761810410113792</v>
      </c>
      <c r="M184" s="1"/>
    </row>
    <row r="185" spans="1:13" x14ac:dyDescent="0.25">
      <c r="A185">
        <v>1.0558311434992001E-3</v>
      </c>
      <c r="B185">
        <v>3.1195516254502498E-2</v>
      </c>
      <c r="C185" s="33">
        <f t="shared" si="12"/>
        <v>3.1171165844282671E-3</v>
      </c>
      <c r="D185" s="33">
        <f t="shared" si="13"/>
        <v>2.7992543912002473E-3</v>
      </c>
      <c r="E185" s="33">
        <f t="shared" si="14"/>
        <v>5.9163709756285144E-3</v>
      </c>
      <c r="H185" s="1">
        <v>1.0252716173228501E-3</v>
      </c>
      <c r="I185" s="1">
        <v>3.2126403882202399E-2</v>
      </c>
      <c r="J185" s="33">
        <f t="shared" si="15"/>
        <v>6.3865464211257524E-4</v>
      </c>
      <c r="K185" s="33">
        <f t="shared" si="16"/>
        <v>6.0744242223291934E-4</v>
      </c>
      <c r="L185" s="33">
        <f t="shared" si="17"/>
        <v>1.2460970643454945E-3</v>
      </c>
      <c r="M185" s="1"/>
    </row>
    <row r="186" spans="1:13" x14ac:dyDescent="0.25">
      <c r="A186">
        <v>1.178245061E-3</v>
      </c>
      <c r="B186">
        <v>2.7955313442182401E-2</v>
      </c>
      <c r="C186" s="33">
        <f t="shared" si="12"/>
        <v>3.1771301770893733E-2</v>
      </c>
      <c r="D186" s="33">
        <f t="shared" si="13"/>
        <v>2.2885680001491448E-2</v>
      </c>
      <c r="E186" s="33">
        <f t="shared" si="14"/>
        <v>5.4656981772385177E-2</v>
      </c>
      <c r="H186" s="1">
        <v>1.31520927050776E-3</v>
      </c>
      <c r="I186" s="1">
        <v>2.5044471579346299E-2</v>
      </c>
      <c r="J186" s="33">
        <f t="shared" si="15"/>
        <v>9.93568842140342E-2</v>
      </c>
      <c r="K186" s="33">
        <f t="shared" si="16"/>
        <v>5.743353013996419E-2</v>
      </c>
      <c r="L186" s="33">
        <f t="shared" si="17"/>
        <v>0.15679041435399838</v>
      </c>
      <c r="M186" s="1"/>
    </row>
    <row r="187" spans="1:13" x14ac:dyDescent="0.25">
      <c r="A187">
        <v>1.0441803539454201E-3</v>
      </c>
      <c r="B187">
        <v>3.1543218300073603E-2</v>
      </c>
      <c r="C187" s="33">
        <f t="shared" si="12"/>
        <v>1.9519036747425945E-3</v>
      </c>
      <c r="D187" s="33">
        <f t="shared" si="13"/>
        <v>1.7936740537685906E-3</v>
      </c>
      <c r="E187" s="33">
        <f t="shared" si="14"/>
        <v>3.7455777285111853E-3</v>
      </c>
      <c r="H187" s="1">
        <v>9.6706212875599402E-4</v>
      </c>
      <c r="I187" s="1">
        <v>3.4060783734006402E-2</v>
      </c>
      <c r="J187" s="33">
        <f t="shared" si="15"/>
        <v>1.0849033620867175E-3</v>
      </c>
      <c r="K187" s="33">
        <f t="shared" si="16"/>
        <v>1.1615272589989515E-3</v>
      </c>
      <c r="L187" s="33">
        <f t="shared" si="17"/>
        <v>2.2464306210856688E-3</v>
      </c>
      <c r="M187" s="1"/>
    </row>
    <row r="188" spans="1:13" x14ac:dyDescent="0.25">
      <c r="A188">
        <v>6.2742859190000001E-4</v>
      </c>
      <c r="B188">
        <v>5.2497145845649303E-2</v>
      </c>
      <c r="C188" s="33">
        <f t="shared" si="12"/>
        <v>0.13880945413361676</v>
      </c>
      <c r="D188" s="33">
        <f t="shared" si="13"/>
        <v>0.35260658979765419</v>
      </c>
      <c r="E188" s="33">
        <f t="shared" si="14"/>
        <v>0.49141604393127092</v>
      </c>
      <c r="H188" s="1">
        <v>7.1595507205192204E-4</v>
      </c>
      <c r="I188" s="1">
        <v>4.6006497712867599E-2</v>
      </c>
      <c r="J188" s="33">
        <f t="shared" si="15"/>
        <v>8.0681521093028813E-2</v>
      </c>
      <c r="K188" s="33">
        <f t="shared" si="16"/>
        <v>0.15741182171892526</v>
      </c>
      <c r="L188" s="33">
        <f t="shared" si="17"/>
        <v>0.23809334281195407</v>
      </c>
      <c r="M188" s="1"/>
    </row>
    <row r="189" spans="1:13" x14ac:dyDescent="0.25">
      <c r="A189">
        <v>1.993488171E-3</v>
      </c>
      <c r="B189">
        <v>1.6522902348715701E-2</v>
      </c>
      <c r="C189" s="33">
        <f t="shared" si="12"/>
        <v>0.98701874591692507</v>
      </c>
      <c r="D189" s="33">
        <f t="shared" si="13"/>
        <v>0.24836939351858456</v>
      </c>
      <c r="E189" s="33">
        <f t="shared" si="14"/>
        <v>1.2353881394355097</v>
      </c>
      <c r="H189" s="1">
        <v>1.4282088477516801E-3</v>
      </c>
      <c r="I189" s="1">
        <v>2.3064024923218501E-2</v>
      </c>
      <c r="J189" s="33">
        <f t="shared" si="15"/>
        <v>0.1833628172928215</v>
      </c>
      <c r="K189" s="33">
        <f t="shared" si="16"/>
        <v>8.9867480415889142E-2</v>
      </c>
      <c r="L189" s="33">
        <f t="shared" si="17"/>
        <v>0.27323029770871066</v>
      </c>
      <c r="M189" s="1"/>
    </row>
    <row r="190" spans="1:13" x14ac:dyDescent="0.25">
      <c r="A190">
        <v>1.04859033774661E-3</v>
      </c>
      <c r="B190">
        <v>3.1410710491608498E-2</v>
      </c>
      <c r="C190" s="33">
        <f t="shared" si="12"/>
        <v>2.3610209223296351E-3</v>
      </c>
      <c r="D190" s="33">
        <f t="shared" si="13"/>
        <v>2.1506137236759586E-3</v>
      </c>
      <c r="E190" s="33">
        <f t="shared" si="14"/>
        <v>4.5116346460055932E-3</v>
      </c>
      <c r="H190" s="1">
        <v>9.3491882596843901E-4</v>
      </c>
      <c r="I190" s="1">
        <v>3.5231957415218798E-2</v>
      </c>
      <c r="J190" s="33">
        <f t="shared" si="15"/>
        <v>4.2355592133263313E-3</v>
      </c>
      <c r="K190" s="33">
        <f t="shared" si="16"/>
        <v>4.8494335740174475E-3</v>
      </c>
      <c r="L190" s="33">
        <f t="shared" si="17"/>
        <v>9.0849927873437788E-3</v>
      </c>
      <c r="M190" s="1"/>
    </row>
    <row r="191" spans="1:13" x14ac:dyDescent="0.25">
      <c r="A191">
        <v>1.3238821211021201E-3</v>
      </c>
      <c r="B191">
        <v>2.4879708559903398E-2</v>
      </c>
      <c r="C191" s="33">
        <f t="shared" si="12"/>
        <v>0.10489962836960835</v>
      </c>
      <c r="D191" s="33">
        <f t="shared" si="13"/>
        <v>5.9856128605179498E-2</v>
      </c>
      <c r="E191" s="33">
        <f t="shared" si="14"/>
        <v>0.16475575697478784</v>
      </c>
      <c r="H191" s="1">
        <v>1.02298421499289E-3</v>
      </c>
      <c r="I191" s="1">
        <v>3.21964372799197E-2</v>
      </c>
      <c r="J191" s="33">
        <f t="shared" si="15"/>
        <v>5.2827413883938987E-4</v>
      </c>
      <c r="K191" s="33">
        <f t="shared" si="16"/>
        <v>5.0715678369787106E-4</v>
      </c>
      <c r="L191" s="33">
        <f t="shared" si="17"/>
        <v>1.0354309225372609E-3</v>
      </c>
      <c r="M191" s="1"/>
    </row>
    <row r="192" spans="1:13" x14ac:dyDescent="0.25">
      <c r="A192">
        <v>9.52024359700001E-4</v>
      </c>
      <c r="B192">
        <v>3.4598073642132299E-2</v>
      </c>
      <c r="C192" s="33">
        <f t="shared" si="12"/>
        <v>2.3016620621948898E-3</v>
      </c>
      <c r="D192" s="33">
        <f t="shared" si="13"/>
        <v>2.5394787913765658E-3</v>
      </c>
      <c r="E192" s="33">
        <f t="shared" si="14"/>
        <v>4.8411408535714556E-3</v>
      </c>
      <c r="H192" s="1">
        <v>1.38274719747149E-3</v>
      </c>
      <c r="I192" s="1">
        <v>2.3819586682442499E-2</v>
      </c>
      <c r="J192" s="33">
        <f t="shared" si="15"/>
        <v>0.14649541717227976</v>
      </c>
      <c r="K192" s="33">
        <f t="shared" si="16"/>
        <v>7.6640546718616892E-2</v>
      </c>
      <c r="L192" s="33">
        <f t="shared" si="17"/>
        <v>0.22313596389089665</v>
      </c>
      <c r="M192" s="1"/>
    </row>
    <row r="193" spans="1:13" x14ac:dyDescent="0.25">
      <c r="A193">
        <v>7.32504992968164E-4</v>
      </c>
      <c r="B193">
        <v>4.4965920256573103E-2</v>
      </c>
      <c r="C193" s="33">
        <f t="shared" si="12"/>
        <v>7.1553578786962002E-2</v>
      </c>
      <c r="D193" s="33">
        <f t="shared" si="13"/>
        <v>0.13334166777362561</v>
      </c>
      <c r="E193" s="33">
        <f t="shared" si="14"/>
        <v>0.20489524656058761</v>
      </c>
      <c r="H193" s="1">
        <v>8.3053182546169305E-4</v>
      </c>
      <c r="I193" s="1">
        <v>3.96596833422714E-2</v>
      </c>
      <c r="J193" s="33">
        <f t="shared" si="15"/>
        <v>2.8719462181346071E-2</v>
      </c>
      <c r="K193" s="33">
        <f t="shared" si="16"/>
        <v>4.1641743357256254E-2</v>
      </c>
      <c r="L193" s="33">
        <f t="shared" si="17"/>
        <v>7.0361205538602326E-2</v>
      </c>
      <c r="M193" s="1"/>
    </row>
    <row r="194" spans="1:13" x14ac:dyDescent="0.25">
      <c r="A194">
        <v>6.8890233594761697E-4</v>
      </c>
      <c r="B194">
        <v>4.7811079136943199E-2</v>
      </c>
      <c r="C194" s="33">
        <f t="shared" si="12"/>
        <v>9.6781756578849382E-2</v>
      </c>
      <c r="D194" s="33">
        <f t="shared" si="13"/>
        <v>0.20388697725671395</v>
      </c>
      <c r="E194" s="33">
        <f t="shared" si="14"/>
        <v>0.30066873383556336</v>
      </c>
      <c r="H194" s="1">
        <v>7.6940955507933404E-4</v>
      </c>
      <c r="I194" s="1">
        <v>4.2808544990863701E-2</v>
      </c>
      <c r="J194" s="33">
        <f t="shared" si="15"/>
        <v>5.3171953288710695E-2</v>
      </c>
      <c r="K194" s="33">
        <f t="shared" si="16"/>
        <v>8.979739656094661E-2</v>
      </c>
      <c r="L194" s="33">
        <f t="shared" si="17"/>
        <v>0.14296934984965731</v>
      </c>
      <c r="M194" s="1"/>
    </row>
    <row r="195" spans="1:13" x14ac:dyDescent="0.25">
      <c r="A195">
        <v>8.9470460740003702E-4</v>
      </c>
      <c r="B195">
        <v>3.6814609798590497E-2</v>
      </c>
      <c r="C195" s="33">
        <f t="shared" si="12"/>
        <v>1.1087119702780342E-2</v>
      </c>
      <c r="D195" s="33">
        <f t="shared" si="13"/>
        <v>1.3850231240893974E-2</v>
      </c>
      <c r="E195" s="33">
        <f t="shared" si="14"/>
        <v>2.4937350943674316E-2</v>
      </c>
      <c r="H195" s="1">
        <v>1.0385058045515299E-3</v>
      </c>
      <c r="I195" s="1">
        <v>3.1718468152602097E-2</v>
      </c>
      <c r="J195" s="33">
        <f t="shared" si="15"/>
        <v>1.4826969841606188E-3</v>
      </c>
      <c r="K195" s="33">
        <f t="shared" si="16"/>
        <v>1.3713116539233194E-3</v>
      </c>
      <c r="L195" s="33">
        <f t="shared" si="17"/>
        <v>2.854008638083938E-3</v>
      </c>
      <c r="M195" s="1"/>
    </row>
    <row r="196" spans="1:13" x14ac:dyDescent="0.25">
      <c r="A196">
        <v>1.2530999130001301E-3</v>
      </c>
      <c r="B196">
        <v>2.6285370554827402E-2</v>
      </c>
      <c r="C196" s="33">
        <f t="shared" si="12"/>
        <v>6.4059565960673387E-2</v>
      </c>
      <c r="D196" s="33">
        <f t="shared" si="13"/>
        <v>4.0795676914847402E-2</v>
      </c>
      <c r="E196" s="33">
        <f t="shared" si="14"/>
        <v>0.10485524287552078</v>
      </c>
      <c r="H196" s="1">
        <v>1.0542825182630899E-3</v>
      </c>
      <c r="I196" s="1">
        <v>3.12436783853247E-2</v>
      </c>
      <c r="J196" s="33">
        <f t="shared" si="15"/>
        <v>2.9465917889826879E-3</v>
      </c>
      <c r="K196" s="33">
        <f t="shared" si="16"/>
        <v>2.6466686985227692E-3</v>
      </c>
      <c r="L196" s="33">
        <f t="shared" si="17"/>
        <v>5.5932604875054571E-3</v>
      </c>
      <c r="M196" s="1"/>
    </row>
    <row r="197" spans="1:13" x14ac:dyDescent="0.25">
      <c r="A197">
        <v>1.395884439E-3</v>
      </c>
      <c r="B197">
        <v>2.3596659896640799E-2</v>
      </c>
      <c r="C197" s="33">
        <f t="shared" si="12"/>
        <v>0.15672448904234468</v>
      </c>
      <c r="D197" s="33">
        <f t="shared" si="13"/>
        <v>8.0433679554560059E-2</v>
      </c>
      <c r="E197" s="33">
        <f t="shared" si="14"/>
        <v>0.23715816859690475</v>
      </c>
      <c r="H197" s="1">
        <v>9.7114955931251604E-4</v>
      </c>
      <c r="I197" s="1">
        <v>3.3914728468674202E-2</v>
      </c>
      <c r="J197" s="33">
        <f t="shared" si="15"/>
        <v>8.3234792786203101E-4</v>
      </c>
      <c r="K197" s="33">
        <f t="shared" si="16"/>
        <v>8.7894262141629826E-4</v>
      </c>
      <c r="L197" s="33">
        <f t="shared" si="17"/>
        <v>1.7112905492783293E-3</v>
      </c>
      <c r="M197" s="1"/>
    </row>
    <row r="198" spans="1:13" x14ac:dyDescent="0.25">
      <c r="A198">
        <v>1.14853878200012E-3</v>
      </c>
      <c r="B198">
        <v>2.86783487055772E-2</v>
      </c>
      <c r="C198" s="33">
        <f t="shared" si="12"/>
        <v>2.2063769758079162E-2</v>
      </c>
      <c r="D198" s="33">
        <f t="shared" si="13"/>
        <v>1.6725958225739662E-2</v>
      </c>
      <c r="E198" s="33">
        <f t="shared" si="14"/>
        <v>3.8789727983818828E-2</v>
      </c>
      <c r="H198" s="1">
        <v>1.1268026125116301E-3</v>
      </c>
      <c r="I198" s="1">
        <v>2.9233335218896601E-2</v>
      </c>
      <c r="J198" s="33">
        <f t="shared" si="15"/>
        <v>1.6078902539774592E-2</v>
      </c>
      <c r="K198" s="33">
        <f t="shared" si="16"/>
        <v>1.2651650122970213E-2</v>
      </c>
      <c r="L198" s="33">
        <f t="shared" si="17"/>
        <v>2.8730552662744803E-2</v>
      </c>
      <c r="M198" s="1"/>
    </row>
    <row r="199" spans="1:13" x14ac:dyDescent="0.25">
      <c r="A199">
        <v>6.52992682722526E-4</v>
      </c>
      <c r="B199">
        <v>5.0438842408081497E-2</v>
      </c>
      <c r="C199" s="33">
        <f t="shared" si="12"/>
        <v>0.12041407824410952</v>
      </c>
      <c r="D199" s="33">
        <f t="shared" si="13"/>
        <v>0.28229778029874736</v>
      </c>
      <c r="E199" s="33">
        <f t="shared" si="14"/>
        <v>0.40271185854285685</v>
      </c>
      <c r="H199" s="1">
        <v>8.9166902134464403E-4</v>
      </c>
      <c r="I199" s="1">
        <v>3.6942176265396601E-2</v>
      </c>
      <c r="J199" s="33">
        <f t="shared" si="15"/>
        <v>1.1735600936427195E-2</v>
      </c>
      <c r="K199" s="33">
        <f t="shared" si="16"/>
        <v>1.47768111299758E-2</v>
      </c>
      <c r="L199" s="33">
        <f t="shared" si="17"/>
        <v>2.6512412066402993E-2</v>
      </c>
      <c r="M199" s="1"/>
    </row>
    <row r="200" spans="1:13" x14ac:dyDescent="0.25">
      <c r="A200">
        <v>8.3578445780079402E-4</v>
      </c>
      <c r="B200">
        <v>3.9409879828206699E-2</v>
      </c>
      <c r="C200" s="33">
        <f t="shared" si="12"/>
        <v>2.6966744299779206E-2</v>
      </c>
      <c r="D200" s="33">
        <f t="shared" si="13"/>
        <v>3.8604030010497226E-2</v>
      </c>
      <c r="E200" s="33">
        <f t="shared" si="14"/>
        <v>6.5570774310276428E-2</v>
      </c>
      <c r="H200" s="1">
        <v>8.0506875001880101E-4</v>
      </c>
      <c r="I200" s="1">
        <v>4.0912616983787203E-2</v>
      </c>
      <c r="J200" s="33">
        <f t="shared" si="15"/>
        <v>3.7998192219232702E-2</v>
      </c>
      <c r="K200" s="33">
        <f t="shared" si="16"/>
        <v>5.8613377085980828E-2</v>
      </c>
      <c r="L200" s="33">
        <f t="shared" si="17"/>
        <v>9.6611569305213529E-2</v>
      </c>
      <c r="M200" s="1"/>
    </row>
    <row r="201" spans="1:13" x14ac:dyDescent="0.25">
      <c r="A201">
        <v>1.58857118900014E-3</v>
      </c>
      <c r="B201">
        <v>2.0734479274590999E-2</v>
      </c>
      <c r="C201" s="33">
        <f t="shared" ref="C201:C264" si="18">(A201-$A$3)^2/$A$3/$A$3</f>
        <v>0.34641604452103841</v>
      </c>
      <c r="D201" s="33">
        <f t="shared" ref="D201:D264" si="19">(B201-$B$3)^2/$B$3/$B$3</f>
        <v>0.13727304415002897</v>
      </c>
      <c r="E201" s="33">
        <f t="shared" ref="E201:E264" si="20">C201+D201</f>
        <v>0.48368908867106741</v>
      </c>
      <c r="H201" s="1">
        <v>1.52931714714246E-3</v>
      </c>
      <c r="I201" s="1">
        <v>2.1538193480169301E-2</v>
      </c>
      <c r="J201" s="33">
        <f t="shared" ref="J201:J264" si="21">(H201-$A$3)^2/$A$3/$A$3</f>
        <v>0.2801766422590326</v>
      </c>
      <c r="K201" s="33">
        <f t="shared" ref="K201:K264" si="22">(I201-$B$3)^2/$B$3/$B$3</f>
        <v>0.11978736051804223</v>
      </c>
      <c r="L201" s="33">
        <f t="shared" ref="L201:L264" si="23">J201+K201</f>
        <v>0.39996400277707483</v>
      </c>
      <c r="M201" s="1"/>
    </row>
    <row r="202" spans="1:13" x14ac:dyDescent="0.25">
      <c r="A202">
        <v>1.9041973457524499E-3</v>
      </c>
      <c r="B202">
        <v>1.7297201137591599E-2</v>
      </c>
      <c r="C202" s="33">
        <f t="shared" si="18"/>
        <v>0.81757284006577546</v>
      </c>
      <c r="D202" s="33">
        <f t="shared" si="19"/>
        <v>0.22549117469294302</v>
      </c>
      <c r="E202" s="33">
        <f t="shared" si="20"/>
        <v>1.0430640147587185</v>
      </c>
      <c r="H202" s="1">
        <v>1.4501220281477401E-3</v>
      </c>
      <c r="I202" s="1">
        <v>2.2714923267646799E-2</v>
      </c>
      <c r="J202" s="33">
        <f t="shared" si="21"/>
        <v>0.20260984022383488</v>
      </c>
      <c r="K202" s="33">
        <f t="shared" si="22"/>
        <v>9.6334338879528164E-2</v>
      </c>
      <c r="L202" s="33">
        <f t="shared" si="23"/>
        <v>0.29894417910336302</v>
      </c>
      <c r="M202" s="1"/>
    </row>
    <row r="203" spans="1:13" x14ac:dyDescent="0.25">
      <c r="A203">
        <v>1.71231603900821E-3</v>
      </c>
      <c r="B203">
        <v>1.92359983181574E-2</v>
      </c>
      <c r="C203" s="33">
        <f t="shared" si="18"/>
        <v>0.50739413942834566</v>
      </c>
      <c r="D203" s="33">
        <f t="shared" si="19"/>
        <v>0.17305389294842266</v>
      </c>
      <c r="E203" s="33">
        <f t="shared" si="20"/>
        <v>0.68044803237676832</v>
      </c>
      <c r="H203" s="1">
        <v>1.1365556461912299E-3</v>
      </c>
      <c r="I203" s="1">
        <v>2.8982120676698801E-2</v>
      </c>
      <c r="J203" s="33">
        <f t="shared" si="21"/>
        <v>1.8647444506704351E-2</v>
      </c>
      <c r="K203" s="33">
        <f t="shared" si="22"/>
        <v>1.4425546530715811E-2</v>
      </c>
      <c r="L203" s="33">
        <f t="shared" si="23"/>
        <v>3.307299103742016E-2</v>
      </c>
      <c r="M203" s="1"/>
    </row>
    <row r="204" spans="1:13" x14ac:dyDescent="0.25">
      <c r="A204">
        <v>9.1179107940001305E-4</v>
      </c>
      <c r="B204">
        <v>3.6124728018965803E-2</v>
      </c>
      <c r="C204" s="33">
        <f t="shared" si="18"/>
        <v>7.7808136734148058E-3</v>
      </c>
      <c r="D204" s="33">
        <f t="shared" si="19"/>
        <v>9.3590687013639547E-3</v>
      </c>
      <c r="E204" s="33">
        <f t="shared" si="20"/>
        <v>1.7139882374778759E-2</v>
      </c>
      <c r="H204" s="1">
        <v>8.9465136779919398E-4</v>
      </c>
      <c r="I204" s="1">
        <v>3.6817316197244099E-2</v>
      </c>
      <c r="J204" s="33">
        <f t="shared" si="21"/>
        <v>1.1098334306580707E-2</v>
      </c>
      <c r="K204" s="33">
        <f t="shared" si="22"/>
        <v>1.3869577716341197E-2</v>
      </c>
      <c r="L204" s="33">
        <f t="shared" si="23"/>
        <v>2.4967912022921902E-2</v>
      </c>
      <c r="M204" s="1"/>
    </row>
    <row r="205" spans="1:13" x14ac:dyDescent="0.25">
      <c r="A205">
        <v>1.89059925157309E-3</v>
      </c>
      <c r="B205">
        <v>1.7421671688992401E-2</v>
      </c>
      <c r="C205" s="33">
        <f t="shared" si="18"/>
        <v>0.79316702690254803</v>
      </c>
      <c r="D205" s="33">
        <f t="shared" si="19"/>
        <v>0.22191655464142887</v>
      </c>
      <c r="E205" s="33">
        <f t="shared" si="20"/>
        <v>1.0150835815439769</v>
      </c>
      <c r="H205" s="1">
        <v>1.6011752781988999E-3</v>
      </c>
      <c r="I205" s="1">
        <v>2.0572029499551E-2</v>
      </c>
      <c r="J205" s="33">
        <f t="shared" si="21"/>
        <v>0.36141171511752468</v>
      </c>
      <c r="K205" s="33">
        <f t="shared" si="22"/>
        <v>0.14095198425557331</v>
      </c>
      <c r="L205" s="33">
        <f t="shared" si="23"/>
        <v>0.50236369937309799</v>
      </c>
      <c r="M205" s="1"/>
    </row>
    <row r="206" spans="1:13" x14ac:dyDescent="0.25">
      <c r="A206">
        <v>1.2233695569999999E-3</v>
      </c>
      <c r="B206">
        <v>2.69241699550643E-2</v>
      </c>
      <c r="C206" s="33">
        <f t="shared" si="18"/>
        <v>4.9893958994376202E-2</v>
      </c>
      <c r="D206" s="33">
        <f t="shared" si="19"/>
        <v>3.3337474443303573E-2</v>
      </c>
      <c r="E206" s="33">
        <f t="shared" si="20"/>
        <v>8.3231433437679775E-2</v>
      </c>
      <c r="H206" s="1">
        <v>8.7948520267638202E-4</v>
      </c>
      <c r="I206" s="1">
        <v>3.7450259721304301E-2</v>
      </c>
      <c r="J206" s="33">
        <f t="shared" si="21"/>
        <v>1.4523816373952723E-2</v>
      </c>
      <c r="K206" s="33">
        <f t="shared" si="22"/>
        <v>1.8764961054266532E-2</v>
      </c>
      <c r="L206" s="33">
        <f t="shared" si="23"/>
        <v>3.3288777428219257E-2</v>
      </c>
      <c r="M206" s="1"/>
    </row>
    <row r="207" spans="1:13" x14ac:dyDescent="0.25">
      <c r="A207">
        <v>8.0752380040296796E-4</v>
      </c>
      <c r="B207">
        <v>4.0789040691549497E-2</v>
      </c>
      <c r="C207" s="33">
        <f t="shared" si="18"/>
        <v>3.7047087411316529E-2</v>
      </c>
      <c r="D207" s="33">
        <f t="shared" si="19"/>
        <v>5.6810835150110657E-2</v>
      </c>
      <c r="E207" s="33">
        <f t="shared" si="20"/>
        <v>9.3857922561427193E-2</v>
      </c>
      <c r="H207" s="1">
        <v>7.2593915612363105E-4</v>
      </c>
      <c r="I207" s="1">
        <v>4.5372589022443802E-2</v>
      </c>
      <c r="J207" s="33">
        <f t="shared" si="21"/>
        <v>7.5109346146227482E-2</v>
      </c>
      <c r="K207" s="33">
        <f t="shared" si="22"/>
        <v>0.14251092906489707</v>
      </c>
      <c r="L207" s="33">
        <f t="shared" si="23"/>
        <v>0.21762027521112454</v>
      </c>
      <c r="M207" s="1"/>
    </row>
    <row r="208" spans="1:13" x14ac:dyDescent="0.25">
      <c r="A208">
        <v>6.0237236589999997E-4</v>
      </c>
      <c r="B208">
        <v>5.4680812001076197E-2</v>
      </c>
      <c r="C208" s="33">
        <f t="shared" si="18"/>
        <v>0.15810773539996351</v>
      </c>
      <c r="D208" s="33">
        <f t="shared" si="19"/>
        <v>0.43573557069008406</v>
      </c>
      <c r="E208" s="33">
        <f t="shared" si="20"/>
        <v>0.59384330609004754</v>
      </c>
      <c r="H208" s="1">
        <v>7.1735923846515299E-4</v>
      </c>
      <c r="I208" s="1">
        <v>4.5913549499855398E-2</v>
      </c>
      <c r="J208" s="33">
        <f t="shared" si="21"/>
        <v>7.9885800080998257E-2</v>
      </c>
      <c r="K208" s="33">
        <f t="shared" si="22"/>
        <v>0.155180601175581</v>
      </c>
      <c r="L208" s="33">
        <f t="shared" si="23"/>
        <v>0.23506640125657924</v>
      </c>
      <c r="M208" s="1"/>
    </row>
    <row r="209" spans="1:13" x14ac:dyDescent="0.25">
      <c r="A209">
        <v>6.1535713849999996E-4</v>
      </c>
      <c r="B209">
        <v>5.3526981583181699E-2</v>
      </c>
      <c r="C209" s="33">
        <f t="shared" si="18"/>
        <v>0.14795013090290823</v>
      </c>
      <c r="D209" s="33">
        <f t="shared" si="19"/>
        <v>0.39071569043248927</v>
      </c>
      <c r="E209" s="33">
        <f t="shared" si="20"/>
        <v>0.53866582133539753</v>
      </c>
      <c r="H209" s="1">
        <v>7.6562610506742605E-4</v>
      </c>
      <c r="I209" s="1">
        <v>4.3020431875411401E-2</v>
      </c>
      <c r="J209" s="33">
        <f t="shared" si="21"/>
        <v>5.4931122625865227E-2</v>
      </c>
      <c r="K209" s="33">
        <f t="shared" si="22"/>
        <v>9.3694147181060977E-2</v>
      </c>
      <c r="L209" s="33">
        <f t="shared" si="23"/>
        <v>0.1486252698069262</v>
      </c>
      <c r="M209" s="1"/>
    </row>
    <row r="210" spans="1:13" x14ac:dyDescent="0.25">
      <c r="A210">
        <v>7.7272381721347301E-4</v>
      </c>
      <c r="B210">
        <v>4.2625858298730203E-2</v>
      </c>
      <c r="C210" s="33">
        <f t="shared" si="18"/>
        <v>5.1654463262014838E-2</v>
      </c>
      <c r="D210" s="33">
        <f t="shared" si="19"/>
        <v>8.6504099071781942E-2</v>
      </c>
      <c r="E210" s="33">
        <f t="shared" si="20"/>
        <v>0.13815856233379678</v>
      </c>
      <c r="H210" s="1">
        <v>1.1206875082045999E-3</v>
      </c>
      <c r="I210" s="1">
        <v>2.9389379555279999E-2</v>
      </c>
      <c r="J210" s="33">
        <f t="shared" si="21"/>
        <v>1.4565474636635366E-2</v>
      </c>
      <c r="K210" s="33">
        <f t="shared" si="22"/>
        <v>1.1608353102563574E-2</v>
      </c>
      <c r="L210" s="33">
        <f t="shared" si="23"/>
        <v>2.6173827739198942E-2</v>
      </c>
      <c r="M210" s="1"/>
    </row>
    <row r="211" spans="1:13" x14ac:dyDescent="0.25">
      <c r="A211">
        <v>4.0322025440443798E-4</v>
      </c>
      <c r="B211">
        <v>8.1687503394764494E-2</v>
      </c>
      <c r="C211" s="33">
        <f t="shared" si="18"/>
        <v>0.35614606475310373</v>
      </c>
      <c r="D211" s="33">
        <f t="shared" si="19"/>
        <v>2.1904666341935677</v>
      </c>
      <c r="E211" s="33">
        <f t="shared" si="20"/>
        <v>2.5466126989466713</v>
      </c>
      <c r="H211" s="1">
        <v>5.2665356284280998E-4</v>
      </c>
      <c r="I211" s="1">
        <v>6.2540814903658495E-2</v>
      </c>
      <c r="J211" s="33">
        <f t="shared" si="21"/>
        <v>0.22405684956940564</v>
      </c>
      <c r="K211" s="33">
        <f t="shared" si="22"/>
        <v>0.80771815482497222</v>
      </c>
      <c r="L211" s="33">
        <f t="shared" si="23"/>
        <v>1.0317750043943779</v>
      </c>
      <c r="M211" s="1"/>
    </row>
    <row r="212" spans="1:13" x14ac:dyDescent="0.25">
      <c r="A212">
        <v>9.1138630160001398E-4</v>
      </c>
      <c r="B212">
        <v>3.6140772167885998E-2</v>
      </c>
      <c r="C212" s="33">
        <f t="shared" si="18"/>
        <v>7.8523875441236877E-3</v>
      </c>
      <c r="D212" s="33">
        <f t="shared" si="19"/>
        <v>9.4535519815633212E-3</v>
      </c>
      <c r="E212" s="33">
        <f t="shared" si="20"/>
        <v>1.7305939525687007E-2</v>
      </c>
      <c r="H212" s="1">
        <v>6.1479466719607898E-4</v>
      </c>
      <c r="I212" s="1">
        <v>5.3572949185958098E-2</v>
      </c>
      <c r="J212" s="33">
        <f t="shared" si="21"/>
        <v>0.14838314842057956</v>
      </c>
      <c r="K212" s="33">
        <f t="shared" si="22"/>
        <v>0.39246230396910403</v>
      </c>
      <c r="L212" s="33">
        <f t="shared" si="23"/>
        <v>0.54084545238968362</v>
      </c>
      <c r="M212" s="1"/>
    </row>
    <row r="213" spans="1:13" x14ac:dyDescent="0.25">
      <c r="A213">
        <v>1.020485883E-3</v>
      </c>
      <c r="B213">
        <v>3.2276987754884703E-2</v>
      </c>
      <c r="C213" s="33">
        <f t="shared" si="18"/>
        <v>4.196714022896862E-4</v>
      </c>
      <c r="D213" s="33">
        <f t="shared" si="19"/>
        <v>4.029911416118163E-4</v>
      </c>
      <c r="E213" s="33">
        <f t="shared" si="20"/>
        <v>8.2266254390150244E-4</v>
      </c>
      <c r="H213" s="1">
        <v>1.1869406984494099E-3</v>
      </c>
      <c r="I213" s="1">
        <v>2.77520515954922E-2</v>
      </c>
      <c r="J213" s="33">
        <f t="shared" si="21"/>
        <v>3.4946824736753195E-2</v>
      </c>
      <c r="K213" s="33">
        <f t="shared" si="22"/>
        <v>2.4790862133723834E-2</v>
      </c>
      <c r="L213" s="33">
        <f t="shared" si="23"/>
        <v>5.9737686870477029E-2</v>
      </c>
      <c r="M213" s="1"/>
    </row>
    <row r="214" spans="1:13" x14ac:dyDescent="0.25">
      <c r="A214">
        <v>6.9972036833463897E-4</v>
      </c>
      <c r="B214">
        <v>4.7072171899658899E-2</v>
      </c>
      <c r="C214" s="33">
        <f t="shared" si="18"/>
        <v>9.0167857193084913E-2</v>
      </c>
      <c r="D214" s="33">
        <f t="shared" si="19"/>
        <v>0.18413137871752888</v>
      </c>
      <c r="E214" s="33">
        <f t="shared" si="20"/>
        <v>0.27429923591061378</v>
      </c>
      <c r="H214" s="1">
        <v>7.6678616547351704E-4</v>
      </c>
      <c r="I214" s="1">
        <v>4.29557762832578E-2</v>
      </c>
      <c r="J214" s="33">
        <f t="shared" si="21"/>
        <v>5.4388692614545792E-2</v>
      </c>
      <c r="K214" s="33">
        <f t="shared" si="22"/>
        <v>9.2496310648385524E-2</v>
      </c>
      <c r="L214" s="33">
        <f t="shared" si="23"/>
        <v>0.1468850032629313</v>
      </c>
      <c r="M214" s="1"/>
    </row>
    <row r="215" spans="1:13" x14ac:dyDescent="0.25">
      <c r="A215">
        <v>6.8910588804507798E-4</v>
      </c>
      <c r="B215">
        <v>4.7796962202426803E-2</v>
      </c>
      <c r="C215" s="33">
        <f t="shared" si="18"/>
        <v>9.6655148848239586E-2</v>
      </c>
      <c r="D215" s="33">
        <f t="shared" si="19"/>
        <v>0.20350011266683807</v>
      </c>
      <c r="E215" s="33">
        <f t="shared" si="20"/>
        <v>0.30015526151507765</v>
      </c>
      <c r="H215" s="1">
        <v>7.6010160641124805E-4</v>
      </c>
      <c r="I215" s="1">
        <v>4.3333512779058898E-2</v>
      </c>
      <c r="J215" s="33">
        <f t="shared" si="21"/>
        <v>5.7551239246463749E-2</v>
      </c>
      <c r="K215" s="33">
        <f t="shared" si="22"/>
        <v>9.960341967659006E-2</v>
      </c>
      <c r="L215" s="33">
        <f t="shared" si="23"/>
        <v>0.1571546589230538</v>
      </c>
      <c r="M215" s="1"/>
    </row>
    <row r="216" spans="1:13" x14ac:dyDescent="0.25">
      <c r="A216">
        <v>1.7322276120142199E-3</v>
      </c>
      <c r="B216">
        <v>1.9014866604385599E-2</v>
      </c>
      <c r="C216" s="33">
        <f t="shared" si="18"/>
        <v>0.53615727579604688</v>
      </c>
      <c r="D216" s="33">
        <f t="shared" si="19"/>
        <v>0.17868458866699571</v>
      </c>
      <c r="E216" s="33">
        <f t="shared" si="20"/>
        <v>0.71484186446304254</v>
      </c>
      <c r="H216" s="1">
        <v>1.4687432349398701E-3</v>
      </c>
      <c r="I216" s="1">
        <v>2.2426768809917098E-2</v>
      </c>
      <c r="J216" s="33">
        <f t="shared" si="21"/>
        <v>0.2197202203018942</v>
      </c>
      <c r="K216" s="33">
        <f t="shared" si="22"/>
        <v>0.10184144825796621</v>
      </c>
      <c r="L216" s="33">
        <f t="shared" si="23"/>
        <v>0.3215616685598604</v>
      </c>
      <c r="M216" s="1"/>
    </row>
    <row r="217" spans="1:13" x14ac:dyDescent="0.25">
      <c r="A217">
        <v>6.4316714290459803E-4</v>
      </c>
      <c r="B217">
        <v>5.1208792106714203E-2</v>
      </c>
      <c r="C217" s="33">
        <f t="shared" si="18"/>
        <v>0.12732968790286756</v>
      </c>
      <c r="D217" s="33">
        <f t="shared" si="19"/>
        <v>0.30768388273490849</v>
      </c>
      <c r="E217" s="33">
        <f t="shared" si="20"/>
        <v>0.43501357063777601</v>
      </c>
      <c r="H217" s="1">
        <v>1.0039151367841001E-3</v>
      </c>
      <c r="I217" s="1">
        <v>3.2811813561794897E-2</v>
      </c>
      <c r="J217" s="33">
        <f t="shared" si="21"/>
        <v>1.5328296038213338E-5</v>
      </c>
      <c r="K217" s="33">
        <f t="shared" si="22"/>
        <v>1.4725591479069201E-5</v>
      </c>
      <c r="L217" s="33">
        <f t="shared" si="23"/>
        <v>3.0053887517282538E-5</v>
      </c>
      <c r="M217" s="1"/>
    </row>
    <row r="218" spans="1:13" x14ac:dyDescent="0.25">
      <c r="A218">
        <v>6.9078686492477295E-4</v>
      </c>
      <c r="B218">
        <v>4.76806988057768E-2</v>
      </c>
      <c r="C218" s="33">
        <f t="shared" si="18"/>
        <v>9.5612762903050624E-2</v>
      </c>
      <c r="D218" s="33">
        <f t="shared" si="19"/>
        <v>0.20032796853124635</v>
      </c>
      <c r="E218" s="33">
        <f t="shared" si="20"/>
        <v>0.295940731434297</v>
      </c>
      <c r="H218" s="1">
        <v>7.4195693251009897E-4</v>
      </c>
      <c r="I218" s="1">
        <v>4.4391398353116097E-2</v>
      </c>
      <c r="J218" s="33">
        <f t="shared" si="21"/>
        <v>6.6586224679597628E-2</v>
      </c>
      <c r="K218" s="33">
        <f t="shared" si="22"/>
        <v>0.1209073693174522</v>
      </c>
      <c r="L218" s="33">
        <f t="shared" si="23"/>
        <v>0.18749359399704985</v>
      </c>
      <c r="M218" s="1"/>
    </row>
    <row r="219" spans="1:13" x14ac:dyDescent="0.25">
      <c r="A219">
        <v>1.2219090119999999E-3</v>
      </c>
      <c r="B219">
        <v>2.6956352459662498E-2</v>
      </c>
      <c r="C219" s="33">
        <f t="shared" si="18"/>
        <v>4.9243609606816098E-2</v>
      </c>
      <c r="D219" s="33">
        <f t="shared" si="19"/>
        <v>3.2981636199869935E-2</v>
      </c>
      <c r="E219" s="33">
        <f t="shared" si="20"/>
        <v>8.2225245806686026E-2</v>
      </c>
      <c r="H219" s="1">
        <v>1.4567732976298799E-3</v>
      </c>
      <c r="I219" s="1">
        <v>2.2610014464962601E-2</v>
      </c>
      <c r="J219" s="33">
        <f t="shared" si="21"/>
        <v>0.20864184542767483</v>
      </c>
      <c r="K219" s="33">
        <f t="shared" si="22"/>
        <v>9.83216007510926E-2</v>
      </c>
      <c r="L219" s="33">
        <f t="shared" si="23"/>
        <v>0.30696344617876742</v>
      </c>
      <c r="M219" s="1"/>
    </row>
    <row r="220" spans="1:13" x14ac:dyDescent="0.25">
      <c r="A220">
        <v>1.3786340707742299E-3</v>
      </c>
      <c r="B220">
        <v>2.3890704677860499E-2</v>
      </c>
      <c r="C220" s="33">
        <f t="shared" si="18"/>
        <v>0.14336375955106451</v>
      </c>
      <c r="D220" s="33">
        <f t="shared" si="19"/>
        <v>7.5449738253014917E-2</v>
      </c>
      <c r="E220" s="33">
        <f t="shared" si="20"/>
        <v>0.21881349780407944</v>
      </c>
      <c r="H220" s="1">
        <v>1.0881523508999701E-3</v>
      </c>
      <c r="I220" s="1">
        <v>3.02709058908293E-2</v>
      </c>
      <c r="J220" s="33">
        <f t="shared" si="21"/>
        <v>7.770836969191456E-3</v>
      </c>
      <c r="K220" s="33">
        <f t="shared" si="22"/>
        <v>6.5576044052532466E-3</v>
      </c>
      <c r="L220" s="33">
        <f t="shared" si="23"/>
        <v>1.4328441374444702E-2</v>
      </c>
      <c r="M220" s="1"/>
    </row>
    <row r="221" spans="1:13" x14ac:dyDescent="0.25">
      <c r="A221">
        <v>1.4873106170000001E-3</v>
      </c>
      <c r="B221">
        <v>2.2146153294991901E-2</v>
      </c>
      <c r="C221" s="33">
        <f t="shared" si="18"/>
        <v>0.2374716374409207</v>
      </c>
      <c r="D221" s="33">
        <f t="shared" si="19"/>
        <v>0.10735158802282065</v>
      </c>
      <c r="E221" s="33">
        <f t="shared" si="20"/>
        <v>0.34482322546374133</v>
      </c>
      <c r="H221" s="1">
        <v>1.16078397320934E-3</v>
      </c>
      <c r="I221" s="1">
        <v>2.8376469759359101E-2</v>
      </c>
      <c r="J221" s="33">
        <f t="shared" si="21"/>
        <v>2.5851486040981763E-2</v>
      </c>
      <c r="K221" s="33">
        <f t="shared" si="22"/>
        <v>1.9180555832966531E-2</v>
      </c>
      <c r="L221" s="33">
        <f t="shared" si="23"/>
        <v>4.5032041873948297E-2</v>
      </c>
      <c r="M221" s="1"/>
    </row>
    <row r="222" spans="1:13" x14ac:dyDescent="0.25">
      <c r="A222">
        <v>1.0939717440404399E-3</v>
      </c>
      <c r="B222">
        <v>3.01085721906631E-2</v>
      </c>
      <c r="C222" s="33">
        <f t="shared" si="18"/>
        <v>8.8306886780019547E-3</v>
      </c>
      <c r="D222" s="33">
        <f t="shared" si="19"/>
        <v>7.3800930424048374E-3</v>
      </c>
      <c r="E222" s="33">
        <f t="shared" si="20"/>
        <v>1.621078172040679E-2</v>
      </c>
      <c r="H222" s="1">
        <v>1.00097770211027E-3</v>
      </c>
      <c r="I222" s="1">
        <v>3.2907310624601997E-2</v>
      </c>
      <c r="J222" s="33">
        <f t="shared" si="21"/>
        <v>9.5590141642636386E-7</v>
      </c>
      <c r="K222" s="33">
        <f t="shared" si="22"/>
        <v>8.8005939739459331E-7</v>
      </c>
      <c r="L222" s="33">
        <f t="shared" si="23"/>
        <v>1.8359608138209572E-6</v>
      </c>
      <c r="M222" s="1"/>
    </row>
    <row r="223" spans="1:13" x14ac:dyDescent="0.25">
      <c r="A223">
        <v>1.0194409970000001E-3</v>
      </c>
      <c r="B223">
        <v>3.2310070363692101E-2</v>
      </c>
      <c r="C223" s="33">
        <f t="shared" si="18"/>
        <v>3.779523643540107E-4</v>
      </c>
      <c r="D223" s="33">
        <f t="shared" si="19"/>
        <v>3.636746390545599E-4</v>
      </c>
      <c r="E223" s="33">
        <f t="shared" si="20"/>
        <v>7.4162700340857065E-4</v>
      </c>
      <c r="H223" s="1">
        <v>9.6616451990366801E-4</v>
      </c>
      <c r="I223" s="1">
        <v>3.4092010749270603E-2</v>
      </c>
      <c r="J223" s="33">
        <f t="shared" si="21"/>
        <v>1.1448397133492795E-3</v>
      </c>
      <c r="K223" s="33">
        <f t="shared" si="22"/>
        <v>1.2270472778240593E-3</v>
      </c>
      <c r="L223" s="33">
        <f t="shared" si="23"/>
        <v>2.3718869911733389E-3</v>
      </c>
      <c r="M223" s="1"/>
    </row>
    <row r="224" spans="1:13" x14ac:dyDescent="0.25">
      <c r="A224">
        <v>1.221056773E-3</v>
      </c>
      <c r="B224">
        <v>2.6975166752776801E-2</v>
      </c>
      <c r="C224" s="33">
        <f t="shared" si="18"/>
        <v>4.8866096889173538E-2</v>
      </c>
      <c r="D224" s="33">
        <f t="shared" si="19"/>
        <v>3.2774493093267722E-2</v>
      </c>
      <c r="E224" s="33">
        <f t="shared" si="20"/>
        <v>8.1640589982441253E-2</v>
      </c>
      <c r="H224" s="1">
        <v>9.5555659650617799E-4</v>
      </c>
      <c r="I224" s="1">
        <v>3.4468913601216601E-2</v>
      </c>
      <c r="J224" s="33">
        <f t="shared" si="21"/>
        <v>1.9752161141146727E-3</v>
      </c>
      <c r="K224" s="33">
        <f t="shared" si="22"/>
        <v>2.1596429397490553E-3</v>
      </c>
      <c r="L224" s="33">
        <f t="shared" si="23"/>
        <v>4.134859053863728E-3</v>
      </c>
      <c r="M224" s="1"/>
    </row>
    <row r="225" spans="1:13" x14ac:dyDescent="0.25">
      <c r="A225">
        <v>1.1855723600000001E-3</v>
      </c>
      <c r="B225">
        <v>2.77825390263154E-2</v>
      </c>
      <c r="C225" s="33">
        <f t="shared" si="18"/>
        <v>3.4437100795969608E-2</v>
      </c>
      <c r="D225" s="33">
        <f t="shared" si="19"/>
        <v>2.4500246994944692E-2</v>
      </c>
      <c r="E225" s="33">
        <f t="shared" si="20"/>
        <v>5.89373477909143E-2</v>
      </c>
      <c r="H225" s="1">
        <v>1.21194111142189E-3</v>
      </c>
      <c r="I225" s="1">
        <v>2.7178575626281402E-2</v>
      </c>
      <c r="J225" s="33">
        <f t="shared" si="21"/>
        <v>4.4919034710745966E-2</v>
      </c>
      <c r="K225" s="33">
        <f t="shared" si="22"/>
        <v>3.0576649669542745E-2</v>
      </c>
      <c r="L225" s="33">
        <f t="shared" si="23"/>
        <v>7.5495684380288711E-2</v>
      </c>
      <c r="M225" s="1"/>
    </row>
    <row r="226" spans="1:13" x14ac:dyDescent="0.25">
      <c r="A226">
        <v>1.6990842100056301E-3</v>
      </c>
      <c r="B226">
        <v>1.93858111912312E-2</v>
      </c>
      <c r="C226" s="33">
        <f t="shared" si="18"/>
        <v>0.4887187326791958</v>
      </c>
      <c r="D226" s="33">
        <f t="shared" si="19"/>
        <v>0.16929041715645743</v>
      </c>
      <c r="E226" s="33">
        <f t="shared" si="20"/>
        <v>0.65800914983565328</v>
      </c>
      <c r="H226" s="1">
        <v>1.3187470016374401E-3</v>
      </c>
      <c r="I226" s="1">
        <v>2.4978207672075401E-2</v>
      </c>
      <c r="J226" s="33">
        <f t="shared" si="21"/>
        <v>0.1015996510528582</v>
      </c>
      <c r="K226" s="33">
        <f t="shared" si="22"/>
        <v>5.8401827654651663E-2</v>
      </c>
      <c r="L226" s="33">
        <f t="shared" si="23"/>
        <v>0.16000147870750986</v>
      </c>
      <c r="M226" s="1"/>
    </row>
    <row r="227" spans="1:13" x14ac:dyDescent="0.25">
      <c r="A227">
        <v>1.4033611019999999E-3</v>
      </c>
      <c r="B227">
        <v>2.3470944354238701E-2</v>
      </c>
      <c r="C227" s="33">
        <f t="shared" si="18"/>
        <v>0.16270017860665431</v>
      </c>
      <c r="D227" s="33">
        <f t="shared" si="19"/>
        <v>8.2613147300657871E-2</v>
      </c>
      <c r="E227" s="33">
        <f t="shared" si="20"/>
        <v>0.2453133259073122</v>
      </c>
      <c r="H227" s="1">
        <v>1.0304774411131899E-3</v>
      </c>
      <c r="I227" s="1">
        <v>3.19631010087277E-2</v>
      </c>
      <c r="J227" s="33">
        <f t="shared" si="21"/>
        <v>9.2887441680795913E-4</v>
      </c>
      <c r="K227" s="33">
        <f t="shared" si="22"/>
        <v>8.7640878200831223E-4</v>
      </c>
      <c r="L227" s="33">
        <f t="shared" si="23"/>
        <v>1.8052831988162714E-3</v>
      </c>
      <c r="M227" s="1"/>
    </row>
    <row r="228" spans="1:13" x14ac:dyDescent="0.25">
      <c r="A228">
        <v>1.408864627E-3</v>
      </c>
      <c r="B228">
        <v>2.3379258501624801E-2</v>
      </c>
      <c r="C228" s="33">
        <f t="shared" si="18"/>
        <v>0.16717028321184912</v>
      </c>
      <c r="D228" s="33">
        <f t="shared" si="19"/>
        <v>8.4221031610997921E-2</v>
      </c>
      <c r="E228" s="33">
        <f t="shared" si="20"/>
        <v>0.25139131482284705</v>
      </c>
      <c r="H228" s="1">
        <v>9.5015720287559705E-4</v>
      </c>
      <c r="I228" s="1">
        <v>3.4664752609449997E-2</v>
      </c>
      <c r="J228" s="33">
        <f t="shared" si="21"/>
        <v>2.484304425184393E-3</v>
      </c>
      <c r="K228" s="33">
        <f t="shared" si="22"/>
        <v>2.747605495828765E-3</v>
      </c>
      <c r="L228" s="33">
        <f t="shared" si="23"/>
        <v>5.231909921013158E-3</v>
      </c>
      <c r="M228" s="1"/>
    </row>
    <row r="229" spans="1:13" x14ac:dyDescent="0.25">
      <c r="A229">
        <v>9.6165209020000102E-4</v>
      </c>
      <c r="B229">
        <v>3.4251690073129601E-2</v>
      </c>
      <c r="C229" s="33">
        <f t="shared" si="18"/>
        <v>1.4705621860288593E-3</v>
      </c>
      <c r="D229" s="33">
        <f t="shared" si="19"/>
        <v>1.5901814425039696E-3</v>
      </c>
      <c r="E229" s="33">
        <f t="shared" si="20"/>
        <v>3.060743628532829E-3</v>
      </c>
      <c r="H229" s="1">
        <v>8.6309980799948404E-4</v>
      </c>
      <c r="I229" s="1">
        <v>3.8161906261706097E-2</v>
      </c>
      <c r="J229" s="33">
        <f t="shared" si="21"/>
        <v>1.8741662569778141E-2</v>
      </c>
      <c r="K229" s="33">
        <f t="shared" si="22"/>
        <v>2.5151029023758844E-2</v>
      </c>
      <c r="L229" s="33">
        <f t="shared" si="23"/>
        <v>4.3892691593536981E-2</v>
      </c>
      <c r="M229" s="1"/>
    </row>
    <row r="230" spans="1:13" x14ac:dyDescent="0.25">
      <c r="A230">
        <v>8.6193374890021501E-4</v>
      </c>
      <c r="B230">
        <v>3.8214291055687001E-2</v>
      </c>
      <c r="C230" s="33">
        <f t="shared" si="18"/>
        <v>1.9062289692748886E-2</v>
      </c>
      <c r="D230" s="33">
        <f t="shared" si="19"/>
        <v>2.5658002562055433E-2</v>
      </c>
      <c r="E230" s="33">
        <f t="shared" si="20"/>
        <v>4.4720292254804318E-2</v>
      </c>
      <c r="H230" s="1">
        <v>8.5463182015871905E-4</v>
      </c>
      <c r="I230" s="1">
        <v>3.8540882897109101E-2</v>
      </c>
      <c r="J230" s="33">
        <f t="shared" si="21"/>
        <v>2.1131907710367007E-2</v>
      </c>
      <c r="K230" s="33">
        <f t="shared" si="22"/>
        <v>2.8932800060984878E-2</v>
      </c>
      <c r="L230" s="33">
        <f t="shared" si="23"/>
        <v>5.0064707771351885E-2</v>
      </c>
      <c r="M230" s="1"/>
    </row>
    <row r="231" spans="1:13" x14ac:dyDescent="0.25">
      <c r="A231">
        <v>7.6361380111966996E-4</v>
      </c>
      <c r="B231">
        <v>4.3134335686030097E-2</v>
      </c>
      <c r="C231" s="33">
        <f t="shared" si="18"/>
        <v>5.5878435021090953E-2</v>
      </c>
      <c r="D231" s="33">
        <f t="shared" si="19"/>
        <v>9.5823123333406549E-2</v>
      </c>
      <c r="E231" s="33">
        <f t="shared" si="20"/>
        <v>0.1517015583544975</v>
      </c>
      <c r="H231" s="1">
        <v>8.3597079071065798E-4</v>
      </c>
      <c r="I231" s="1">
        <v>3.9399785943486899E-2</v>
      </c>
      <c r="J231" s="33">
        <f t="shared" si="21"/>
        <v>2.6905581500086772E-2</v>
      </c>
      <c r="K231" s="33">
        <f t="shared" si="22"/>
        <v>3.8483702248021341E-2</v>
      </c>
      <c r="L231" s="33">
        <f t="shared" si="23"/>
        <v>6.538928374810811E-2</v>
      </c>
      <c r="M231" s="1"/>
    </row>
    <row r="232" spans="1:13" x14ac:dyDescent="0.25">
      <c r="A232">
        <v>1.78788204105905E-3</v>
      </c>
      <c r="B232">
        <v>1.8422883611686099E-2</v>
      </c>
      <c r="C232" s="33">
        <f t="shared" si="18"/>
        <v>0.62075811062337449</v>
      </c>
      <c r="D232" s="33">
        <f t="shared" si="19"/>
        <v>0.19420197318540347</v>
      </c>
      <c r="E232" s="33">
        <f t="shared" si="20"/>
        <v>0.81496008380877794</v>
      </c>
      <c r="H232" s="1">
        <v>1.46278117370647E-3</v>
      </c>
      <c r="I232" s="1">
        <v>2.2517916712373399E-2</v>
      </c>
      <c r="J232" s="33">
        <f t="shared" si="21"/>
        <v>0.21416641473713796</v>
      </c>
      <c r="K232" s="33">
        <f t="shared" si="22"/>
        <v>0.10008290962177924</v>
      </c>
      <c r="L232" s="33">
        <f t="shared" si="23"/>
        <v>0.31424932435891717</v>
      </c>
      <c r="M232" s="1"/>
    </row>
    <row r="233" spans="1:13" x14ac:dyDescent="0.25">
      <c r="A233">
        <v>9.7358622680000003E-4</v>
      </c>
      <c r="B233">
        <v>3.3831836190633298E-2</v>
      </c>
      <c r="C233" s="33">
        <f t="shared" si="18"/>
        <v>6.9768741466103761E-4</v>
      </c>
      <c r="D233" s="33">
        <f t="shared" si="19"/>
        <v>7.3605682214732159E-4</v>
      </c>
      <c r="E233" s="33">
        <f t="shared" si="20"/>
        <v>1.4337442368083592E-3</v>
      </c>
      <c r="H233" s="1">
        <v>7.9864113323618402E-4</v>
      </c>
      <c r="I233" s="1">
        <v>4.1241271108336502E-2</v>
      </c>
      <c r="J233" s="33">
        <f t="shared" si="21"/>
        <v>4.0545393224408199E-2</v>
      </c>
      <c r="K233" s="33">
        <f t="shared" si="22"/>
        <v>6.3544273915599803E-2</v>
      </c>
      <c r="L233" s="33">
        <f t="shared" si="23"/>
        <v>0.104089667140008</v>
      </c>
      <c r="M233" s="1"/>
    </row>
    <row r="234" spans="1:13" x14ac:dyDescent="0.25">
      <c r="A234">
        <v>1.8176687141191401E-3</v>
      </c>
      <c r="B234">
        <v>1.8120922187834999E-2</v>
      </c>
      <c r="C234" s="33">
        <f t="shared" si="18"/>
        <v>0.66858212604924794</v>
      </c>
      <c r="D234" s="33">
        <f t="shared" si="19"/>
        <v>0.20236595912326016</v>
      </c>
      <c r="E234" s="33">
        <f t="shared" si="20"/>
        <v>0.8709480851725081</v>
      </c>
      <c r="H234" s="1">
        <v>1.6425875247832601E-3</v>
      </c>
      <c r="I234" s="1">
        <v>2.0053227250261901E-2</v>
      </c>
      <c r="J234" s="33">
        <f t="shared" si="21"/>
        <v>0.41291872700707682</v>
      </c>
      <c r="K234" s="33">
        <f t="shared" si="22"/>
        <v>0.15302687626464032</v>
      </c>
      <c r="L234" s="33">
        <f t="shared" si="23"/>
        <v>0.56594560327171717</v>
      </c>
      <c r="M234" s="1"/>
    </row>
    <row r="235" spans="1:13" x14ac:dyDescent="0.25">
      <c r="A235">
        <v>5.9454653799999996E-4</v>
      </c>
      <c r="B235">
        <v>5.5400558045667098E-2</v>
      </c>
      <c r="C235" s="33">
        <f t="shared" si="18"/>
        <v>0.16439250984778547</v>
      </c>
      <c r="D235" s="33">
        <f t="shared" si="19"/>
        <v>0.4650613918807307</v>
      </c>
      <c r="E235" s="33">
        <f t="shared" si="20"/>
        <v>0.62945390172851612</v>
      </c>
      <c r="H235" s="1">
        <v>6.5764705009887603E-4</v>
      </c>
      <c r="I235" s="1">
        <v>5.0087826828920802E-2</v>
      </c>
      <c r="J235" s="33">
        <f t="shared" si="21"/>
        <v>0.11720554230600151</v>
      </c>
      <c r="K235" s="33">
        <f t="shared" si="22"/>
        <v>0.27108707996625808</v>
      </c>
      <c r="L235" s="33">
        <f t="shared" si="23"/>
        <v>0.38829262227225958</v>
      </c>
      <c r="M235" s="1"/>
    </row>
    <row r="236" spans="1:13" x14ac:dyDescent="0.25">
      <c r="A236">
        <v>4.1107530700289202E-4</v>
      </c>
      <c r="B236">
        <v>8.01266491514801E-2</v>
      </c>
      <c r="C236" s="33">
        <f t="shared" si="18"/>
        <v>0.34683229402173799</v>
      </c>
      <c r="D236" s="33">
        <f t="shared" si="19"/>
        <v>2.0524435285521734</v>
      </c>
      <c r="E236" s="33">
        <f t="shared" si="20"/>
        <v>2.3992758225739115</v>
      </c>
      <c r="H236" s="1">
        <v>4.78516914570503E-4</v>
      </c>
      <c r="I236" s="1">
        <v>6.8829603539906706E-2</v>
      </c>
      <c r="J236" s="33">
        <f t="shared" si="21"/>
        <v>0.27194460838906809</v>
      </c>
      <c r="K236" s="33">
        <f t="shared" si="22"/>
        <v>1.1873551241392273</v>
      </c>
      <c r="L236" s="33">
        <f t="shared" si="23"/>
        <v>1.4592997325282955</v>
      </c>
      <c r="M236" s="1"/>
    </row>
    <row r="237" spans="1:13" x14ac:dyDescent="0.25">
      <c r="A237">
        <v>9.3909167440000196E-4</v>
      </c>
      <c r="B237">
        <v>3.507453952833E-2</v>
      </c>
      <c r="C237" s="33">
        <f t="shared" si="18"/>
        <v>3.709824127395379E-3</v>
      </c>
      <c r="D237" s="33">
        <f t="shared" si="19"/>
        <v>4.2066492750968531E-3</v>
      </c>
      <c r="E237" s="33">
        <f t="shared" si="20"/>
        <v>7.9164734024922325E-3</v>
      </c>
      <c r="H237" s="1">
        <v>8.5225667400078999E-4</v>
      </c>
      <c r="I237" s="1">
        <v>3.8647630522769399E-2</v>
      </c>
      <c r="J237" s="33">
        <f t="shared" si="21"/>
        <v>2.1828090377308852E-2</v>
      </c>
      <c r="K237" s="33">
        <f t="shared" si="22"/>
        <v>3.0045815459097382E-2</v>
      </c>
      <c r="L237" s="33">
        <f t="shared" si="23"/>
        <v>5.1873905836406234E-2</v>
      </c>
      <c r="M237" s="1"/>
    </row>
    <row r="238" spans="1:13" x14ac:dyDescent="0.25">
      <c r="A238">
        <v>1.2519216730001101E-3</v>
      </c>
      <c r="B238">
        <v>2.6310109910898601E-2</v>
      </c>
      <c r="C238" s="33">
        <f t="shared" si="18"/>
        <v>6.3464529327174377E-2</v>
      </c>
      <c r="D238" s="33">
        <f t="shared" si="19"/>
        <v>4.0492834137707739E-2</v>
      </c>
      <c r="E238" s="33">
        <f t="shared" si="20"/>
        <v>0.10395736346488212</v>
      </c>
      <c r="H238" s="1">
        <v>1.3950625824771801E-3</v>
      </c>
      <c r="I238" s="1">
        <v>2.3610907307444799E-2</v>
      </c>
      <c r="J238" s="33">
        <f t="shared" si="21"/>
        <v>0.15607444407353868</v>
      </c>
      <c r="K238" s="33">
        <f t="shared" si="22"/>
        <v>8.0188517304332838E-2</v>
      </c>
      <c r="L238" s="33">
        <f t="shared" si="23"/>
        <v>0.23626296137787151</v>
      </c>
      <c r="M238" s="1"/>
    </row>
    <row r="239" spans="1:13" x14ac:dyDescent="0.25">
      <c r="A239">
        <v>1.27970354800318E-3</v>
      </c>
      <c r="B239">
        <v>2.5738880726589201E-2</v>
      </c>
      <c r="C239" s="33">
        <f t="shared" si="18"/>
        <v>7.8234074765567221E-2</v>
      </c>
      <c r="D239" s="33">
        <f t="shared" si="19"/>
        <v>4.7773177531461028E-2</v>
      </c>
      <c r="E239" s="33">
        <f t="shared" si="20"/>
        <v>0.12600725229702825</v>
      </c>
      <c r="H239" s="1">
        <v>1.4876007698913E-3</v>
      </c>
      <c r="I239" s="1">
        <v>2.2143071104502601E-2</v>
      </c>
      <c r="J239" s="33">
        <f t="shared" si="21"/>
        <v>0.23775451079858842</v>
      </c>
      <c r="K239" s="33">
        <f t="shared" si="22"/>
        <v>0.10741291558771328</v>
      </c>
      <c r="L239" s="33">
        <f t="shared" si="23"/>
        <v>0.34516742638630171</v>
      </c>
      <c r="M239" s="1"/>
    </row>
    <row r="240" spans="1:13" x14ac:dyDescent="0.25">
      <c r="A240">
        <v>1.0195204819999999E-3</v>
      </c>
      <c r="B240">
        <v>3.2307551370100197E-2</v>
      </c>
      <c r="C240" s="33">
        <f t="shared" si="18"/>
        <v>3.8104921751231985E-4</v>
      </c>
      <c r="D240" s="33">
        <f t="shared" si="19"/>
        <v>3.6659733412891001E-4</v>
      </c>
      <c r="E240" s="33">
        <f t="shared" si="20"/>
        <v>7.4764655164122991E-4</v>
      </c>
      <c r="H240" s="1">
        <v>1.1635112559357701E-3</v>
      </c>
      <c r="I240" s="1">
        <v>2.83102210928186E-2</v>
      </c>
      <c r="J240" s="33">
        <f t="shared" si="21"/>
        <v>2.6735930817692894E-2</v>
      </c>
      <c r="K240" s="33">
        <f t="shared" si="22"/>
        <v>1.9741707031632836E-2</v>
      </c>
      <c r="L240" s="33">
        <f t="shared" si="23"/>
        <v>4.647763784932573E-2</v>
      </c>
      <c r="M240" s="1"/>
    </row>
    <row r="241" spans="1:13" x14ac:dyDescent="0.25">
      <c r="A241">
        <v>8.8947226600004901E-4</v>
      </c>
      <c r="B241">
        <v>3.7031170886214201E-2</v>
      </c>
      <c r="C241" s="33">
        <f t="shared" si="18"/>
        <v>1.2216379983163926E-2</v>
      </c>
      <c r="D241" s="33">
        <f t="shared" si="19"/>
        <v>1.544098829620154E-2</v>
      </c>
      <c r="E241" s="33">
        <f t="shared" si="20"/>
        <v>2.7657368279365466E-2</v>
      </c>
      <c r="H241" s="1">
        <v>8.3691999147938697E-4</v>
      </c>
      <c r="I241" s="1">
        <v>3.9355201879977403E-2</v>
      </c>
      <c r="J241" s="33">
        <f t="shared" si="21"/>
        <v>2.6595089179083223E-2</v>
      </c>
      <c r="K241" s="33">
        <f t="shared" si="22"/>
        <v>3.7954468917231261E-2</v>
      </c>
      <c r="L241" s="33">
        <f t="shared" si="23"/>
        <v>6.4549558096314491E-2</v>
      </c>
      <c r="M241" s="1"/>
    </row>
    <row r="242" spans="1:13" x14ac:dyDescent="0.25">
      <c r="A242">
        <v>1.2079706072913199E-3</v>
      </c>
      <c r="B242">
        <v>2.7266795131211202E-2</v>
      </c>
      <c r="C242" s="33">
        <f t="shared" si="18"/>
        <v>4.3251773497120408E-2</v>
      </c>
      <c r="D242" s="33">
        <f t="shared" si="19"/>
        <v>2.9647146776377246E-2</v>
      </c>
      <c r="E242" s="33">
        <f t="shared" si="20"/>
        <v>7.2898920273497647E-2</v>
      </c>
      <c r="H242" s="1">
        <v>1.4323718167233801E-3</v>
      </c>
      <c r="I242" s="1">
        <v>2.29952453402371E-2</v>
      </c>
      <c r="J242" s="33">
        <f t="shared" si="21"/>
        <v>0.18694538789667617</v>
      </c>
      <c r="K242" s="33">
        <f t="shared" si="22"/>
        <v>9.112380179063706E-2</v>
      </c>
      <c r="L242" s="33">
        <f t="shared" si="23"/>
        <v>0.2780691896873132</v>
      </c>
      <c r="M242" s="1"/>
    </row>
    <row r="243" spans="1:13" x14ac:dyDescent="0.25">
      <c r="A243">
        <v>1.6277633020005901E-3</v>
      </c>
      <c r="B243">
        <v>2.0235240743196301E-2</v>
      </c>
      <c r="C243" s="33">
        <f t="shared" si="18"/>
        <v>0.39408676333868403</v>
      </c>
      <c r="D243" s="33">
        <f t="shared" si="19"/>
        <v>0.14873409137389956</v>
      </c>
      <c r="E243" s="33">
        <f t="shared" si="20"/>
        <v>0.54282085471258357</v>
      </c>
      <c r="H243" s="1">
        <v>1.5474882289855899E-3</v>
      </c>
      <c r="I243" s="1">
        <v>2.1285688674502101E-2</v>
      </c>
      <c r="J243" s="33">
        <f t="shared" si="21"/>
        <v>0.2997433608777777</v>
      </c>
      <c r="K243" s="33">
        <f t="shared" si="22"/>
        <v>0.12515259131184922</v>
      </c>
      <c r="L243" s="33">
        <f t="shared" si="23"/>
        <v>0.42489595218962695</v>
      </c>
      <c r="M243" s="1"/>
    </row>
    <row r="244" spans="1:13" x14ac:dyDescent="0.25">
      <c r="A244">
        <v>1.7351081340153699E-3</v>
      </c>
      <c r="B244">
        <v>1.89832962905923E-2</v>
      </c>
      <c r="C244" s="33">
        <f t="shared" si="18"/>
        <v>0.54038396869555894</v>
      </c>
      <c r="D244" s="33">
        <f t="shared" si="19"/>
        <v>0.17949581965452016</v>
      </c>
      <c r="E244" s="33">
        <f t="shared" si="20"/>
        <v>0.71987978835007915</v>
      </c>
      <c r="H244" s="1">
        <v>1.3693119467540599E-3</v>
      </c>
      <c r="I244" s="1">
        <v>2.4055529296769299E-2</v>
      </c>
      <c r="J244" s="33">
        <f t="shared" si="21"/>
        <v>0.13639131401527357</v>
      </c>
      <c r="K244" s="33">
        <f t="shared" si="22"/>
        <v>7.2725739544393542E-2</v>
      </c>
      <c r="L244" s="33">
        <f t="shared" si="23"/>
        <v>0.20911705355966712</v>
      </c>
      <c r="M244" s="1"/>
    </row>
    <row r="245" spans="1:13" x14ac:dyDescent="0.25">
      <c r="A245">
        <v>1.0267235812678301E-3</v>
      </c>
      <c r="B245">
        <v>3.2078761925901603E-2</v>
      </c>
      <c r="C245" s="33">
        <f t="shared" si="18"/>
        <v>7.1414979577831843E-4</v>
      </c>
      <c r="D245" s="33">
        <f t="shared" si="19"/>
        <v>6.8083165181947731E-4</v>
      </c>
      <c r="E245" s="33">
        <f t="shared" si="20"/>
        <v>1.3949814475977956E-3</v>
      </c>
      <c r="H245" s="1">
        <v>8.8336438850733197E-4</v>
      </c>
      <c r="I245" s="1">
        <v>3.7286707522869798E-2</v>
      </c>
      <c r="J245" s="33">
        <f t="shared" si="21"/>
        <v>1.3603865868268599E-2</v>
      </c>
      <c r="K245" s="33">
        <f t="shared" si="22"/>
        <v>1.7429236566700281E-2</v>
      </c>
      <c r="L245" s="33">
        <f t="shared" si="23"/>
        <v>3.103310243496888E-2</v>
      </c>
      <c r="M245" s="1"/>
    </row>
    <row r="246" spans="1:13" x14ac:dyDescent="0.25">
      <c r="A246">
        <v>1.3056563980292999E-3</v>
      </c>
      <c r="B246">
        <v>2.5227149987346199E-2</v>
      </c>
      <c r="C246" s="33">
        <f t="shared" si="18"/>
        <v>9.3425833656245807E-2</v>
      </c>
      <c r="D246" s="33">
        <f t="shared" si="19"/>
        <v>5.4806013915748998E-2</v>
      </c>
      <c r="E246" s="33">
        <f t="shared" si="20"/>
        <v>0.14823184757199481</v>
      </c>
      <c r="H246" s="1">
        <v>1.0242991080221401E-3</v>
      </c>
      <c r="I246" s="1">
        <v>3.2158650766021903E-2</v>
      </c>
      <c r="J246" s="33">
        <f t="shared" si="21"/>
        <v>5.904466506716304E-4</v>
      </c>
      <c r="K246" s="33">
        <f t="shared" si="22"/>
        <v>5.6014277569561464E-4</v>
      </c>
      <c r="L246" s="33">
        <f t="shared" si="23"/>
        <v>1.1505894263672449E-3</v>
      </c>
      <c r="M246" s="1"/>
    </row>
    <row r="247" spans="1:13" x14ac:dyDescent="0.25">
      <c r="A247">
        <v>6.6902143410339505E-4</v>
      </c>
      <c r="B247">
        <v>4.9231158251102802E-2</v>
      </c>
      <c r="C247" s="33">
        <f t="shared" si="18"/>
        <v>0.10954681108297327</v>
      </c>
      <c r="D247" s="33">
        <f t="shared" si="19"/>
        <v>0.24468048484104885</v>
      </c>
      <c r="E247" s="33">
        <f t="shared" si="20"/>
        <v>0.35422729592402213</v>
      </c>
      <c r="H247" s="1">
        <v>9.7554632843196705E-4</v>
      </c>
      <c r="I247" s="1">
        <v>3.3761789990429197E-2</v>
      </c>
      <c r="J247" s="33">
        <f t="shared" si="21"/>
        <v>5.9798205315722422E-4</v>
      </c>
      <c r="K247" s="33">
        <f t="shared" si="22"/>
        <v>6.2518867292074153E-4</v>
      </c>
      <c r="L247" s="33">
        <f t="shared" si="23"/>
        <v>1.2231707260779657E-3</v>
      </c>
      <c r="M247" s="1"/>
    </row>
    <row r="248" spans="1:13" x14ac:dyDescent="0.25">
      <c r="A248">
        <v>1.33815095323964E-3</v>
      </c>
      <c r="B248">
        <v>2.46142537349037E-2</v>
      </c>
      <c r="C248" s="33">
        <f t="shared" si="18"/>
        <v>0.11434606717687718</v>
      </c>
      <c r="D248" s="33">
        <f t="shared" si="19"/>
        <v>6.3864516138833552E-2</v>
      </c>
      <c r="E248" s="33">
        <f t="shared" si="20"/>
        <v>0.17821058331571071</v>
      </c>
      <c r="H248" s="1">
        <v>1.1594634606415201E-3</v>
      </c>
      <c r="I248" s="1">
        <v>2.8409392175255E-2</v>
      </c>
      <c r="J248" s="33">
        <f t="shared" si="21"/>
        <v>2.5428595279769609E-2</v>
      </c>
      <c r="K248" s="33">
        <f t="shared" si="22"/>
        <v>1.8904699928029737E-2</v>
      </c>
      <c r="L248" s="33">
        <f t="shared" si="23"/>
        <v>4.4333295207799342E-2</v>
      </c>
      <c r="M248" s="1"/>
    </row>
    <row r="249" spans="1:13" x14ac:dyDescent="0.25">
      <c r="A249">
        <v>6.7749750992223399E-4</v>
      </c>
      <c r="B249">
        <v>4.8615554631383999E-2</v>
      </c>
      <c r="C249" s="33">
        <f t="shared" si="18"/>
        <v>0.10400785610635957</v>
      </c>
      <c r="D249" s="33">
        <f t="shared" si="19"/>
        <v>0.22654004689691842</v>
      </c>
      <c r="E249" s="33">
        <f t="shared" si="20"/>
        <v>0.33054790300327797</v>
      </c>
      <c r="H249" s="1">
        <v>6.4164997514260696E-4</v>
      </c>
      <c r="I249" s="1">
        <v>5.13321665150651E-2</v>
      </c>
      <c r="J249" s="33">
        <f t="shared" si="21"/>
        <v>0.12841474031529423</v>
      </c>
      <c r="K249" s="33">
        <f t="shared" si="22"/>
        <v>0.31185326098654348</v>
      </c>
      <c r="L249" s="33">
        <f t="shared" si="23"/>
        <v>0.44026800130183774</v>
      </c>
      <c r="M249" s="1"/>
    </row>
    <row r="250" spans="1:13" x14ac:dyDescent="0.25">
      <c r="A250">
        <v>6.0483920389999999E-4</v>
      </c>
      <c r="B250">
        <v>5.44577962374743E-2</v>
      </c>
      <c r="C250" s="33">
        <f t="shared" si="18"/>
        <v>0.15615205477438579</v>
      </c>
      <c r="D250" s="33">
        <f t="shared" si="19"/>
        <v>0.42684265785853864</v>
      </c>
      <c r="E250" s="33">
        <f t="shared" si="20"/>
        <v>0.58299471263292446</v>
      </c>
      <c r="H250" s="1">
        <v>8.6360432067131298E-4</v>
      </c>
      <c r="I250" s="1">
        <v>3.8138979101753803E-2</v>
      </c>
      <c r="J250" s="33">
        <f t="shared" si="21"/>
        <v>1.8603781339534026E-2</v>
      </c>
      <c r="K250" s="33">
        <f t="shared" si="22"/>
        <v>2.49307343412495E-2</v>
      </c>
      <c r="L250" s="33">
        <f t="shared" si="23"/>
        <v>4.3534515680783523E-2</v>
      </c>
      <c r="M250" s="1"/>
    </row>
    <row r="251" spans="1:13" x14ac:dyDescent="0.25">
      <c r="A251">
        <v>1.64085497800092E-3</v>
      </c>
      <c r="B251">
        <v>2.0073788308547801E-2</v>
      </c>
      <c r="C251" s="33">
        <f t="shared" si="18"/>
        <v>0.41069510282855959</v>
      </c>
      <c r="D251" s="33">
        <f t="shared" si="19"/>
        <v>0.1525388843032609</v>
      </c>
      <c r="E251" s="33">
        <f t="shared" si="20"/>
        <v>0.56323398713182049</v>
      </c>
      <c r="H251" s="1">
        <v>1.48780609758529E-3</v>
      </c>
      <c r="I251" s="1">
        <v>2.21392406841192E-2</v>
      </c>
      <c r="J251" s="33">
        <f t="shared" si="21"/>
        <v>0.23795478884138949</v>
      </c>
      <c r="K251" s="33">
        <f t="shared" si="22"/>
        <v>0.10748915538469872</v>
      </c>
      <c r="L251" s="33">
        <f t="shared" si="23"/>
        <v>0.34544394422608821</v>
      </c>
      <c r="M251" s="1"/>
    </row>
    <row r="252" spans="1:13" x14ac:dyDescent="0.25">
      <c r="A252">
        <v>9.2747652500000603E-4</v>
      </c>
      <c r="B252">
        <v>3.5513790447506702E-2</v>
      </c>
      <c r="C252" s="33">
        <f t="shared" si="18"/>
        <v>5.2596544260747535E-3</v>
      </c>
      <c r="D252" s="33">
        <f t="shared" si="19"/>
        <v>6.1143470837189745E-3</v>
      </c>
      <c r="E252" s="33">
        <f t="shared" si="20"/>
        <v>1.1374001509793728E-2</v>
      </c>
      <c r="H252" s="1">
        <v>1.0448111239518801E-3</v>
      </c>
      <c r="I252" s="1">
        <v>3.1526126742625199E-2</v>
      </c>
      <c r="J252" s="33">
        <f t="shared" si="21"/>
        <v>2.0080368298307609E-3</v>
      </c>
      <c r="K252" s="33">
        <f t="shared" si="22"/>
        <v>1.837895789750469E-3</v>
      </c>
      <c r="L252" s="33">
        <f t="shared" si="23"/>
        <v>3.8459326195812299E-3</v>
      </c>
      <c r="M252" s="1"/>
    </row>
    <row r="253" spans="1:13" x14ac:dyDescent="0.25">
      <c r="A253">
        <v>1.52600673600001E-3</v>
      </c>
      <c r="B253">
        <v>2.1584574813093199E-2</v>
      </c>
      <c r="C253" s="33">
        <f t="shared" si="18"/>
        <v>0.27668308631738414</v>
      </c>
      <c r="D253" s="33">
        <f t="shared" si="19"/>
        <v>0.11881462595264253</v>
      </c>
      <c r="E253" s="33">
        <f t="shared" si="20"/>
        <v>0.39549771227002667</v>
      </c>
      <c r="H253" s="1">
        <v>1.26759159260568E-3</v>
      </c>
      <c r="I253" s="1">
        <v>2.5985745180458399E-2</v>
      </c>
      <c r="J253" s="33">
        <f t="shared" si="21"/>
        <v>7.1605260433244208E-2</v>
      </c>
      <c r="K253" s="33">
        <f t="shared" si="22"/>
        <v>4.4553072120635979E-2</v>
      </c>
      <c r="L253" s="33">
        <f t="shared" si="23"/>
        <v>0.11615833255388019</v>
      </c>
      <c r="M253" s="1"/>
    </row>
    <row r="254" spans="1:13" x14ac:dyDescent="0.25">
      <c r="A254">
        <v>7.6311771962007599E-4</v>
      </c>
      <c r="B254">
        <v>4.3162372833162599E-2</v>
      </c>
      <c r="C254" s="33">
        <f t="shared" si="18"/>
        <v>5.6113214757992941E-2</v>
      </c>
      <c r="D254" s="33">
        <f t="shared" si="19"/>
        <v>9.6350833760622603E-2</v>
      </c>
      <c r="E254" s="33">
        <f t="shared" si="20"/>
        <v>0.15246404851861556</v>
      </c>
      <c r="H254" s="1">
        <v>7.7486267093881901E-4</v>
      </c>
      <c r="I254" s="1">
        <v>4.2508333954992199E-2</v>
      </c>
      <c r="J254" s="33">
        <f t="shared" si="21"/>
        <v>5.0686816936802499E-2</v>
      </c>
      <c r="K254" s="33">
        <f t="shared" si="22"/>
        <v>8.4418005134544713E-2</v>
      </c>
      <c r="L254" s="33">
        <f t="shared" si="23"/>
        <v>0.13510482207134722</v>
      </c>
      <c r="M254" s="1"/>
    </row>
    <row r="255" spans="1:13" x14ac:dyDescent="0.25">
      <c r="A255">
        <v>7.2192170040238099E-4</v>
      </c>
      <c r="B255">
        <v>4.5624969729949498E-2</v>
      </c>
      <c r="C255" s="33">
        <f t="shared" si="18"/>
        <v>7.7327540707103168E-2</v>
      </c>
      <c r="D255" s="33">
        <f t="shared" si="19"/>
        <v>0.148354730628387</v>
      </c>
      <c r="E255" s="33">
        <f t="shared" si="20"/>
        <v>0.22568227133549018</v>
      </c>
      <c r="H255" s="1">
        <v>6.4063811696823297E-4</v>
      </c>
      <c r="I255" s="1">
        <v>5.1412490340508897E-2</v>
      </c>
      <c r="J255" s="33">
        <f t="shared" si="21"/>
        <v>0.12914096297613742</v>
      </c>
      <c r="K255" s="33">
        <f t="shared" si="22"/>
        <v>0.31458284673535497</v>
      </c>
      <c r="L255" s="33">
        <f t="shared" si="23"/>
        <v>0.44372380971149239</v>
      </c>
      <c r="M255" s="1"/>
    </row>
    <row r="256" spans="1:13" x14ac:dyDescent="0.25">
      <c r="A256">
        <v>1.7493527360224099E-3</v>
      </c>
      <c r="B256">
        <v>1.8828703343955699E-2</v>
      </c>
      <c r="C256" s="33">
        <f t="shared" si="18"/>
        <v>0.5615295229842715</v>
      </c>
      <c r="D256" s="33">
        <f t="shared" si="19"/>
        <v>0.18349476773767795</v>
      </c>
      <c r="E256" s="33">
        <f t="shared" si="20"/>
        <v>0.74502429072194942</v>
      </c>
      <c r="H256" s="1">
        <v>1.47135040431014E-3</v>
      </c>
      <c r="I256" s="1">
        <v>2.23872129134235E-2</v>
      </c>
      <c r="J256" s="33">
        <f t="shared" si="21"/>
        <v>0.22217120364333243</v>
      </c>
      <c r="K256" s="33">
        <f t="shared" si="22"/>
        <v>0.10260937518423785</v>
      </c>
      <c r="L256" s="33">
        <f t="shared" si="23"/>
        <v>0.32478057882757028</v>
      </c>
      <c r="M256" s="1"/>
    </row>
    <row r="257" spans="1:13" x14ac:dyDescent="0.25">
      <c r="A257">
        <v>7.89575746506567E-4</v>
      </c>
      <c r="B257">
        <v>4.1716170052407603E-2</v>
      </c>
      <c r="C257" s="33">
        <f t="shared" si="18"/>
        <v>4.4278366458268562E-2</v>
      </c>
      <c r="D257" s="33">
        <f t="shared" si="19"/>
        <v>7.1021060972712408E-2</v>
      </c>
      <c r="E257" s="33">
        <f t="shared" si="20"/>
        <v>0.11529942743098097</v>
      </c>
      <c r="H257" s="1">
        <v>7.8498321992814899E-4</v>
      </c>
      <c r="I257" s="1">
        <v>4.1960379655112602E-2</v>
      </c>
      <c r="J257" s="33">
        <f t="shared" si="21"/>
        <v>4.6232215712466752E-2</v>
      </c>
      <c r="K257" s="33">
        <f t="shared" si="22"/>
        <v>7.5027752265310402E-2</v>
      </c>
      <c r="L257" s="33">
        <f t="shared" si="23"/>
        <v>0.12125996797777716</v>
      </c>
      <c r="M257" s="1"/>
    </row>
    <row r="258" spans="1:13" x14ac:dyDescent="0.25">
      <c r="A258">
        <v>1.173221252E-3</v>
      </c>
      <c r="B258">
        <v>2.8075019387356102E-2</v>
      </c>
      <c r="C258" s="33">
        <f t="shared" si="18"/>
        <v>3.0005602144447488E-2</v>
      </c>
      <c r="D258" s="33">
        <f t="shared" si="19"/>
        <v>2.179930581933831E-2</v>
      </c>
      <c r="E258" s="33">
        <f t="shared" si="20"/>
        <v>5.1804907963785798E-2</v>
      </c>
      <c r="H258" s="1">
        <v>1.1858255487535499E-3</v>
      </c>
      <c r="I258" s="1">
        <v>2.7776486500070099E-2</v>
      </c>
      <c r="J258" s="33">
        <f t="shared" si="21"/>
        <v>3.4531134569557954E-2</v>
      </c>
      <c r="K258" s="33">
        <f t="shared" si="22"/>
        <v>2.455780513539815E-2</v>
      </c>
      <c r="L258" s="33">
        <f t="shared" si="23"/>
        <v>5.90889397049561E-2</v>
      </c>
      <c r="M258" s="1"/>
    </row>
    <row r="259" spans="1:13" x14ac:dyDescent="0.25">
      <c r="A259">
        <v>1.36579441999371E-3</v>
      </c>
      <c r="B259">
        <v>2.4115601539821199E-2</v>
      </c>
      <c r="C259" s="33">
        <f t="shared" si="18"/>
        <v>0.13380555769853467</v>
      </c>
      <c r="D259" s="33">
        <f t="shared" si="19"/>
        <v>7.174539915761427E-2</v>
      </c>
      <c r="E259" s="33">
        <f t="shared" si="20"/>
        <v>0.20555095685614894</v>
      </c>
      <c r="H259" s="1">
        <v>1.46696057187272E-3</v>
      </c>
      <c r="I259" s="1">
        <v>2.2452544488211001E-2</v>
      </c>
      <c r="J259" s="33">
        <f t="shared" si="21"/>
        <v>0.21805217568369764</v>
      </c>
      <c r="K259" s="33">
        <f t="shared" si="22"/>
        <v>0.10134259871758854</v>
      </c>
      <c r="L259" s="33">
        <f t="shared" si="23"/>
        <v>0.31939477440128616</v>
      </c>
      <c r="M259" s="1"/>
    </row>
    <row r="260" spans="1:13" x14ac:dyDescent="0.25">
      <c r="A260">
        <v>8.1785178900185102E-4</v>
      </c>
      <c r="B260">
        <v>4.0273972381050203E-2</v>
      </c>
      <c r="C260" s="33">
        <f t="shared" si="18"/>
        <v>3.3177970769826211E-2</v>
      </c>
      <c r="D260" s="33">
        <f t="shared" si="19"/>
        <v>4.9601002881434167E-2</v>
      </c>
      <c r="E260" s="33">
        <f t="shared" si="20"/>
        <v>8.2778973651260385E-2</v>
      </c>
      <c r="H260" s="1">
        <v>1.3463997895951901E-3</v>
      </c>
      <c r="I260" s="1">
        <v>2.44627886941114E-2</v>
      </c>
      <c r="J260" s="33">
        <f t="shared" si="21"/>
        <v>0.11999281423159196</v>
      </c>
      <c r="K260" s="33">
        <f t="shared" si="22"/>
        <v>6.6209855111913282E-2</v>
      </c>
      <c r="L260" s="33">
        <f t="shared" si="23"/>
        <v>0.18620266934350524</v>
      </c>
      <c r="M260" s="1"/>
    </row>
    <row r="261" spans="1:13" x14ac:dyDescent="0.25">
      <c r="A261">
        <v>8.1625043130199295E-4</v>
      </c>
      <c r="B261">
        <v>4.03529803973613E-2</v>
      </c>
      <c r="C261" s="33">
        <f t="shared" si="18"/>
        <v>3.376390399670362E-2</v>
      </c>
      <c r="D261" s="33">
        <f t="shared" si="19"/>
        <v>5.0675187275415062E-2</v>
      </c>
      <c r="E261" s="33">
        <f t="shared" si="20"/>
        <v>8.4439091272118683E-2</v>
      </c>
      <c r="H261" s="1">
        <v>1.20370232068737E-3</v>
      </c>
      <c r="I261" s="1">
        <v>2.73647370287145E-2</v>
      </c>
      <c r="J261" s="33">
        <f t="shared" si="21"/>
        <v>4.1494635453420102E-2</v>
      </c>
      <c r="K261" s="33">
        <f t="shared" si="22"/>
        <v>2.8632012069596095E-2</v>
      </c>
      <c r="L261" s="33">
        <f t="shared" si="23"/>
        <v>7.01266475230162E-2</v>
      </c>
      <c r="M261" s="1"/>
    </row>
    <row r="262" spans="1:13" x14ac:dyDescent="0.25">
      <c r="A262">
        <v>7.63405634519839E-4</v>
      </c>
      <c r="B262">
        <v>4.3146096250215898E-2</v>
      </c>
      <c r="C262" s="33">
        <f t="shared" si="18"/>
        <v>5.597689377696001E-2</v>
      </c>
      <c r="D262" s="33">
        <f t="shared" si="19"/>
        <v>9.6044302239793808E-2</v>
      </c>
      <c r="E262" s="33">
        <f t="shared" si="20"/>
        <v>0.15202119601675382</v>
      </c>
      <c r="H262" s="1">
        <v>7.1279578113955604E-4</v>
      </c>
      <c r="I262" s="1">
        <v>4.6208424914535501E-2</v>
      </c>
      <c r="J262" s="33">
        <f t="shared" si="21"/>
        <v>8.2486263331237805E-2</v>
      </c>
      <c r="K262" s="33">
        <f t="shared" si="22"/>
        <v>0.16231396378649193</v>
      </c>
      <c r="L262" s="33">
        <f t="shared" si="23"/>
        <v>0.24480022711772975</v>
      </c>
      <c r="M262" s="1"/>
    </row>
    <row r="263" spans="1:13" x14ac:dyDescent="0.25">
      <c r="A263">
        <v>8.4738390890044997E-4</v>
      </c>
      <c r="B263">
        <v>3.8870429508458301E-2</v>
      </c>
      <c r="C263" s="33">
        <f t="shared" si="18"/>
        <v>2.3291671262506159E-2</v>
      </c>
      <c r="D263" s="33">
        <f t="shared" si="19"/>
        <v>3.2436527904499038E-2</v>
      </c>
      <c r="E263" s="33">
        <f t="shared" si="20"/>
        <v>5.5728199167005193E-2</v>
      </c>
      <c r="H263" s="1">
        <v>1.2129853691027299E-3</v>
      </c>
      <c r="I263" s="1">
        <v>2.7153437320306999E-2</v>
      </c>
      <c r="J263" s="33">
        <f t="shared" si="21"/>
        <v>4.5362767451826082E-2</v>
      </c>
      <c r="K263" s="33">
        <f t="shared" si="22"/>
        <v>3.0844139744949324E-2</v>
      </c>
      <c r="L263" s="33">
        <f t="shared" si="23"/>
        <v>7.6206907196775406E-2</v>
      </c>
      <c r="M263" s="1"/>
    </row>
    <row r="264" spans="1:13" x14ac:dyDescent="0.25">
      <c r="A264">
        <v>1.4005682080000001E-3</v>
      </c>
      <c r="B264">
        <v>2.3517748123320401E-2</v>
      </c>
      <c r="C264" s="33">
        <f t="shared" si="18"/>
        <v>0.16045488926033127</v>
      </c>
      <c r="D264" s="33">
        <f t="shared" si="19"/>
        <v>8.1798329407381146E-2</v>
      </c>
      <c r="E264" s="33">
        <f t="shared" si="20"/>
        <v>0.24225321866771243</v>
      </c>
      <c r="H264" s="1">
        <v>1.1298818854551E-3</v>
      </c>
      <c r="I264" s="1">
        <v>2.9152951359799301E-2</v>
      </c>
      <c r="J264" s="33">
        <f t="shared" si="21"/>
        <v>1.6869304169371706E-2</v>
      </c>
      <c r="K264" s="33">
        <f t="shared" si="22"/>
        <v>1.3206606003697352E-2</v>
      </c>
      <c r="L264" s="33">
        <f t="shared" si="23"/>
        <v>3.0075910173069056E-2</v>
      </c>
      <c r="M264" s="1"/>
    </row>
    <row r="265" spans="1:13" x14ac:dyDescent="0.25">
      <c r="A265">
        <v>1.5477687410000299E-3</v>
      </c>
      <c r="B265">
        <v>2.1281088912979099E-2</v>
      </c>
      <c r="C265" s="33">
        <f t="shared" ref="C265:C328" si="24">(A265-$A$3)^2/$A$3/$A$3</f>
        <v>0.30005059361675784</v>
      </c>
      <c r="D265" s="33">
        <f t="shared" ref="D265:D328" si="25">(B265-$B$3)^2/$B$3/$B$3</f>
        <v>0.12525141724957162</v>
      </c>
      <c r="E265" s="33">
        <f t="shared" ref="E265:E328" si="26">C265+D265</f>
        <v>0.42530201086632946</v>
      </c>
      <c r="H265" s="1">
        <v>1.8816716776992399E-3</v>
      </c>
      <c r="I265" s="1">
        <v>1.75042609330908E-2</v>
      </c>
      <c r="J265" s="33">
        <f t="shared" ref="J265:J328" si="27">(H265-$A$3)^2/$A$3/$A$3</f>
        <v>0.77734494725699232</v>
      </c>
      <c r="K265" s="33">
        <f t="shared" ref="K265:K328" si="28">(I265-$B$3)^2/$B$3/$B$3</f>
        <v>0.21956046941521887</v>
      </c>
      <c r="L265" s="33">
        <f t="shared" ref="L265:L328" si="29">J265+K265</f>
        <v>0.99690541667221122</v>
      </c>
      <c r="M265" s="1"/>
    </row>
    <row r="266" spans="1:13" x14ac:dyDescent="0.25">
      <c r="A266">
        <v>1.0110179390000001E-3</v>
      </c>
      <c r="B266">
        <v>3.2579254062370999E-2</v>
      </c>
      <c r="C266" s="33">
        <f t="shared" si="24"/>
        <v>1.2139497980772176E-4</v>
      </c>
      <c r="D266" s="33">
        <f t="shared" si="25"/>
        <v>1.1876360348187389E-4</v>
      </c>
      <c r="E266" s="33">
        <f t="shared" si="26"/>
        <v>2.4015858328959563E-4</v>
      </c>
      <c r="H266" s="1">
        <v>1.0215460702849199E-3</v>
      </c>
      <c r="I266" s="1">
        <v>3.2243588307649299E-2</v>
      </c>
      <c r="J266" s="33">
        <f t="shared" si="27"/>
        <v>4.6423314472270912E-4</v>
      </c>
      <c r="K266" s="33">
        <f t="shared" si="28"/>
        <v>4.4473083644855544E-4</v>
      </c>
      <c r="L266" s="33">
        <f t="shared" si="29"/>
        <v>9.0896398117126451E-4</v>
      </c>
      <c r="M266" s="1"/>
    </row>
    <row r="267" spans="1:13" x14ac:dyDescent="0.25">
      <c r="A267">
        <v>9.4530723760000103E-4</v>
      </c>
      <c r="B267">
        <v>3.4843918670396802E-2</v>
      </c>
      <c r="C267" s="33">
        <f t="shared" si="24"/>
        <v>2.9912982589427434E-3</v>
      </c>
      <c r="D267" s="33">
        <f t="shared" si="25"/>
        <v>3.3474401105651245E-3</v>
      </c>
      <c r="E267" s="33">
        <f t="shared" si="26"/>
        <v>6.3387383695078679E-3</v>
      </c>
      <c r="H267" s="1">
        <v>8.6049096860489605E-4</v>
      </c>
      <c r="I267" s="1">
        <v>3.8278036737245599E-2</v>
      </c>
      <c r="J267" s="33">
        <f t="shared" si="27"/>
        <v>1.9462769840800108E-2</v>
      </c>
      <c r="K267" s="33">
        <f t="shared" si="28"/>
        <v>2.6281748700503607E-2</v>
      </c>
      <c r="L267" s="33">
        <f t="shared" si="29"/>
        <v>4.5744518541303715E-2</v>
      </c>
      <c r="M267" s="1"/>
    </row>
    <row r="268" spans="1:13" x14ac:dyDescent="0.25">
      <c r="A268">
        <v>5.5664230840000105E-4</v>
      </c>
      <c r="B268">
        <v>5.9173024366526501E-2</v>
      </c>
      <c r="C268" s="33">
        <f t="shared" si="24"/>
        <v>0.1965660427008798</v>
      </c>
      <c r="D268" s="33">
        <f t="shared" si="25"/>
        <v>0.63438948547742058</v>
      </c>
      <c r="E268" s="33">
        <f t="shared" si="26"/>
        <v>0.83095552817830032</v>
      </c>
      <c r="H268" s="1">
        <v>8.5607338200054399E-4</v>
      </c>
      <c r="I268" s="1">
        <v>3.8477597778503202E-2</v>
      </c>
      <c r="J268" s="33">
        <f t="shared" si="27"/>
        <v>2.071487136876134E-2</v>
      </c>
      <c r="K268" s="33">
        <f t="shared" si="28"/>
        <v>2.8282869314721949E-2</v>
      </c>
      <c r="L268" s="33">
        <f t="shared" si="29"/>
        <v>4.8997740683483289E-2</v>
      </c>
      <c r="M268" s="1"/>
    </row>
    <row r="269" spans="1:13" x14ac:dyDescent="0.25">
      <c r="A269">
        <v>7.7195041441391701E-4</v>
      </c>
      <c r="B269">
        <v>4.2668560113278603E-2</v>
      </c>
      <c r="C269" s="33">
        <f t="shared" si="24"/>
        <v>5.2006613485984204E-2</v>
      </c>
      <c r="D269" s="33">
        <f t="shared" si="25"/>
        <v>8.7268376038520432E-2</v>
      </c>
      <c r="E269" s="33">
        <f t="shared" si="26"/>
        <v>0.13927498952450462</v>
      </c>
      <c r="H269" s="1">
        <v>9.9946913219996301E-4</v>
      </c>
      <c r="I269" s="1">
        <v>3.2956468958377498E-2</v>
      </c>
      <c r="J269" s="33">
        <f t="shared" si="27"/>
        <v>2.8182062111613816E-7</v>
      </c>
      <c r="K269" s="33">
        <f t="shared" si="28"/>
        <v>3.0727745845547214E-7</v>
      </c>
      <c r="L269" s="33">
        <f t="shared" si="29"/>
        <v>5.8909807957161036E-7</v>
      </c>
      <c r="M269" s="1"/>
    </row>
    <row r="270" spans="1:13" x14ac:dyDescent="0.25">
      <c r="A270">
        <v>1.1528720720000601E-3</v>
      </c>
      <c r="B270">
        <v>2.8570559492124201E-2</v>
      </c>
      <c r="C270" s="33">
        <f t="shared" si="24"/>
        <v>2.3369870397591547E-2</v>
      </c>
      <c r="D270" s="33">
        <f t="shared" si="25"/>
        <v>1.7583116279334052E-2</v>
      </c>
      <c r="E270" s="33">
        <f t="shared" si="26"/>
        <v>4.0952986676925596E-2</v>
      </c>
      <c r="H270" s="1">
        <v>9.3831047579582996E-4</v>
      </c>
      <c r="I270" s="1">
        <v>3.51021341799026E-2</v>
      </c>
      <c r="J270" s="33">
        <f t="shared" si="27"/>
        <v>3.8055973965368836E-3</v>
      </c>
      <c r="K270" s="33">
        <f t="shared" si="28"/>
        <v>4.3160244859775524E-3</v>
      </c>
      <c r="L270" s="33">
        <f t="shared" si="29"/>
        <v>8.1216218825144355E-3</v>
      </c>
      <c r="M270" s="1"/>
    </row>
    <row r="271" spans="1:13" x14ac:dyDescent="0.25">
      <c r="A271">
        <v>6.1701656219999995E-4</v>
      </c>
      <c r="B271">
        <v>5.3383024459879899E-2</v>
      </c>
      <c r="C271" s="33">
        <f t="shared" si="24"/>
        <v>0.14667631362910649</v>
      </c>
      <c r="D271" s="33">
        <f t="shared" si="25"/>
        <v>0.38527100713682122</v>
      </c>
      <c r="E271" s="33">
        <f t="shared" si="26"/>
        <v>0.53194732076592777</v>
      </c>
      <c r="H271" s="1">
        <v>7.66711416864659E-4</v>
      </c>
      <c r="I271" s="1">
        <v>4.2959554075062703E-2</v>
      </c>
      <c r="J271" s="33">
        <f t="shared" si="27"/>
        <v>5.4423563021294918E-2</v>
      </c>
      <c r="K271" s="33">
        <f t="shared" si="28"/>
        <v>9.2566087617836704E-2</v>
      </c>
      <c r="L271" s="33">
        <f t="shared" si="29"/>
        <v>0.14698965063913161</v>
      </c>
      <c r="M271" s="1"/>
    </row>
    <row r="272" spans="1:13" x14ac:dyDescent="0.25">
      <c r="A272">
        <v>1.2214068779999999E-3</v>
      </c>
      <c r="B272">
        <v>2.6967434549223401E-2</v>
      </c>
      <c r="C272" s="33">
        <f t="shared" si="24"/>
        <v>4.902100562570684E-2</v>
      </c>
      <c r="D272" s="33">
        <f t="shared" si="25"/>
        <v>3.2859544743926918E-2</v>
      </c>
      <c r="E272" s="33">
        <f t="shared" si="26"/>
        <v>8.1880550369633764E-2</v>
      </c>
      <c r="H272" s="1">
        <v>1.2258435066309201E-3</v>
      </c>
      <c r="I272" s="1">
        <v>2.68696882403065E-2</v>
      </c>
      <c r="J272" s="33">
        <f t="shared" si="27"/>
        <v>5.1005289487350419E-2</v>
      </c>
      <c r="K272" s="33">
        <f t="shared" si="28"/>
        <v>3.394422450002537E-2</v>
      </c>
      <c r="L272" s="33">
        <f t="shared" si="29"/>
        <v>8.4949513987375797E-2</v>
      </c>
      <c r="M272" s="1"/>
    </row>
    <row r="273" spans="1:13" x14ac:dyDescent="0.25">
      <c r="A273">
        <v>1.1815722220000001E-3</v>
      </c>
      <c r="B273">
        <v>2.78765949305823E-2</v>
      </c>
      <c r="C273" s="33">
        <f t="shared" si="24"/>
        <v>3.2968471802017299E-2</v>
      </c>
      <c r="D273" s="33">
        <f t="shared" si="25"/>
        <v>2.3614475595568646E-2</v>
      </c>
      <c r="E273" s="33">
        <f t="shared" si="26"/>
        <v>5.6582947397585945E-2</v>
      </c>
      <c r="H273" s="1">
        <v>1.10579716910873E-3</v>
      </c>
      <c r="I273" s="1">
        <v>2.9787751167983299E-2</v>
      </c>
      <c r="J273" s="33">
        <f t="shared" si="27"/>
        <v>1.1193040991421207E-2</v>
      </c>
      <c r="K273" s="33">
        <f t="shared" si="28"/>
        <v>9.1484546861397651E-3</v>
      </c>
      <c r="L273" s="33">
        <f t="shared" si="29"/>
        <v>2.0341495677560974E-2</v>
      </c>
      <c r="M273" s="1"/>
    </row>
    <row r="274" spans="1:13" x14ac:dyDescent="0.25">
      <c r="A274">
        <v>8.6927451690014699E-4</v>
      </c>
      <c r="B274">
        <v>3.7891587347596102E-2</v>
      </c>
      <c r="C274" s="33">
        <f t="shared" si="24"/>
        <v>1.7089151931689958E-2</v>
      </c>
      <c r="D274" s="33">
        <f t="shared" si="25"/>
        <v>2.2615320609932685E-2</v>
      </c>
      <c r="E274" s="33">
        <f t="shared" si="26"/>
        <v>3.970447254162264E-2</v>
      </c>
      <c r="H274" s="1">
        <v>8.6771595555819997E-4</v>
      </c>
      <c r="I274" s="1">
        <v>3.79596743750839E-2</v>
      </c>
      <c r="J274" s="33">
        <f t="shared" si="27"/>
        <v>1.7499068413880128E-2</v>
      </c>
      <c r="K274" s="33">
        <f t="shared" si="28"/>
        <v>2.3241314866414356E-2</v>
      </c>
      <c r="L274" s="33">
        <f t="shared" si="29"/>
        <v>4.0740383280294487E-2</v>
      </c>
      <c r="M274" s="1"/>
    </row>
    <row r="275" spans="1:13" x14ac:dyDescent="0.25">
      <c r="A275">
        <v>8.82393920800073E-4</v>
      </c>
      <c r="B275">
        <v>3.7328223017078999E-2</v>
      </c>
      <c r="C275" s="33">
        <f t="shared" si="24"/>
        <v>1.3831189864779507E-2</v>
      </c>
      <c r="D275" s="33">
        <f t="shared" si="25"/>
        <v>1.776362217858481E-2</v>
      </c>
      <c r="E275" s="33">
        <f t="shared" si="26"/>
        <v>3.1594812043364319E-2</v>
      </c>
      <c r="H275" s="1">
        <v>8.2385235336064795E-4</v>
      </c>
      <c r="I275" s="1">
        <v>3.9980466824718397E-2</v>
      </c>
      <c r="J275" s="33">
        <f t="shared" si="27"/>
        <v>3.102799341658204E-2</v>
      </c>
      <c r="K275" s="33">
        <f t="shared" si="28"/>
        <v>4.571130957431143E-2</v>
      </c>
      <c r="L275" s="33">
        <f t="shared" si="29"/>
        <v>7.6739302990893474E-2</v>
      </c>
      <c r="M275" s="1"/>
    </row>
    <row r="276" spans="1:13" x14ac:dyDescent="0.25">
      <c r="A276">
        <v>8.2752418900117804E-4</v>
      </c>
      <c r="B276">
        <v>3.9803253255795999E-2</v>
      </c>
      <c r="C276" s="33">
        <f t="shared" si="24"/>
        <v>2.9747905379701359E-2</v>
      </c>
      <c r="D276" s="33">
        <f t="shared" si="25"/>
        <v>4.3439668202316283E-2</v>
      </c>
      <c r="E276" s="33">
        <f t="shared" si="26"/>
        <v>7.3187573582017634E-2</v>
      </c>
      <c r="H276" s="1">
        <v>9.5549679703797697E-4</v>
      </c>
      <c r="I276" s="1">
        <v>3.4473630015783602E-2</v>
      </c>
      <c r="J276" s="33">
        <f t="shared" si="27"/>
        <v>1.9805350738790169E-3</v>
      </c>
      <c r="K276" s="33">
        <f t="shared" si="28"/>
        <v>2.1729720605994148E-3</v>
      </c>
      <c r="L276" s="33">
        <f t="shared" si="29"/>
        <v>4.1535071344784317E-3</v>
      </c>
      <c r="M276" s="1"/>
    </row>
    <row r="277" spans="1:13" x14ac:dyDescent="0.25">
      <c r="A277">
        <v>6.0940593409999997E-4</v>
      </c>
      <c r="B277">
        <v>5.4049703696030398E-2</v>
      </c>
      <c r="C277" s="33">
        <f t="shared" si="24"/>
        <v>0.15256372431629359</v>
      </c>
      <c r="D277" s="33">
        <f t="shared" si="25"/>
        <v>0.41080706641754633</v>
      </c>
      <c r="E277" s="33">
        <f t="shared" si="26"/>
        <v>0.56337079073383989</v>
      </c>
      <c r="H277" s="1">
        <v>8.6047620671225505E-4</v>
      </c>
      <c r="I277" s="1">
        <v>3.8277903545523698E-2</v>
      </c>
      <c r="J277" s="33">
        <f t="shared" si="27"/>
        <v>1.9466888893401389E-2</v>
      </c>
      <c r="K277" s="33">
        <f t="shared" si="28"/>
        <v>2.6280437621259676E-2</v>
      </c>
      <c r="L277" s="33">
        <f t="shared" si="29"/>
        <v>4.5747326514661069E-2</v>
      </c>
      <c r="M277" s="1"/>
    </row>
    <row r="278" spans="1:13" x14ac:dyDescent="0.25">
      <c r="A278">
        <v>1.7162206540091601E-3</v>
      </c>
      <c r="B278">
        <v>1.9192230759050799E-2</v>
      </c>
      <c r="C278" s="33">
        <f t="shared" si="24"/>
        <v>0.51297202522930885</v>
      </c>
      <c r="D278" s="33">
        <f t="shared" si="25"/>
        <v>0.17416119490418783</v>
      </c>
      <c r="E278" s="33">
        <f t="shared" si="26"/>
        <v>0.68713322013349665</v>
      </c>
      <c r="H278" s="1">
        <v>1.1502032389143801E-3</v>
      </c>
      <c r="I278" s="1">
        <v>2.8638107695738199E-2</v>
      </c>
      <c r="J278" s="33">
        <f t="shared" si="27"/>
        <v>2.2561012980370332E-2</v>
      </c>
      <c r="K278" s="33">
        <f t="shared" si="28"/>
        <v>1.7043456108815587E-2</v>
      </c>
      <c r="L278" s="33">
        <f t="shared" si="29"/>
        <v>3.9604469089185919E-2</v>
      </c>
      <c r="M278" s="1"/>
    </row>
    <row r="279" spans="1:13" x14ac:dyDescent="0.25">
      <c r="A279">
        <v>9.5404132520000102E-4</v>
      </c>
      <c r="B279">
        <v>3.4524928995080702E-2</v>
      </c>
      <c r="C279" s="33">
        <f t="shared" si="24"/>
        <v>2.1121997893720624E-3</v>
      </c>
      <c r="D279" s="33">
        <f t="shared" si="25"/>
        <v>2.3205973748922199E-3</v>
      </c>
      <c r="E279" s="33">
        <f t="shared" si="26"/>
        <v>4.4327971642642823E-3</v>
      </c>
      <c r="H279" s="1">
        <v>5.7925686826505404E-4</v>
      </c>
      <c r="I279" s="1">
        <v>5.6859898118583899E-2</v>
      </c>
      <c r="J279" s="33">
        <f t="shared" si="27"/>
        <v>0.17702478290213011</v>
      </c>
      <c r="K279" s="33">
        <f t="shared" si="28"/>
        <v>0.5274528357777919</v>
      </c>
      <c r="L279" s="33">
        <f t="shared" si="29"/>
        <v>0.70447761867992198</v>
      </c>
      <c r="M279" s="1"/>
    </row>
    <row r="280" spans="1:13" x14ac:dyDescent="0.25">
      <c r="A280">
        <v>1.7567691650271599E-3</v>
      </c>
      <c r="B280">
        <v>1.8749206178814801E-2</v>
      </c>
      <c r="C280" s="33">
        <f t="shared" si="24"/>
        <v>0.57269956913590481</v>
      </c>
      <c r="D280" s="33">
        <f t="shared" si="25"/>
        <v>0.18556832117666924</v>
      </c>
      <c r="E280" s="33">
        <f t="shared" si="26"/>
        <v>0.75826789031257402</v>
      </c>
      <c r="H280" s="1">
        <v>1.23512700592063E-3</v>
      </c>
      <c r="I280" s="1">
        <v>2.6669010077333001E-2</v>
      </c>
      <c r="J280" s="33">
        <f t="shared" si="27"/>
        <v>5.5284708913199976E-2</v>
      </c>
      <c r="K280" s="33">
        <f t="shared" si="28"/>
        <v>3.6226326845891124E-2</v>
      </c>
      <c r="L280" s="33">
        <f t="shared" si="29"/>
        <v>9.15110357590911E-2</v>
      </c>
      <c r="M280" s="1"/>
    </row>
    <row r="281" spans="1:13" x14ac:dyDescent="0.25">
      <c r="A281">
        <v>1.5008036300000001E-3</v>
      </c>
      <c r="B281">
        <v>2.19470473307453E-2</v>
      </c>
      <c r="C281" s="33">
        <f t="shared" si="24"/>
        <v>0.25080427582117693</v>
      </c>
      <c r="D281" s="33">
        <f t="shared" si="25"/>
        <v>0.11134925260594378</v>
      </c>
      <c r="E281" s="33">
        <f t="shared" si="26"/>
        <v>0.36215352842712067</v>
      </c>
      <c r="H281" s="1">
        <v>1.22481360209993E-3</v>
      </c>
      <c r="I281" s="1">
        <v>2.6893637206919001E-2</v>
      </c>
      <c r="J281" s="33">
        <f t="shared" si="27"/>
        <v>5.0541155689145627E-2</v>
      </c>
      <c r="K281" s="33">
        <f t="shared" si="28"/>
        <v>3.3676836496905678E-2</v>
      </c>
      <c r="L281" s="33">
        <f t="shared" si="29"/>
        <v>8.4217992186051305E-2</v>
      </c>
      <c r="M281" s="1"/>
    </row>
    <row r="282" spans="1:13" x14ac:dyDescent="0.25">
      <c r="A282">
        <v>1.9574791830714701E-3</v>
      </c>
      <c r="B282">
        <v>1.6826076857763699E-2</v>
      </c>
      <c r="C282" s="33">
        <f t="shared" si="24"/>
        <v>0.91676638601520977</v>
      </c>
      <c r="D282" s="33">
        <f t="shared" si="25"/>
        <v>0.23927983918644793</v>
      </c>
      <c r="E282" s="33">
        <f t="shared" si="26"/>
        <v>1.1560462252016577</v>
      </c>
      <c r="H282" s="1">
        <v>1.3526682214028199E-3</v>
      </c>
      <c r="I282" s="1">
        <v>2.4351811077664501E-2</v>
      </c>
      <c r="J282" s="33">
        <f t="shared" si="27"/>
        <v>0.12437487438742839</v>
      </c>
      <c r="K282" s="33">
        <f t="shared" si="28"/>
        <v>6.7955117692985456E-2</v>
      </c>
      <c r="L282" s="33">
        <f t="shared" si="29"/>
        <v>0.19232999208041385</v>
      </c>
      <c r="M282" s="1"/>
    </row>
    <row r="283" spans="1:13" x14ac:dyDescent="0.25">
      <c r="A283">
        <v>1.0618269543523099E-3</v>
      </c>
      <c r="B283">
        <v>3.1019519551170299E-2</v>
      </c>
      <c r="C283" s="33">
        <f t="shared" si="24"/>
        <v>3.8225722844826143E-3</v>
      </c>
      <c r="D283" s="33">
        <f t="shared" si="25"/>
        <v>3.393204466263421E-3</v>
      </c>
      <c r="E283" s="33">
        <f t="shared" si="26"/>
        <v>7.2157767507460349E-3</v>
      </c>
      <c r="H283" s="1">
        <v>1.0123123215359301E-3</v>
      </c>
      <c r="I283" s="1">
        <v>3.2537870972360002E-2</v>
      </c>
      <c r="J283" s="33">
        <f t="shared" si="27"/>
        <v>1.5159326160412673E-4</v>
      </c>
      <c r="K283" s="33">
        <f t="shared" si="28"/>
        <v>1.4772596350875293E-4</v>
      </c>
      <c r="L283" s="33">
        <f t="shared" si="29"/>
        <v>2.9931922511287966E-4</v>
      </c>
      <c r="M283" s="1"/>
    </row>
    <row r="284" spans="1:13" x14ac:dyDescent="0.25">
      <c r="A284">
        <v>5.9472090079999999E-4</v>
      </c>
      <c r="B284">
        <v>5.5384315479164802E-2</v>
      </c>
      <c r="C284" s="33">
        <f t="shared" si="24"/>
        <v>0.16425114824836345</v>
      </c>
      <c r="D284" s="33">
        <f t="shared" si="25"/>
        <v>0.46438906148675796</v>
      </c>
      <c r="E284" s="33">
        <f t="shared" si="26"/>
        <v>0.62864020973512136</v>
      </c>
      <c r="H284" s="1">
        <v>7.4848124517133598E-4</v>
      </c>
      <c r="I284" s="1">
        <v>4.40057626940112E-2</v>
      </c>
      <c r="J284" s="33">
        <f t="shared" si="27"/>
        <v>6.3261684030561607E-2</v>
      </c>
      <c r="K284" s="33">
        <f t="shared" si="28"/>
        <v>0.11290239679998462</v>
      </c>
      <c r="L284" s="33">
        <f t="shared" si="29"/>
        <v>0.17616408083054624</v>
      </c>
      <c r="M284" s="1"/>
    </row>
    <row r="285" spans="1:13" x14ac:dyDescent="0.25">
      <c r="A285">
        <v>1.1332927220009401E-3</v>
      </c>
      <c r="B285">
        <v>2.9064130929341798E-2</v>
      </c>
      <c r="C285" s="33">
        <f t="shared" si="24"/>
        <v>1.7766949738419892E-2</v>
      </c>
      <c r="D285" s="33">
        <f t="shared" si="25"/>
        <v>1.3833658849177716E-2</v>
      </c>
      <c r="E285" s="33">
        <f t="shared" si="26"/>
        <v>3.1600608587597612E-2</v>
      </c>
      <c r="H285" s="1">
        <v>1.0327108266147301E-3</v>
      </c>
      <c r="I285" s="1">
        <v>3.1896595965375203E-2</v>
      </c>
      <c r="J285" s="33">
        <f t="shared" si="27"/>
        <v>1.0699981778189312E-3</v>
      </c>
      <c r="K285" s="33">
        <f t="shared" si="28"/>
        <v>1.0000322807260105E-3</v>
      </c>
      <c r="L285" s="33">
        <f t="shared" si="29"/>
        <v>2.0700304585449416E-3</v>
      </c>
      <c r="M285" s="1"/>
    </row>
    <row r="286" spans="1:13" x14ac:dyDescent="0.25">
      <c r="A286">
        <v>3.7328104762231098E-4</v>
      </c>
      <c r="B286">
        <v>8.8238742710960799E-2</v>
      </c>
      <c r="C286" s="33">
        <f t="shared" si="24"/>
        <v>0.39277664526938805</v>
      </c>
      <c r="D286" s="33">
        <f t="shared" si="25"/>
        <v>2.8187633931823863</v>
      </c>
      <c r="E286" s="33">
        <f t="shared" si="26"/>
        <v>3.2115400384517745</v>
      </c>
      <c r="H286" s="1">
        <v>5.3313524761608195E-4</v>
      </c>
      <c r="I286" s="1">
        <v>6.1783941027866503E-2</v>
      </c>
      <c r="J286" s="33">
        <f t="shared" si="27"/>
        <v>0.21796269701849713</v>
      </c>
      <c r="K286" s="33">
        <f t="shared" si="28"/>
        <v>0.76694299615106176</v>
      </c>
      <c r="L286" s="33">
        <f t="shared" si="29"/>
        <v>0.98490569316955889</v>
      </c>
      <c r="M286" s="1"/>
    </row>
    <row r="287" spans="1:13" x14ac:dyDescent="0.25">
      <c r="A287">
        <v>1.005613888E-3</v>
      </c>
      <c r="B287">
        <v>3.2754331109099602E-2</v>
      </c>
      <c r="C287" s="33">
        <f t="shared" si="24"/>
        <v>3.1515738476543289E-5</v>
      </c>
      <c r="D287" s="33">
        <f t="shared" si="25"/>
        <v>3.1164909184045319E-5</v>
      </c>
      <c r="E287" s="33">
        <f t="shared" si="26"/>
        <v>6.2680647660588615E-5</v>
      </c>
      <c r="H287" s="1">
        <v>9.1007950121312303E-4</v>
      </c>
      <c r="I287" s="1">
        <v>3.6193070459918299E-2</v>
      </c>
      <c r="J287" s="33">
        <f t="shared" si="27"/>
        <v>8.0856961020807448E-3</v>
      </c>
      <c r="K287" s="33">
        <f t="shared" si="28"/>
        <v>9.7648287125041682E-3</v>
      </c>
      <c r="L287" s="33">
        <f t="shared" si="29"/>
        <v>1.7850524814584913E-2</v>
      </c>
      <c r="M287" s="1"/>
    </row>
    <row r="288" spans="1:13" x14ac:dyDescent="0.25">
      <c r="A288">
        <v>6.3338994599999995E-4</v>
      </c>
      <c r="B288">
        <v>5.20030520421641E-2</v>
      </c>
      <c r="C288" s="33">
        <f t="shared" si="24"/>
        <v>0.13440293169388295</v>
      </c>
      <c r="D288" s="33">
        <f t="shared" si="25"/>
        <v>0.33501665829600075</v>
      </c>
      <c r="E288" s="33">
        <f t="shared" si="26"/>
        <v>0.4694195899898837</v>
      </c>
      <c r="H288" s="1">
        <v>9.7032477844608402E-4</v>
      </c>
      <c r="I288" s="1">
        <v>3.3947111506184798E-2</v>
      </c>
      <c r="J288" s="33">
        <f t="shared" si="27"/>
        <v>8.8061877427400093E-4</v>
      </c>
      <c r="K288" s="33">
        <f t="shared" si="28"/>
        <v>9.3820373034161529E-4</v>
      </c>
      <c r="L288" s="33">
        <f t="shared" si="29"/>
        <v>1.8188225046156161E-3</v>
      </c>
      <c r="M288" s="1"/>
    </row>
    <row r="289" spans="1:13" x14ac:dyDescent="0.25">
      <c r="A289">
        <v>6.7373281189637502E-4</v>
      </c>
      <c r="B289">
        <v>4.8887072170720199E-2</v>
      </c>
      <c r="C289" s="33">
        <f t="shared" si="24"/>
        <v>0.10645027803304621</v>
      </c>
      <c r="D289" s="33">
        <f t="shared" si="25"/>
        <v>0.23445493871581857</v>
      </c>
      <c r="E289" s="33">
        <f t="shared" si="26"/>
        <v>0.34090521674886476</v>
      </c>
      <c r="H289" s="1">
        <v>7.7419878508088998E-4</v>
      </c>
      <c r="I289" s="1">
        <v>4.2545373732621898E-2</v>
      </c>
      <c r="J289" s="33">
        <f t="shared" si="27"/>
        <v>5.0986188658946122E-2</v>
      </c>
      <c r="K289" s="33">
        <f t="shared" si="28"/>
        <v>8.5072725023125184E-2</v>
      </c>
      <c r="L289" s="33">
        <f t="shared" si="29"/>
        <v>0.13605891368207129</v>
      </c>
      <c r="M289" s="1"/>
    </row>
    <row r="290" spans="1:13" x14ac:dyDescent="0.25">
      <c r="A290">
        <v>2.0970544100000002E-3</v>
      </c>
      <c r="B290">
        <v>1.5706893422920899E-2</v>
      </c>
      <c r="C290" s="33">
        <f t="shared" si="24"/>
        <v>1.2035283785004482</v>
      </c>
      <c r="D290" s="33">
        <f t="shared" si="25"/>
        <v>0.2736761460769766</v>
      </c>
      <c r="E290" s="33">
        <f t="shared" si="26"/>
        <v>1.4772045245774248</v>
      </c>
      <c r="H290" s="1">
        <v>1.07146929846069E-3</v>
      </c>
      <c r="I290" s="1">
        <v>3.0734293494076501E-2</v>
      </c>
      <c r="J290" s="33">
        <f t="shared" si="27"/>
        <v>5.1078606224631822E-3</v>
      </c>
      <c r="K290" s="33">
        <f t="shared" si="28"/>
        <v>4.4770346067904542E-3</v>
      </c>
      <c r="L290" s="33">
        <f t="shared" si="29"/>
        <v>9.5848952292536364E-3</v>
      </c>
      <c r="M290" s="1"/>
    </row>
    <row r="291" spans="1:13" x14ac:dyDescent="0.25">
      <c r="A291">
        <v>1.7317435600140399E-3</v>
      </c>
      <c r="B291">
        <v>1.9020182077491801E-2</v>
      </c>
      <c r="C291" s="33">
        <f t="shared" si="24"/>
        <v>0.53544863762202077</v>
      </c>
      <c r="D291" s="33">
        <f t="shared" si="25"/>
        <v>0.17854818295348185</v>
      </c>
      <c r="E291" s="33">
        <f t="shared" si="26"/>
        <v>0.71399682057550262</v>
      </c>
      <c r="H291" s="1">
        <v>1.4585724053994701E-3</v>
      </c>
      <c r="I291" s="1">
        <v>2.25832868386453E-2</v>
      </c>
      <c r="J291" s="33">
        <f t="shared" si="27"/>
        <v>0.21028865099385588</v>
      </c>
      <c r="K291" s="33">
        <f t="shared" si="28"/>
        <v>9.8831138581844002E-2</v>
      </c>
      <c r="L291" s="33">
        <f t="shared" si="29"/>
        <v>0.30911978957569985</v>
      </c>
      <c r="M291" s="1"/>
    </row>
    <row r="292" spans="1:13" x14ac:dyDescent="0.25">
      <c r="A292">
        <v>7.8833978690692904E-4</v>
      </c>
      <c r="B292">
        <v>4.1781567925657001E-2</v>
      </c>
      <c r="C292" s="33">
        <f t="shared" si="24"/>
        <v>4.4800045806604211E-2</v>
      </c>
      <c r="D292" s="33">
        <f t="shared" si="25"/>
        <v>7.2083250441637825E-2</v>
      </c>
      <c r="E292" s="33">
        <f t="shared" si="26"/>
        <v>0.11688329624824204</v>
      </c>
      <c r="H292" s="1">
        <v>1.10683129288476E-3</v>
      </c>
      <c r="I292" s="1">
        <v>2.9758050973934899E-2</v>
      </c>
      <c r="J292" s="33">
        <f t="shared" si="27"/>
        <v>1.1412925139429373E-2</v>
      </c>
      <c r="K292" s="33">
        <f t="shared" si="28"/>
        <v>9.3217574331602923E-3</v>
      </c>
      <c r="L292" s="33">
        <f t="shared" si="29"/>
        <v>2.0734682572589667E-2</v>
      </c>
      <c r="M292" s="1"/>
    </row>
    <row r="293" spans="1:13" x14ac:dyDescent="0.25">
      <c r="A293">
        <v>1.38206554405657E-3</v>
      </c>
      <c r="B293">
        <v>2.38312964075999E-2</v>
      </c>
      <c r="C293" s="33">
        <f t="shared" si="24"/>
        <v>0.14597407995524281</v>
      </c>
      <c r="D293" s="33">
        <f t="shared" si="25"/>
        <v>7.6443836439681362E-2</v>
      </c>
      <c r="E293" s="33">
        <f t="shared" si="26"/>
        <v>0.22241791639492417</v>
      </c>
      <c r="H293" s="1">
        <v>1.2456002385301799E-3</v>
      </c>
      <c r="I293" s="1">
        <v>2.6444092078853801E-2</v>
      </c>
      <c r="J293" s="33">
        <f t="shared" si="27"/>
        <v>6.0319477166081256E-2</v>
      </c>
      <c r="K293" s="33">
        <f t="shared" si="28"/>
        <v>3.8872314571064416E-2</v>
      </c>
      <c r="L293" s="33">
        <f t="shared" si="29"/>
        <v>9.9191791737145679E-2</v>
      </c>
      <c r="M293" s="1"/>
    </row>
    <row r="294" spans="1:13" x14ac:dyDescent="0.25">
      <c r="A294">
        <v>1.1052834380161399E-3</v>
      </c>
      <c r="B294">
        <v>2.9800530185777E-2</v>
      </c>
      <c r="C294" s="33">
        <f t="shared" si="24"/>
        <v>1.1084602320498375E-2</v>
      </c>
      <c r="D294" s="33">
        <f t="shared" si="25"/>
        <v>9.0743885574310693E-3</v>
      </c>
      <c r="E294" s="33">
        <f t="shared" si="26"/>
        <v>2.0158990877929446E-2</v>
      </c>
      <c r="H294" s="1">
        <v>9.7035338934235E-4</v>
      </c>
      <c r="I294" s="1">
        <v>3.3946486340832603E-2</v>
      </c>
      <c r="J294" s="33">
        <f t="shared" si="27"/>
        <v>8.7892152348628791E-4</v>
      </c>
      <c r="K294" s="33">
        <f t="shared" si="28"/>
        <v>9.3704137504783849E-4</v>
      </c>
      <c r="L294" s="33">
        <f t="shared" si="29"/>
        <v>1.8159628985341264E-3</v>
      </c>
      <c r="M294" s="1"/>
    </row>
    <row r="295" spans="1:13" x14ac:dyDescent="0.25">
      <c r="A295">
        <v>1.37718746666569E-3</v>
      </c>
      <c r="B295">
        <v>2.3915836667742298E-2</v>
      </c>
      <c r="C295" s="33">
        <f t="shared" si="24"/>
        <v>0.14227038500968101</v>
      </c>
      <c r="D295" s="33">
        <f t="shared" si="25"/>
        <v>7.5031154725247462E-2</v>
      </c>
      <c r="E295" s="33">
        <f t="shared" si="26"/>
        <v>0.21730153973492847</v>
      </c>
      <c r="H295" s="1">
        <v>1.7854444362429499E-3</v>
      </c>
      <c r="I295" s="1">
        <v>1.8448607163431399E-2</v>
      </c>
      <c r="J295" s="33">
        <f t="shared" si="27"/>
        <v>0.61692296242500533</v>
      </c>
      <c r="K295" s="33">
        <f t="shared" si="28"/>
        <v>0.19351426727553159</v>
      </c>
      <c r="L295" s="33">
        <f t="shared" si="29"/>
        <v>0.81043722970053689</v>
      </c>
      <c r="M295" s="1"/>
    </row>
    <row r="296" spans="1:13" x14ac:dyDescent="0.25">
      <c r="A296">
        <v>1.27567984200211E-3</v>
      </c>
      <c r="B296">
        <v>2.5820076004235699E-2</v>
      </c>
      <c r="C296" s="33">
        <f t="shared" si="24"/>
        <v>7.5999375286308318E-2</v>
      </c>
      <c r="D296" s="33">
        <f t="shared" si="25"/>
        <v>4.6701665933939901E-2</v>
      </c>
      <c r="E296" s="33">
        <f t="shared" si="26"/>
        <v>0.12270104122024822</v>
      </c>
      <c r="H296" s="1">
        <v>1.2089874553032E-3</v>
      </c>
      <c r="I296" s="1">
        <v>2.72450851716638E-2</v>
      </c>
      <c r="J296" s="33">
        <f t="shared" si="27"/>
        <v>4.3675756474107007E-2</v>
      </c>
      <c r="K296" s="33">
        <f t="shared" si="28"/>
        <v>2.9874557478172015E-2</v>
      </c>
      <c r="L296" s="33">
        <f t="shared" si="29"/>
        <v>7.3550313952279026E-2</v>
      </c>
      <c r="M296" s="1"/>
    </row>
    <row r="297" spans="1:13" x14ac:dyDescent="0.25">
      <c r="A297">
        <v>1.84134132320272E-3</v>
      </c>
      <c r="B297">
        <v>1.7887895782130299E-2</v>
      </c>
      <c r="C297" s="33">
        <f t="shared" si="24"/>
        <v>0.70785522212850382</v>
      </c>
      <c r="D297" s="33">
        <f t="shared" si="25"/>
        <v>0.20878108977103907</v>
      </c>
      <c r="E297" s="33">
        <f t="shared" si="26"/>
        <v>0.91663631189954287</v>
      </c>
      <c r="H297" s="1">
        <v>1.28110140311606E-3</v>
      </c>
      <c r="I297" s="1">
        <v>2.5711658568696401E-2</v>
      </c>
      <c r="J297" s="33">
        <f t="shared" si="27"/>
        <v>7.9017998833817674E-2</v>
      </c>
      <c r="K297" s="33">
        <f t="shared" si="28"/>
        <v>4.8135141142375555E-2</v>
      </c>
      <c r="L297" s="33">
        <f t="shared" si="29"/>
        <v>0.12715313997619324</v>
      </c>
      <c r="M297" s="1"/>
    </row>
    <row r="298" spans="1:13" x14ac:dyDescent="0.25">
      <c r="A298">
        <v>5.1390209950000904E-4</v>
      </c>
      <c r="B298">
        <v>6.4094317815494503E-2</v>
      </c>
      <c r="C298" s="33">
        <f t="shared" si="24"/>
        <v>0.23629116887049911</v>
      </c>
      <c r="D298" s="33">
        <f t="shared" si="25"/>
        <v>0.89471843059115097</v>
      </c>
      <c r="E298" s="33">
        <f t="shared" si="26"/>
        <v>1.13100959946165</v>
      </c>
      <c r="H298" s="1">
        <v>7.2745521120798796E-4</v>
      </c>
      <c r="I298" s="1">
        <v>4.5281342824915999E-2</v>
      </c>
      <c r="J298" s="33">
        <f t="shared" si="27"/>
        <v>7.4280661897682454E-2</v>
      </c>
      <c r="K298" s="33">
        <f t="shared" si="28"/>
        <v>0.14042705028595098</v>
      </c>
      <c r="L298" s="33">
        <f t="shared" si="29"/>
        <v>0.21470771218363344</v>
      </c>
      <c r="M298" s="1"/>
    </row>
    <row r="299" spans="1:13" x14ac:dyDescent="0.25">
      <c r="A299">
        <v>2.1347622180000001E-3</v>
      </c>
      <c r="B299">
        <v>1.5429451397396101E-2</v>
      </c>
      <c r="C299" s="33">
        <f t="shared" si="24"/>
        <v>1.2876852914002794</v>
      </c>
      <c r="D299" s="33">
        <f t="shared" si="25"/>
        <v>0.2825600327860443</v>
      </c>
      <c r="E299" s="33">
        <f t="shared" si="26"/>
        <v>1.5702453241863237</v>
      </c>
      <c r="H299" s="1">
        <v>2.1044352171950202E-3</v>
      </c>
      <c r="I299" s="1">
        <v>1.5651859708023502E-2</v>
      </c>
      <c r="J299" s="33">
        <f t="shared" si="27"/>
        <v>1.2197771489806113</v>
      </c>
      <c r="K299" s="33">
        <f t="shared" si="28"/>
        <v>0.27542708208443378</v>
      </c>
      <c r="L299" s="33">
        <f t="shared" si="29"/>
        <v>1.4952042310650451</v>
      </c>
      <c r="M299" s="1"/>
    </row>
    <row r="300" spans="1:13" x14ac:dyDescent="0.25">
      <c r="A300">
        <v>1.1764274219999999E-3</v>
      </c>
      <c r="B300">
        <v>2.7998505647048401E-2</v>
      </c>
      <c r="C300" s="33">
        <f t="shared" si="24"/>
        <v>3.1126635233566045E-2</v>
      </c>
      <c r="D300" s="33">
        <f t="shared" si="25"/>
        <v>2.249064922007369E-2</v>
      </c>
      <c r="E300" s="33">
        <f t="shared" si="26"/>
        <v>5.3617284453639738E-2</v>
      </c>
      <c r="H300" s="1">
        <v>1.05641716954451E-3</v>
      </c>
      <c r="I300" s="1">
        <v>3.1179478207225501E-2</v>
      </c>
      <c r="J300" s="33">
        <f t="shared" si="27"/>
        <v>3.1828970194139813E-3</v>
      </c>
      <c r="K300" s="33">
        <f t="shared" si="28"/>
        <v>2.8510146567102836E-3</v>
      </c>
      <c r="L300" s="33">
        <f t="shared" si="29"/>
        <v>6.0339116761242654E-3</v>
      </c>
      <c r="M300" s="1"/>
    </row>
    <row r="301" spans="1:13" x14ac:dyDescent="0.25">
      <c r="A301">
        <v>1.0745794291594001E-3</v>
      </c>
      <c r="B301">
        <v>3.0651659823863701E-2</v>
      </c>
      <c r="C301" s="33">
        <f t="shared" si="24"/>
        <v>5.5620912537419683E-3</v>
      </c>
      <c r="D301" s="33">
        <f t="shared" si="25"/>
        <v>4.819052326829487E-3</v>
      </c>
      <c r="E301" s="33">
        <f t="shared" si="26"/>
        <v>1.0381143580571454E-2</v>
      </c>
      <c r="H301" s="1">
        <v>1.23744167281089E-3</v>
      </c>
      <c r="I301" s="1">
        <v>2.6619121221775201E-2</v>
      </c>
      <c r="J301" s="33">
        <f t="shared" si="27"/>
        <v>5.6378547987233747E-2</v>
      </c>
      <c r="K301" s="33">
        <f t="shared" si="28"/>
        <v>3.6805182482776089E-2</v>
      </c>
      <c r="L301" s="33">
        <f t="shared" si="29"/>
        <v>9.3183730470009829E-2</v>
      </c>
      <c r="M301" s="1"/>
    </row>
    <row r="302" spans="1:13" x14ac:dyDescent="0.25">
      <c r="A302">
        <v>5.1158312120001001E-4</v>
      </c>
      <c r="B302">
        <v>6.4384852995790595E-2</v>
      </c>
      <c r="C302" s="33">
        <f t="shared" si="24"/>
        <v>0.23855104749672412</v>
      </c>
      <c r="D302" s="33">
        <f t="shared" si="25"/>
        <v>0.9114829897754757</v>
      </c>
      <c r="E302" s="33">
        <f t="shared" si="26"/>
        <v>1.1500340372721998</v>
      </c>
      <c r="H302" s="1">
        <v>8.7675306786104E-4</v>
      </c>
      <c r="I302" s="1">
        <v>3.7569784473009002E-2</v>
      </c>
      <c r="J302" s="33">
        <f t="shared" si="27"/>
        <v>1.5189806281665413E-2</v>
      </c>
      <c r="K302" s="33">
        <f t="shared" si="28"/>
        <v>1.9772301277608477E-2</v>
      </c>
      <c r="L302" s="33">
        <f t="shared" si="29"/>
        <v>3.496210755927389E-2</v>
      </c>
      <c r="M302" s="1"/>
    </row>
    <row r="303" spans="1:13" x14ac:dyDescent="0.25">
      <c r="A303">
        <v>4.7631358360007502E-4</v>
      </c>
      <c r="B303">
        <v>6.9152325436766901E-2</v>
      </c>
      <c r="C303" s="33">
        <f t="shared" si="24"/>
        <v>0.27424746272179557</v>
      </c>
      <c r="D303" s="33">
        <f t="shared" si="25"/>
        <v>1.2088036216551055</v>
      </c>
      <c r="E303" s="33">
        <f t="shared" si="26"/>
        <v>1.4830510843769011</v>
      </c>
      <c r="H303" s="1">
        <v>8.8175381734870596E-4</v>
      </c>
      <c r="I303" s="1">
        <v>3.7353474878410502E-2</v>
      </c>
      <c r="J303" s="33">
        <f t="shared" si="27"/>
        <v>1.3982159711603196E-2</v>
      </c>
      <c r="K303" s="33">
        <f t="shared" si="28"/>
        <v>1.7968566749681721E-2</v>
      </c>
      <c r="L303" s="33">
        <f t="shared" si="29"/>
        <v>3.1950726461284919E-2</v>
      </c>
      <c r="M303" s="1"/>
    </row>
    <row r="304" spans="1:13" x14ac:dyDescent="0.25">
      <c r="A304">
        <v>1.7841974980539899E-3</v>
      </c>
      <c r="B304">
        <v>1.84609350972029E-2</v>
      </c>
      <c r="C304" s="33">
        <f t="shared" si="24"/>
        <v>0.6149657159541374</v>
      </c>
      <c r="D304" s="33">
        <f t="shared" si="25"/>
        <v>0.19318511869060204</v>
      </c>
      <c r="E304" s="33">
        <f t="shared" si="26"/>
        <v>0.80815083464473947</v>
      </c>
      <c r="H304" s="1">
        <v>1.63307991796441E-3</v>
      </c>
      <c r="I304" s="1">
        <v>2.0169726205001699E-2</v>
      </c>
      <c r="J304" s="33">
        <f t="shared" si="27"/>
        <v>0.40079018252982401</v>
      </c>
      <c r="K304" s="33">
        <f t="shared" si="28"/>
        <v>0.15027221562606102</v>
      </c>
      <c r="L304" s="33">
        <f t="shared" si="29"/>
        <v>0.55106239815588509</v>
      </c>
      <c r="M304" s="1"/>
    </row>
    <row r="305" spans="1:13" x14ac:dyDescent="0.25">
      <c r="A305">
        <v>1.11027547101039E-3</v>
      </c>
      <c r="B305">
        <v>2.9666572674107699E-2</v>
      </c>
      <c r="C305" s="33">
        <f t="shared" si="24"/>
        <v>1.2160679506563351E-2</v>
      </c>
      <c r="D305" s="33">
        <f t="shared" si="25"/>
        <v>9.8657573023976548E-3</v>
      </c>
      <c r="E305" s="33">
        <f t="shared" si="26"/>
        <v>2.2026436808961006E-2</v>
      </c>
      <c r="H305" s="1">
        <v>1.27571967591149E-3</v>
      </c>
      <c r="I305" s="1">
        <v>2.5820350903390198E-2</v>
      </c>
      <c r="J305" s="33">
        <f t="shared" si="27"/>
        <v>7.6021339684737066E-2</v>
      </c>
      <c r="K305" s="33">
        <f t="shared" si="28"/>
        <v>4.6698058808877202E-2</v>
      </c>
      <c r="L305" s="33">
        <f t="shared" si="29"/>
        <v>0.12271939849361427</v>
      </c>
      <c r="M305" s="1"/>
    </row>
    <row r="306" spans="1:13" x14ac:dyDescent="0.25">
      <c r="A306">
        <v>4.38903889700623E-4</v>
      </c>
      <c r="B306">
        <v>7.5046395673560903E-2</v>
      </c>
      <c r="C306" s="33">
        <f t="shared" si="24"/>
        <v>0.31482884499309066</v>
      </c>
      <c r="D306" s="33">
        <f t="shared" si="25"/>
        <v>1.6343047738410095</v>
      </c>
      <c r="E306" s="33">
        <f t="shared" si="26"/>
        <v>1.9491336188341002</v>
      </c>
      <c r="H306" s="1">
        <v>7.8246109203872498E-4</v>
      </c>
      <c r="I306" s="1">
        <v>4.2098028354323601E-2</v>
      </c>
      <c r="J306" s="33">
        <f t="shared" si="27"/>
        <v>4.7323176476984093E-2</v>
      </c>
      <c r="K306" s="33">
        <f t="shared" si="28"/>
        <v>7.7334570933211555E-2</v>
      </c>
      <c r="L306" s="33">
        <f t="shared" si="29"/>
        <v>0.12465774741019564</v>
      </c>
      <c r="M306" s="1"/>
    </row>
    <row r="307" spans="1:13" x14ac:dyDescent="0.25">
      <c r="A307">
        <v>8.6181556350021702E-4</v>
      </c>
      <c r="B307">
        <v>3.8219531502453399E-2</v>
      </c>
      <c r="C307" s="33">
        <f t="shared" si="24"/>
        <v>1.9094938490762561E-2</v>
      </c>
      <c r="D307" s="33">
        <f t="shared" si="25"/>
        <v>2.5708997299320364E-2</v>
      </c>
      <c r="E307" s="33">
        <f t="shared" si="26"/>
        <v>4.4803935790082926E-2</v>
      </c>
      <c r="H307" s="1">
        <v>8.8795522305440302E-4</v>
      </c>
      <c r="I307" s="1">
        <v>3.7096026570777402E-2</v>
      </c>
      <c r="J307" s="33">
        <f t="shared" si="27"/>
        <v>1.2554032040788584E-2</v>
      </c>
      <c r="K307" s="33">
        <f t="shared" si="28"/>
        <v>1.5934210789124863E-2</v>
      </c>
      <c r="L307" s="33">
        <f t="shared" si="29"/>
        <v>2.8488242829913447E-2</v>
      </c>
      <c r="M307" s="1"/>
    </row>
    <row r="308" spans="1:13" x14ac:dyDescent="0.25">
      <c r="A308">
        <v>6.4098784220000004E-4</v>
      </c>
      <c r="B308">
        <v>5.1386638224467797E-2</v>
      </c>
      <c r="C308" s="33">
        <f t="shared" si="24"/>
        <v>0.12888972944821209</v>
      </c>
      <c r="D308" s="33">
        <f t="shared" si="25"/>
        <v>0.31370303522693999</v>
      </c>
      <c r="E308" s="33">
        <f t="shared" si="26"/>
        <v>0.44259276467515207</v>
      </c>
      <c r="H308" s="1">
        <v>7.2021087470744102E-4</v>
      </c>
      <c r="I308" s="1">
        <v>4.5734659954642598E-2</v>
      </c>
      <c r="J308" s="33">
        <f t="shared" si="27"/>
        <v>7.8281954631975278E-2</v>
      </c>
      <c r="K308" s="33">
        <f t="shared" si="28"/>
        <v>0.15093118252614535</v>
      </c>
      <c r="L308" s="33">
        <f t="shared" si="29"/>
        <v>0.22921313715812064</v>
      </c>
      <c r="M308" s="1"/>
    </row>
    <row r="309" spans="1:13" x14ac:dyDescent="0.25">
      <c r="A309">
        <v>5.4703085500000103E-4</v>
      </c>
      <c r="B309">
        <v>6.0212706501951402E-2</v>
      </c>
      <c r="C309" s="33">
        <f t="shared" si="24"/>
        <v>0.2051810463220301</v>
      </c>
      <c r="D309" s="33">
        <f t="shared" si="25"/>
        <v>0.68566735019550273</v>
      </c>
      <c r="E309" s="33">
        <f t="shared" si="26"/>
        <v>0.89084839651753289</v>
      </c>
      <c r="H309" s="1">
        <v>7.5625362125330501E-4</v>
      </c>
      <c r="I309" s="1">
        <v>4.3556486289827702E-2</v>
      </c>
      <c r="J309" s="33">
        <f t="shared" si="27"/>
        <v>5.9412297152127293E-2</v>
      </c>
      <c r="K309" s="33">
        <f t="shared" si="28"/>
        <v>0.10392212211567585</v>
      </c>
      <c r="L309" s="33">
        <f t="shared" si="29"/>
        <v>0.16333441926780315</v>
      </c>
      <c r="M309" s="1"/>
    </row>
    <row r="310" spans="1:13" x14ac:dyDescent="0.25">
      <c r="A310">
        <v>1.2562363500002E-3</v>
      </c>
      <c r="B310">
        <v>2.62197410353565E-2</v>
      </c>
      <c r="C310" s="33">
        <f t="shared" si="24"/>
        <v>6.5657067061425003E-2</v>
      </c>
      <c r="D310" s="33">
        <f t="shared" si="25"/>
        <v>4.1604536543050671E-2</v>
      </c>
      <c r="E310" s="33">
        <f t="shared" si="26"/>
        <v>0.10726160360447567</v>
      </c>
      <c r="H310" s="1">
        <v>1.3466048514794E-3</v>
      </c>
      <c r="I310" s="1">
        <v>2.4459371789328801E-2</v>
      </c>
      <c r="J310" s="33">
        <f t="shared" si="27"/>
        <v>0.12013492306905689</v>
      </c>
      <c r="K310" s="33">
        <f t="shared" si="28"/>
        <v>6.6263251480979446E-2</v>
      </c>
      <c r="L310" s="33">
        <f t="shared" si="29"/>
        <v>0.18639817455003632</v>
      </c>
      <c r="M310" s="1"/>
    </row>
    <row r="311" spans="1:13" x14ac:dyDescent="0.25">
      <c r="A311">
        <v>1.09179995304771E-3</v>
      </c>
      <c r="B311">
        <v>3.0168441047135699E-2</v>
      </c>
      <c r="C311" s="33">
        <f t="shared" si="24"/>
        <v>8.4272313795617643E-3</v>
      </c>
      <c r="D311" s="33">
        <f t="shared" si="25"/>
        <v>7.0711040203335785E-3</v>
      </c>
      <c r="E311" s="33">
        <f t="shared" si="26"/>
        <v>1.5498335399895343E-2</v>
      </c>
      <c r="H311" s="1">
        <v>1.15152913486443E-3</v>
      </c>
      <c r="I311" s="1">
        <v>2.8603502579160899E-2</v>
      </c>
      <c r="J311" s="33">
        <f t="shared" si="27"/>
        <v>2.2961078712762623E-2</v>
      </c>
      <c r="K311" s="33">
        <f t="shared" si="28"/>
        <v>1.7318874624643852E-2</v>
      </c>
      <c r="L311" s="33">
        <f t="shared" si="29"/>
        <v>4.0279953337406471E-2</v>
      </c>
      <c r="M311" s="1"/>
    </row>
    <row r="312" spans="1:13" x14ac:dyDescent="0.25">
      <c r="A312">
        <v>1.38898936774689E-3</v>
      </c>
      <c r="B312">
        <v>2.37123046553676E-2</v>
      </c>
      <c r="C312" s="33">
        <f t="shared" si="24"/>
        <v>0.1513127282201252</v>
      </c>
      <c r="D312" s="33">
        <f t="shared" si="25"/>
        <v>7.8454531126092353E-2</v>
      </c>
      <c r="E312" s="33">
        <f t="shared" si="26"/>
        <v>0.22976725934621756</v>
      </c>
      <c r="H312" s="1">
        <v>1.0739649542538001E-3</v>
      </c>
      <c r="I312" s="1">
        <v>3.0670732978736799E-2</v>
      </c>
      <c r="J312" s="33">
        <f t="shared" si="27"/>
        <v>5.4708144577667326E-3</v>
      </c>
      <c r="K312" s="33">
        <f t="shared" si="28"/>
        <v>4.7389918374259009E-3</v>
      </c>
      <c r="L312" s="33">
        <f t="shared" si="29"/>
        <v>1.0209806295192633E-2</v>
      </c>
      <c r="M312" s="1"/>
    </row>
    <row r="313" spans="1:13" x14ac:dyDescent="0.25">
      <c r="A313">
        <v>6.9743593325509304E-4</v>
      </c>
      <c r="B313">
        <v>4.7226301415587202E-2</v>
      </c>
      <c r="C313" s="33">
        <f t="shared" si="24"/>
        <v>9.1545014485216528E-2</v>
      </c>
      <c r="D313" s="33">
        <f t="shared" si="25"/>
        <v>0.18816914568250889</v>
      </c>
      <c r="E313" s="33">
        <f t="shared" si="26"/>
        <v>0.27971416016772543</v>
      </c>
      <c r="H313" s="1">
        <v>8.3803945193844603E-4</v>
      </c>
      <c r="I313" s="1">
        <v>3.9303401933080601E-2</v>
      </c>
      <c r="J313" s="33">
        <f t="shared" si="27"/>
        <v>2.6231219128398934E-2</v>
      </c>
      <c r="K313" s="33">
        <f t="shared" si="28"/>
        <v>3.734418160281712E-2</v>
      </c>
      <c r="L313" s="33">
        <f t="shared" si="29"/>
        <v>6.357540073121605E-2</v>
      </c>
      <c r="M313" s="1"/>
    </row>
    <row r="314" spans="1:13" x14ac:dyDescent="0.25">
      <c r="A314">
        <v>7.1585669002881996E-4</v>
      </c>
      <c r="B314">
        <v>4.6011423853527599E-2</v>
      </c>
      <c r="C314" s="33">
        <f t="shared" si="24"/>
        <v>8.0737420601378104E-2</v>
      </c>
      <c r="D314" s="33">
        <f t="shared" si="25"/>
        <v>0.15753051805774351</v>
      </c>
      <c r="E314" s="33">
        <f t="shared" si="26"/>
        <v>0.2382679386591216</v>
      </c>
      <c r="H314" s="1">
        <v>9.8089662235120701E-4</v>
      </c>
      <c r="I314" s="1">
        <v>3.3579048823603901E-2</v>
      </c>
      <c r="J314" s="33">
        <f t="shared" si="27"/>
        <v>3.6493903759240445E-4</v>
      </c>
      <c r="K314" s="33">
        <f t="shared" si="28"/>
        <v>3.785271390101494E-4</v>
      </c>
      <c r="L314" s="33">
        <f t="shared" si="29"/>
        <v>7.434661766025539E-4</v>
      </c>
      <c r="M314" s="1"/>
    </row>
    <row r="315" spans="1:13" x14ac:dyDescent="0.25">
      <c r="A315">
        <v>6.9459319868293097E-4</v>
      </c>
      <c r="B315">
        <v>4.7419511735498701E-2</v>
      </c>
      <c r="C315" s="33">
        <f t="shared" si="24"/>
        <v>9.3273314290723691E-2</v>
      </c>
      <c r="D315" s="33">
        <f t="shared" si="25"/>
        <v>0.1932925780456716</v>
      </c>
      <c r="E315" s="33">
        <f t="shared" si="26"/>
        <v>0.28656589233639529</v>
      </c>
      <c r="H315" s="1">
        <v>1.3016748370551199E-3</v>
      </c>
      <c r="I315" s="1">
        <v>2.5303137142319999E-2</v>
      </c>
      <c r="J315" s="33">
        <f t="shared" si="27"/>
        <v>9.1007707312233149E-2</v>
      </c>
      <c r="K315" s="33">
        <f t="shared" si="28"/>
        <v>5.3731185439805054E-2</v>
      </c>
      <c r="L315" s="33">
        <f t="shared" si="29"/>
        <v>0.14473889275203822</v>
      </c>
      <c r="M315" s="1"/>
    </row>
    <row r="316" spans="1:13" x14ac:dyDescent="0.25">
      <c r="A316">
        <v>9.5738593300000098E-4</v>
      </c>
      <c r="B316">
        <v>3.4404317042389797E-2</v>
      </c>
      <c r="C316" s="33">
        <f t="shared" si="24"/>
        <v>1.8159587062804069E-3</v>
      </c>
      <c r="D316" s="33">
        <f t="shared" si="25"/>
        <v>1.9812126602725766E-3</v>
      </c>
      <c r="E316" s="33">
        <f t="shared" si="26"/>
        <v>3.7971713665529835E-3</v>
      </c>
      <c r="H316" s="1">
        <v>1.10796228788245E-3</v>
      </c>
      <c r="I316" s="1">
        <v>2.97300363722811E-2</v>
      </c>
      <c r="J316" s="33">
        <f t="shared" si="27"/>
        <v>1.1655855604812996E-2</v>
      </c>
      <c r="K316" s="33">
        <f t="shared" si="28"/>
        <v>9.4867149213763262E-3</v>
      </c>
      <c r="L316" s="33">
        <f t="shared" si="29"/>
        <v>2.1142570526189321E-2</v>
      </c>
      <c r="M316" s="1"/>
    </row>
    <row r="317" spans="1:13" x14ac:dyDescent="0.25">
      <c r="A317">
        <v>1.3272957851263401E-3</v>
      </c>
      <c r="B317">
        <v>2.4815686412226898E-2</v>
      </c>
      <c r="C317" s="33">
        <f t="shared" si="24"/>
        <v>0.10712253096146734</v>
      </c>
      <c r="D317" s="33">
        <f t="shared" si="25"/>
        <v>6.0810981111719856E-2</v>
      </c>
      <c r="E317" s="33">
        <f t="shared" si="26"/>
        <v>0.16793351207318719</v>
      </c>
      <c r="H317" s="1">
        <v>1.5219746461933999E-3</v>
      </c>
      <c r="I317" s="1">
        <v>2.16425899000455E-2</v>
      </c>
      <c r="J317" s="33">
        <f t="shared" si="27"/>
        <v>0.27245753126872507</v>
      </c>
      <c r="K317" s="33">
        <f t="shared" si="28"/>
        <v>0.11760348443600496</v>
      </c>
      <c r="L317" s="33">
        <f t="shared" si="29"/>
        <v>0.39006101570473006</v>
      </c>
      <c r="M317" s="1"/>
    </row>
    <row r="318" spans="1:13" x14ac:dyDescent="0.25">
      <c r="A318">
        <v>7.1914932471375001E-4</v>
      </c>
      <c r="B318">
        <v>4.5800814213084198E-2</v>
      </c>
      <c r="C318" s="33">
        <f t="shared" si="24"/>
        <v>7.8877101808742633E-2</v>
      </c>
      <c r="D318" s="33">
        <f t="shared" si="25"/>
        <v>0.15249576490245606</v>
      </c>
      <c r="E318" s="33">
        <f t="shared" si="26"/>
        <v>0.23137286671119869</v>
      </c>
      <c r="H318" s="1">
        <v>9.67362215324013E-4</v>
      </c>
      <c r="I318" s="1">
        <v>3.4051211545413101E-2</v>
      </c>
      <c r="J318" s="33">
        <f t="shared" si="27"/>
        <v>1.0652249885560931E-3</v>
      </c>
      <c r="K318" s="33">
        <f t="shared" si="28"/>
        <v>1.1418030147752692E-3</v>
      </c>
      <c r="L318" s="33">
        <f t="shared" si="29"/>
        <v>2.2070280033313623E-3</v>
      </c>
      <c r="M318" s="1"/>
    </row>
    <row r="319" spans="1:13" x14ac:dyDescent="0.25">
      <c r="A319">
        <v>1.2709168420012699E-3</v>
      </c>
      <c r="B319">
        <v>2.59168522146833E-2</v>
      </c>
      <c r="C319" s="33">
        <f t="shared" si="24"/>
        <v>7.339593527994101E-2</v>
      </c>
      <c r="D319" s="33">
        <f t="shared" si="25"/>
        <v>4.5440412274431019E-2</v>
      </c>
      <c r="E319" s="33">
        <f t="shared" si="26"/>
        <v>0.11883634755437203</v>
      </c>
      <c r="H319" s="1">
        <v>1.36560493167492E-3</v>
      </c>
      <c r="I319" s="1">
        <v>2.4118963232746201E-2</v>
      </c>
      <c r="J319" s="33">
        <f t="shared" si="27"/>
        <v>0.1336669660650229</v>
      </c>
      <c r="K319" s="33">
        <f t="shared" si="28"/>
        <v>7.1690735043286366E-2</v>
      </c>
      <c r="L319" s="33">
        <f t="shared" si="29"/>
        <v>0.20535770110830925</v>
      </c>
      <c r="M319" s="1"/>
    </row>
    <row r="320" spans="1:13" x14ac:dyDescent="0.25">
      <c r="A320">
        <v>7.7332450291313804E-4</v>
      </c>
      <c r="B320">
        <v>4.2592751583267197E-2</v>
      </c>
      <c r="C320" s="33">
        <f t="shared" si="24"/>
        <v>5.1381780979575971E-2</v>
      </c>
      <c r="D320" s="33">
        <f t="shared" si="25"/>
        <v>8.591386847553803E-2</v>
      </c>
      <c r="E320" s="33">
        <f t="shared" si="26"/>
        <v>0.13729564945511399</v>
      </c>
      <c r="H320" s="1">
        <v>4.688552733808E-4</v>
      </c>
      <c r="I320" s="1">
        <v>7.0247786287035194E-2</v>
      </c>
      <c r="J320" s="33">
        <f t="shared" si="27"/>
        <v>0.28211472061538473</v>
      </c>
      <c r="K320" s="33">
        <f t="shared" si="28"/>
        <v>1.2830412623650138</v>
      </c>
      <c r="L320" s="33">
        <f t="shared" si="29"/>
        <v>1.5651559829803985</v>
      </c>
      <c r="M320" s="1"/>
    </row>
    <row r="321" spans="1:13" x14ac:dyDescent="0.25">
      <c r="A321">
        <v>6.4346597338756897E-4</v>
      </c>
      <c r="B321">
        <v>5.1185029875860898E-2</v>
      </c>
      <c r="C321" s="33">
        <f t="shared" si="24"/>
        <v>0.12711651213247369</v>
      </c>
      <c r="D321" s="33">
        <f t="shared" si="25"/>
        <v>0.30688407228816067</v>
      </c>
      <c r="E321" s="33">
        <f t="shared" si="26"/>
        <v>0.43400058442063438</v>
      </c>
      <c r="H321" s="1">
        <v>8.6106162709286298E-4</v>
      </c>
      <c r="I321" s="1">
        <v>3.8254478843983898E-2</v>
      </c>
      <c r="J321" s="33">
        <f t="shared" si="27"/>
        <v>1.9303871466082673E-2</v>
      </c>
      <c r="K321" s="33">
        <f t="shared" si="28"/>
        <v>2.6050364063321695E-2</v>
      </c>
      <c r="L321" s="33">
        <f t="shared" si="29"/>
        <v>4.5354235529404367E-2</v>
      </c>
      <c r="M321" s="1"/>
    </row>
    <row r="322" spans="1:13" x14ac:dyDescent="0.25">
      <c r="A322">
        <v>4.2531461180132302E-4</v>
      </c>
      <c r="B322">
        <v>7.7444149311726496E-2</v>
      </c>
      <c r="C322" s="33">
        <f t="shared" si="24"/>
        <v>0.33026329540906402</v>
      </c>
      <c r="D322" s="33">
        <f t="shared" si="25"/>
        <v>1.8257274027996981</v>
      </c>
      <c r="E322" s="33">
        <f t="shared" si="26"/>
        <v>2.155990698208762</v>
      </c>
      <c r="H322" s="1">
        <v>6.33505068127929E-4</v>
      </c>
      <c r="I322" s="1">
        <v>5.1990763326781403E-2</v>
      </c>
      <c r="J322" s="33">
        <f t="shared" si="27"/>
        <v>0.13431853508791397</v>
      </c>
      <c r="K322" s="33">
        <f t="shared" si="28"/>
        <v>0.33458491093433229</v>
      </c>
      <c r="L322" s="33">
        <f t="shared" si="29"/>
        <v>0.46890344602224626</v>
      </c>
      <c r="M322" s="1"/>
    </row>
    <row r="323" spans="1:13" x14ac:dyDescent="0.25">
      <c r="A323">
        <v>9.3789970420000296E-4</v>
      </c>
      <c r="B323">
        <v>3.5119115413386699E-2</v>
      </c>
      <c r="C323" s="33">
        <f t="shared" si="24"/>
        <v>3.8564467384471332E-3</v>
      </c>
      <c r="D323" s="33">
        <f t="shared" si="25"/>
        <v>4.3840296498882146E-3</v>
      </c>
      <c r="E323" s="33">
        <f t="shared" si="26"/>
        <v>8.2404763883353483E-3</v>
      </c>
      <c r="H323" s="1">
        <v>8.3017690096921098E-4</v>
      </c>
      <c r="I323" s="1">
        <v>3.9675748878505702E-2</v>
      </c>
      <c r="J323" s="33">
        <f t="shared" si="27"/>
        <v>2.8839884964421181E-2</v>
      </c>
      <c r="K323" s="33">
        <f t="shared" si="28"/>
        <v>4.1841043855561234E-2</v>
      </c>
      <c r="L323" s="33">
        <f t="shared" si="29"/>
        <v>7.0680928819982419E-2</v>
      </c>
      <c r="M323" s="1"/>
    </row>
    <row r="324" spans="1:13" x14ac:dyDescent="0.25">
      <c r="A324">
        <v>9.3471469670000401E-4</v>
      </c>
      <c r="B324">
        <v>3.5238782271355698E-2</v>
      </c>
      <c r="C324" s="33">
        <f t="shared" si="24"/>
        <v>4.2621708269724697E-3</v>
      </c>
      <c r="D324" s="33">
        <f t="shared" si="25"/>
        <v>4.878334691007246E-3</v>
      </c>
      <c r="E324" s="33">
        <f t="shared" si="26"/>
        <v>9.1405055179797148E-3</v>
      </c>
      <c r="H324" s="1">
        <v>8.3960654170513497E-4</v>
      </c>
      <c r="I324" s="1">
        <v>3.9229138556656301E-2</v>
      </c>
      <c r="J324" s="33">
        <f t="shared" si="27"/>
        <v>2.5726061463786611E-2</v>
      </c>
      <c r="K324" s="33">
        <f t="shared" si="28"/>
        <v>3.6477867746466511E-2</v>
      </c>
      <c r="L324" s="33">
        <f t="shared" si="29"/>
        <v>6.2203929210253125E-2</v>
      </c>
      <c r="M324" s="1"/>
    </row>
    <row r="325" spans="1:13" x14ac:dyDescent="0.25">
      <c r="A325">
        <v>2.7388952910833301E-3</v>
      </c>
      <c r="B325">
        <v>1.20259995418673E-2</v>
      </c>
      <c r="C325" s="33">
        <f t="shared" si="24"/>
        <v>3.0237568333517788</v>
      </c>
      <c r="D325" s="33">
        <f t="shared" si="25"/>
        <v>0.40308802892890611</v>
      </c>
      <c r="E325" s="33">
        <f t="shared" si="26"/>
        <v>3.4268448622806851</v>
      </c>
      <c r="H325" s="1">
        <v>2.05860812648805E-3</v>
      </c>
      <c r="I325" s="1">
        <v>1.6000838511142399E-2</v>
      </c>
      <c r="J325" s="33">
        <f t="shared" si="27"/>
        <v>1.1206511654665392</v>
      </c>
      <c r="K325" s="33">
        <f t="shared" si="28"/>
        <v>0.26441862897534391</v>
      </c>
      <c r="L325" s="33">
        <f t="shared" si="29"/>
        <v>1.3850697944418831</v>
      </c>
      <c r="M325" s="1"/>
    </row>
    <row r="326" spans="1:13" x14ac:dyDescent="0.25">
      <c r="A326">
        <v>1.5723066930000799E-3</v>
      </c>
      <c r="B326">
        <v>2.0948966444759302E-2</v>
      </c>
      <c r="C326" s="33">
        <f t="shared" si="24"/>
        <v>0.32753495085268769</v>
      </c>
      <c r="D326" s="33">
        <f t="shared" si="25"/>
        <v>0.13249015187676094</v>
      </c>
      <c r="E326" s="33">
        <f t="shared" si="26"/>
        <v>0.46002510272944863</v>
      </c>
      <c r="H326" s="1">
        <v>1.3724530191379901E-3</v>
      </c>
      <c r="I326" s="1">
        <v>2.40010216142603E-2</v>
      </c>
      <c r="J326" s="33">
        <f t="shared" si="27"/>
        <v>0.13872125146500397</v>
      </c>
      <c r="K326" s="33">
        <f t="shared" si="28"/>
        <v>7.3621026483162919E-2</v>
      </c>
      <c r="L326" s="33">
        <f t="shared" si="29"/>
        <v>0.2123422779481669</v>
      </c>
      <c r="M326" s="1"/>
    </row>
    <row r="327" spans="1:13" x14ac:dyDescent="0.25">
      <c r="A327">
        <v>2.3356903300000499E-3</v>
      </c>
      <c r="B327">
        <v>1.4102127905364499E-2</v>
      </c>
      <c r="C327" s="33">
        <f t="shared" si="24"/>
        <v>1.7840686576556422</v>
      </c>
      <c r="D327" s="33">
        <f t="shared" si="25"/>
        <v>0.32702516226609768</v>
      </c>
      <c r="E327" s="33">
        <f t="shared" si="26"/>
        <v>2.1110938199217397</v>
      </c>
      <c r="H327" s="1">
        <v>1.2815915391906499E-3</v>
      </c>
      <c r="I327" s="1">
        <v>2.5702537765520301E-2</v>
      </c>
      <c r="J327" s="33">
        <f t="shared" si="27"/>
        <v>7.9293794943759321E-2</v>
      </c>
      <c r="K327" s="33">
        <f t="shared" si="28"/>
        <v>4.8256722834835321E-2</v>
      </c>
      <c r="L327" s="33">
        <f t="shared" si="29"/>
        <v>0.12755051777859464</v>
      </c>
      <c r="M327" s="1"/>
    </row>
    <row r="328" spans="1:13" x14ac:dyDescent="0.25">
      <c r="A328">
        <v>1.07389318216668E-3</v>
      </c>
      <c r="B328">
        <v>3.0671234972391399E-2</v>
      </c>
      <c r="C328" s="33">
        <f t="shared" si="24"/>
        <v>5.4602023707181497E-3</v>
      </c>
      <c r="D328" s="33">
        <f t="shared" si="25"/>
        <v>4.7368937521935842E-3</v>
      </c>
      <c r="E328" s="33">
        <f t="shared" si="26"/>
        <v>1.0197096122911734E-2</v>
      </c>
      <c r="H328" s="1">
        <v>8.6670892293833502E-4</v>
      </c>
      <c r="I328" s="1">
        <v>3.8002351680420703E-2</v>
      </c>
      <c r="J328" s="33">
        <f t="shared" si="27"/>
        <v>1.7766511224258718E-2</v>
      </c>
      <c r="K328" s="33">
        <f t="shared" si="28"/>
        <v>2.3638048438082503E-2</v>
      </c>
      <c r="L328" s="33">
        <f t="shared" si="29"/>
        <v>4.1404559662341217E-2</v>
      </c>
      <c r="M328" s="1"/>
    </row>
    <row r="329" spans="1:13" x14ac:dyDescent="0.25">
      <c r="A329">
        <v>9.1539852730001105E-4</v>
      </c>
      <c r="B329">
        <v>3.5982366548752399E-2</v>
      </c>
      <c r="C329" s="33">
        <f t="shared" ref="C329:C392" si="30">(A329-$A$3)^2/$A$3/$A$3</f>
        <v>7.1574091830069785E-3</v>
      </c>
      <c r="D329" s="33">
        <f t="shared" ref="D329:D392" si="31">(B329-$B$3)^2/$B$3/$B$3</f>
        <v>8.5414939510386617E-3</v>
      </c>
      <c r="E329" s="33">
        <f t="shared" ref="E329:E392" si="32">C329+D329</f>
        <v>1.5698903134045639E-2</v>
      </c>
      <c r="H329" s="1">
        <v>7.1186235036078504E-4</v>
      </c>
      <c r="I329" s="1">
        <v>4.6267147958473198E-2</v>
      </c>
      <c r="J329" s="33">
        <f t="shared" ref="J329:J392" si="33">(H329-$A$3)^2/$A$3/$A$3</f>
        <v>8.3023305139610995E-2</v>
      </c>
      <c r="K329" s="33">
        <f t="shared" ref="K329:K392" si="34">(I329-$B$3)^2/$B$3/$B$3</f>
        <v>0.16375367819228381</v>
      </c>
      <c r="L329" s="33">
        <f t="shared" ref="L329:L392" si="35">J329+K329</f>
        <v>0.24677698333189479</v>
      </c>
      <c r="M329" s="1"/>
    </row>
    <row r="330" spans="1:13" x14ac:dyDescent="0.25">
      <c r="A330">
        <v>1.56292673800005E-3</v>
      </c>
      <c r="B330">
        <v>2.10746934588062E-2</v>
      </c>
      <c r="C330" s="33">
        <f t="shared" si="30"/>
        <v>0.3168865123553769</v>
      </c>
      <c r="D330" s="33">
        <f t="shared" si="31"/>
        <v>0.12972596590941671</v>
      </c>
      <c r="E330" s="33">
        <f t="shared" si="32"/>
        <v>0.44661247826479361</v>
      </c>
      <c r="H330" s="1">
        <v>1.2606457450951201E-3</v>
      </c>
      <c r="I330" s="1">
        <v>2.61284661248096E-2</v>
      </c>
      <c r="J330" s="33">
        <f t="shared" si="33"/>
        <v>6.7936204436190292E-2</v>
      </c>
      <c r="K330" s="33">
        <f t="shared" si="34"/>
        <v>4.2742666545874684E-2</v>
      </c>
      <c r="L330" s="33">
        <f t="shared" si="35"/>
        <v>0.11067887098206497</v>
      </c>
      <c r="M330" s="1"/>
    </row>
    <row r="331" spans="1:13" x14ac:dyDescent="0.25">
      <c r="A331">
        <v>1.25540484500018E-3</v>
      </c>
      <c r="B331">
        <v>2.6237108269572498E-2</v>
      </c>
      <c r="C331" s="33">
        <f t="shared" si="30"/>
        <v>6.5231634849565942E-2</v>
      </c>
      <c r="D331" s="33">
        <f t="shared" si="31"/>
        <v>4.138971921382846E-2</v>
      </c>
      <c r="E331" s="33">
        <f t="shared" si="32"/>
        <v>0.1066213540633944</v>
      </c>
      <c r="H331" s="1">
        <v>1.2377181002130599E-3</v>
      </c>
      <c r="I331" s="1">
        <v>2.66134592807011E-2</v>
      </c>
      <c r="J331" s="33">
        <f t="shared" si="33"/>
        <v>5.6509895168906386E-2</v>
      </c>
      <c r="K331" s="33">
        <f t="shared" si="34"/>
        <v>3.6871167350458763E-2</v>
      </c>
      <c r="L331" s="33">
        <f t="shared" si="35"/>
        <v>9.3381062519365149E-2</v>
      </c>
      <c r="M331" s="1"/>
    </row>
    <row r="332" spans="1:13" x14ac:dyDescent="0.25">
      <c r="A332">
        <v>8.2416729670138004E-4</v>
      </c>
      <c r="B332">
        <v>3.9965369056075901E-2</v>
      </c>
      <c r="C332" s="33">
        <f t="shared" si="30"/>
        <v>3.0917139549300521E-2</v>
      </c>
      <c r="D332" s="33">
        <f t="shared" si="31"/>
        <v>4.5515520341077205E-2</v>
      </c>
      <c r="E332" s="33">
        <f t="shared" si="32"/>
        <v>7.643265989037773E-2</v>
      </c>
      <c r="H332" s="1">
        <v>9.7655694320048403E-4</v>
      </c>
      <c r="I332" s="1">
        <v>3.3728511595344103E-2</v>
      </c>
      <c r="J332" s="33">
        <f t="shared" si="33"/>
        <v>5.4957691210533286E-4</v>
      </c>
      <c r="K332" s="33">
        <f t="shared" si="34"/>
        <v>5.756854130506302E-4</v>
      </c>
      <c r="L332" s="33">
        <f t="shared" si="35"/>
        <v>1.1252623251559631E-3</v>
      </c>
      <c r="M332" s="1"/>
    </row>
    <row r="333" spans="1:13" x14ac:dyDescent="0.25">
      <c r="A333">
        <v>4.2136223800164503E-4</v>
      </c>
      <c r="B333">
        <v>7.8170551245700007E-2</v>
      </c>
      <c r="C333" s="33">
        <f t="shared" si="30"/>
        <v>0.33482165961046484</v>
      </c>
      <c r="D333" s="33">
        <f t="shared" si="31"/>
        <v>1.8858108347322096</v>
      </c>
      <c r="E333" s="33">
        <f t="shared" si="32"/>
        <v>2.2206324943426745</v>
      </c>
      <c r="H333" s="1">
        <v>4.6643542012883397E-4</v>
      </c>
      <c r="I333" s="1">
        <v>7.0622273136752206E-2</v>
      </c>
      <c r="J333" s="33">
        <f t="shared" si="33"/>
        <v>0.28469116089309399</v>
      </c>
      <c r="K333" s="33">
        <f t="shared" si="34"/>
        <v>1.3089270269361468</v>
      </c>
      <c r="L333" s="33">
        <f t="shared" si="35"/>
        <v>1.5936181878292408</v>
      </c>
      <c r="M333" s="1"/>
    </row>
    <row r="334" spans="1:13" x14ac:dyDescent="0.25">
      <c r="A334">
        <v>1.4843292850000001E-3</v>
      </c>
      <c r="B334">
        <v>2.2190634765582699E-2</v>
      </c>
      <c r="C334" s="33">
        <f t="shared" si="30"/>
        <v>0.2345748563086113</v>
      </c>
      <c r="D334" s="33">
        <f t="shared" si="31"/>
        <v>0.10646847267413213</v>
      </c>
      <c r="E334" s="33">
        <f t="shared" si="32"/>
        <v>0.34104332898274342</v>
      </c>
      <c r="H334" s="1">
        <v>1.10812613341278E-3</v>
      </c>
      <c r="I334" s="1">
        <v>2.9725005891635299E-2</v>
      </c>
      <c r="J334" s="33">
        <f t="shared" si="33"/>
        <v>1.1691260726798301E-2</v>
      </c>
      <c r="K334" s="33">
        <f t="shared" si="34"/>
        <v>9.5164889609270602E-3</v>
      </c>
      <c r="L334" s="33">
        <f t="shared" si="35"/>
        <v>2.1207749687725361E-2</v>
      </c>
      <c r="M334" s="1"/>
    </row>
    <row r="335" spans="1:13" x14ac:dyDescent="0.25">
      <c r="A335">
        <v>2.26596466800001E-3</v>
      </c>
      <c r="B335">
        <v>1.4536064000994799E-2</v>
      </c>
      <c r="C335" s="33">
        <f t="shared" si="30"/>
        <v>1.6026665406243752</v>
      </c>
      <c r="D335" s="33">
        <f t="shared" si="31"/>
        <v>0.31213104409373216</v>
      </c>
      <c r="E335" s="33">
        <f t="shared" si="32"/>
        <v>1.9147975847181073</v>
      </c>
      <c r="H335" s="1">
        <v>1.7454131235220499E-3</v>
      </c>
      <c r="I335" s="1">
        <v>1.88723021051104E-2</v>
      </c>
      <c r="J335" s="33">
        <f t="shared" si="33"/>
        <v>0.5556407247188988</v>
      </c>
      <c r="K335" s="33">
        <f t="shared" si="34"/>
        <v>0.1823625121371423</v>
      </c>
      <c r="L335" s="33">
        <f t="shared" si="35"/>
        <v>0.73800323685604108</v>
      </c>
      <c r="M335" s="1"/>
    </row>
    <row r="336" spans="1:13" x14ac:dyDescent="0.25">
      <c r="A336">
        <v>1.0113711050000001E-3</v>
      </c>
      <c r="B336">
        <v>3.2567877543498797E-2</v>
      </c>
      <c r="C336" s="33">
        <f t="shared" si="30"/>
        <v>1.2930202892102617E-4</v>
      </c>
      <c r="D336" s="33">
        <f t="shared" si="31"/>
        <v>1.264109228394814E-4</v>
      </c>
      <c r="E336" s="33">
        <f t="shared" si="32"/>
        <v>2.557129517605076E-4</v>
      </c>
      <c r="H336" s="1">
        <v>1.08799265986594E-3</v>
      </c>
      <c r="I336" s="1">
        <v>3.0273174770581401E-2</v>
      </c>
      <c r="J336" s="33">
        <f t="shared" si="33"/>
        <v>7.7427081902829986E-3</v>
      </c>
      <c r="K336" s="33">
        <f t="shared" si="34"/>
        <v>6.5464530068630932E-3</v>
      </c>
      <c r="L336" s="33">
        <f t="shared" si="35"/>
        <v>1.4289161197146093E-2</v>
      </c>
      <c r="M336" s="1"/>
    </row>
    <row r="337" spans="1:13" x14ac:dyDescent="0.25">
      <c r="A337">
        <v>1.00401339E-3</v>
      </c>
      <c r="B337">
        <v>3.2806544782853102E-2</v>
      </c>
      <c r="C337" s="33">
        <f t="shared" si="30"/>
        <v>1.6107299292099486E-5</v>
      </c>
      <c r="D337" s="33">
        <f t="shared" si="31"/>
        <v>1.597883354268947E-5</v>
      </c>
      <c r="E337" s="33">
        <f t="shared" si="32"/>
        <v>3.2086132834788956E-5</v>
      </c>
      <c r="H337" s="1">
        <v>9.4038080800058895E-4</v>
      </c>
      <c r="I337" s="1">
        <v>3.50268435429128E-2</v>
      </c>
      <c r="J337" s="33">
        <f t="shared" si="33"/>
        <v>3.5544480546626403E-3</v>
      </c>
      <c r="K337" s="33">
        <f t="shared" si="34"/>
        <v>4.0209096129797247E-3</v>
      </c>
      <c r="L337" s="33">
        <f t="shared" si="35"/>
        <v>7.5753576676423646E-3</v>
      </c>
      <c r="M337" s="1"/>
    </row>
    <row r="338" spans="1:13" x14ac:dyDescent="0.25">
      <c r="A338">
        <v>1.5582571940000399E-3</v>
      </c>
      <c r="B338">
        <v>2.1137847333954501E-2</v>
      </c>
      <c r="C338" s="33">
        <f t="shared" si="30"/>
        <v>0.31165109465279817</v>
      </c>
      <c r="D338" s="33">
        <f t="shared" si="31"/>
        <v>0.1283484838208297</v>
      </c>
      <c r="E338" s="33">
        <f t="shared" si="32"/>
        <v>0.43999957847362786</v>
      </c>
      <c r="H338" s="1">
        <v>1.2353798675206499E-3</v>
      </c>
      <c r="I338" s="1">
        <v>2.6663029487325601E-2</v>
      </c>
      <c r="J338" s="33">
        <f t="shared" si="33"/>
        <v>5.5403682034038698E-2</v>
      </c>
      <c r="K338" s="33">
        <f t="shared" si="34"/>
        <v>3.6295477020061445E-2</v>
      </c>
      <c r="L338" s="33">
        <f t="shared" si="35"/>
        <v>9.1699159054100143E-2</v>
      </c>
      <c r="M338" s="1"/>
    </row>
    <row r="339" spans="1:13" x14ac:dyDescent="0.25">
      <c r="A339">
        <v>1.1637412000000101E-3</v>
      </c>
      <c r="B339">
        <v>2.83037215433629E-2</v>
      </c>
      <c r="C339" s="33">
        <f t="shared" si="30"/>
        <v>2.6811180577443292E-2</v>
      </c>
      <c r="D339" s="33">
        <f t="shared" si="31"/>
        <v>1.9797196485990546E-2</v>
      </c>
      <c r="E339" s="33">
        <f t="shared" si="32"/>
        <v>4.6608377063433834E-2</v>
      </c>
      <c r="H339" s="1">
        <v>1.2003230525985101E-3</v>
      </c>
      <c r="I339" s="1">
        <v>2.7442837228148002E-2</v>
      </c>
      <c r="J339" s="33">
        <f t="shared" si="33"/>
        <v>4.0129325402385417E-2</v>
      </c>
      <c r="K339" s="33">
        <f t="shared" si="34"/>
        <v>2.7835202551681905E-2</v>
      </c>
      <c r="L339" s="33">
        <f t="shared" si="35"/>
        <v>6.7964527954067322E-2</v>
      </c>
      <c r="M339" s="1"/>
    </row>
    <row r="340" spans="1:13" x14ac:dyDescent="0.25">
      <c r="A340">
        <v>2.0577559780000001E-3</v>
      </c>
      <c r="B340">
        <v>1.60068592280481E-2</v>
      </c>
      <c r="C340" s="33">
        <f t="shared" si="30"/>
        <v>1.1188477089947366</v>
      </c>
      <c r="D340" s="33">
        <f t="shared" si="31"/>
        <v>0.26423067694077418</v>
      </c>
      <c r="E340" s="33">
        <f t="shared" si="32"/>
        <v>1.3830783859355109</v>
      </c>
      <c r="H340" s="1">
        <v>1.22370414270779E-3</v>
      </c>
      <c r="I340" s="1">
        <v>2.6918347368665701E-2</v>
      </c>
      <c r="J340" s="33">
        <f t="shared" si="33"/>
        <v>5.0043543464627242E-2</v>
      </c>
      <c r="K340" s="33">
        <f t="shared" si="34"/>
        <v>3.3402058075872973E-2</v>
      </c>
      <c r="L340" s="33">
        <f t="shared" si="35"/>
        <v>8.3445601540500208E-2</v>
      </c>
      <c r="M340" s="1"/>
    </row>
    <row r="341" spans="1:13" x14ac:dyDescent="0.25">
      <c r="A341">
        <v>8.4344708830054699E-4</v>
      </c>
      <c r="B341">
        <v>3.9051854466964797E-2</v>
      </c>
      <c r="C341" s="33">
        <f t="shared" si="30"/>
        <v>2.4508814161576738E-2</v>
      </c>
      <c r="D341" s="33">
        <f t="shared" si="31"/>
        <v>3.4450878006438472E-2</v>
      </c>
      <c r="E341" s="33">
        <f t="shared" si="32"/>
        <v>5.8959692168015207E-2</v>
      </c>
      <c r="H341" s="1">
        <v>8.2016628552972399E-4</v>
      </c>
      <c r="I341" s="1">
        <v>4.0160288410516901E-2</v>
      </c>
      <c r="J341" s="33">
        <f t="shared" si="33"/>
        <v>3.2340164860176761E-2</v>
      </c>
      <c r="K341" s="33">
        <f t="shared" si="34"/>
        <v>4.8075559221684189E-2</v>
      </c>
      <c r="L341" s="33">
        <f t="shared" si="35"/>
        <v>8.0415724081860956E-2</v>
      </c>
      <c r="M341" s="1"/>
    </row>
    <row r="342" spans="1:13" x14ac:dyDescent="0.25">
      <c r="A342">
        <v>1.7607870290301099E-3</v>
      </c>
      <c r="B342">
        <v>1.8706417804997998E-2</v>
      </c>
      <c r="C342" s="33">
        <f t="shared" si="30"/>
        <v>0.57879690354046132</v>
      </c>
      <c r="D342" s="33">
        <f t="shared" si="31"/>
        <v>0.18668920869368591</v>
      </c>
      <c r="E342" s="33">
        <f t="shared" si="32"/>
        <v>0.7654861122341472</v>
      </c>
      <c r="H342" s="1">
        <v>1.8957880172846199E-3</v>
      </c>
      <c r="I342" s="1">
        <v>1.7373760233121701E-2</v>
      </c>
      <c r="J342" s="33">
        <f t="shared" si="33"/>
        <v>0.80243617191071048</v>
      </c>
      <c r="K342" s="33">
        <f t="shared" si="34"/>
        <v>0.22328912367663648</v>
      </c>
      <c r="L342" s="33">
        <f t="shared" si="35"/>
        <v>1.025725295587347</v>
      </c>
      <c r="M342" s="1"/>
    </row>
    <row r="343" spans="1:13" x14ac:dyDescent="0.25">
      <c r="A343">
        <v>1.3794584138387899E-3</v>
      </c>
      <c r="B343">
        <v>2.3876406489439499E-2</v>
      </c>
      <c r="C343" s="33">
        <f t="shared" si="30"/>
        <v>0.1439886878330503</v>
      </c>
      <c r="D343" s="33">
        <f t="shared" si="31"/>
        <v>7.5688400053428279E-2</v>
      </c>
      <c r="E343" s="33">
        <f t="shared" si="32"/>
        <v>0.21967708788647858</v>
      </c>
      <c r="H343" s="1">
        <v>9.6384259665840402E-4</v>
      </c>
      <c r="I343" s="1">
        <v>3.4171984203658697E-2</v>
      </c>
      <c r="J343" s="33">
        <f t="shared" si="33"/>
        <v>1.3073578164068576E-3</v>
      </c>
      <c r="K343" s="33">
        <f t="shared" si="34"/>
        <v>1.4030432411211539E-3</v>
      </c>
      <c r="L343" s="33">
        <f t="shared" si="35"/>
        <v>2.7104010575280113E-3</v>
      </c>
      <c r="M343" s="1"/>
    </row>
    <row r="344" spans="1:13" x14ac:dyDescent="0.25">
      <c r="A344">
        <v>1.58467465100012E-3</v>
      </c>
      <c r="B344">
        <v>2.0785463669935798E-2</v>
      </c>
      <c r="C344" s="33">
        <f t="shared" si="30"/>
        <v>0.34184444752211213</v>
      </c>
      <c r="D344" s="33">
        <f t="shared" si="31"/>
        <v>0.13612844937043084</v>
      </c>
      <c r="E344" s="33">
        <f t="shared" si="32"/>
        <v>0.47797289689254296</v>
      </c>
      <c r="H344" s="1">
        <v>1.14262725426795E-3</v>
      </c>
      <c r="I344" s="1">
        <v>2.8828592028125401E-2</v>
      </c>
      <c r="J344" s="33">
        <f t="shared" si="33"/>
        <v>2.0342533660014459E-2</v>
      </c>
      <c r="K344" s="33">
        <f t="shared" si="34"/>
        <v>1.5566930931249251E-2</v>
      </c>
      <c r="L344" s="33">
        <f t="shared" si="35"/>
        <v>3.5909464591263707E-2</v>
      </c>
      <c r="M344" s="1"/>
    </row>
    <row r="345" spans="1:13" x14ac:dyDescent="0.25">
      <c r="A345">
        <v>1.2075210892309801E-3</v>
      </c>
      <c r="B345">
        <v>2.7277011140553298E-2</v>
      </c>
      <c r="C345" s="33">
        <f t="shared" si="30"/>
        <v>4.3065002475612374E-2</v>
      </c>
      <c r="D345" s="33">
        <f t="shared" si="31"/>
        <v>2.9540435232845046E-2</v>
      </c>
      <c r="E345" s="33">
        <f t="shared" si="32"/>
        <v>7.2605437708457427E-2</v>
      </c>
      <c r="H345" s="1">
        <v>2.0927735418294498E-3</v>
      </c>
      <c r="I345" s="1">
        <v>1.5738082062910001E-2</v>
      </c>
      <c r="J345" s="33">
        <f t="shared" si="33"/>
        <v>1.1941540137224802</v>
      </c>
      <c r="K345" s="33">
        <f t="shared" si="34"/>
        <v>0.27268633640820117</v>
      </c>
      <c r="L345" s="33">
        <f t="shared" si="35"/>
        <v>1.4668403501306813</v>
      </c>
      <c r="M345" s="1"/>
    </row>
    <row r="346" spans="1:13" x14ac:dyDescent="0.25">
      <c r="A346">
        <v>5.7812776430000003E-4</v>
      </c>
      <c r="B346">
        <v>5.6973928075702E-2</v>
      </c>
      <c r="C346" s="33">
        <f t="shared" si="30"/>
        <v>0.17797618325451636</v>
      </c>
      <c r="D346" s="33">
        <f t="shared" si="31"/>
        <v>0.53249334761373357</v>
      </c>
      <c r="E346" s="33">
        <f t="shared" si="32"/>
        <v>0.71046953086824993</v>
      </c>
      <c r="H346" s="1">
        <v>6.4327588231299297E-4</v>
      </c>
      <c r="I346" s="1">
        <v>5.1203456619245302E-2</v>
      </c>
      <c r="J346" s="33">
        <f t="shared" si="33"/>
        <v>0.12725209613957367</v>
      </c>
      <c r="K346" s="33">
        <f t="shared" si="34"/>
        <v>0.30750420549967478</v>
      </c>
      <c r="L346" s="33">
        <f t="shared" si="35"/>
        <v>0.43475630163924844</v>
      </c>
      <c r="M346" s="1"/>
    </row>
    <row r="347" spans="1:13" x14ac:dyDescent="0.25">
      <c r="A347">
        <v>1.34540862935746E-3</v>
      </c>
      <c r="B347">
        <v>2.4481373514536699E-2</v>
      </c>
      <c r="C347" s="33">
        <f t="shared" si="30"/>
        <v>0.11930712123459915</v>
      </c>
      <c r="D347" s="33">
        <f t="shared" si="31"/>
        <v>6.5919804848644029E-2</v>
      </c>
      <c r="E347" s="33">
        <f t="shared" si="32"/>
        <v>0.18522692608324318</v>
      </c>
      <c r="H347" s="1">
        <v>1.4943038400830699E-3</v>
      </c>
      <c r="I347" s="1">
        <v>2.2042799018279002E-2</v>
      </c>
      <c r="J347" s="33">
        <f t="shared" si="33"/>
        <v>0.24433628632086912</v>
      </c>
      <c r="K347" s="33">
        <f t="shared" si="34"/>
        <v>0.10941762131297784</v>
      </c>
      <c r="L347" s="33">
        <f t="shared" si="35"/>
        <v>0.35375390763384695</v>
      </c>
      <c r="M347" s="1"/>
    </row>
    <row r="348" spans="1:13" x14ac:dyDescent="0.25">
      <c r="A348">
        <v>1.413447648E-3</v>
      </c>
      <c r="B348">
        <v>2.3303452611183599E-2</v>
      </c>
      <c r="C348" s="33">
        <f t="shared" si="30"/>
        <v>0.17093895763673186</v>
      </c>
      <c r="D348" s="33">
        <f t="shared" si="31"/>
        <v>8.5562133818164687E-2</v>
      </c>
      <c r="E348" s="33">
        <f t="shared" si="32"/>
        <v>0.25650109145489652</v>
      </c>
      <c r="H348" s="1">
        <v>1.23785998744464E-3</v>
      </c>
      <c r="I348" s="1">
        <v>2.6610114109081699E-2</v>
      </c>
      <c r="J348" s="33">
        <f t="shared" si="33"/>
        <v>5.6577373627164265E-2</v>
      </c>
      <c r="K348" s="33">
        <f t="shared" si="34"/>
        <v>3.6910180110583918E-2</v>
      </c>
      <c r="L348" s="33">
        <f t="shared" si="35"/>
        <v>9.3487553737748183E-2</v>
      </c>
      <c r="M348" s="1"/>
    </row>
    <row r="349" spans="1:13" x14ac:dyDescent="0.25">
      <c r="A349">
        <v>9.1404271270001196E-4</v>
      </c>
      <c r="B349">
        <v>3.6035739548532203E-2</v>
      </c>
      <c r="C349" s="33">
        <f t="shared" si="30"/>
        <v>7.3886552399726885E-3</v>
      </c>
      <c r="D349" s="33">
        <f t="shared" si="31"/>
        <v>8.8436346051581904E-3</v>
      </c>
      <c r="E349" s="33">
        <f t="shared" si="32"/>
        <v>1.6232289845130879E-2</v>
      </c>
      <c r="H349" s="1">
        <v>1.0555463748463799E-3</v>
      </c>
      <c r="I349" s="1">
        <v>3.12062263749136E-2</v>
      </c>
      <c r="J349" s="33">
        <f t="shared" si="33"/>
        <v>3.0853997585745469E-3</v>
      </c>
      <c r="K349" s="33">
        <f t="shared" si="34"/>
        <v>2.7649532198293419E-3</v>
      </c>
      <c r="L349" s="33">
        <f t="shared" si="35"/>
        <v>5.8503529784038888E-3</v>
      </c>
      <c r="M349" s="1"/>
    </row>
    <row r="350" spans="1:13" x14ac:dyDescent="0.25">
      <c r="A350">
        <v>9.3209518590000402E-4</v>
      </c>
      <c r="B350">
        <v>3.5337815208956E-2</v>
      </c>
      <c r="C350" s="33">
        <f t="shared" si="30"/>
        <v>4.6110637779550158E-3</v>
      </c>
      <c r="D350" s="33">
        <f t="shared" si="31"/>
        <v>5.3073707911189521E-3</v>
      </c>
      <c r="E350" s="33">
        <f t="shared" si="32"/>
        <v>9.9184345690739688E-3</v>
      </c>
      <c r="H350" s="1">
        <v>1.4952134009733201E-3</v>
      </c>
      <c r="I350" s="1">
        <v>2.20285057145366E-2</v>
      </c>
      <c r="J350" s="33">
        <f t="shared" si="33"/>
        <v>0.24523631250356231</v>
      </c>
      <c r="K350" s="33">
        <f t="shared" si="34"/>
        <v>0.10970489181112902</v>
      </c>
      <c r="L350" s="33">
        <f t="shared" si="35"/>
        <v>0.35494120431469134</v>
      </c>
      <c r="M350" s="1"/>
    </row>
    <row r="351" spans="1:13" x14ac:dyDescent="0.25">
      <c r="A351">
        <v>1.07880622912043E-3</v>
      </c>
      <c r="B351">
        <v>3.05316352410273E-2</v>
      </c>
      <c r="C351" s="33">
        <f t="shared" si="30"/>
        <v>6.2104217481816987E-3</v>
      </c>
      <c r="D351" s="33">
        <f t="shared" si="31"/>
        <v>5.3382496009863568E-3</v>
      </c>
      <c r="E351" s="33">
        <f t="shared" si="32"/>
        <v>1.1548671349168056E-2</v>
      </c>
      <c r="H351" s="1">
        <v>9.4868103328408495E-4</v>
      </c>
      <c r="I351" s="1">
        <v>3.4721240807969199E-2</v>
      </c>
      <c r="J351" s="33">
        <f t="shared" si="33"/>
        <v>2.6336363447891985E-3</v>
      </c>
      <c r="K351" s="33">
        <f t="shared" si="34"/>
        <v>2.9303363759044829E-3</v>
      </c>
      <c r="L351" s="33">
        <f t="shared" si="35"/>
        <v>5.5639727206936813E-3</v>
      </c>
      <c r="M351" s="1"/>
    </row>
    <row r="352" spans="1:13" x14ac:dyDescent="0.25">
      <c r="A352">
        <v>1.1806617750000001E-3</v>
      </c>
      <c r="B352">
        <v>2.7898091444439999E-2</v>
      </c>
      <c r="C352" s="33">
        <f t="shared" si="30"/>
        <v>3.2638676946150649E-2</v>
      </c>
      <c r="D352" s="33">
        <f t="shared" si="31"/>
        <v>2.3414321728255853E-2</v>
      </c>
      <c r="E352" s="33">
        <f t="shared" si="32"/>
        <v>5.6052998674406503E-2</v>
      </c>
      <c r="H352" s="1">
        <v>1.03253084402007E-3</v>
      </c>
      <c r="I352" s="1">
        <v>3.1901020848022398E-2</v>
      </c>
      <c r="J352" s="33">
        <f t="shared" si="33"/>
        <v>1.0582558126581237E-3</v>
      </c>
      <c r="K352" s="33">
        <f t="shared" si="34"/>
        <v>9.9155385308309814E-4</v>
      </c>
      <c r="L352" s="33">
        <f t="shared" si="35"/>
        <v>2.0498096657412218E-3</v>
      </c>
      <c r="M352" s="1"/>
    </row>
    <row r="353" spans="1:13" x14ac:dyDescent="0.25">
      <c r="A353">
        <v>1.4188579319999999E-3</v>
      </c>
      <c r="B353">
        <v>2.32145935872001E-2</v>
      </c>
      <c r="C353" s="33">
        <f t="shared" si="30"/>
        <v>0.17544196719931651</v>
      </c>
      <c r="D353" s="33">
        <f t="shared" si="31"/>
        <v>8.7147649093167801E-2</v>
      </c>
      <c r="E353" s="33">
        <f t="shared" si="32"/>
        <v>0.26258961629248434</v>
      </c>
      <c r="H353" s="1">
        <v>1.7348114953905701E-3</v>
      </c>
      <c r="I353" s="1">
        <v>1.8986024791151499E-2</v>
      </c>
      <c r="J353" s="33">
        <f t="shared" si="33"/>
        <v>0.53994793375812578</v>
      </c>
      <c r="K353" s="33">
        <f t="shared" si="34"/>
        <v>0.17942563555166316</v>
      </c>
      <c r="L353" s="33">
        <f t="shared" si="35"/>
        <v>0.71937356930978891</v>
      </c>
      <c r="M353" s="1"/>
    </row>
    <row r="354" spans="1:13" x14ac:dyDescent="0.25">
      <c r="A354">
        <v>1.2857073310056401E-3</v>
      </c>
      <c r="B354">
        <v>2.5618670795968201E-2</v>
      </c>
      <c r="C354" s="33">
        <f t="shared" si="30"/>
        <v>8.1628678990366368E-2</v>
      </c>
      <c r="D354" s="33">
        <f t="shared" si="31"/>
        <v>4.9381870428990907E-2</v>
      </c>
      <c r="E354" s="33">
        <f t="shared" si="32"/>
        <v>0.13101054941935728</v>
      </c>
      <c r="H354" s="1">
        <v>1.2107167601158001E-3</v>
      </c>
      <c r="I354" s="1">
        <v>2.72063987838593E-2</v>
      </c>
      <c r="J354" s="33">
        <f t="shared" si="33"/>
        <v>4.4401552993699619E-2</v>
      </c>
      <c r="K354" s="33">
        <f t="shared" si="34"/>
        <v>3.0281949005574554E-2</v>
      </c>
      <c r="L354" s="33">
        <f t="shared" si="35"/>
        <v>7.4683501999274177E-2</v>
      </c>
      <c r="M354" s="1"/>
    </row>
    <row r="355" spans="1:13" x14ac:dyDescent="0.25">
      <c r="A355">
        <v>6.6414354343343005E-4</v>
      </c>
      <c r="B355">
        <v>4.9592532684717E-2</v>
      </c>
      <c r="C355" s="33">
        <f t="shared" si="30"/>
        <v>0.1127995594174523</v>
      </c>
      <c r="D355" s="33">
        <f t="shared" si="31"/>
        <v>0.2556547856321445</v>
      </c>
      <c r="E355" s="33">
        <f t="shared" si="32"/>
        <v>0.36845434504959679</v>
      </c>
      <c r="H355" s="1">
        <v>1.13212270347594E-3</v>
      </c>
      <c r="I355" s="1">
        <v>2.90952456852933E-2</v>
      </c>
      <c r="J355" s="33">
        <f t="shared" si="33"/>
        <v>1.7456408773791156E-2</v>
      </c>
      <c r="K355" s="33">
        <f t="shared" si="34"/>
        <v>1.361234051576438E-2</v>
      </c>
      <c r="L355" s="33">
        <f t="shared" si="35"/>
        <v>3.1068749289555535E-2</v>
      </c>
      <c r="M355" s="1"/>
    </row>
    <row r="356" spans="1:13" x14ac:dyDescent="0.25">
      <c r="A356">
        <v>8.4709141750045696E-4</v>
      </c>
      <c r="B356">
        <v>3.8883850743623001E-2</v>
      </c>
      <c r="C356" s="33">
        <f t="shared" si="30"/>
        <v>2.3381034602019565E-2</v>
      </c>
      <c r="D356" s="33">
        <f t="shared" si="31"/>
        <v>3.2583464733979176E-2</v>
      </c>
      <c r="E356" s="33">
        <f t="shared" si="32"/>
        <v>5.5964499335998744E-2</v>
      </c>
      <c r="H356" s="1">
        <v>9.2940065014017004E-4</v>
      </c>
      <c r="I356" s="1">
        <v>3.5438075916670198E-2</v>
      </c>
      <c r="J356" s="33">
        <f t="shared" si="33"/>
        <v>4.9842682006306762E-3</v>
      </c>
      <c r="K356" s="33">
        <f t="shared" si="34"/>
        <v>5.7601431324178776E-3</v>
      </c>
      <c r="L356" s="33">
        <f t="shared" si="35"/>
        <v>1.0744411333048553E-2</v>
      </c>
      <c r="M356" s="1"/>
    </row>
    <row r="357" spans="1:13" x14ac:dyDescent="0.25">
      <c r="A357">
        <v>2.042068383E-3</v>
      </c>
      <c r="B357">
        <v>1.6129827276633001E-2</v>
      </c>
      <c r="C357" s="33">
        <f t="shared" si="30"/>
        <v>1.0859065148482345</v>
      </c>
      <c r="D357" s="33">
        <f t="shared" si="31"/>
        <v>0.26040653555567245</v>
      </c>
      <c r="E357" s="33">
        <f t="shared" si="32"/>
        <v>1.3463130504039069</v>
      </c>
      <c r="H357" s="1">
        <v>1.6699595264261099E-3</v>
      </c>
      <c r="I357" s="1">
        <v>1.9724439590506598E-2</v>
      </c>
      <c r="J357" s="33">
        <f t="shared" si="33"/>
        <v>0.44884576704909734</v>
      </c>
      <c r="K357" s="33">
        <f t="shared" si="34"/>
        <v>0.16093612591081347</v>
      </c>
      <c r="L357" s="33">
        <f t="shared" si="35"/>
        <v>0.60978189295991081</v>
      </c>
      <c r="M357" s="1"/>
    </row>
    <row r="358" spans="1:13" x14ac:dyDescent="0.25">
      <c r="A358">
        <v>1.73291498501449E-3</v>
      </c>
      <c r="B358">
        <v>1.90073235200677E-2</v>
      </c>
      <c r="C358" s="33">
        <f t="shared" si="30"/>
        <v>0.53716437525879013</v>
      </c>
      <c r="D358" s="33">
        <f t="shared" si="31"/>
        <v>0.17887824875806324</v>
      </c>
      <c r="E358" s="33">
        <f t="shared" si="32"/>
        <v>0.71604262401685337</v>
      </c>
      <c r="H358" s="1">
        <v>1.5404918074745999E-3</v>
      </c>
      <c r="I358" s="1">
        <v>2.1382616087545402E-2</v>
      </c>
      <c r="J358" s="33">
        <f t="shared" si="33"/>
        <v>0.29213139394715998</v>
      </c>
      <c r="K358" s="33">
        <f t="shared" si="34"/>
        <v>0.12307917500060588</v>
      </c>
      <c r="L358" s="33">
        <f t="shared" si="35"/>
        <v>0.41521056894776587</v>
      </c>
      <c r="M358" s="1"/>
    </row>
    <row r="359" spans="1:13" x14ac:dyDescent="0.25">
      <c r="A359">
        <v>7.3515520296148695E-4</v>
      </c>
      <c r="B359">
        <v>4.4803851366240703E-2</v>
      </c>
      <c r="C359" s="33">
        <f t="shared" si="30"/>
        <v>7.0142766518371188E-2</v>
      </c>
      <c r="D359" s="33">
        <f t="shared" si="31"/>
        <v>0.12977241984080901</v>
      </c>
      <c r="E359" s="33">
        <f t="shared" si="32"/>
        <v>0.19991518635918021</v>
      </c>
      <c r="H359" s="1">
        <v>1.38387068312767E-3</v>
      </c>
      <c r="I359" s="1">
        <v>2.38002863261862E-2</v>
      </c>
      <c r="J359" s="33">
        <f t="shared" si="33"/>
        <v>0.14735670136490403</v>
      </c>
      <c r="K359" s="33">
        <f t="shared" si="34"/>
        <v>7.6965322761611499E-2</v>
      </c>
      <c r="L359" s="33">
        <f t="shared" si="35"/>
        <v>0.22432202412651553</v>
      </c>
      <c r="M359" s="1"/>
    </row>
    <row r="360" spans="1:13" x14ac:dyDescent="0.25">
      <c r="A360">
        <v>9.4356104060000197E-4</v>
      </c>
      <c r="B360">
        <v>3.4908402286538298E-2</v>
      </c>
      <c r="C360" s="33">
        <f t="shared" si="30"/>
        <v>3.1853561381546282E-3</v>
      </c>
      <c r="D360" s="33">
        <f t="shared" si="31"/>
        <v>3.5778080058514804E-3</v>
      </c>
      <c r="E360" s="33">
        <f t="shared" si="32"/>
        <v>6.7631641440061086E-3</v>
      </c>
      <c r="H360" s="1">
        <v>1.05798681371809E-3</v>
      </c>
      <c r="I360" s="1">
        <v>3.1133428971157898E-2</v>
      </c>
      <c r="J360" s="33">
        <f t="shared" si="33"/>
        <v>3.3624705651764679E-3</v>
      </c>
      <c r="K360" s="33">
        <f t="shared" si="34"/>
        <v>3.0022665657091596E-3</v>
      </c>
      <c r="L360" s="33">
        <f t="shared" si="35"/>
        <v>6.3647371308856275E-3</v>
      </c>
      <c r="M360" s="1"/>
    </row>
    <row r="361" spans="1:13" x14ac:dyDescent="0.25">
      <c r="A361">
        <v>2.0531428370000001E-3</v>
      </c>
      <c r="B361">
        <v>1.60428245343784E-2</v>
      </c>
      <c r="C361" s="33">
        <f t="shared" si="30"/>
        <v>1.1091098351244086</v>
      </c>
      <c r="D361" s="33">
        <f t="shared" si="31"/>
        <v>0.2631093200084651</v>
      </c>
      <c r="E361" s="33">
        <f t="shared" si="32"/>
        <v>1.3722191551328737</v>
      </c>
      <c r="H361" s="1">
        <v>1.0629608760711999E-3</v>
      </c>
      <c r="I361" s="1">
        <v>3.09852002992431E-2</v>
      </c>
      <c r="J361" s="33">
        <f t="shared" si="33"/>
        <v>3.9640719156529905E-3</v>
      </c>
      <c r="K361" s="33">
        <f t="shared" si="34"/>
        <v>3.5156772610625943E-3</v>
      </c>
      <c r="L361" s="33">
        <f t="shared" si="35"/>
        <v>7.4797491767155848E-3</v>
      </c>
      <c r="M361" s="1"/>
    </row>
    <row r="362" spans="1:13" x14ac:dyDescent="0.25">
      <c r="A362">
        <v>9.5127297170000103E-4</v>
      </c>
      <c r="B362">
        <v>3.4625401798546299E-2</v>
      </c>
      <c r="C362" s="33">
        <f t="shared" si="30"/>
        <v>2.3743232869489024E-3</v>
      </c>
      <c r="D362" s="33">
        <f t="shared" si="31"/>
        <v>2.6237876334572305E-3</v>
      </c>
      <c r="E362" s="33">
        <f t="shared" si="32"/>
        <v>4.9981109204061333E-3</v>
      </c>
      <c r="H362" s="1">
        <v>8.9744838397940601E-4</v>
      </c>
      <c r="I362" s="1">
        <v>3.6702230264947698E-2</v>
      </c>
      <c r="J362" s="33">
        <f t="shared" si="33"/>
        <v>1.0516833948435353E-2</v>
      </c>
      <c r="K362" s="33">
        <f t="shared" si="34"/>
        <v>1.3058815997406152E-2</v>
      </c>
      <c r="L362" s="33">
        <f t="shared" si="35"/>
        <v>2.3575649945841506E-2</v>
      </c>
      <c r="M362" s="1"/>
    </row>
    <row r="363" spans="1:13" x14ac:dyDescent="0.25">
      <c r="A363">
        <v>1.2414283700000199E-3</v>
      </c>
      <c r="B363">
        <v>2.65325053424646E-2</v>
      </c>
      <c r="C363" s="33">
        <f t="shared" si="30"/>
        <v>5.8287657840866501E-2</v>
      </c>
      <c r="D363" s="33">
        <f t="shared" si="31"/>
        <v>3.7821076236992143E-2</v>
      </c>
      <c r="E363" s="33">
        <f t="shared" si="32"/>
        <v>9.6108734077858637E-2</v>
      </c>
      <c r="H363" s="1">
        <v>1.2134545852372999E-3</v>
      </c>
      <c r="I363" s="1">
        <v>2.7144228282735001E-2</v>
      </c>
      <c r="J363" s="33">
        <f t="shared" si="33"/>
        <v>4.5562859958827723E-2</v>
      </c>
      <c r="K363" s="33">
        <f t="shared" si="34"/>
        <v>3.0942422228060255E-2</v>
      </c>
      <c r="L363" s="33">
        <f t="shared" si="35"/>
        <v>7.6505282186887985E-2</v>
      </c>
      <c r="M363" s="1"/>
    </row>
    <row r="364" spans="1:13" x14ac:dyDescent="0.25">
      <c r="A364">
        <v>1.0039974620000001E-3</v>
      </c>
      <c r="B364">
        <v>3.2807065244829299E-2</v>
      </c>
      <c r="C364" s="33">
        <f t="shared" si="30"/>
        <v>1.5979702441444378E-5</v>
      </c>
      <c r="D364" s="33">
        <f t="shared" si="31"/>
        <v>1.5852757570315619E-5</v>
      </c>
      <c r="E364" s="33">
        <f t="shared" si="32"/>
        <v>3.1832460011759997E-5</v>
      </c>
      <c r="H364" s="1">
        <v>1.1864762548355499E-3</v>
      </c>
      <c r="I364" s="1">
        <v>2.7761017962678099E-2</v>
      </c>
      <c r="J364" s="33">
        <f t="shared" si="33"/>
        <v>3.4773393617492938E-2</v>
      </c>
      <c r="K364" s="33">
        <f t="shared" si="34"/>
        <v>2.4705214229242125E-2</v>
      </c>
      <c r="L364" s="33">
        <f t="shared" si="35"/>
        <v>5.947860784673506E-2</v>
      </c>
      <c r="M364" s="1"/>
    </row>
    <row r="365" spans="1:13" x14ac:dyDescent="0.25">
      <c r="A365">
        <v>5.4331523570000102E-4</v>
      </c>
      <c r="B365">
        <v>6.0624488126250903E-2</v>
      </c>
      <c r="C365" s="33">
        <f t="shared" si="30"/>
        <v>0.20856097394374562</v>
      </c>
      <c r="D365" s="33">
        <f t="shared" si="31"/>
        <v>0.70652761419715115</v>
      </c>
      <c r="E365" s="33">
        <f t="shared" si="32"/>
        <v>0.91508858814089677</v>
      </c>
      <c r="H365" s="1">
        <v>6.4929834784575803E-4</v>
      </c>
      <c r="I365" s="1">
        <v>5.07271963626248E-2</v>
      </c>
      <c r="J365" s="33">
        <f t="shared" si="33"/>
        <v>0.12299164882371494</v>
      </c>
      <c r="K365" s="33">
        <f t="shared" si="34"/>
        <v>0.29167713300318643</v>
      </c>
      <c r="L365" s="33">
        <f t="shared" si="35"/>
        <v>0.41466878182690137</v>
      </c>
      <c r="M365" s="1"/>
    </row>
    <row r="366" spans="1:13" x14ac:dyDescent="0.25">
      <c r="A366">
        <v>6.4170584709999996E-4</v>
      </c>
      <c r="B366">
        <v>5.1329141700377202E-2</v>
      </c>
      <c r="C366" s="33">
        <f t="shared" si="30"/>
        <v>0.12837470000232859</v>
      </c>
      <c r="D366" s="33">
        <f t="shared" si="31"/>
        <v>0.31175070330292509</v>
      </c>
      <c r="E366" s="33">
        <f t="shared" si="32"/>
        <v>0.44012540330525368</v>
      </c>
      <c r="H366" s="1">
        <v>7.5470822040391895E-4</v>
      </c>
      <c r="I366" s="1">
        <v>4.3644422016740701E-2</v>
      </c>
      <c r="J366" s="33">
        <f t="shared" si="33"/>
        <v>6.0168057137412412E-2</v>
      </c>
      <c r="K366" s="33">
        <f t="shared" si="34"/>
        <v>0.10565052092547925</v>
      </c>
      <c r="L366" s="33">
        <f t="shared" si="35"/>
        <v>0.16581857806289166</v>
      </c>
      <c r="M366" s="1"/>
    </row>
    <row r="367" spans="1:13" x14ac:dyDescent="0.25">
      <c r="A367">
        <v>6.4466238372100804E-4</v>
      </c>
      <c r="B367">
        <v>5.1090114121862901E-2</v>
      </c>
      <c r="C367" s="33">
        <f t="shared" si="30"/>
        <v>0.12626482154283614</v>
      </c>
      <c r="D367" s="33">
        <f t="shared" si="31"/>
        <v>0.30369969549261749</v>
      </c>
      <c r="E367" s="33">
        <f t="shared" si="32"/>
        <v>0.42996451703545363</v>
      </c>
      <c r="H367" s="1">
        <v>7.51919949587535E-4</v>
      </c>
      <c r="I367" s="1">
        <v>4.3806025751317E-2</v>
      </c>
      <c r="J367" s="33">
        <f t="shared" si="33"/>
        <v>6.1543711412651192E-2</v>
      </c>
      <c r="K367" s="33">
        <f t="shared" si="34"/>
        <v>0.10886405277232027</v>
      </c>
      <c r="L367" s="33">
        <f t="shared" si="35"/>
        <v>0.17040776418497144</v>
      </c>
      <c r="M367" s="1"/>
    </row>
    <row r="368" spans="1:13" x14ac:dyDescent="0.25">
      <c r="A368">
        <v>1.7813610510503701E-3</v>
      </c>
      <c r="B368">
        <v>1.8490335090036499E-2</v>
      </c>
      <c r="C368" s="33">
        <f t="shared" si="30"/>
        <v>0.61052509209853889</v>
      </c>
      <c r="D368" s="33">
        <f t="shared" si="31"/>
        <v>0.19240128693359418</v>
      </c>
      <c r="E368" s="33">
        <f t="shared" si="32"/>
        <v>0.80292637903213304</v>
      </c>
      <c r="H368" s="1">
        <v>1.8018890007069799E-3</v>
      </c>
      <c r="I368" s="1">
        <v>1.8278854473490501E-2</v>
      </c>
      <c r="J368" s="33">
        <f t="shared" si="33"/>
        <v>0.6430259694548387</v>
      </c>
      <c r="K368" s="33">
        <f t="shared" si="34"/>
        <v>0.19807505352007374</v>
      </c>
      <c r="L368" s="33">
        <f t="shared" si="35"/>
        <v>0.8411010229749124</v>
      </c>
      <c r="M368" s="1"/>
    </row>
    <row r="369" spans="1:13" x14ac:dyDescent="0.25">
      <c r="A369">
        <v>1.3746604014898401E-3</v>
      </c>
      <c r="B369">
        <v>2.3959864529169601E-2</v>
      </c>
      <c r="C369" s="33">
        <f t="shared" si="30"/>
        <v>0.14037041644452813</v>
      </c>
      <c r="D369" s="33">
        <f t="shared" si="31"/>
        <v>7.4300659367825081E-2</v>
      </c>
      <c r="E369" s="33">
        <f t="shared" si="32"/>
        <v>0.21467107581235323</v>
      </c>
      <c r="H369" s="1">
        <v>1.16848812944026E-3</v>
      </c>
      <c r="I369" s="1">
        <v>2.8189097252069101E-2</v>
      </c>
      <c r="J369" s="33">
        <f t="shared" si="33"/>
        <v>2.8388249762277804E-2</v>
      </c>
      <c r="K369" s="33">
        <f t="shared" si="34"/>
        <v>2.0788590397159828E-2</v>
      </c>
      <c r="L369" s="33">
        <f t="shared" si="35"/>
        <v>4.9176840159437629E-2</v>
      </c>
      <c r="M369" s="1"/>
    </row>
    <row r="370" spans="1:13" x14ac:dyDescent="0.25">
      <c r="A370">
        <v>6.6259487497931401E-4</v>
      </c>
      <c r="B370">
        <v>4.9708373604251802E-2</v>
      </c>
      <c r="C370" s="33">
        <f t="shared" si="30"/>
        <v>0.11384221839022475</v>
      </c>
      <c r="D370" s="33">
        <f t="shared" si="31"/>
        <v>0.2592236227389037</v>
      </c>
      <c r="E370" s="33">
        <f t="shared" si="32"/>
        <v>0.37306584112912844</v>
      </c>
      <c r="H370" s="1">
        <v>5.8507659264239796E-4</v>
      </c>
      <c r="I370" s="1">
        <v>5.6293264959555799E-2</v>
      </c>
      <c r="J370" s="33">
        <f t="shared" si="33"/>
        <v>0.17216143397324257</v>
      </c>
      <c r="K370" s="33">
        <f t="shared" si="34"/>
        <v>0.50276121902782434</v>
      </c>
      <c r="L370" s="33">
        <f t="shared" si="35"/>
        <v>0.67492265300106691</v>
      </c>
      <c r="M370" s="1"/>
    </row>
    <row r="371" spans="1:13" x14ac:dyDescent="0.25">
      <c r="A371">
        <v>1.0220868179999999E-3</v>
      </c>
      <c r="B371">
        <v>3.2226431039597901E-2</v>
      </c>
      <c r="C371" s="33">
        <f t="shared" si="30"/>
        <v>4.8782752936512045E-4</v>
      </c>
      <c r="D371" s="33">
        <f t="shared" si="31"/>
        <v>4.6697199838356256E-4</v>
      </c>
      <c r="E371" s="33">
        <f t="shared" si="32"/>
        <v>9.5479952774868296E-4</v>
      </c>
      <c r="H371" s="1">
        <v>7.1404505269318799E-4</v>
      </c>
      <c r="I371" s="1">
        <v>4.6125798294212303E-2</v>
      </c>
      <c r="J371" s="33">
        <f t="shared" si="33"/>
        <v>8.1770231889241637E-2</v>
      </c>
      <c r="K371" s="33">
        <f t="shared" si="34"/>
        <v>0.16029896979082939</v>
      </c>
      <c r="L371" s="33">
        <f t="shared" si="35"/>
        <v>0.24206920168007101</v>
      </c>
      <c r="M371" s="1"/>
    </row>
    <row r="372" spans="1:13" x14ac:dyDescent="0.25">
      <c r="A372">
        <v>6.0404583340000005E-4</v>
      </c>
      <c r="B372">
        <v>5.45293225983524E-2</v>
      </c>
      <c r="C372" s="33">
        <f t="shared" si="30"/>
        <v>0.15677970204790054</v>
      </c>
      <c r="D372" s="33">
        <f t="shared" si="31"/>
        <v>0.42968483526967627</v>
      </c>
      <c r="E372" s="33">
        <f t="shared" si="32"/>
        <v>0.58646453731757675</v>
      </c>
      <c r="H372" s="1">
        <v>9.7456108567008201E-4</v>
      </c>
      <c r="I372" s="1">
        <v>3.3796689078175998E-2</v>
      </c>
      <c r="J372" s="33">
        <f t="shared" si="33"/>
        <v>6.4713836228490781E-4</v>
      </c>
      <c r="K372" s="33">
        <f t="shared" si="34"/>
        <v>6.7929587618820089E-4</v>
      </c>
      <c r="L372" s="33">
        <f t="shared" si="35"/>
        <v>1.3264342384731087E-3</v>
      </c>
      <c r="M372" s="1"/>
    </row>
    <row r="373" spans="1:13" x14ac:dyDescent="0.25">
      <c r="A373">
        <v>7.8273563510881797E-4</v>
      </c>
      <c r="B373">
        <v>4.2080688067276502E-2</v>
      </c>
      <c r="C373" s="33">
        <f t="shared" si="30"/>
        <v>4.7203804251568698E-2</v>
      </c>
      <c r="D373" s="33">
        <f t="shared" si="31"/>
        <v>7.7042046702423359E-2</v>
      </c>
      <c r="E373" s="33">
        <f t="shared" si="32"/>
        <v>0.12424585095399206</v>
      </c>
      <c r="H373" s="1">
        <v>1.2471362417597401E-3</v>
      </c>
      <c r="I373" s="1">
        <v>2.6410280544987501E-2</v>
      </c>
      <c r="J373" s="33">
        <f t="shared" si="33"/>
        <v>6.1076321991128689E-2</v>
      </c>
      <c r="K373" s="33">
        <f t="shared" si="34"/>
        <v>3.9278144595275129E-2</v>
      </c>
      <c r="L373" s="33">
        <f t="shared" si="35"/>
        <v>0.10035446658640382</v>
      </c>
      <c r="M373" s="1"/>
    </row>
    <row r="374" spans="1:13" x14ac:dyDescent="0.25">
      <c r="A374">
        <v>2.1741782809999999E-3</v>
      </c>
      <c r="B374">
        <v>1.5149727959662801E-2</v>
      </c>
      <c r="C374" s="33">
        <f t="shared" si="30"/>
        <v>1.3786946355721146</v>
      </c>
      <c r="D374" s="33">
        <f t="shared" si="31"/>
        <v>0.29166062435409584</v>
      </c>
      <c r="E374" s="33">
        <f t="shared" si="32"/>
        <v>1.6703552599262104</v>
      </c>
      <c r="H374" s="1">
        <v>1.9383088208295601E-3</v>
      </c>
      <c r="I374" s="1">
        <v>1.6993414680110699E-2</v>
      </c>
      <c r="J374" s="33">
        <f t="shared" si="33"/>
        <v>0.88042344324655941</v>
      </c>
      <c r="K374" s="33">
        <f t="shared" si="34"/>
        <v>0.23433541145950659</v>
      </c>
      <c r="L374" s="33">
        <f t="shared" si="35"/>
        <v>1.1147588547060661</v>
      </c>
      <c r="M374" s="1"/>
    </row>
    <row r="375" spans="1:13" x14ac:dyDescent="0.25">
      <c r="A375">
        <v>4.5852599170020703E-4</v>
      </c>
      <c r="B375">
        <v>7.1834922661018402E-2</v>
      </c>
      <c r="C375" s="33">
        <f t="shared" si="30"/>
        <v>0.29319410166424431</v>
      </c>
      <c r="D375" s="33">
        <f t="shared" si="31"/>
        <v>1.394523339763829</v>
      </c>
      <c r="E375" s="33">
        <f t="shared" si="32"/>
        <v>1.6877174414280733</v>
      </c>
      <c r="H375" s="1">
        <v>6.0616858732255303E-4</v>
      </c>
      <c r="I375" s="1">
        <v>5.4341244929781499E-2</v>
      </c>
      <c r="J375" s="33">
        <f t="shared" si="33"/>
        <v>0.15510318161151354</v>
      </c>
      <c r="K375" s="33">
        <f t="shared" si="34"/>
        <v>0.42223157021655133</v>
      </c>
      <c r="L375" s="33">
        <f t="shared" si="35"/>
        <v>0.57733475182806493</v>
      </c>
      <c r="M375" s="1"/>
    </row>
    <row r="376" spans="1:13" x14ac:dyDescent="0.25">
      <c r="A376">
        <v>5.7037985500000003E-4</v>
      </c>
      <c r="B376">
        <v>5.7747848470950998E-2</v>
      </c>
      <c r="C376" s="33">
        <f t="shared" si="30"/>
        <v>0.18457346898982102</v>
      </c>
      <c r="D376" s="33">
        <f t="shared" si="31"/>
        <v>0.56733667070090055</v>
      </c>
      <c r="E376" s="33">
        <f t="shared" si="32"/>
        <v>0.75191013969072151</v>
      </c>
      <c r="H376" s="1">
        <v>8.4666739769875398E-4</v>
      </c>
      <c r="I376" s="1">
        <v>3.8900617050172802E-2</v>
      </c>
      <c r="J376" s="33">
        <f t="shared" si="33"/>
        <v>2.3510886928472082E-2</v>
      </c>
      <c r="K376" s="33">
        <f t="shared" si="34"/>
        <v>3.2767490205336883E-2</v>
      </c>
      <c r="L376" s="33">
        <f t="shared" si="35"/>
        <v>5.6278377133808968E-2</v>
      </c>
      <c r="M376" s="1"/>
    </row>
    <row r="377" spans="1:13" x14ac:dyDescent="0.25">
      <c r="A377">
        <v>1.18657712535701E-3</v>
      </c>
      <c r="B377">
        <v>2.7757263943733599E-2</v>
      </c>
      <c r="C377" s="33">
        <f t="shared" si="30"/>
        <v>3.4811023706485415E-2</v>
      </c>
      <c r="D377" s="33">
        <f t="shared" si="31"/>
        <v>2.4741055070440256E-2</v>
      </c>
      <c r="E377" s="33">
        <f t="shared" si="32"/>
        <v>5.9552078776925671E-2</v>
      </c>
      <c r="H377" s="1">
        <v>1.23348139750077E-3</v>
      </c>
      <c r="I377" s="1">
        <v>2.6703334604898099E-2</v>
      </c>
      <c r="J377" s="33">
        <f t="shared" si="33"/>
        <v>5.4513562978912536E-2</v>
      </c>
      <c r="K377" s="33">
        <f t="shared" si="34"/>
        <v>3.5830726939199788E-2</v>
      </c>
      <c r="L377" s="33">
        <f t="shared" si="35"/>
        <v>9.034428991811233E-2</v>
      </c>
      <c r="M377" s="1"/>
    </row>
    <row r="378" spans="1:13" x14ac:dyDescent="0.25">
      <c r="A378">
        <v>9.2364749610000698E-4</v>
      </c>
      <c r="B378">
        <v>3.5661014230441997E-2</v>
      </c>
      <c r="C378" s="33">
        <f t="shared" si="30"/>
        <v>5.8297048517984519E-3</v>
      </c>
      <c r="D378" s="33">
        <f t="shared" si="31"/>
        <v>6.833334659123386E-3</v>
      </c>
      <c r="E378" s="33">
        <f t="shared" si="32"/>
        <v>1.2663039510921837E-2</v>
      </c>
      <c r="H378" s="1">
        <v>1.07569227339117E-3</v>
      </c>
      <c r="I378" s="1">
        <v>3.0622157812741399E-2</v>
      </c>
      <c r="J378" s="33">
        <f t="shared" si="33"/>
        <v>5.7293202511236188E-3</v>
      </c>
      <c r="K378" s="33">
        <f t="shared" si="34"/>
        <v>4.9442093321355992E-3</v>
      </c>
      <c r="L378" s="33">
        <f t="shared" si="35"/>
        <v>1.0673529583259218E-2</v>
      </c>
      <c r="M378" s="1"/>
    </row>
    <row r="379" spans="1:13" x14ac:dyDescent="0.25">
      <c r="A379">
        <v>9.4519729340000204E-4</v>
      </c>
      <c r="B379">
        <v>3.4847971664966899E-2</v>
      </c>
      <c r="C379" s="33">
        <f t="shared" si="30"/>
        <v>3.0033366506854618E-3</v>
      </c>
      <c r="D379" s="33">
        <f t="shared" si="31"/>
        <v>3.3616936920003739E-3</v>
      </c>
      <c r="E379" s="33">
        <f t="shared" si="32"/>
        <v>6.3650303426858353E-3</v>
      </c>
      <c r="H379" s="1">
        <v>6.8209222014974601E-4</v>
      </c>
      <c r="I379" s="1">
        <v>4.8288587577971998E-2</v>
      </c>
      <c r="J379" s="33">
        <f t="shared" si="33"/>
        <v>0.10106535648931757</v>
      </c>
      <c r="K379" s="33">
        <f t="shared" si="34"/>
        <v>0.21718913692946734</v>
      </c>
      <c r="L379" s="33">
        <f t="shared" si="35"/>
        <v>0.31825449341878492</v>
      </c>
      <c r="M379" s="1"/>
    </row>
    <row r="380" spans="1:13" x14ac:dyDescent="0.25">
      <c r="A380">
        <v>1.3164541530628899E-3</v>
      </c>
      <c r="B380">
        <v>2.5020156153228602E-2</v>
      </c>
      <c r="C380" s="33">
        <f t="shared" si="30"/>
        <v>0.10014323099075095</v>
      </c>
      <c r="D380" s="33">
        <f t="shared" si="31"/>
        <v>5.7787905085438296E-2</v>
      </c>
      <c r="E380" s="33">
        <f t="shared" si="32"/>
        <v>0.15793113607618925</v>
      </c>
      <c r="H380" s="1">
        <v>1.1654914252252999E-3</v>
      </c>
      <c r="I380" s="1">
        <v>2.8261915105625E-2</v>
      </c>
      <c r="J380" s="33">
        <f t="shared" si="33"/>
        <v>2.7387411823101022E-2</v>
      </c>
      <c r="K380" s="33">
        <f t="shared" si="34"/>
        <v>2.0155977478270328E-2</v>
      </c>
      <c r="L380" s="33">
        <f t="shared" si="35"/>
        <v>4.754338930137135E-2</v>
      </c>
      <c r="M380" s="1"/>
    </row>
    <row r="381" spans="1:13" x14ac:dyDescent="0.25">
      <c r="A381">
        <v>8.11518715302476E-4</v>
      </c>
      <c r="B381">
        <v>4.0588255657137598E-2</v>
      </c>
      <c r="C381" s="33">
        <f t="shared" si="30"/>
        <v>3.5525194681229097E-2</v>
      </c>
      <c r="D381" s="33">
        <f t="shared" si="31"/>
        <v>5.3942119080589886E-2</v>
      </c>
      <c r="E381" s="33">
        <f t="shared" si="32"/>
        <v>8.946731376181899E-2</v>
      </c>
      <c r="H381" s="1">
        <v>8.2556543353147504E-4</v>
      </c>
      <c r="I381" s="1">
        <v>3.9897960568253003E-2</v>
      </c>
      <c r="J381" s="33">
        <f t="shared" si="33"/>
        <v>3.0427417979062257E-2</v>
      </c>
      <c r="K381" s="33">
        <f t="shared" si="34"/>
        <v>4.4646487226432933E-2</v>
      </c>
      <c r="L381" s="33">
        <f t="shared" si="35"/>
        <v>7.5073905205495187E-2</v>
      </c>
      <c r="M381" s="1"/>
    </row>
    <row r="382" spans="1:13" x14ac:dyDescent="0.25">
      <c r="A382">
        <v>8.15596088102054E-4</v>
      </c>
      <c r="B382">
        <v>4.0385353731386103E-2</v>
      </c>
      <c r="C382" s="33">
        <f t="shared" si="30"/>
        <v>3.4004802723265434E-2</v>
      </c>
      <c r="D382" s="33">
        <f t="shared" si="31"/>
        <v>5.1118655135039819E-2</v>
      </c>
      <c r="E382" s="33">
        <f t="shared" si="32"/>
        <v>8.5123457858305246E-2</v>
      </c>
      <c r="H382" s="1">
        <v>9.9363520312830897E-4</v>
      </c>
      <c r="I382" s="1">
        <v>3.3148316728039001E-2</v>
      </c>
      <c r="J382" s="33">
        <f t="shared" si="33"/>
        <v>4.0510639217888199E-5</v>
      </c>
      <c r="K382" s="33">
        <f t="shared" si="34"/>
        <v>4.0689098575400761E-5</v>
      </c>
      <c r="L382" s="33">
        <f t="shared" si="35"/>
        <v>8.1199737793288953E-5</v>
      </c>
      <c r="M382" s="1"/>
    </row>
    <row r="383" spans="1:13" x14ac:dyDescent="0.25">
      <c r="A383">
        <v>1.0121539399999999E-3</v>
      </c>
      <c r="B383">
        <v>3.2542688421313498E-2</v>
      </c>
      <c r="C383" s="33">
        <f t="shared" si="30"/>
        <v>1.4771825752359804E-4</v>
      </c>
      <c r="D383" s="33">
        <f t="shared" si="31"/>
        <v>1.4419206055885477E-4</v>
      </c>
      <c r="E383" s="33">
        <f t="shared" si="32"/>
        <v>2.9191031808245278E-4</v>
      </c>
      <c r="H383" s="1">
        <v>9.8419772491160191E-4</v>
      </c>
      <c r="I383" s="1">
        <v>3.3469061335426299E-2</v>
      </c>
      <c r="J383" s="33">
        <f t="shared" si="33"/>
        <v>2.4971189796940761E-4</v>
      </c>
      <c r="K383" s="33">
        <f t="shared" si="34"/>
        <v>2.5974374384089301E-4</v>
      </c>
      <c r="L383" s="33">
        <f t="shared" si="35"/>
        <v>5.0945564181030067E-4</v>
      </c>
      <c r="M383" s="1"/>
    </row>
    <row r="384" spans="1:13" x14ac:dyDescent="0.25">
      <c r="A384">
        <v>7.74870864912312E-4</v>
      </c>
      <c r="B384">
        <v>4.2507760017708299E-2</v>
      </c>
      <c r="C384" s="33">
        <f t="shared" si="30"/>
        <v>5.0683127465330484E-2</v>
      </c>
      <c r="D384" s="33">
        <f t="shared" si="31"/>
        <v>8.4407880043116862E-2</v>
      </c>
      <c r="E384" s="33">
        <f t="shared" si="32"/>
        <v>0.13509100750844735</v>
      </c>
      <c r="H384" s="1">
        <v>8.5336972877806695E-4</v>
      </c>
      <c r="I384" s="1">
        <v>3.85958994261986E-2</v>
      </c>
      <c r="J384" s="33">
        <f t="shared" si="33"/>
        <v>2.150043643861765E-2</v>
      </c>
      <c r="K384" s="33">
        <f t="shared" si="34"/>
        <v>2.9503812433337544E-2</v>
      </c>
      <c r="L384" s="33">
        <f t="shared" si="35"/>
        <v>5.1004248871955191E-2</v>
      </c>
      <c r="M384" s="1"/>
    </row>
    <row r="385" spans="1:13" x14ac:dyDescent="0.25">
      <c r="A385">
        <v>9.8462688870000004E-4</v>
      </c>
      <c r="B385">
        <v>3.345247866566E-2</v>
      </c>
      <c r="C385" s="33">
        <f t="shared" si="30"/>
        <v>2.3633255104218713E-4</v>
      </c>
      <c r="D385" s="33">
        <f t="shared" si="31"/>
        <v>2.4376950258361431E-4</v>
      </c>
      <c r="E385" s="33">
        <f t="shared" si="32"/>
        <v>4.8010205362580144E-4</v>
      </c>
      <c r="H385" s="1">
        <v>1.0728113069833601E-3</v>
      </c>
      <c r="I385" s="1">
        <v>3.0700817600003899E-2</v>
      </c>
      <c r="J385" s="33">
        <f t="shared" si="33"/>
        <v>5.3014864246250966E-3</v>
      </c>
      <c r="K385" s="33">
        <f t="shared" si="34"/>
        <v>4.6140733140699226E-3</v>
      </c>
      <c r="L385" s="33">
        <f t="shared" si="35"/>
        <v>9.9155597386950192E-3</v>
      </c>
      <c r="M385" s="1"/>
    </row>
    <row r="386" spans="1:13" x14ac:dyDescent="0.25">
      <c r="A386">
        <v>8.0383606340350298E-4</v>
      </c>
      <c r="B386">
        <v>4.0976157595116601E-2</v>
      </c>
      <c r="C386" s="33">
        <f t="shared" si="30"/>
        <v>3.8480290021034508E-2</v>
      </c>
      <c r="D386" s="33">
        <f t="shared" si="31"/>
        <v>5.9551169171513811E-2</v>
      </c>
      <c r="E386" s="33">
        <f t="shared" si="32"/>
        <v>9.8031459192548326E-2</v>
      </c>
      <c r="H386" s="1">
        <v>7.4561428984998995E-4</v>
      </c>
      <c r="I386" s="1">
        <v>4.4174550900986202E-2</v>
      </c>
      <c r="J386" s="33">
        <f t="shared" si="33"/>
        <v>6.4712089528524933E-2</v>
      </c>
      <c r="K386" s="33">
        <f t="shared" si="34"/>
        <v>0.11637234320400337</v>
      </c>
      <c r="L386" s="33">
        <f t="shared" si="35"/>
        <v>0.18108443273252831</v>
      </c>
      <c r="M386" s="1"/>
    </row>
    <row r="387" spans="1:13" x14ac:dyDescent="0.25">
      <c r="A387">
        <v>8.4295142380055995E-4</v>
      </c>
      <c r="B387">
        <v>3.9074816818980701E-2</v>
      </c>
      <c r="C387" s="33">
        <f t="shared" si="30"/>
        <v>2.4664255286271333E-2</v>
      </c>
      <c r="D387" s="33">
        <f t="shared" si="31"/>
        <v>3.4710153420238775E-2</v>
      </c>
      <c r="E387" s="33">
        <f t="shared" si="32"/>
        <v>5.9374408706510104E-2</v>
      </c>
      <c r="H387" s="1">
        <v>8.3384681376263699E-4</v>
      </c>
      <c r="I387" s="1">
        <v>3.9501562016108299E-2</v>
      </c>
      <c r="J387" s="33">
        <f t="shared" si="33"/>
        <v>2.7606881296827847E-2</v>
      </c>
      <c r="K387" s="33">
        <f t="shared" si="34"/>
        <v>3.9705560955606685E-2</v>
      </c>
      <c r="L387" s="33">
        <f t="shared" si="35"/>
        <v>6.7312442252434532E-2</v>
      </c>
      <c r="M387" s="1"/>
    </row>
    <row r="388" spans="1:13" x14ac:dyDescent="0.25">
      <c r="A388">
        <v>5.0969433740001102E-4</v>
      </c>
      <c r="B388">
        <v>6.4623444400092905E-2</v>
      </c>
      <c r="C388" s="33">
        <f t="shared" si="30"/>
        <v>0.24039964277761422</v>
      </c>
      <c r="D388" s="33">
        <f t="shared" si="31"/>
        <v>0.92536663449554779</v>
      </c>
      <c r="E388" s="33">
        <f t="shared" si="32"/>
        <v>1.1657662772731621</v>
      </c>
      <c r="H388" s="1">
        <v>7.8911018135776798E-4</v>
      </c>
      <c r="I388" s="1">
        <v>4.1742687409507401E-2</v>
      </c>
      <c r="J388" s="33">
        <f t="shared" si="33"/>
        <v>4.4474515606953521E-2</v>
      </c>
      <c r="K388" s="33">
        <f t="shared" si="34"/>
        <v>7.1450804452750871E-2</v>
      </c>
      <c r="L388" s="33">
        <f t="shared" si="35"/>
        <v>0.11592532005970439</v>
      </c>
      <c r="M388" s="1"/>
    </row>
    <row r="389" spans="1:13" x14ac:dyDescent="0.25">
      <c r="A389">
        <v>1.0902884920534299E-3</v>
      </c>
      <c r="B389">
        <v>3.0210246747162099E-2</v>
      </c>
      <c r="C389" s="33">
        <f t="shared" si="30"/>
        <v>8.1520117972822756E-3</v>
      </c>
      <c r="D389" s="33">
        <f t="shared" si="31"/>
        <v>6.8592585646879449E-3</v>
      </c>
      <c r="E389" s="33">
        <f t="shared" si="32"/>
        <v>1.5011270361970221E-2</v>
      </c>
      <c r="H389" s="1">
        <v>1.0402041569018E-3</v>
      </c>
      <c r="I389" s="1">
        <v>3.1665433775325998E-2</v>
      </c>
      <c r="J389" s="33">
        <f t="shared" si="33"/>
        <v>1.616374232184552E-3</v>
      </c>
      <c r="K389" s="33">
        <f t="shared" si="34"/>
        <v>1.4931533527330397E-3</v>
      </c>
      <c r="L389" s="33">
        <f t="shared" si="35"/>
        <v>3.1095275849175917E-3</v>
      </c>
      <c r="M389" s="1"/>
    </row>
    <row r="390" spans="1:13" x14ac:dyDescent="0.25">
      <c r="A390">
        <v>1.07152494019409E-3</v>
      </c>
      <c r="B390">
        <v>3.0738979836094901E-2</v>
      </c>
      <c r="C390" s="33">
        <f t="shared" si="30"/>
        <v>5.115817069768153E-3</v>
      </c>
      <c r="D390" s="33">
        <f t="shared" si="31"/>
        <v>4.4580151888661233E-3</v>
      </c>
      <c r="E390" s="33">
        <f t="shared" si="32"/>
        <v>9.5738322586342763E-3</v>
      </c>
      <c r="H390" s="1">
        <v>1.0453974389740301E-3</v>
      </c>
      <c r="I390" s="1">
        <v>3.1509932777389803E-2</v>
      </c>
      <c r="J390" s="33">
        <f t="shared" si="33"/>
        <v>2.0609274654007827E-3</v>
      </c>
      <c r="K390" s="33">
        <f t="shared" si="34"/>
        <v>1.8802919769267921E-3</v>
      </c>
      <c r="L390" s="33">
        <f t="shared" si="35"/>
        <v>3.9412194423275749E-3</v>
      </c>
      <c r="M390" s="1"/>
    </row>
    <row r="391" spans="1:13" x14ac:dyDescent="0.25">
      <c r="A391">
        <v>1.0391616662272501E-3</v>
      </c>
      <c r="B391">
        <v>3.16953663443044E-2</v>
      </c>
      <c r="C391" s="33">
        <f t="shared" si="30"/>
        <v>1.5336361016945357E-3</v>
      </c>
      <c r="D391" s="33">
        <f t="shared" si="31"/>
        <v>1.4237486074393324E-3</v>
      </c>
      <c r="E391" s="33">
        <f t="shared" si="32"/>
        <v>2.9573847091338683E-3</v>
      </c>
      <c r="H391" s="1">
        <v>1.3248468029169601E-3</v>
      </c>
      <c r="I391" s="1">
        <v>2.4862322089925601E-2</v>
      </c>
      <c r="J391" s="33">
        <f t="shared" si="33"/>
        <v>0.1055254453653703</v>
      </c>
      <c r="K391" s="33">
        <f t="shared" si="34"/>
        <v>6.0114690172736955E-2</v>
      </c>
      <c r="L391" s="33">
        <f t="shared" si="35"/>
        <v>0.16564013553810725</v>
      </c>
      <c r="M391" s="1"/>
    </row>
    <row r="392" spans="1:13" x14ac:dyDescent="0.25">
      <c r="A392">
        <v>1.4859383499999999E-3</v>
      </c>
      <c r="B392">
        <v>2.2166605347212601E-2</v>
      </c>
      <c r="C392" s="33">
        <f t="shared" si="30"/>
        <v>0.23613608000072239</v>
      </c>
      <c r="D392" s="33">
        <f t="shared" si="31"/>
        <v>0.10694508908614353</v>
      </c>
      <c r="E392" s="33">
        <f t="shared" si="32"/>
        <v>0.34308116908686592</v>
      </c>
      <c r="H392" s="1">
        <v>1.1024239626698201E-3</v>
      </c>
      <c r="I392" s="1">
        <v>2.9880018984840301E-2</v>
      </c>
      <c r="J392" s="33">
        <f t="shared" si="33"/>
        <v>1.0490668128988698E-2</v>
      </c>
      <c r="K392" s="33">
        <f t="shared" si="34"/>
        <v>8.6204382093625874E-3</v>
      </c>
      <c r="L392" s="33">
        <f t="shared" si="35"/>
        <v>1.9111106338351287E-2</v>
      </c>
      <c r="M392" s="1"/>
    </row>
    <row r="393" spans="1:13" x14ac:dyDescent="0.25">
      <c r="A393">
        <v>5.4408422710000104E-4</v>
      </c>
      <c r="B393">
        <v>6.0538803501466502E-2</v>
      </c>
      <c r="C393" s="33">
        <f t="shared" ref="C393:C456" si="36">(A393-$A$3)^2/$A$3/$A$3</f>
        <v>0.20785919197900343</v>
      </c>
      <c r="D393" s="33">
        <f t="shared" ref="D393:D456" si="37">(B393-$B$3)^2/$B$3/$B$3</f>
        <v>0.70216120021922557</v>
      </c>
      <c r="E393" s="33">
        <f t="shared" ref="E393:E456" si="38">C393+D393</f>
        <v>0.91002039219822906</v>
      </c>
      <c r="H393" s="1">
        <v>1.1303665462379701E-3</v>
      </c>
      <c r="I393" s="1">
        <v>2.9137786406299101E-2</v>
      </c>
      <c r="J393" s="33">
        <f t="shared" ref="J393:J456" si="39">(H393-$A$3)^2/$A$3/$A$3</f>
        <v>1.699543637801678E-2</v>
      </c>
      <c r="K393" s="33">
        <f t="shared" ref="K393:K456" si="40">(I393-$B$3)^2/$B$3/$B$3</f>
        <v>1.3312637717322546E-2</v>
      </c>
      <c r="L393" s="33">
        <f t="shared" ref="L393:L456" si="41">J393+K393</f>
        <v>3.0308074095339324E-2</v>
      </c>
      <c r="M393" s="1"/>
    </row>
    <row r="394" spans="1:13" x14ac:dyDescent="0.25">
      <c r="A394">
        <v>9.5438627040000099E-4</v>
      </c>
      <c r="B394">
        <v>3.4512450618536403E-2</v>
      </c>
      <c r="C394" s="33">
        <f t="shared" si="36"/>
        <v>2.0806123280218275E-3</v>
      </c>
      <c r="D394" s="33">
        <f t="shared" si="37"/>
        <v>2.2842413065865988E-3</v>
      </c>
      <c r="E394" s="33">
        <f t="shared" si="38"/>
        <v>4.3648536346084267E-3</v>
      </c>
      <c r="H394" s="1">
        <v>1.0720607246774701E-3</v>
      </c>
      <c r="I394" s="1">
        <v>3.0724753074020301E-2</v>
      </c>
      <c r="J394" s="33">
        <f t="shared" si="39"/>
        <v>5.1927480410421381E-3</v>
      </c>
      <c r="K394" s="33">
        <f t="shared" si="40"/>
        <v>4.5158793003357289E-3</v>
      </c>
      <c r="L394" s="33">
        <f t="shared" si="41"/>
        <v>9.7086273413778679E-3</v>
      </c>
      <c r="M394" s="1"/>
    </row>
    <row r="395" spans="1:13" x14ac:dyDescent="0.25">
      <c r="A395">
        <v>2.1276883010000001E-3</v>
      </c>
      <c r="B395">
        <v>1.5480749659011301E-2</v>
      </c>
      <c r="C395" s="33">
        <f t="shared" si="36"/>
        <v>1.2716809042122665</v>
      </c>
      <c r="D395" s="33">
        <f t="shared" si="37"/>
        <v>0.28090673405729194</v>
      </c>
      <c r="E395" s="33">
        <f t="shared" si="38"/>
        <v>1.5525876382695585</v>
      </c>
      <c r="H395" s="1">
        <v>1.23757259603531E-3</v>
      </c>
      <c r="I395" s="1">
        <v>2.6616831639326401E-2</v>
      </c>
      <c r="J395" s="33">
        <f t="shared" si="39"/>
        <v>5.6440738386956589E-2</v>
      </c>
      <c r="K395" s="33">
        <f t="shared" si="40"/>
        <v>3.6831858404966715E-2</v>
      </c>
      <c r="L395" s="33">
        <f t="shared" si="41"/>
        <v>9.3272596791923304E-2</v>
      </c>
      <c r="M395" s="1"/>
    </row>
    <row r="396" spans="1:13" x14ac:dyDescent="0.25">
      <c r="A396">
        <v>9.0866351190001704E-4</v>
      </c>
      <c r="B396">
        <v>3.6249066632015402E-2</v>
      </c>
      <c r="C396" s="33">
        <f t="shared" si="36"/>
        <v>8.342354058438332E-3</v>
      </c>
      <c r="D396" s="33">
        <f t="shared" si="37"/>
        <v>1.0103704426802487E-2</v>
      </c>
      <c r="E396" s="33">
        <f t="shared" si="38"/>
        <v>1.8446058485240821E-2</v>
      </c>
      <c r="H396" s="1">
        <v>9.5642381136260598E-4</v>
      </c>
      <c r="I396" s="1">
        <v>3.4438594914918401E-2</v>
      </c>
      <c r="J396" s="33">
        <f t="shared" si="39"/>
        <v>1.8988842161617493E-3</v>
      </c>
      <c r="K396" s="33">
        <f t="shared" si="40"/>
        <v>2.0749379741613204E-3</v>
      </c>
      <c r="L396" s="33">
        <f t="shared" si="41"/>
        <v>3.9738221903230699E-3</v>
      </c>
      <c r="M396" s="1"/>
    </row>
    <row r="397" spans="1:13" x14ac:dyDescent="0.25">
      <c r="A397">
        <v>1.84671936422805E-3</v>
      </c>
      <c r="B397">
        <v>1.7835786774076701E-2</v>
      </c>
      <c r="C397" s="33">
        <f t="shared" si="36"/>
        <v>0.71693368175875305</v>
      </c>
      <c r="D397" s="33">
        <f t="shared" si="37"/>
        <v>0.21022932652503723</v>
      </c>
      <c r="E397" s="33">
        <f t="shared" si="38"/>
        <v>0.92716300828379028</v>
      </c>
      <c r="H397" s="1">
        <v>1.6855251910803701E-3</v>
      </c>
      <c r="I397" s="1">
        <v>1.95422134122142E-2</v>
      </c>
      <c r="J397" s="33">
        <f t="shared" si="39"/>
        <v>0.46994478760577779</v>
      </c>
      <c r="K397" s="33">
        <f t="shared" si="40"/>
        <v>0.16540555296450019</v>
      </c>
      <c r="L397" s="33">
        <f t="shared" si="41"/>
        <v>0.63535034057027795</v>
      </c>
      <c r="M397" s="1"/>
    </row>
    <row r="398" spans="1:13" x14ac:dyDescent="0.25">
      <c r="A398">
        <v>1.5120769380000099E-3</v>
      </c>
      <c r="B398">
        <v>2.1783420408211698E-2</v>
      </c>
      <c r="C398" s="33">
        <f t="shared" si="36"/>
        <v>0.26222279043146596</v>
      </c>
      <c r="D398" s="33">
        <f t="shared" si="37"/>
        <v>0.11468927315897945</v>
      </c>
      <c r="E398" s="33">
        <f t="shared" si="38"/>
        <v>0.37691206359044538</v>
      </c>
      <c r="H398" s="1">
        <v>1.16600384143693E-3</v>
      </c>
      <c r="I398" s="1">
        <v>2.8249644752703001E-2</v>
      </c>
      <c r="J398" s="33">
        <f t="shared" si="39"/>
        <v>2.7557275371817382E-2</v>
      </c>
      <c r="K398" s="33">
        <f t="shared" si="40"/>
        <v>2.0261892702875494E-2</v>
      </c>
      <c r="L398" s="33">
        <f t="shared" si="41"/>
        <v>4.7819168074692872E-2</v>
      </c>
      <c r="M398" s="1"/>
    </row>
    <row r="399" spans="1:13" x14ac:dyDescent="0.25">
      <c r="A399">
        <v>1.03844407427307E-3</v>
      </c>
      <c r="B399">
        <v>3.1717239614029502E-2</v>
      </c>
      <c r="C399" s="33">
        <f t="shared" si="36"/>
        <v>1.4779468467133233E-3</v>
      </c>
      <c r="D399" s="33">
        <f t="shared" si="37"/>
        <v>1.3740754470591039E-3</v>
      </c>
      <c r="E399" s="33">
        <f t="shared" si="38"/>
        <v>2.8520222937724275E-3</v>
      </c>
      <c r="H399" s="1">
        <v>1.01476487036157E-3</v>
      </c>
      <c r="I399" s="1">
        <v>3.2460616611614201E-2</v>
      </c>
      <c r="J399" s="33">
        <f t="shared" si="39"/>
        <v>2.1800139679396628E-4</v>
      </c>
      <c r="K399" s="33">
        <f t="shared" si="40"/>
        <v>2.1024100603686825E-4</v>
      </c>
      <c r="L399" s="33">
        <f t="shared" si="41"/>
        <v>4.2824240283083456E-4</v>
      </c>
      <c r="M399" s="1"/>
    </row>
    <row r="400" spans="1:13" x14ac:dyDescent="0.25">
      <c r="A400">
        <v>8.7740116600009495E-4</v>
      </c>
      <c r="B400">
        <v>3.7540632904308001E-2</v>
      </c>
      <c r="C400" s="33">
        <f t="shared" si="36"/>
        <v>1.5030474098136279E-2</v>
      </c>
      <c r="D400" s="33">
        <f t="shared" si="37"/>
        <v>1.9524187069445573E-2</v>
      </c>
      <c r="E400" s="33">
        <f t="shared" si="38"/>
        <v>3.4554661167581852E-2</v>
      </c>
      <c r="H400" s="1">
        <v>8.1980608112598805E-4</v>
      </c>
      <c r="I400" s="1">
        <v>4.01777798818337E-2</v>
      </c>
      <c r="J400" s="33">
        <f t="shared" si="39"/>
        <v>3.2469848399174002E-2</v>
      </c>
      <c r="K400" s="33">
        <f t="shared" si="40"/>
        <v>4.8308713887383448E-2</v>
      </c>
      <c r="L400" s="33">
        <f t="shared" si="41"/>
        <v>8.0778562286557443E-2</v>
      </c>
      <c r="M400" s="1"/>
    </row>
    <row r="401" spans="1:13" x14ac:dyDescent="0.25">
      <c r="A401">
        <v>1.458008769E-3</v>
      </c>
      <c r="B401">
        <v>2.25912288485473E-2</v>
      </c>
      <c r="C401" s="33">
        <f t="shared" si="36"/>
        <v>0.20977203248089532</v>
      </c>
      <c r="D401" s="33">
        <f t="shared" si="37"/>
        <v>9.8679593886186578E-2</v>
      </c>
      <c r="E401" s="33">
        <f t="shared" si="38"/>
        <v>0.3084516263670819</v>
      </c>
      <c r="H401" s="1">
        <v>1.4684331182503499E-3</v>
      </c>
      <c r="I401" s="1">
        <v>2.2430453422549099E-2</v>
      </c>
      <c r="J401" s="33">
        <f t="shared" si="39"/>
        <v>0.21942958627374631</v>
      </c>
      <c r="K401" s="33">
        <f t="shared" si="40"/>
        <v>0.10177006308903466</v>
      </c>
      <c r="L401" s="33">
        <f t="shared" si="41"/>
        <v>0.321199649362781</v>
      </c>
      <c r="M401" s="1"/>
    </row>
    <row r="402" spans="1:13" x14ac:dyDescent="0.25">
      <c r="A402">
        <v>6.8883102044851104E-4</v>
      </c>
      <c r="B402">
        <v>4.7816027044611499E-2</v>
      </c>
      <c r="C402" s="33">
        <f t="shared" si="36"/>
        <v>9.6826133835114972E-2</v>
      </c>
      <c r="D402" s="33">
        <f t="shared" si="37"/>
        <v>0.20402265810826747</v>
      </c>
      <c r="E402" s="33">
        <f t="shared" si="38"/>
        <v>0.30084879194338243</v>
      </c>
      <c r="H402" s="1">
        <v>7.7119330560463002E-4</v>
      </c>
      <c r="I402" s="1">
        <v>4.2709341550814503E-2</v>
      </c>
      <c r="J402" s="33">
        <f t="shared" si="39"/>
        <v>5.2352503400136238E-2</v>
      </c>
      <c r="K402" s="33">
        <f t="shared" si="40"/>
        <v>8.8001420167106381E-2</v>
      </c>
      <c r="L402" s="33">
        <f t="shared" si="41"/>
        <v>0.14035392356724263</v>
      </c>
      <c r="M402" s="1"/>
    </row>
    <row r="403" spans="1:13" x14ac:dyDescent="0.25">
      <c r="A403">
        <v>8.2282482310146903E-4</v>
      </c>
      <c r="B403">
        <v>4.0030571850153802E-2</v>
      </c>
      <c r="C403" s="33">
        <f t="shared" si="36"/>
        <v>3.1391043309025743E-2</v>
      </c>
      <c r="D403" s="33">
        <f t="shared" si="37"/>
        <v>4.6364087343769365E-2</v>
      </c>
      <c r="E403" s="33">
        <f t="shared" si="38"/>
        <v>7.7755130652795101E-2</v>
      </c>
      <c r="H403" s="1">
        <v>1.18567813178992E-3</v>
      </c>
      <c r="I403" s="1">
        <v>2.77786417014548E-2</v>
      </c>
      <c r="J403" s="33">
        <f t="shared" si="39"/>
        <v>3.4476368624994903E-2</v>
      </c>
      <c r="K403" s="33">
        <f t="shared" si="40"/>
        <v>2.4537301921074922E-2</v>
      </c>
      <c r="L403" s="33">
        <f t="shared" si="41"/>
        <v>5.9013670546069825E-2</v>
      </c>
      <c r="M403" s="1"/>
    </row>
    <row r="404" spans="1:13" x14ac:dyDescent="0.25">
      <c r="A404">
        <v>1.004433526E-3</v>
      </c>
      <c r="B404">
        <v>3.2792822414547701E-2</v>
      </c>
      <c r="C404" s="33">
        <f t="shared" si="36"/>
        <v>1.9656152792675416E-5</v>
      </c>
      <c r="D404" s="33">
        <f t="shared" si="37"/>
        <v>1.9483066926291162E-5</v>
      </c>
      <c r="E404" s="33">
        <f t="shared" si="38"/>
        <v>3.9139219718966578E-5</v>
      </c>
      <c r="H404" s="1">
        <v>1.400918842926E-3</v>
      </c>
      <c r="I404" s="1">
        <v>2.3511250833441601E-2</v>
      </c>
      <c r="J404" s="33">
        <f t="shared" si="39"/>
        <v>0.16073591861312261</v>
      </c>
      <c r="K404" s="33">
        <f t="shared" si="40"/>
        <v>8.1911200881397195E-2</v>
      </c>
      <c r="L404" s="33">
        <f t="shared" si="41"/>
        <v>0.24264711949451981</v>
      </c>
      <c r="M404" s="1"/>
    </row>
    <row r="405" spans="1:13" x14ac:dyDescent="0.25">
      <c r="A405">
        <v>1.36865858513531E-3</v>
      </c>
      <c r="B405">
        <v>2.4065073091582099E-2</v>
      </c>
      <c r="C405" s="33">
        <f t="shared" si="36"/>
        <v>0.13590915239396859</v>
      </c>
      <c r="D405" s="33">
        <f t="shared" si="37"/>
        <v>7.2569546463712387E-2</v>
      </c>
      <c r="E405" s="33">
        <f t="shared" si="38"/>
        <v>0.20847869885768097</v>
      </c>
      <c r="H405" s="1">
        <v>1.1336929767361999E-3</v>
      </c>
      <c r="I405" s="1">
        <v>2.9054516227563599E-2</v>
      </c>
      <c r="J405" s="33">
        <f t="shared" si="39"/>
        <v>1.7873812028586077E-2</v>
      </c>
      <c r="K405" s="33">
        <f t="shared" si="40"/>
        <v>1.3902408884725968E-2</v>
      </c>
      <c r="L405" s="33">
        <f t="shared" si="41"/>
        <v>3.1776220913312045E-2</v>
      </c>
      <c r="M405" s="1"/>
    </row>
    <row r="406" spans="1:13" x14ac:dyDescent="0.25">
      <c r="A406">
        <v>5.56454884400001E-4</v>
      </c>
      <c r="B406">
        <v>5.9192954887109697E-2</v>
      </c>
      <c r="C406" s="33">
        <f t="shared" si="36"/>
        <v>0.19673226957261647</v>
      </c>
      <c r="D406" s="33">
        <f t="shared" si="37"/>
        <v>0.6353537397263872</v>
      </c>
      <c r="E406" s="33">
        <f t="shared" si="38"/>
        <v>0.83208600929900367</v>
      </c>
      <c r="H406" s="1">
        <v>7.0434257123086399E-4</v>
      </c>
      <c r="I406" s="1">
        <v>4.6766876257424803E-2</v>
      </c>
      <c r="J406" s="33">
        <f t="shared" si="39"/>
        <v>8.7413315186376739E-2</v>
      </c>
      <c r="K406" s="33">
        <f t="shared" si="40"/>
        <v>0.17626275859960308</v>
      </c>
      <c r="L406" s="33">
        <f t="shared" si="41"/>
        <v>0.26367607378597979</v>
      </c>
      <c r="M406" s="1"/>
    </row>
    <row r="407" spans="1:13" x14ac:dyDescent="0.25">
      <c r="A407">
        <v>5.7014735250000002E-4</v>
      </c>
      <c r="B407">
        <v>5.7771397666557103E-2</v>
      </c>
      <c r="C407" s="33">
        <f t="shared" si="36"/>
        <v>0.18477329856275926</v>
      </c>
      <c r="D407" s="33">
        <f t="shared" si="37"/>
        <v>0.56841420863183345</v>
      </c>
      <c r="E407" s="33">
        <f t="shared" si="38"/>
        <v>0.75318750719459271</v>
      </c>
      <c r="H407" s="1">
        <v>4.6360577361913399E-4</v>
      </c>
      <c r="I407" s="1">
        <v>7.1043900618517994E-2</v>
      </c>
      <c r="J407" s="33">
        <f t="shared" si="39"/>
        <v>0.28771876609472768</v>
      </c>
      <c r="K407" s="33">
        <f t="shared" si="40"/>
        <v>1.3383806959028663</v>
      </c>
      <c r="L407" s="33">
        <f t="shared" si="41"/>
        <v>1.6260994619975939</v>
      </c>
      <c r="M407" s="1"/>
    </row>
    <row r="408" spans="1:13" x14ac:dyDescent="0.25">
      <c r="A408">
        <v>1.2647781730006199E-3</v>
      </c>
      <c r="B408">
        <v>2.6042652048190802E-2</v>
      </c>
      <c r="C408" s="33">
        <f t="shared" si="36"/>
        <v>7.0107480897546204E-2</v>
      </c>
      <c r="D408" s="33">
        <f t="shared" si="37"/>
        <v>4.3826711185771861E-2</v>
      </c>
      <c r="E408" s="33">
        <f t="shared" si="38"/>
        <v>0.11393419208331806</v>
      </c>
      <c r="H408" s="1">
        <v>1.32069771475936E-3</v>
      </c>
      <c r="I408" s="1">
        <v>2.4939850140108299E-2</v>
      </c>
      <c r="J408" s="33">
        <f t="shared" si="39"/>
        <v>0.10284702425187582</v>
      </c>
      <c r="K408" s="33">
        <f t="shared" si="40"/>
        <v>5.8966035339910863E-2</v>
      </c>
      <c r="L408" s="33">
        <f t="shared" si="41"/>
        <v>0.16181305959178668</v>
      </c>
      <c r="M408" s="1"/>
    </row>
    <row r="409" spans="1:13" x14ac:dyDescent="0.25">
      <c r="A409">
        <v>1.8055812750900201E-3</v>
      </c>
      <c r="B409">
        <v>1.8242259152323598E-2</v>
      </c>
      <c r="C409" s="33">
        <f t="shared" si="36"/>
        <v>0.64896119077566261</v>
      </c>
      <c r="D409" s="33">
        <f t="shared" si="37"/>
        <v>0.19906522905933866</v>
      </c>
      <c r="E409" s="33">
        <f t="shared" si="38"/>
        <v>0.84802641983500127</v>
      </c>
      <c r="H409" s="1">
        <v>1.31798671186742E-3</v>
      </c>
      <c r="I409" s="1">
        <v>2.49919706261508E-2</v>
      </c>
      <c r="J409" s="33">
        <f t="shared" si="39"/>
        <v>0.10111554892425356</v>
      </c>
      <c r="K409" s="33">
        <f t="shared" si="40"/>
        <v>5.8200047122709618E-2</v>
      </c>
      <c r="L409" s="33">
        <f t="shared" si="41"/>
        <v>0.15931559604696319</v>
      </c>
      <c r="M409" s="1"/>
    </row>
    <row r="410" spans="1:13" x14ac:dyDescent="0.25">
      <c r="A410">
        <v>1.1936849411152499E-3</v>
      </c>
      <c r="B410">
        <v>2.7593338585926198E-2</v>
      </c>
      <c r="C410" s="33">
        <f t="shared" si="36"/>
        <v>3.7513856414817831E-2</v>
      </c>
      <c r="D410" s="33">
        <f t="shared" si="37"/>
        <v>2.6331439121518863E-2</v>
      </c>
      <c r="E410" s="33">
        <f t="shared" si="38"/>
        <v>6.3845295536336694E-2</v>
      </c>
      <c r="H410" s="1">
        <v>9.2001129093339205E-4</v>
      </c>
      <c r="I410" s="1">
        <v>3.5800979387794099E-2</v>
      </c>
      <c r="J410" s="33">
        <f t="shared" si="39"/>
        <v>6.3981935781424514E-3</v>
      </c>
      <c r="K410" s="33">
        <f t="shared" si="40"/>
        <v>7.5539236908586721E-3</v>
      </c>
      <c r="L410" s="33">
        <f t="shared" si="41"/>
        <v>1.3952117269001123E-2</v>
      </c>
      <c r="M410" s="1"/>
    </row>
    <row r="411" spans="1:13" x14ac:dyDescent="0.25">
      <c r="A411">
        <v>1.4464594999999999E-3</v>
      </c>
      <c r="B411">
        <v>2.27716088576616E-2</v>
      </c>
      <c r="C411" s="33">
        <f t="shared" si="36"/>
        <v>0.19932608514024994</v>
      </c>
      <c r="D411" s="33">
        <f t="shared" si="37"/>
        <v>9.5269000610483726E-2</v>
      </c>
      <c r="E411" s="33">
        <f t="shared" si="38"/>
        <v>0.29459508575073368</v>
      </c>
      <c r="H411" s="1">
        <v>9.9209189034834893E-4</v>
      </c>
      <c r="I411" s="1">
        <v>3.3199606948413798E-2</v>
      </c>
      <c r="J411" s="33">
        <f t="shared" si="39"/>
        <v>6.2538198262537074E-5</v>
      </c>
      <c r="K411" s="33">
        <f t="shared" si="40"/>
        <v>6.2979547945059925E-5</v>
      </c>
      <c r="L411" s="33">
        <f t="shared" si="41"/>
        <v>1.25517746207597E-4</v>
      </c>
      <c r="M411" s="1"/>
    </row>
    <row r="412" spans="1:13" x14ac:dyDescent="0.25">
      <c r="A412">
        <v>5.8407170000000005E-4</v>
      </c>
      <c r="B412">
        <v>5.6394120448615803E-2</v>
      </c>
      <c r="C412" s="33">
        <f t="shared" si="36"/>
        <v>0.17299635074088995</v>
      </c>
      <c r="D412" s="33">
        <f t="shared" si="37"/>
        <v>0.50711280060314057</v>
      </c>
      <c r="E412" s="33">
        <f t="shared" si="38"/>
        <v>0.68010915134403049</v>
      </c>
      <c r="H412" s="1">
        <v>7.6545910363478697E-4</v>
      </c>
      <c r="I412" s="1">
        <v>4.3027804562824602E-2</v>
      </c>
      <c r="J412" s="33">
        <f t="shared" si="39"/>
        <v>5.5009432067797605E-2</v>
      </c>
      <c r="K412" s="33">
        <f t="shared" si="40"/>
        <v>9.3831226143728755E-2</v>
      </c>
      <c r="L412" s="33">
        <f t="shared" si="41"/>
        <v>0.14884065821152637</v>
      </c>
      <c r="M412" s="1"/>
    </row>
    <row r="413" spans="1:13" x14ac:dyDescent="0.25">
      <c r="A413">
        <v>1.0255757043948601E-3</v>
      </c>
      <c r="B413">
        <v>3.2114605931108098E-2</v>
      </c>
      <c r="C413" s="33">
        <f t="shared" si="36"/>
        <v>6.5411665529326371E-4</v>
      </c>
      <c r="D413" s="33">
        <f t="shared" si="37"/>
        <v>6.2522658923265604E-4</v>
      </c>
      <c r="E413" s="33">
        <f t="shared" si="38"/>
        <v>1.2793432445259198E-3</v>
      </c>
      <c r="H413" s="1">
        <v>1.0023190715880701E-3</v>
      </c>
      <c r="I413" s="1">
        <v>3.2863554349741399E-2</v>
      </c>
      <c r="J413" s="33">
        <f t="shared" si="39"/>
        <v>5.378093030593896E-6</v>
      </c>
      <c r="K413" s="33">
        <f t="shared" si="40"/>
        <v>5.1372484920744261E-6</v>
      </c>
      <c r="L413" s="33">
        <f t="shared" si="41"/>
        <v>1.0515341522668322E-5</v>
      </c>
      <c r="M413" s="1"/>
    </row>
    <row r="414" spans="1:13" x14ac:dyDescent="0.25">
      <c r="A414">
        <v>6.9664784316253599E-4</v>
      </c>
      <c r="B414">
        <v>4.7279707402745799E-2</v>
      </c>
      <c r="C414" s="33">
        <f t="shared" si="36"/>
        <v>9.2022531057941379E-2</v>
      </c>
      <c r="D414" s="33">
        <f t="shared" si="37"/>
        <v>0.1895784508491325</v>
      </c>
      <c r="E414" s="33">
        <f t="shared" si="38"/>
        <v>0.28160098190707389</v>
      </c>
      <c r="H414" s="1">
        <v>8.9161553885380295E-4</v>
      </c>
      <c r="I414" s="1">
        <v>3.6939592970855799E-2</v>
      </c>
      <c r="J414" s="33">
        <f t="shared" si="39"/>
        <v>1.1747191417951502E-2</v>
      </c>
      <c r="K414" s="33">
        <f t="shared" si="40"/>
        <v>1.4757749757825091E-2</v>
      </c>
      <c r="L414" s="33">
        <f t="shared" si="41"/>
        <v>2.6504941175776592E-2</v>
      </c>
      <c r="M414" s="1"/>
    </row>
    <row r="415" spans="1:13" x14ac:dyDescent="0.25">
      <c r="A415">
        <v>9.5555516690000095E-4</v>
      </c>
      <c r="B415">
        <v>3.4470232830461502E-2</v>
      </c>
      <c r="C415" s="33">
        <f t="shared" si="36"/>
        <v>1.9753431892867734E-3</v>
      </c>
      <c r="D415" s="33">
        <f t="shared" si="37"/>
        <v>2.1633670999093202E-3</v>
      </c>
      <c r="E415" s="33">
        <f t="shared" si="38"/>
        <v>4.1387102891960936E-3</v>
      </c>
      <c r="H415" s="1">
        <v>8.0226133097851897E-4</v>
      </c>
      <c r="I415" s="1">
        <v>4.1056022295496902E-2</v>
      </c>
      <c r="J415" s="33">
        <f t="shared" si="39"/>
        <v>3.9100581226386821E-2</v>
      </c>
      <c r="K415" s="33">
        <f t="shared" si="40"/>
        <v>6.0740444015556297E-2</v>
      </c>
      <c r="L415" s="33">
        <f t="shared" si="41"/>
        <v>9.9841025241943118E-2</v>
      </c>
      <c r="M415" s="1"/>
    </row>
    <row r="416" spans="1:13" x14ac:dyDescent="0.25">
      <c r="A416">
        <v>1.0000561590000001E-3</v>
      </c>
      <c r="B416">
        <v>3.2936360530443499E-2</v>
      </c>
      <c r="C416" s="33">
        <f t="shared" si="36"/>
        <v>3.1538332810033202E-9</v>
      </c>
      <c r="D416" s="33">
        <f t="shared" si="37"/>
        <v>3.1543115299850992E-9</v>
      </c>
      <c r="E416" s="33">
        <f t="shared" si="38"/>
        <v>6.3081448109884194E-9</v>
      </c>
      <c r="H416" s="1">
        <v>1.05753932344163E-3</v>
      </c>
      <c r="I416" s="1">
        <v>3.1145615337091599E-2</v>
      </c>
      <c r="J416" s="33">
        <f t="shared" si="39"/>
        <v>3.3107737421205039E-3</v>
      </c>
      <c r="K416" s="33">
        <f t="shared" si="40"/>
        <v>2.9618592390246589E-3</v>
      </c>
      <c r="L416" s="33">
        <f t="shared" si="41"/>
        <v>6.2726329811451627E-3</v>
      </c>
      <c r="M416" s="1"/>
    </row>
    <row r="417" spans="1:13" x14ac:dyDescent="0.25">
      <c r="A417">
        <v>1.15958685500002E-3</v>
      </c>
      <c r="B417">
        <v>2.8405120982142099E-2</v>
      </c>
      <c r="C417" s="33">
        <f t="shared" si="36"/>
        <v>2.5467964288797398E-2</v>
      </c>
      <c r="D417" s="33">
        <f t="shared" si="37"/>
        <v>1.8940375327416561E-2</v>
      </c>
      <c r="E417" s="33">
        <f t="shared" si="38"/>
        <v>4.440833961621396E-2</v>
      </c>
      <c r="H417" s="1">
        <v>1.01615838401755E-3</v>
      </c>
      <c r="I417" s="1">
        <v>3.2414916612947903E-2</v>
      </c>
      <c r="J417" s="33">
        <f t="shared" si="39"/>
        <v>2.6109337405861595E-4</v>
      </c>
      <c r="K417" s="33">
        <f t="shared" si="40"/>
        <v>2.5240109580323717E-4</v>
      </c>
      <c r="L417" s="33">
        <f t="shared" si="41"/>
        <v>5.1349446986185317E-4</v>
      </c>
      <c r="M417" s="1"/>
    </row>
    <row r="418" spans="1:13" x14ac:dyDescent="0.25">
      <c r="A418">
        <v>1.7631517320319701E-3</v>
      </c>
      <c r="B418">
        <v>1.8681325877735501E-2</v>
      </c>
      <c r="C418" s="33">
        <f t="shared" si="36"/>
        <v>0.58240056610339586</v>
      </c>
      <c r="D418" s="33">
        <f t="shared" si="37"/>
        <v>0.18734808866259534</v>
      </c>
      <c r="E418" s="33">
        <f t="shared" si="38"/>
        <v>0.76974865476599119</v>
      </c>
      <c r="H418" s="1">
        <v>1.4331216187800601E-3</v>
      </c>
      <c r="I418" s="1">
        <v>2.2984004126778399E-2</v>
      </c>
      <c r="J418" s="33">
        <f t="shared" si="39"/>
        <v>0.18759433665465966</v>
      </c>
      <c r="K418" s="33">
        <f t="shared" si="40"/>
        <v>9.1329961852754479E-2</v>
      </c>
      <c r="L418" s="33">
        <f t="shared" si="41"/>
        <v>0.27892429850741413</v>
      </c>
      <c r="M418" s="1"/>
    </row>
    <row r="419" spans="1:13" x14ac:dyDescent="0.25">
      <c r="A419">
        <v>8.6930207100014702E-4</v>
      </c>
      <c r="B419">
        <v>3.7890386321581697E-2</v>
      </c>
      <c r="C419" s="33">
        <f t="shared" si="36"/>
        <v>1.7081948644850613E-2</v>
      </c>
      <c r="D419" s="33">
        <f t="shared" si="37"/>
        <v>2.2604355041980592E-2</v>
      </c>
      <c r="E419" s="33">
        <f t="shared" si="38"/>
        <v>3.9686303686831209E-2</v>
      </c>
      <c r="H419" s="1">
        <v>7.5591634110918401E-4</v>
      </c>
      <c r="I419" s="1">
        <v>4.35721094324375E-2</v>
      </c>
      <c r="J419" s="33">
        <f t="shared" si="39"/>
        <v>5.957683253752822E-2</v>
      </c>
      <c r="K419" s="33">
        <f t="shared" si="40"/>
        <v>0.10422815759423143</v>
      </c>
      <c r="L419" s="33">
        <f t="shared" si="41"/>
        <v>0.16380499013175964</v>
      </c>
      <c r="M419" s="1"/>
    </row>
    <row r="420" spans="1:13" x14ac:dyDescent="0.25">
      <c r="A420">
        <v>1.1258801110021999E-3</v>
      </c>
      <c r="B420">
        <v>2.9255464195785699E-2</v>
      </c>
      <c r="C420" s="33">
        <f t="shared" si="36"/>
        <v>1.5845802345926172E-2</v>
      </c>
      <c r="D420" s="33">
        <f t="shared" si="37"/>
        <v>1.2500966528802624E-2</v>
      </c>
      <c r="E420" s="33">
        <f t="shared" si="38"/>
        <v>2.8346768874728798E-2</v>
      </c>
      <c r="H420" s="1">
        <v>7.3700892571089904E-4</v>
      </c>
      <c r="I420" s="1">
        <v>4.46892259301159E-2</v>
      </c>
      <c r="J420" s="33">
        <f t="shared" si="39"/>
        <v>6.9164305155735434E-2</v>
      </c>
      <c r="K420" s="33">
        <f t="shared" si="40"/>
        <v>0.12727725402338666</v>
      </c>
      <c r="L420" s="33">
        <f t="shared" si="41"/>
        <v>0.19644155917912209</v>
      </c>
      <c r="M420" s="1"/>
    </row>
    <row r="421" spans="1:13" x14ac:dyDescent="0.25">
      <c r="A421">
        <v>1.24785957000006E-3</v>
      </c>
      <c r="B421">
        <v>2.63957590706707E-2</v>
      </c>
      <c r="C421" s="33">
        <f t="shared" si="36"/>
        <v>6.1434366440614618E-2</v>
      </c>
      <c r="D421" s="33">
        <f t="shared" si="37"/>
        <v>3.9453088561255595E-2</v>
      </c>
      <c r="E421" s="33">
        <f t="shared" si="38"/>
        <v>0.10088745500187021</v>
      </c>
      <c r="H421" s="1">
        <v>7.8023028520549705E-4</v>
      </c>
      <c r="I421" s="1">
        <v>4.2214047930460401E-2</v>
      </c>
      <c r="J421" s="33">
        <f t="shared" si="39"/>
        <v>4.8298727540857171E-2</v>
      </c>
      <c r="K421" s="33">
        <f t="shared" si="40"/>
        <v>7.9306039494900837E-2</v>
      </c>
      <c r="L421" s="33">
        <f t="shared" si="41"/>
        <v>0.12760476703575802</v>
      </c>
      <c r="M421" s="1"/>
    </row>
    <row r="422" spans="1:13" x14ac:dyDescent="0.25">
      <c r="A422">
        <v>1.1622957910000101E-3</v>
      </c>
      <c r="B422">
        <v>2.83389189882753E-2</v>
      </c>
      <c r="C422" s="33">
        <f t="shared" si="36"/>
        <v>2.6339923776318955E-2</v>
      </c>
      <c r="D422" s="33">
        <f t="shared" si="37"/>
        <v>1.9497631756868264E-2</v>
      </c>
      <c r="E422" s="33">
        <f t="shared" si="38"/>
        <v>4.5837555533187219E-2</v>
      </c>
      <c r="H422" s="1">
        <v>9.6509669994877996E-4</v>
      </c>
      <c r="I422" s="1">
        <v>3.4127328929147098E-2</v>
      </c>
      <c r="J422" s="33">
        <f t="shared" si="39"/>
        <v>1.2182403544654984E-3</v>
      </c>
      <c r="K422" s="33">
        <f t="shared" si="40"/>
        <v>1.3033175942583344E-3</v>
      </c>
      <c r="L422" s="33">
        <f t="shared" si="41"/>
        <v>2.5215579487238328E-3</v>
      </c>
      <c r="M422" s="1"/>
    </row>
    <row r="423" spans="1:13" x14ac:dyDescent="0.25">
      <c r="A423">
        <v>1.7262248870120801E-3</v>
      </c>
      <c r="B423">
        <v>1.9080994293676299E-2</v>
      </c>
      <c r="C423" s="33">
        <f t="shared" si="36"/>
        <v>0.52740258651570837</v>
      </c>
      <c r="D423" s="33">
        <f t="shared" si="37"/>
        <v>0.17699132596049866</v>
      </c>
      <c r="E423" s="33">
        <f t="shared" si="38"/>
        <v>0.70439391247620708</v>
      </c>
      <c r="H423" s="1">
        <v>1.03351638761489E-3</v>
      </c>
      <c r="I423" s="1">
        <v>3.1868085712486199E-2</v>
      </c>
      <c r="J423" s="33">
        <f t="shared" si="39"/>
        <v>1.1233482387515508E-3</v>
      </c>
      <c r="K423" s="33">
        <f t="shared" si="40"/>
        <v>1.0555256833700022E-3</v>
      </c>
      <c r="L423" s="33">
        <f t="shared" si="41"/>
        <v>2.1788739221215532E-3</v>
      </c>
      <c r="M423" s="1"/>
    </row>
    <row r="424" spans="1:13" x14ac:dyDescent="0.25">
      <c r="A424">
        <v>9.7097982880000005E-4</v>
      </c>
      <c r="B424">
        <v>3.39226508037433E-2</v>
      </c>
      <c r="C424" s="33">
        <f t="shared" si="36"/>
        <v>8.4217033647730744E-4</v>
      </c>
      <c r="D424" s="33">
        <f t="shared" si="37"/>
        <v>8.9326191462945281E-4</v>
      </c>
      <c r="E424" s="33">
        <f t="shared" si="38"/>
        <v>1.7354322511067602E-3</v>
      </c>
      <c r="H424" s="1">
        <v>1.0136442617455299E-3</v>
      </c>
      <c r="I424" s="1">
        <v>3.24946437971846E-2</v>
      </c>
      <c r="J424" s="33">
        <f t="shared" si="39"/>
        <v>1.8616587858053118E-4</v>
      </c>
      <c r="K424" s="33">
        <f t="shared" si="40"/>
        <v>1.8135008880838964E-4</v>
      </c>
      <c r="L424" s="33">
        <f t="shared" si="41"/>
        <v>3.6751596738892082E-4</v>
      </c>
      <c r="M424" s="1"/>
    </row>
    <row r="425" spans="1:13" x14ac:dyDescent="0.25">
      <c r="A425">
        <v>3.1477951980000002E-3</v>
      </c>
      <c r="B425">
        <v>1.04638987568932E-2</v>
      </c>
      <c r="C425" s="33">
        <f t="shared" si="36"/>
        <v>4.613024212551859</v>
      </c>
      <c r="D425" s="33">
        <f t="shared" si="37"/>
        <v>0.46555693397671682</v>
      </c>
      <c r="E425" s="33">
        <f t="shared" si="38"/>
        <v>5.0785811465285757</v>
      </c>
      <c r="H425" s="1">
        <v>1.9338207726695201E-3</v>
      </c>
      <c r="I425" s="1">
        <v>1.7033584582002201E-2</v>
      </c>
      <c r="J425" s="33">
        <f t="shared" si="39"/>
        <v>0.87202123546909949</v>
      </c>
      <c r="K425" s="33">
        <f t="shared" si="40"/>
        <v>0.23315617113598092</v>
      </c>
      <c r="L425" s="33">
        <f t="shared" si="41"/>
        <v>1.1051774066050803</v>
      </c>
      <c r="M425" s="1"/>
    </row>
    <row r="426" spans="1:13" x14ac:dyDescent="0.25">
      <c r="A426">
        <v>1.05625744648721E-3</v>
      </c>
      <c r="B426">
        <v>3.1182937593453901E-2</v>
      </c>
      <c r="C426" s="33">
        <f t="shared" si="36"/>
        <v>3.164900285261289E-3</v>
      </c>
      <c r="D426" s="33">
        <f t="shared" si="37"/>
        <v>2.8398099255965391E-3</v>
      </c>
      <c r="E426" s="33">
        <f t="shared" si="38"/>
        <v>6.0047102108578276E-3</v>
      </c>
      <c r="H426" s="1">
        <v>1.59948366766824E-3</v>
      </c>
      <c r="I426" s="1">
        <v>2.0593618580786899E-2</v>
      </c>
      <c r="J426" s="33">
        <f t="shared" si="39"/>
        <v>0.35938066780096478</v>
      </c>
      <c r="K426" s="33">
        <f t="shared" si="40"/>
        <v>0.14046026129425054</v>
      </c>
      <c r="L426" s="33">
        <f t="shared" si="41"/>
        <v>0.49984092909521532</v>
      </c>
      <c r="M426" s="1"/>
    </row>
    <row r="427" spans="1:13" x14ac:dyDescent="0.25">
      <c r="A427">
        <v>8.3571047380079702E-4</v>
      </c>
      <c r="B427">
        <v>3.9413368617148899E-2</v>
      </c>
      <c r="C427" s="33">
        <f t="shared" si="36"/>
        <v>2.6991048418758608E-2</v>
      </c>
      <c r="D427" s="33">
        <f t="shared" si="37"/>
        <v>3.8645663044428687E-2</v>
      </c>
      <c r="E427" s="33">
        <f t="shared" si="38"/>
        <v>6.5636711463187294E-2</v>
      </c>
      <c r="H427" s="1">
        <v>1.19938016138265E-3</v>
      </c>
      <c r="I427" s="1">
        <v>2.7461390636597999E-2</v>
      </c>
      <c r="J427" s="33">
        <f t="shared" si="39"/>
        <v>3.9752448752971535E-2</v>
      </c>
      <c r="K427" s="33">
        <f t="shared" si="40"/>
        <v>2.7647566128761909E-2</v>
      </c>
      <c r="L427" s="33">
        <f t="shared" si="41"/>
        <v>6.7400014881733444E-2</v>
      </c>
      <c r="M427" s="1"/>
    </row>
    <row r="428" spans="1:13" x14ac:dyDescent="0.25">
      <c r="A428">
        <v>5.0459860700001501E-4</v>
      </c>
      <c r="B428">
        <v>6.5276047298498605E-2</v>
      </c>
      <c r="C428" s="33">
        <f t="shared" si="36"/>
        <v>0.24542254018632559</v>
      </c>
      <c r="D428" s="33">
        <f t="shared" si="37"/>
        <v>0.96387769684984026</v>
      </c>
      <c r="E428" s="33">
        <f t="shared" si="38"/>
        <v>1.2093002370361658</v>
      </c>
      <c r="H428" s="1">
        <v>7.6763371322358304E-4</v>
      </c>
      <c r="I428" s="1">
        <v>4.2909976016162303E-2</v>
      </c>
      <c r="J428" s="33">
        <f t="shared" si="39"/>
        <v>5.3994091230260048E-2</v>
      </c>
      <c r="K428" s="33">
        <f t="shared" si="40"/>
        <v>9.165245865829473E-2</v>
      </c>
      <c r="L428" s="33">
        <f t="shared" si="41"/>
        <v>0.14564654988855477</v>
      </c>
      <c r="M428" s="1"/>
    </row>
    <row r="429" spans="1:13" x14ac:dyDescent="0.25">
      <c r="A429">
        <v>2.1379182710000002E-3</v>
      </c>
      <c r="B429">
        <v>1.54066740106087E-2</v>
      </c>
      <c r="C429" s="33">
        <f t="shared" si="36"/>
        <v>1.2948579914756297</v>
      </c>
      <c r="D429" s="33">
        <f t="shared" si="37"/>
        <v>0.28329568349276657</v>
      </c>
      <c r="E429" s="33">
        <f t="shared" si="38"/>
        <v>1.5781536749683962</v>
      </c>
      <c r="H429" s="1">
        <v>1.4914018155839099E-3</v>
      </c>
      <c r="I429" s="1">
        <v>2.2086749354268999E-2</v>
      </c>
      <c r="J429" s="33">
        <f t="shared" si="39"/>
        <v>0.241475744359163</v>
      </c>
      <c r="K429" s="33">
        <f t="shared" si="40"/>
        <v>0.10853665559568966</v>
      </c>
      <c r="L429" s="33">
        <f t="shared" si="41"/>
        <v>0.35001239995485267</v>
      </c>
      <c r="M429" s="1"/>
    </row>
    <row r="430" spans="1:13" x14ac:dyDescent="0.25">
      <c r="A430">
        <v>9.6329505890000095E-4</v>
      </c>
      <c r="B430">
        <v>3.4193271428817902E-2</v>
      </c>
      <c r="C430" s="33">
        <f t="shared" si="36"/>
        <v>1.347252701154401E-3</v>
      </c>
      <c r="D430" s="33">
        <f t="shared" si="37"/>
        <v>1.4518764331714685E-3</v>
      </c>
      <c r="E430" s="33">
        <f t="shared" si="38"/>
        <v>2.7991291343258695E-3</v>
      </c>
      <c r="H430" s="1">
        <v>8.9951043212453696E-4</v>
      </c>
      <c r="I430" s="1">
        <v>3.6618157216743601E-2</v>
      </c>
      <c r="J430" s="33">
        <f t="shared" si="39"/>
        <v>1.0098153251797299E-2</v>
      </c>
      <c r="K430" s="33">
        <f t="shared" si="40"/>
        <v>1.2481968239698138E-2</v>
      </c>
      <c r="L430" s="33">
        <f t="shared" si="41"/>
        <v>2.2580121491495436E-2</v>
      </c>
      <c r="M430" s="1"/>
    </row>
    <row r="431" spans="1:13" x14ac:dyDescent="0.25">
      <c r="A431">
        <v>9.776316070999999E-4</v>
      </c>
      <c r="B431">
        <v>3.3691842207443701E-2</v>
      </c>
      <c r="C431" s="33">
        <f t="shared" si="36"/>
        <v>5.0034500092877574E-4</v>
      </c>
      <c r="D431" s="33">
        <f t="shared" si="37"/>
        <v>5.2350204760369271E-4</v>
      </c>
      <c r="E431" s="33">
        <f t="shared" si="38"/>
        <v>1.0238470485324684E-3</v>
      </c>
      <c r="H431" s="1">
        <v>1.05242021680672E-3</v>
      </c>
      <c r="I431" s="1">
        <v>3.1296426625448598E-2</v>
      </c>
      <c r="J431" s="33">
        <f t="shared" si="39"/>
        <v>2.7478791300635298E-3</v>
      </c>
      <c r="K431" s="33">
        <f t="shared" si="40"/>
        <v>2.4844596272558788E-3</v>
      </c>
      <c r="L431" s="33">
        <f t="shared" si="41"/>
        <v>5.2323387573194081E-3</v>
      </c>
      <c r="M431" s="1"/>
    </row>
    <row r="432" spans="1:13" x14ac:dyDescent="0.25">
      <c r="A432">
        <v>1.5406825640000199E-3</v>
      </c>
      <c r="B432">
        <v>2.1378969192214499E-2</v>
      </c>
      <c r="C432" s="33">
        <f t="shared" si="36"/>
        <v>0.29233763501363558</v>
      </c>
      <c r="D432" s="33">
        <f t="shared" si="37"/>
        <v>0.1231568737642158</v>
      </c>
      <c r="E432" s="33">
        <f t="shared" si="38"/>
        <v>0.41549450877785138</v>
      </c>
      <c r="H432" s="1">
        <v>1.01458851881439E-3</v>
      </c>
      <c r="I432" s="1">
        <v>3.2462874488577903E-2</v>
      </c>
      <c r="J432" s="33">
        <f t="shared" si="39"/>
        <v>2.1282488119780938E-4</v>
      </c>
      <c r="K432" s="33">
        <f t="shared" si="40"/>
        <v>2.0825783039863361E-4</v>
      </c>
      <c r="L432" s="33">
        <f t="shared" si="41"/>
        <v>4.2108271159644299E-4</v>
      </c>
      <c r="M432" s="1"/>
    </row>
    <row r="433" spans="1:13" x14ac:dyDescent="0.25">
      <c r="A433">
        <v>1.05561482750538E-3</v>
      </c>
      <c r="B433">
        <v>3.1201902800512299E-2</v>
      </c>
      <c r="C433" s="33">
        <f t="shared" si="36"/>
        <v>3.0930090384531745E-3</v>
      </c>
      <c r="D433" s="33">
        <f t="shared" si="37"/>
        <v>2.778774827329941E-3</v>
      </c>
      <c r="E433" s="33">
        <f t="shared" si="38"/>
        <v>5.8717838657831155E-3</v>
      </c>
      <c r="H433" s="1">
        <v>1.4022714114258099E-3</v>
      </c>
      <c r="I433" s="1">
        <v>2.3490104181873299E-2</v>
      </c>
      <c r="J433" s="33">
        <f t="shared" si="39"/>
        <v>0.16182228845051322</v>
      </c>
      <c r="K433" s="33">
        <f t="shared" si="40"/>
        <v>8.2279101133677937E-2</v>
      </c>
      <c r="L433" s="33">
        <f t="shared" si="41"/>
        <v>0.24410138958419114</v>
      </c>
      <c r="M433" s="1"/>
    </row>
    <row r="434" spans="1:13" x14ac:dyDescent="0.25">
      <c r="A434">
        <v>8.1333354920227899E-4</v>
      </c>
      <c r="B434">
        <v>4.0497693114539102E-2</v>
      </c>
      <c r="C434" s="33">
        <f t="shared" si="36"/>
        <v>3.4844363853418006E-2</v>
      </c>
      <c r="D434" s="33">
        <f t="shared" si="37"/>
        <v>5.2672526603710003E-2</v>
      </c>
      <c r="E434" s="33">
        <f t="shared" si="38"/>
        <v>8.7516890457128016E-2</v>
      </c>
      <c r="H434" s="1">
        <v>8.4156973525504805E-4</v>
      </c>
      <c r="I434" s="1">
        <v>3.91404398152378E-2</v>
      </c>
      <c r="J434" s="33">
        <f t="shared" si="39"/>
        <v>2.5100148787155569E-2</v>
      </c>
      <c r="K434" s="33">
        <f t="shared" si="40"/>
        <v>3.5456482284896867E-2</v>
      </c>
      <c r="L434" s="33">
        <f t="shared" si="41"/>
        <v>6.0556631072052433E-2</v>
      </c>
      <c r="M434" s="1"/>
    </row>
    <row r="435" spans="1:13" x14ac:dyDescent="0.25">
      <c r="A435">
        <v>7.2570318448860903E-4</v>
      </c>
      <c r="B435">
        <v>4.5387282892695599E-2</v>
      </c>
      <c r="C435" s="33">
        <f t="shared" si="36"/>
        <v>7.5238742999690064E-2</v>
      </c>
      <c r="D435" s="33">
        <f t="shared" si="37"/>
        <v>0.14284794218771002</v>
      </c>
      <c r="E435" s="33">
        <f t="shared" si="38"/>
        <v>0.2180866851874001</v>
      </c>
      <c r="H435" s="1">
        <v>6.9050222110003299E-4</v>
      </c>
      <c r="I435" s="1">
        <v>4.77011624094252E-2</v>
      </c>
      <c r="J435" s="33">
        <f t="shared" si="39"/>
        <v>9.5788875144012881E-2</v>
      </c>
      <c r="K435" s="33">
        <f t="shared" si="40"/>
        <v>0.20088449293840865</v>
      </c>
      <c r="L435" s="33">
        <f t="shared" si="41"/>
        <v>0.29667336808242151</v>
      </c>
      <c r="M435" s="1"/>
    </row>
    <row r="436" spans="1:13" x14ac:dyDescent="0.25">
      <c r="A436">
        <v>9.3621339440000298E-4</v>
      </c>
      <c r="B436">
        <v>3.51823718957135E-2</v>
      </c>
      <c r="C436" s="33">
        <f t="shared" si="36"/>
        <v>4.0687310539695744E-3</v>
      </c>
      <c r="D436" s="33">
        <f t="shared" si="37"/>
        <v>4.6420326942129839E-3</v>
      </c>
      <c r="E436" s="33">
        <f t="shared" si="38"/>
        <v>8.7107637481825574E-3</v>
      </c>
      <c r="H436" s="1">
        <v>9.5335132752504795E-4</v>
      </c>
      <c r="I436" s="1">
        <v>3.4550536374771103E-2</v>
      </c>
      <c r="J436" s="33">
        <f t="shared" si="39"/>
        <v>2.1760986436753509E-3</v>
      </c>
      <c r="K436" s="33">
        <f t="shared" si="40"/>
        <v>2.3961040625304093E-3</v>
      </c>
      <c r="L436" s="33">
        <f t="shared" si="41"/>
        <v>4.5722027062057597E-3</v>
      </c>
      <c r="M436" s="1"/>
    </row>
    <row r="437" spans="1:13" x14ac:dyDescent="0.25">
      <c r="A437">
        <v>1.1844850439999999E-3</v>
      </c>
      <c r="B437">
        <v>2.7808042404114101E-2</v>
      </c>
      <c r="C437" s="33">
        <f t="shared" si="36"/>
        <v>3.4034731459681902E-2</v>
      </c>
      <c r="D437" s="33">
        <f t="shared" si="37"/>
        <v>2.4258457489877688E-2</v>
      </c>
      <c r="E437" s="33">
        <f t="shared" si="38"/>
        <v>5.8293188949559593E-2</v>
      </c>
      <c r="H437" s="1">
        <v>9.7894534439000691E-4</v>
      </c>
      <c r="I437" s="1">
        <v>3.3647617374114903E-2</v>
      </c>
      <c r="J437" s="33">
        <f t="shared" si="39"/>
        <v>4.4329852285541441E-4</v>
      </c>
      <c r="K437" s="33">
        <f t="shared" si="40"/>
        <v>4.6386419258143005E-4</v>
      </c>
      <c r="L437" s="33">
        <f t="shared" si="41"/>
        <v>9.0716271543684452E-4</v>
      </c>
      <c r="M437" s="1"/>
    </row>
    <row r="438" spans="1:13" x14ac:dyDescent="0.25">
      <c r="A438">
        <v>1.38125763098681E-3</v>
      </c>
      <c r="B438">
        <v>2.3845257477915199E-2</v>
      </c>
      <c r="C438" s="33">
        <f t="shared" si="36"/>
        <v>0.14535738118567457</v>
      </c>
      <c r="D438" s="33">
        <f t="shared" si="37"/>
        <v>7.6209636419073815E-2</v>
      </c>
      <c r="E438" s="33">
        <f t="shared" si="38"/>
        <v>0.2215670176047484</v>
      </c>
      <c r="H438" s="1">
        <v>1.12540628850519E-3</v>
      </c>
      <c r="I438" s="1">
        <v>2.92686762371723E-2</v>
      </c>
      <c r="J438" s="33">
        <f t="shared" si="39"/>
        <v>1.5726737196646953E-2</v>
      </c>
      <c r="K438" s="33">
        <f t="shared" si="40"/>
        <v>1.2411431703437717E-2</v>
      </c>
      <c r="L438" s="33">
        <f t="shared" si="41"/>
        <v>2.8138168900084672E-2</v>
      </c>
      <c r="M438" s="1"/>
    </row>
    <row r="439" spans="1:13" x14ac:dyDescent="0.25">
      <c r="A439">
        <v>1.1114734630093201E-3</v>
      </c>
      <c r="B439">
        <v>2.9634603697299901E-2</v>
      </c>
      <c r="C439" s="33">
        <f t="shared" si="36"/>
        <v>1.242633295529025E-2</v>
      </c>
      <c r="D439" s="33">
        <f t="shared" si="37"/>
        <v>1.005950682666276E-2</v>
      </c>
      <c r="E439" s="33">
        <f t="shared" si="38"/>
        <v>2.248583978195301E-2</v>
      </c>
      <c r="H439" s="1">
        <v>1.26565170152372E-3</v>
      </c>
      <c r="I439" s="1">
        <v>2.6025496542426099E-2</v>
      </c>
      <c r="J439" s="33">
        <f t="shared" si="39"/>
        <v>7.0570826522447588E-2</v>
      </c>
      <c r="K439" s="33">
        <f t="shared" si="40"/>
        <v>4.4045055993612019E-2</v>
      </c>
      <c r="L439" s="33">
        <f t="shared" si="41"/>
        <v>0.11461588251605961</v>
      </c>
      <c r="M439" s="1"/>
    </row>
    <row r="440" spans="1:13" x14ac:dyDescent="0.25">
      <c r="A440">
        <v>1.35193845350357E-3</v>
      </c>
      <c r="B440">
        <v>2.4363025824720299E-2</v>
      </c>
      <c r="C440" s="33">
        <f t="shared" si="36"/>
        <v>0.12386067505448448</v>
      </c>
      <c r="D440" s="33">
        <f t="shared" si="37"/>
        <v>6.7777720455342347E-2</v>
      </c>
      <c r="E440" s="33">
        <f t="shared" si="38"/>
        <v>0.19163839550982681</v>
      </c>
      <c r="H440" s="1">
        <v>1.72453792500999E-3</v>
      </c>
      <c r="I440" s="1">
        <v>1.9100039286475301E-2</v>
      </c>
      <c r="J440" s="33">
        <f t="shared" si="39"/>
        <v>0.5249552047777819</v>
      </c>
      <c r="K440" s="33">
        <f t="shared" si="40"/>
        <v>0.17650515584918197</v>
      </c>
      <c r="L440" s="33">
        <f t="shared" si="41"/>
        <v>0.70146036062696382</v>
      </c>
      <c r="M440" s="1"/>
    </row>
    <row r="441" spans="1:13" x14ac:dyDescent="0.25">
      <c r="A441">
        <v>1.1347147240007901E-3</v>
      </c>
      <c r="B441">
        <v>2.9027711477782801E-2</v>
      </c>
      <c r="C441" s="33">
        <f t="shared" si="36"/>
        <v>1.8148056862609042E-2</v>
      </c>
      <c r="D441" s="33">
        <f t="shared" si="37"/>
        <v>1.40949763543295E-2</v>
      </c>
      <c r="E441" s="33">
        <f t="shared" si="38"/>
        <v>3.2243033216938541E-2</v>
      </c>
      <c r="H441" s="1">
        <v>1.5187854138671E-3</v>
      </c>
      <c r="I441" s="1">
        <v>2.1688141809875799E-2</v>
      </c>
      <c r="J441" s="33">
        <f t="shared" si="39"/>
        <v>0.26913830564125824</v>
      </c>
      <c r="K441" s="33">
        <f t="shared" si="40"/>
        <v>0.116656876577291</v>
      </c>
      <c r="L441" s="33">
        <f t="shared" si="41"/>
        <v>0.38579518221854925</v>
      </c>
      <c r="M441" s="1"/>
    </row>
    <row r="442" spans="1:13" x14ac:dyDescent="0.25">
      <c r="A442">
        <v>7.4995811223425E-4</v>
      </c>
      <c r="B442">
        <v>4.3919647138015598E-2</v>
      </c>
      <c r="C442" s="33">
        <f t="shared" si="36"/>
        <v>6.2520945637459927E-2</v>
      </c>
      <c r="D442" s="33">
        <f t="shared" si="37"/>
        <v>0.11115226688020084</v>
      </c>
      <c r="E442" s="33">
        <f t="shared" si="38"/>
        <v>0.17367321251766077</v>
      </c>
      <c r="H442" s="1">
        <v>7.9459933449134196E-4</v>
      </c>
      <c r="I442" s="1">
        <v>4.1454888120135501E-2</v>
      </c>
      <c r="J442" s="33">
        <f t="shared" si="39"/>
        <v>4.2189433391399633E-2</v>
      </c>
      <c r="K442" s="33">
        <f t="shared" si="40"/>
        <v>6.6856005048115758E-2</v>
      </c>
      <c r="L442" s="33">
        <f t="shared" si="41"/>
        <v>0.10904543843951539</v>
      </c>
      <c r="M442" s="1"/>
    </row>
    <row r="443" spans="1:13" x14ac:dyDescent="0.25">
      <c r="A443">
        <v>9.4488302210000204E-4</v>
      </c>
      <c r="B443">
        <v>3.4859562196492798E-2</v>
      </c>
      <c r="C443" s="33">
        <f t="shared" si="36"/>
        <v>3.0378812528288651E-3</v>
      </c>
      <c r="D443" s="33">
        <f t="shared" si="37"/>
        <v>3.4026224259282953E-3</v>
      </c>
      <c r="E443" s="33">
        <f t="shared" si="38"/>
        <v>6.4405036787571601E-3</v>
      </c>
      <c r="H443" s="1">
        <v>1.3870542449496599E-3</v>
      </c>
      <c r="I443" s="1">
        <v>2.3745394928592501E-2</v>
      </c>
      <c r="J443" s="33">
        <f t="shared" si="39"/>
        <v>0.14981098853355132</v>
      </c>
      <c r="K443" s="33">
        <f t="shared" si="40"/>
        <v>7.7892759461511293E-2</v>
      </c>
      <c r="L443" s="33">
        <f t="shared" si="41"/>
        <v>0.2277037479950626</v>
      </c>
      <c r="M443" s="1"/>
    </row>
    <row r="444" spans="1:13" x14ac:dyDescent="0.25">
      <c r="A444">
        <v>7.26648391385453E-4</v>
      </c>
      <c r="B444">
        <v>4.53282573773632E-2</v>
      </c>
      <c r="C444" s="33">
        <f t="shared" si="36"/>
        <v>7.47211019321605E-2</v>
      </c>
      <c r="D444" s="33">
        <f t="shared" si="37"/>
        <v>0.14149656687106715</v>
      </c>
      <c r="E444" s="33">
        <f t="shared" si="38"/>
        <v>0.21621766880322765</v>
      </c>
      <c r="H444" s="1">
        <v>1.0475456189599701E-3</v>
      </c>
      <c r="I444" s="1">
        <v>3.1441591554271002E-2</v>
      </c>
      <c r="J444" s="33">
        <f t="shared" si="39"/>
        <v>2.2605858822866633E-3</v>
      </c>
      <c r="K444" s="33">
        <f t="shared" si="40"/>
        <v>2.0645359369273046E-3</v>
      </c>
      <c r="L444" s="33">
        <f t="shared" si="41"/>
        <v>4.3251218192139678E-3</v>
      </c>
      <c r="M444" s="1"/>
    </row>
    <row r="445" spans="1:13" x14ac:dyDescent="0.25">
      <c r="A445">
        <v>8.3117696660099097E-4</v>
      </c>
      <c r="B445">
        <v>3.9628335388086702E-2</v>
      </c>
      <c r="C445" s="33">
        <f t="shared" si="36"/>
        <v>2.8501216606042927E-2</v>
      </c>
      <c r="D445" s="33">
        <f t="shared" si="37"/>
        <v>4.1254227279820609E-2</v>
      </c>
      <c r="E445" s="33">
        <f t="shared" si="38"/>
        <v>6.9755443885863536E-2</v>
      </c>
      <c r="H445" s="1">
        <v>6.0425822562756902E-4</v>
      </c>
      <c r="I445" s="1">
        <v>5.4508590910721397E-2</v>
      </c>
      <c r="J445" s="33">
        <f t="shared" si="39"/>
        <v>0.15661155198344007</v>
      </c>
      <c r="K445" s="33">
        <f t="shared" si="40"/>
        <v>0.42886006858162001</v>
      </c>
      <c r="L445" s="33">
        <f t="shared" si="41"/>
        <v>0.58547162056506008</v>
      </c>
      <c r="M445" s="1"/>
    </row>
    <row r="446" spans="1:13" x14ac:dyDescent="0.25">
      <c r="A446">
        <v>1.5910564650001601E-3</v>
      </c>
      <c r="B446">
        <v>2.0702091002525201E-2</v>
      </c>
      <c r="C446" s="33">
        <f t="shared" si="36"/>
        <v>0.34934774481848541</v>
      </c>
      <c r="D446" s="33">
        <f t="shared" si="37"/>
        <v>0.13800264667082995</v>
      </c>
      <c r="E446" s="33">
        <f t="shared" si="38"/>
        <v>0.48735039148931536</v>
      </c>
      <c r="H446" s="1">
        <v>1.3007694302332401E-3</v>
      </c>
      <c r="I446" s="1">
        <v>2.53234959377979E-2</v>
      </c>
      <c r="J446" s="33">
        <f t="shared" si="39"/>
        <v>9.046225016282787E-2</v>
      </c>
      <c r="K446" s="33">
        <f t="shared" si="40"/>
        <v>5.3445020858150998E-2</v>
      </c>
      <c r="L446" s="33">
        <f t="shared" si="41"/>
        <v>0.14390727102097886</v>
      </c>
      <c r="M446" s="1"/>
    </row>
    <row r="447" spans="1:13" x14ac:dyDescent="0.25">
      <c r="A447">
        <v>3.8075090981495098E-4</v>
      </c>
      <c r="B447">
        <v>8.6507786867434502E-2</v>
      </c>
      <c r="C447" s="33">
        <f t="shared" si="36"/>
        <v>0.38346943569501085</v>
      </c>
      <c r="D447" s="33">
        <f t="shared" si="37"/>
        <v>2.645065462062568</v>
      </c>
      <c r="E447" s="33">
        <f t="shared" si="38"/>
        <v>3.028534897757579</v>
      </c>
      <c r="H447" s="1">
        <v>6.4854313204996798E-4</v>
      </c>
      <c r="I447" s="1">
        <v>5.0791524311456601E-2</v>
      </c>
      <c r="J447" s="33">
        <f t="shared" si="39"/>
        <v>0.12352193002924626</v>
      </c>
      <c r="K447" s="33">
        <f t="shared" si="40"/>
        <v>0.29379045377766966</v>
      </c>
      <c r="L447" s="33">
        <f t="shared" si="41"/>
        <v>0.41731238380691593</v>
      </c>
      <c r="M447" s="1"/>
    </row>
    <row r="448" spans="1:13" x14ac:dyDescent="0.25">
      <c r="A448">
        <v>1.4335495540000001E-3</v>
      </c>
      <c r="B448">
        <v>2.2976680528408899E-2</v>
      </c>
      <c r="C448" s="33">
        <f t="shared" si="36"/>
        <v>0.18796521577359898</v>
      </c>
      <c r="D448" s="33">
        <f t="shared" si="37"/>
        <v>9.1464399494381052E-2</v>
      </c>
      <c r="E448" s="33">
        <f t="shared" si="38"/>
        <v>0.27942961526798005</v>
      </c>
      <c r="H448" s="1">
        <v>1.2989836598305199E-3</v>
      </c>
      <c r="I448" s="1">
        <v>2.5357301919742E-2</v>
      </c>
      <c r="J448" s="33">
        <f t="shared" si="39"/>
        <v>8.9391228845652065E-2</v>
      </c>
      <c r="K448" s="33">
        <f t="shared" si="40"/>
        <v>5.2971529489575571E-2</v>
      </c>
      <c r="L448" s="33">
        <f t="shared" si="41"/>
        <v>0.14236275833522763</v>
      </c>
      <c r="M448" s="1"/>
    </row>
    <row r="449" spans="1:13" x14ac:dyDescent="0.25">
      <c r="A449">
        <v>2.8722902165808401E-3</v>
      </c>
      <c r="B449">
        <v>1.1467346808304199E-2</v>
      </c>
      <c r="C449" s="33">
        <f t="shared" si="36"/>
        <v>3.5054706551043284</v>
      </c>
      <c r="D449" s="33">
        <f t="shared" si="37"/>
        <v>0.42491203059823968</v>
      </c>
      <c r="E449" s="33">
        <f t="shared" si="38"/>
        <v>3.9303826857025683</v>
      </c>
      <c r="H449" s="1">
        <v>2.0251808837631101E-3</v>
      </c>
      <c r="I449" s="1">
        <v>1.6264944444480001E-2</v>
      </c>
      <c r="J449" s="33">
        <f t="shared" si="39"/>
        <v>1.0509958444333116</v>
      </c>
      <c r="K449" s="33">
        <f t="shared" si="40"/>
        <v>0.25623671491264066</v>
      </c>
      <c r="L449" s="33">
        <f t="shared" si="41"/>
        <v>1.3072325593459522</v>
      </c>
      <c r="M449" s="1"/>
    </row>
    <row r="450" spans="1:13" x14ac:dyDescent="0.25">
      <c r="A450">
        <v>1.0243267150000001E-3</v>
      </c>
      <c r="B450">
        <v>3.21559614560748E-2</v>
      </c>
      <c r="C450" s="33">
        <f t="shared" si="36"/>
        <v>5.91789062691227E-4</v>
      </c>
      <c r="D450" s="33">
        <f t="shared" si="37"/>
        <v>5.640141814253365E-4</v>
      </c>
      <c r="E450" s="33">
        <f t="shared" si="38"/>
        <v>1.1558032441165635E-3</v>
      </c>
      <c r="H450" s="1">
        <v>1.16240155007339E-3</v>
      </c>
      <c r="I450" s="1">
        <v>2.83370991156487E-2</v>
      </c>
      <c r="J450" s="33">
        <f t="shared" si="39"/>
        <v>2.6374263466239799E-2</v>
      </c>
      <c r="K450" s="33">
        <f t="shared" si="40"/>
        <v>1.9513064667230757E-2</v>
      </c>
      <c r="L450" s="33">
        <f t="shared" si="41"/>
        <v>4.5887328133470559E-2</v>
      </c>
      <c r="M450" s="1"/>
    </row>
    <row r="451" spans="1:13" x14ac:dyDescent="0.25">
      <c r="A451">
        <v>8.1211602840240899E-4</v>
      </c>
      <c r="B451">
        <v>4.0558404297991499E-2</v>
      </c>
      <c r="C451" s="33">
        <f t="shared" si="36"/>
        <v>3.5300386783284385E-2</v>
      </c>
      <c r="D451" s="33">
        <f t="shared" si="37"/>
        <v>5.3521963684443133E-2</v>
      </c>
      <c r="E451" s="33">
        <f t="shared" si="38"/>
        <v>8.8822350467727518E-2</v>
      </c>
      <c r="H451" s="1">
        <v>5.6622242277585796E-4</v>
      </c>
      <c r="I451" s="1">
        <v>5.8169027807699697E-2</v>
      </c>
      <c r="J451" s="33">
        <f t="shared" si="39"/>
        <v>0.18816298650244653</v>
      </c>
      <c r="K451" s="33">
        <f t="shared" si="40"/>
        <v>0.58676289100648482</v>
      </c>
      <c r="L451" s="33">
        <f t="shared" si="41"/>
        <v>0.77492587750893138</v>
      </c>
      <c r="M451" s="1"/>
    </row>
    <row r="452" spans="1:13" x14ac:dyDescent="0.25">
      <c r="A452">
        <v>7.8779312360709403E-4</v>
      </c>
      <c r="B452">
        <v>4.1810558732855399E-2</v>
      </c>
      <c r="C452" s="33">
        <f t="shared" si="36"/>
        <v>4.5031758388434082E-2</v>
      </c>
      <c r="D452" s="33">
        <f t="shared" si="37"/>
        <v>7.2556640100134684E-2</v>
      </c>
      <c r="E452" s="33">
        <f t="shared" si="38"/>
        <v>0.11758839848856877</v>
      </c>
      <c r="H452" s="1">
        <v>8.7674122507601002E-4</v>
      </c>
      <c r="I452" s="1">
        <v>3.75692178229661E-2</v>
      </c>
      <c r="J452" s="33">
        <f t="shared" si="39"/>
        <v>1.5192725595762823E-2</v>
      </c>
      <c r="K452" s="33">
        <f t="shared" si="40"/>
        <v>1.9767463488152642E-2</v>
      </c>
      <c r="L452" s="33">
        <f t="shared" si="41"/>
        <v>3.4960189083915467E-2</v>
      </c>
      <c r="M452" s="1"/>
    </row>
    <row r="453" spans="1:13" x14ac:dyDescent="0.25">
      <c r="A453">
        <v>8.5097040920037697E-4</v>
      </c>
      <c r="B453">
        <v>3.8706609667847502E-2</v>
      </c>
      <c r="C453" s="33">
        <f t="shared" si="36"/>
        <v>2.220981893390309E-2</v>
      </c>
      <c r="D453" s="33">
        <f t="shared" si="37"/>
        <v>3.0669777049022923E-2</v>
      </c>
      <c r="E453" s="33">
        <f t="shared" si="38"/>
        <v>5.2879595982926013E-2</v>
      </c>
      <c r="H453" s="1">
        <v>8.4565288600438001E-4</v>
      </c>
      <c r="I453" s="1">
        <v>3.8950065400101298E-2</v>
      </c>
      <c r="J453" s="33">
        <f t="shared" si="39"/>
        <v>2.3823031598776918E-2</v>
      </c>
      <c r="K453" s="33">
        <f t="shared" si="40"/>
        <v>3.3313248750291666E-2</v>
      </c>
      <c r="L453" s="33">
        <f t="shared" si="41"/>
        <v>5.7136280349068584E-2</v>
      </c>
      <c r="M453" s="1"/>
    </row>
    <row r="454" spans="1:13" x14ac:dyDescent="0.25">
      <c r="A454">
        <v>5.8186672679999996E-4</v>
      </c>
      <c r="B454">
        <v>5.66078248418765E-2</v>
      </c>
      <c r="C454" s="33">
        <f t="shared" si="36"/>
        <v>0.17483543415694588</v>
      </c>
      <c r="D454" s="33">
        <f t="shared" si="37"/>
        <v>0.51639540081106883</v>
      </c>
      <c r="E454" s="33">
        <f t="shared" si="38"/>
        <v>0.69123083496801474</v>
      </c>
      <c r="H454" s="1">
        <v>7.61735771482249E-4</v>
      </c>
      <c r="I454" s="1">
        <v>4.3238267585127499E-2</v>
      </c>
      <c r="J454" s="33">
        <f t="shared" si="39"/>
        <v>5.6769842591159074E-2</v>
      </c>
      <c r="K454" s="33">
        <f t="shared" si="40"/>
        <v>9.7786582346181608E-2</v>
      </c>
      <c r="L454" s="33">
        <f t="shared" si="41"/>
        <v>0.15455642493734068</v>
      </c>
      <c r="M454" s="1"/>
    </row>
    <row r="455" spans="1:13" x14ac:dyDescent="0.25">
      <c r="A455">
        <v>1.09951736102611E-3</v>
      </c>
      <c r="B455">
        <v>2.99567652502227E-2</v>
      </c>
      <c r="C455" s="33">
        <f t="shared" si="36"/>
        <v>9.9037051456011115E-3</v>
      </c>
      <c r="D455" s="33">
        <f t="shared" si="37"/>
        <v>8.1932019896489659E-3</v>
      </c>
      <c r="E455" s="33">
        <f t="shared" si="38"/>
        <v>1.8096907135250077E-2</v>
      </c>
      <c r="H455" s="1">
        <v>1.1230228404249E-3</v>
      </c>
      <c r="I455" s="1">
        <v>2.9330612579183499E-2</v>
      </c>
      <c r="J455" s="33">
        <f t="shared" si="39"/>
        <v>1.5134619266210412E-2</v>
      </c>
      <c r="K455" s="33">
        <f t="shared" si="40"/>
        <v>1.1995994094955461E-2</v>
      </c>
      <c r="L455" s="33">
        <f t="shared" si="41"/>
        <v>2.7130613361165873E-2</v>
      </c>
      <c r="M455" s="1"/>
    </row>
    <row r="456" spans="1:13" x14ac:dyDescent="0.25">
      <c r="A456">
        <v>6.1328378249999997E-4</v>
      </c>
      <c r="B456">
        <v>5.3707942624357803E-2</v>
      </c>
      <c r="C456" s="33">
        <f t="shared" si="36"/>
        <v>0.14954943287750735</v>
      </c>
      <c r="D456" s="33">
        <f t="shared" si="37"/>
        <v>0.39761411469248631</v>
      </c>
      <c r="E456" s="33">
        <f t="shared" si="38"/>
        <v>0.54716354756999364</v>
      </c>
      <c r="H456" s="1">
        <v>8.0421433005887697E-4</v>
      </c>
      <c r="I456" s="1">
        <v>4.0957829907805797E-2</v>
      </c>
      <c r="J456" s="33">
        <f t="shared" si="39"/>
        <v>3.8332028554294371E-2</v>
      </c>
      <c r="K456" s="33">
        <f t="shared" si="40"/>
        <v>5.9279908146243412E-2</v>
      </c>
      <c r="L456" s="33">
        <f t="shared" si="41"/>
        <v>9.7611936700537777E-2</v>
      </c>
      <c r="M456" s="1"/>
    </row>
    <row r="457" spans="1:13" x14ac:dyDescent="0.25">
      <c r="A457">
        <v>1.73253331601434E-3</v>
      </c>
      <c r="B457">
        <v>1.90115111356918E-2</v>
      </c>
      <c r="C457" s="33">
        <f t="shared" ref="C457:C520" si="42">(A457-$A$3)^2/$A$3/$A$3</f>
        <v>0.53660505907096478</v>
      </c>
      <c r="D457" s="33">
        <f t="shared" ref="D457:D520" si="43">(B457-$B$3)^2/$B$3/$B$3</f>
        <v>0.17877072354911977</v>
      </c>
      <c r="E457" s="33">
        <f t="shared" ref="E457:E520" si="44">C457+D457</f>
        <v>0.71537578262008461</v>
      </c>
      <c r="H457" s="1">
        <v>1.5289297953019101E-3</v>
      </c>
      <c r="I457" s="1">
        <v>2.1544566378908999E-2</v>
      </c>
      <c r="J457" s="33">
        <f t="shared" ref="J457:J520" si="45">(H457-$A$3)^2/$A$3/$A$3</f>
        <v>0.2797667283581205</v>
      </c>
      <c r="K457" s="33">
        <f t="shared" ref="K457:K520" si="46">(I457-$B$3)^2/$B$3/$B$3</f>
        <v>0.11965346960487877</v>
      </c>
      <c r="L457" s="33">
        <f t="shared" ref="L457:L520" si="47">J457+K457</f>
        <v>0.39942019796299927</v>
      </c>
      <c r="M457" s="1"/>
    </row>
    <row r="458" spans="1:13" x14ac:dyDescent="0.25">
      <c r="A458">
        <v>1.1196697520042299E-3</v>
      </c>
      <c r="B458">
        <v>2.94177098432476E-2</v>
      </c>
      <c r="C458" s="33">
        <f t="shared" si="42"/>
        <v>1.432084954475389E-2</v>
      </c>
      <c r="D458" s="33">
        <f t="shared" si="43"/>
        <v>1.1423754105914643E-2</v>
      </c>
      <c r="E458" s="33">
        <f t="shared" si="44"/>
        <v>2.5744603650668531E-2</v>
      </c>
      <c r="H458" s="1">
        <v>8.1534570458101396E-4</v>
      </c>
      <c r="I458" s="1">
        <v>4.03964391309376E-2</v>
      </c>
      <c r="J458" s="33">
        <f t="shared" si="45"/>
        <v>3.4097208816682177E-2</v>
      </c>
      <c r="K458" s="33">
        <f t="shared" si="46"/>
        <v>5.1270953124272538E-2</v>
      </c>
      <c r="L458" s="33">
        <f t="shared" si="47"/>
        <v>8.5368161940954715E-2</v>
      </c>
      <c r="M458" s="1"/>
    </row>
    <row r="459" spans="1:13" x14ac:dyDescent="0.25">
      <c r="A459">
        <v>9.7688767730000001E-4</v>
      </c>
      <c r="B459">
        <v>3.3717499556284003E-2</v>
      </c>
      <c r="C459" s="33">
        <f t="shared" si="42"/>
        <v>5.3417946058893588E-4</v>
      </c>
      <c r="D459" s="33">
        <f t="shared" si="43"/>
        <v>5.5975400955298154E-4</v>
      </c>
      <c r="E459" s="33">
        <f t="shared" si="44"/>
        <v>1.0939334701419174E-3</v>
      </c>
      <c r="H459" s="1">
        <v>1.1148991666497E-3</v>
      </c>
      <c r="I459" s="1">
        <v>2.9544591701035801E-2</v>
      </c>
      <c r="J459" s="33">
        <f t="shared" si="45"/>
        <v>1.3201818496795538E-2</v>
      </c>
      <c r="K459" s="33">
        <f t="shared" si="46"/>
        <v>1.0615149145992717E-2</v>
      </c>
      <c r="L459" s="33">
        <f t="shared" si="47"/>
        <v>2.3816967642788255E-2</v>
      </c>
      <c r="M459" s="1"/>
    </row>
    <row r="460" spans="1:13" x14ac:dyDescent="0.25">
      <c r="A460">
        <v>1.65510461400147E-3</v>
      </c>
      <c r="B460">
        <v>1.9900957460153999E-2</v>
      </c>
      <c r="C460" s="33">
        <f t="shared" si="42"/>
        <v>0.42916205528601498</v>
      </c>
      <c r="D460" s="33">
        <f t="shared" si="43"/>
        <v>0.15666507327272691</v>
      </c>
      <c r="E460" s="33">
        <f t="shared" si="44"/>
        <v>0.58582712855874186</v>
      </c>
      <c r="H460" s="1">
        <v>1.2111095802257901E-3</v>
      </c>
      <c r="I460" s="1">
        <v>2.7197790463964502E-2</v>
      </c>
      <c r="J460" s="33">
        <f t="shared" si="45"/>
        <v>4.4567254863109286E-2</v>
      </c>
      <c r="K460" s="33">
        <f t="shared" si="46"/>
        <v>3.037297518298613E-2</v>
      </c>
      <c r="L460" s="33">
        <f t="shared" si="47"/>
        <v>7.4940230046095416E-2</v>
      </c>
      <c r="M460" s="1"/>
    </row>
    <row r="461" spans="1:13" x14ac:dyDescent="0.25">
      <c r="A461">
        <v>1.440310489E-3</v>
      </c>
      <c r="B461">
        <v>2.2868826060700901E-2</v>
      </c>
      <c r="C461" s="33">
        <f t="shared" si="42"/>
        <v>0.19387332672341909</v>
      </c>
      <c r="D461" s="33">
        <f t="shared" si="43"/>
        <v>9.3455709669148193E-2</v>
      </c>
      <c r="E461" s="33">
        <f t="shared" si="44"/>
        <v>0.28732903639256729</v>
      </c>
      <c r="H461" s="1">
        <v>1.1461749017460899E-3</v>
      </c>
      <c r="I461" s="1">
        <v>2.8738993079988E-2</v>
      </c>
      <c r="J461" s="33">
        <f t="shared" si="45"/>
        <v>2.1367101900479038E-2</v>
      </c>
      <c r="K461" s="33">
        <f t="shared" si="46"/>
        <v>1.6253118880927418E-2</v>
      </c>
      <c r="L461" s="33">
        <f t="shared" si="47"/>
        <v>3.7620220781406456E-2</v>
      </c>
      <c r="M461" s="1"/>
    </row>
    <row r="462" spans="1:13" x14ac:dyDescent="0.25">
      <c r="A462">
        <v>6.6678781056032899E-4</v>
      </c>
      <c r="B462">
        <v>4.9395980270622801E-2</v>
      </c>
      <c r="C462" s="33">
        <f t="shared" si="42"/>
        <v>0.1110303631911792</v>
      </c>
      <c r="D462" s="33">
        <f t="shared" si="43"/>
        <v>0.24965597706381804</v>
      </c>
      <c r="E462" s="33">
        <f t="shared" si="44"/>
        <v>0.36068634025499724</v>
      </c>
      <c r="H462" s="1">
        <v>5.6649672108186695E-4</v>
      </c>
      <c r="I462" s="1">
        <v>5.8141178919758799E-2</v>
      </c>
      <c r="J462" s="33">
        <f t="shared" si="45"/>
        <v>0.18792509283277267</v>
      </c>
      <c r="K462" s="33">
        <f t="shared" si="46"/>
        <v>0.58546830941405503</v>
      </c>
      <c r="L462" s="33">
        <f t="shared" si="47"/>
        <v>0.77339340224682773</v>
      </c>
      <c r="M462" s="1"/>
    </row>
    <row r="463" spans="1:13" x14ac:dyDescent="0.25">
      <c r="A463">
        <v>2.0191605339999999E-3</v>
      </c>
      <c r="B463">
        <v>1.63128239651564E-2</v>
      </c>
      <c r="C463" s="33">
        <f t="shared" si="42"/>
        <v>1.0386881940631649</v>
      </c>
      <c r="D463" s="33">
        <f t="shared" si="43"/>
        <v>0.25476719169167594</v>
      </c>
      <c r="E463" s="33">
        <f t="shared" si="44"/>
        <v>1.2934553857548408</v>
      </c>
      <c r="H463" s="1">
        <v>1.5172812919506699E-3</v>
      </c>
      <c r="I463" s="1">
        <v>2.17100054778217E-2</v>
      </c>
      <c r="J463" s="33">
        <f t="shared" si="45"/>
        <v>0.26757993500215416</v>
      </c>
      <c r="K463" s="33">
        <f t="shared" si="46"/>
        <v>0.11620388932963048</v>
      </c>
      <c r="L463" s="33">
        <f t="shared" si="47"/>
        <v>0.38378382433178465</v>
      </c>
      <c r="M463" s="1"/>
    </row>
    <row r="464" spans="1:13" x14ac:dyDescent="0.25">
      <c r="A464">
        <v>1.010802625E-3</v>
      </c>
      <c r="B464">
        <v>3.25861938623574E-2</v>
      </c>
      <c r="C464" s="33">
        <f t="shared" si="42"/>
        <v>1.1669670689062425E-4</v>
      </c>
      <c r="D464" s="33">
        <f t="shared" si="43"/>
        <v>1.1421581723493079E-4</v>
      </c>
      <c r="E464" s="33">
        <f t="shared" si="44"/>
        <v>2.3091252412555502E-4</v>
      </c>
      <c r="H464" s="1">
        <v>8.4653603876921999E-4</v>
      </c>
      <c r="I464" s="1">
        <v>3.89068972739905E-2</v>
      </c>
      <c r="J464" s="33">
        <f t="shared" si="45"/>
        <v>2.3551187396642359E-2</v>
      </c>
      <c r="K464" s="33">
        <f t="shared" si="46"/>
        <v>3.2836554784234397E-2</v>
      </c>
      <c r="L464" s="33">
        <f t="shared" si="47"/>
        <v>5.6387742180876756E-2</v>
      </c>
      <c r="M464" s="1"/>
    </row>
    <row r="465" spans="1:13" x14ac:dyDescent="0.25">
      <c r="A465">
        <v>1.0944007500391299E-3</v>
      </c>
      <c r="B465">
        <v>3.0096773896555799E-2</v>
      </c>
      <c r="C465" s="33">
        <f t="shared" si="42"/>
        <v>8.9115016079502809E-3</v>
      </c>
      <c r="D465" s="33">
        <f t="shared" si="43"/>
        <v>7.4417645541296389E-3</v>
      </c>
      <c r="E465" s="33">
        <f t="shared" si="44"/>
        <v>1.6353266162079921E-2</v>
      </c>
      <c r="H465" s="1">
        <v>1.19094414645602E-3</v>
      </c>
      <c r="I465" s="1">
        <v>2.76554980877898E-2</v>
      </c>
      <c r="J465" s="33">
        <f t="shared" si="45"/>
        <v>3.6459667065818019E-2</v>
      </c>
      <c r="K465" s="33">
        <f t="shared" si="46"/>
        <v>2.5722544580017801E-2</v>
      </c>
      <c r="L465" s="33">
        <f t="shared" si="47"/>
        <v>6.2182211645835817E-2</v>
      </c>
      <c r="M465" s="1"/>
    </row>
    <row r="466" spans="1:13" x14ac:dyDescent="0.25">
      <c r="A466">
        <v>1.31961498907759E-3</v>
      </c>
      <c r="B466">
        <v>2.4960199403655799E-2</v>
      </c>
      <c r="C466" s="33">
        <f t="shared" si="42"/>
        <v>0.10215374124306796</v>
      </c>
      <c r="D466" s="33">
        <f t="shared" si="43"/>
        <v>5.8666376673036667E-2</v>
      </c>
      <c r="E466" s="33">
        <f t="shared" si="44"/>
        <v>0.16082011791610462</v>
      </c>
      <c r="H466" s="1">
        <v>1.22647609798625E-3</v>
      </c>
      <c r="I466" s="1">
        <v>2.68574758393599E-2</v>
      </c>
      <c r="J466" s="33">
        <f t="shared" si="45"/>
        <v>5.129142295907748E-2</v>
      </c>
      <c r="K466" s="33">
        <f t="shared" si="46"/>
        <v>3.4080981878351749E-2</v>
      </c>
      <c r="L466" s="33">
        <f t="shared" si="47"/>
        <v>8.5372404837429222E-2</v>
      </c>
      <c r="M466" s="1"/>
    </row>
    <row r="467" spans="1:13" x14ac:dyDescent="0.25">
      <c r="A467">
        <v>8.0687825800305503E-4</v>
      </c>
      <c r="B467">
        <v>4.0821672267788697E-2</v>
      </c>
      <c r="C467" s="33">
        <f t="shared" si="42"/>
        <v>3.7296007231934582E-2</v>
      </c>
      <c r="D467" s="33">
        <f t="shared" si="43"/>
        <v>5.7284079306379826E-2</v>
      </c>
      <c r="E467" s="33">
        <f t="shared" si="44"/>
        <v>9.4580086538314401E-2</v>
      </c>
      <c r="H467" s="1">
        <v>7.9259685487723401E-4</v>
      </c>
      <c r="I467" s="1">
        <v>4.1557132768293897E-2</v>
      </c>
      <c r="J467" s="33">
        <f t="shared" si="45"/>
        <v>4.3016064606815139E-2</v>
      </c>
      <c r="K467" s="33">
        <f t="shared" si="46"/>
        <v>6.8470883726148152E-2</v>
      </c>
      <c r="L467" s="33">
        <f t="shared" si="47"/>
        <v>0.1114869483329633</v>
      </c>
      <c r="M467" s="1"/>
    </row>
    <row r="468" spans="1:13" x14ac:dyDescent="0.25">
      <c r="A468">
        <v>8.2558708200129098E-4</v>
      </c>
      <c r="B468">
        <v>3.98966419435463E-2</v>
      </c>
      <c r="C468" s="33">
        <f t="shared" si="42"/>
        <v>3.0419865964824402E-2</v>
      </c>
      <c r="D468" s="33">
        <f t="shared" si="43"/>
        <v>4.4629570991500785E-2</v>
      </c>
      <c r="E468" s="33">
        <f t="shared" si="44"/>
        <v>7.5049436956325183E-2</v>
      </c>
      <c r="H468" s="1">
        <v>8.2169687827640702E-4</v>
      </c>
      <c r="I468" s="1">
        <v>4.0086864024794E-2</v>
      </c>
      <c r="J468" s="33">
        <f t="shared" si="45"/>
        <v>3.1792003216378421E-2</v>
      </c>
      <c r="K468" s="33">
        <f t="shared" si="46"/>
        <v>4.7102992963528385E-2</v>
      </c>
      <c r="L468" s="33">
        <f t="shared" si="47"/>
        <v>7.8894996179906807E-2</v>
      </c>
      <c r="M468" s="1"/>
    </row>
    <row r="469" spans="1:13" x14ac:dyDescent="0.25">
      <c r="A469">
        <v>1.0850471480781899E-3</v>
      </c>
      <c r="B469">
        <v>3.0356114088264202E-2</v>
      </c>
      <c r="C469" s="33">
        <f t="shared" si="42"/>
        <v>7.2330173962335577E-3</v>
      </c>
      <c r="D469" s="33">
        <f t="shared" si="43"/>
        <v>6.1453254938093659E-3</v>
      </c>
      <c r="E469" s="33">
        <f t="shared" si="44"/>
        <v>1.3378342890042923E-2</v>
      </c>
      <c r="H469" s="1">
        <v>1.2203296851677199E-3</v>
      </c>
      <c r="I469" s="1">
        <v>2.6991779964202899E-2</v>
      </c>
      <c r="J469" s="33">
        <f t="shared" si="45"/>
        <v>4.8545170166106558E-2</v>
      </c>
      <c r="K469" s="33">
        <f t="shared" si="46"/>
        <v>3.2592126124606671E-2</v>
      </c>
      <c r="L469" s="33">
        <f t="shared" si="47"/>
        <v>8.1137296290713229E-2</v>
      </c>
      <c r="M469" s="1"/>
    </row>
    <row r="470" spans="1:13" x14ac:dyDescent="0.25">
      <c r="A470">
        <v>1.23315572E-3</v>
      </c>
      <c r="B470">
        <v>2.67105018450319E-2</v>
      </c>
      <c r="C470" s="33">
        <f t="shared" si="42"/>
        <v>5.436158976871841E-2</v>
      </c>
      <c r="D470" s="33">
        <f t="shared" si="43"/>
        <v>3.5748396568750659E-2</v>
      </c>
      <c r="E470" s="33">
        <f t="shared" si="44"/>
        <v>9.010998633746907E-2</v>
      </c>
      <c r="H470" s="1">
        <v>1.1012353295304399E-3</v>
      </c>
      <c r="I470" s="1">
        <v>2.9910677321240701E-2</v>
      </c>
      <c r="J470" s="33">
        <f t="shared" si="45"/>
        <v>1.024859194513676E-2</v>
      </c>
      <c r="K470" s="33">
        <f t="shared" si="46"/>
        <v>8.4484649669481857E-3</v>
      </c>
      <c r="L470" s="33">
        <f t="shared" si="47"/>
        <v>1.8697056912084946E-2</v>
      </c>
      <c r="M470" s="1"/>
    </row>
    <row r="471" spans="1:13" x14ac:dyDescent="0.25">
      <c r="A471">
        <v>8.8558624210006097E-4</v>
      </c>
      <c r="B471">
        <v>3.7193665215312602E-2</v>
      </c>
      <c r="C471" s="33">
        <f t="shared" si="42"/>
        <v>1.3090507996785863E-2</v>
      </c>
      <c r="D471" s="33">
        <f t="shared" si="43"/>
        <v>1.6691368961532855E-2</v>
      </c>
      <c r="E471" s="33">
        <f t="shared" si="44"/>
        <v>2.9781876958318718E-2</v>
      </c>
      <c r="H471" s="1">
        <v>9.3653935814057103E-4</v>
      </c>
      <c r="I471" s="1">
        <v>3.5169703369166597E-2</v>
      </c>
      <c r="J471" s="33">
        <f t="shared" si="45"/>
        <v>4.0272530652107098E-3</v>
      </c>
      <c r="K471" s="33">
        <f t="shared" si="46"/>
        <v>4.5897711008115382E-3</v>
      </c>
      <c r="L471" s="33">
        <f t="shared" si="47"/>
        <v>8.6170241660222489E-3</v>
      </c>
      <c r="M471" s="1"/>
    </row>
    <row r="472" spans="1:13" x14ac:dyDescent="0.25">
      <c r="A472">
        <v>6.6030176825171796E-4</v>
      </c>
      <c r="B472">
        <v>4.98808933124298E-2</v>
      </c>
      <c r="C472" s="33">
        <f t="shared" si="42"/>
        <v>0.11539488865290955</v>
      </c>
      <c r="D472" s="33">
        <f t="shared" si="43"/>
        <v>0.26458447861805429</v>
      </c>
      <c r="E472" s="33">
        <f t="shared" si="44"/>
        <v>0.37997936727096382</v>
      </c>
      <c r="H472" s="1">
        <v>8.6892538318058903E-4</v>
      </c>
      <c r="I472" s="1">
        <v>3.7907869048155601E-2</v>
      </c>
      <c r="J472" s="33">
        <f t="shared" si="45"/>
        <v>1.7180555174355419E-2</v>
      </c>
      <c r="K472" s="33">
        <f t="shared" si="46"/>
        <v>2.2764237620142441E-2</v>
      </c>
      <c r="L472" s="33">
        <f t="shared" si="47"/>
        <v>3.9944792794497863E-2</v>
      </c>
      <c r="M472" s="1"/>
    </row>
    <row r="473" spans="1:13" x14ac:dyDescent="0.25">
      <c r="A473">
        <v>1.56005030900005E-3</v>
      </c>
      <c r="B473">
        <v>2.11135513994152E-2</v>
      </c>
      <c r="C473" s="33">
        <f t="shared" si="42"/>
        <v>0.31365634861105152</v>
      </c>
      <c r="D473" s="33">
        <f t="shared" si="43"/>
        <v>0.12887754492425013</v>
      </c>
      <c r="E473" s="33">
        <f t="shared" si="44"/>
        <v>0.44253389353530165</v>
      </c>
      <c r="H473" s="1">
        <v>1.12579154992492E-3</v>
      </c>
      <c r="I473" s="1">
        <v>2.92591804440041E-2</v>
      </c>
      <c r="J473" s="33">
        <f t="shared" si="45"/>
        <v>1.5823514032513624E-2</v>
      </c>
      <c r="K473" s="33">
        <f t="shared" si="46"/>
        <v>1.247574988244164E-2</v>
      </c>
      <c r="L473" s="33">
        <f t="shared" si="47"/>
        <v>2.8299263914955262E-2</v>
      </c>
      <c r="M473" s="1"/>
    </row>
    <row r="474" spans="1:13" x14ac:dyDescent="0.25">
      <c r="A474">
        <v>1.0609826313703601E-3</v>
      </c>
      <c r="B474">
        <v>3.1044184127436699E-2</v>
      </c>
      <c r="C474" s="33">
        <f t="shared" si="42"/>
        <v>3.7188813288532249E-3</v>
      </c>
      <c r="D474" s="33">
        <f t="shared" si="43"/>
        <v>3.3065265915262171E-3</v>
      </c>
      <c r="E474" s="33">
        <f t="shared" si="44"/>
        <v>7.0254079203794419E-3</v>
      </c>
      <c r="H474" s="1">
        <v>1.0999619577697899E-3</v>
      </c>
      <c r="I474" s="1">
        <v>2.9944756781016098E-2</v>
      </c>
      <c r="J474" s="33">
        <f t="shared" si="45"/>
        <v>9.9923930011692561E-3</v>
      </c>
      <c r="K474" s="33">
        <f t="shared" si="46"/>
        <v>8.2593349870754649E-3</v>
      </c>
      <c r="L474" s="33">
        <f t="shared" si="47"/>
        <v>1.8251727988244721E-2</v>
      </c>
      <c r="M474" s="1"/>
    </row>
    <row r="475" spans="1:13" x14ac:dyDescent="0.25">
      <c r="A475">
        <v>6.7781194881645699E-4</v>
      </c>
      <c r="B475">
        <v>4.8593012758964202E-2</v>
      </c>
      <c r="C475" s="33">
        <f t="shared" si="42"/>
        <v>0.10380514032544934</v>
      </c>
      <c r="D475" s="33">
        <f t="shared" si="43"/>
        <v>0.22588904817502301</v>
      </c>
      <c r="E475" s="33">
        <f t="shared" si="44"/>
        <v>0.32969418850047233</v>
      </c>
      <c r="H475" s="1">
        <v>6.5719881748777605E-4</v>
      </c>
      <c r="I475" s="1">
        <v>5.0118869422658002E-2</v>
      </c>
      <c r="J475" s="33">
        <f t="shared" si="45"/>
        <v>0.11751265073177909</v>
      </c>
      <c r="K475" s="33">
        <f t="shared" si="46"/>
        <v>0.27206935993567016</v>
      </c>
      <c r="L475" s="33">
        <f t="shared" si="47"/>
        <v>0.38958201066744924</v>
      </c>
      <c r="M475" s="1"/>
    </row>
    <row r="476" spans="1:13" x14ac:dyDescent="0.25">
      <c r="A476">
        <v>1.1591041790000201E-3</v>
      </c>
      <c r="B476">
        <v>2.84169492523643E-2</v>
      </c>
      <c r="C476" s="33">
        <f t="shared" si="42"/>
        <v>2.5314139775270427E-2</v>
      </c>
      <c r="D476" s="33">
        <f t="shared" si="43"/>
        <v>1.8841661373490793E-2</v>
      </c>
      <c r="E476" s="33">
        <f t="shared" si="44"/>
        <v>4.415580114876122E-2</v>
      </c>
      <c r="H476" s="1">
        <v>1.48629662861409E-3</v>
      </c>
      <c r="I476" s="1">
        <v>2.2161673177838102E-2</v>
      </c>
      <c r="J476" s="33">
        <f t="shared" si="45"/>
        <v>0.23648441100143019</v>
      </c>
      <c r="K476" s="33">
        <f t="shared" si="46"/>
        <v>0.10704304887006405</v>
      </c>
      <c r="L476" s="33">
        <f t="shared" si="47"/>
        <v>0.34352745987149425</v>
      </c>
      <c r="M476" s="1"/>
    </row>
    <row r="477" spans="1:13" x14ac:dyDescent="0.25">
      <c r="A477">
        <v>1.0384324022738301E-3</v>
      </c>
      <c r="B477">
        <v>3.1717595640300397E-2</v>
      </c>
      <c r="C477" s="33">
        <f t="shared" si="42"/>
        <v>1.4770495445374974E-3</v>
      </c>
      <c r="D477" s="33">
        <f t="shared" si="43"/>
        <v>1.3732742229524014E-3</v>
      </c>
      <c r="E477" s="33">
        <f t="shared" si="44"/>
        <v>2.850323767489899E-3</v>
      </c>
      <c r="H477" s="1">
        <v>1.0343172013544601E-3</v>
      </c>
      <c r="I477" s="1">
        <v>3.1845490514850298E-2</v>
      </c>
      <c r="J477" s="33">
        <f t="shared" si="45"/>
        <v>1.1776703088025571E-3</v>
      </c>
      <c r="K477" s="33">
        <f t="shared" si="46"/>
        <v>1.1005701526740398E-3</v>
      </c>
      <c r="L477" s="33">
        <f t="shared" si="47"/>
        <v>2.2782404614765969E-3</v>
      </c>
      <c r="M477" s="1"/>
    </row>
    <row r="478" spans="1:13" x14ac:dyDescent="0.25">
      <c r="A478">
        <v>5.6385577849999997E-4</v>
      </c>
      <c r="B478">
        <v>5.8416017814113597E-2</v>
      </c>
      <c r="C478" s="33">
        <f t="shared" si="42"/>
        <v>0.19022178194784109</v>
      </c>
      <c r="D478" s="33">
        <f t="shared" si="43"/>
        <v>0.59830702113441381</v>
      </c>
      <c r="E478" s="33">
        <f t="shared" si="44"/>
        <v>0.78852880308225493</v>
      </c>
      <c r="H478" s="1">
        <v>5.8757862555407605E-4</v>
      </c>
      <c r="I478" s="1">
        <v>5.6057831640711701E-2</v>
      </c>
      <c r="J478" s="33">
        <f t="shared" si="45"/>
        <v>0.17009139009986501</v>
      </c>
      <c r="K478" s="33">
        <f t="shared" si="46"/>
        <v>0.49267602419111872</v>
      </c>
      <c r="L478" s="33">
        <f t="shared" si="47"/>
        <v>0.66276741429098374</v>
      </c>
      <c r="M478" s="1"/>
    </row>
    <row r="479" spans="1:13" x14ac:dyDescent="0.25">
      <c r="A479">
        <v>7.6787500301649396E-4</v>
      </c>
      <c r="B479">
        <v>4.2894995190332602E-2</v>
      </c>
      <c r="C479" s="33">
        <f t="shared" si="42"/>
        <v>5.3882014224592691E-2</v>
      </c>
      <c r="D479" s="33">
        <f t="shared" si="43"/>
        <v>9.1377282082434841E-2</v>
      </c>
      <c r="E479" s="33">
        <f t="shared" si="44"/>
        <v>0.14525929630702752</v>
      </c>
      <c r="H479" s="1">
        <v>8.3994106814853605E-4</v>
      </c>
      <c r="I479" s="1">
        <v>3.9213545924765399E-2</v>
      </c>
      <c r="J479" s="33">
        <f t="shared" si="45"/>
        <v>2.5618861665431588E-2</v>
      </c>
      <c r="K479" s="33">
        <f t="shared" si="46"/>
        <v>3.6297264483967431E-2</v>
      </c>
      <c r="L479" s="33">
        <f t="shared" si="47"/>
        <v>6.1916126149399023E-2</v>
      </c>
      <c r="M479" s="1"/>
    </row>
    <row r="480" spans="1:13" x14ac:dyDescent="0.25">
      <c r="A480">
        <v>1.1917356053382201E-3</v>
      </c>
      <c r="B480">
        <v>2.7638198919559102E-2</v>
      </c>
      <c r="C480" s="33">
        <f t="shared" si="42"/>
        <v>3.6762542354413674E-2</v>
      </c>
      <c r="D480" s="33">
        <f t="shared" si="43"/>
        <v>2.5891286383822605E-2</v>
      </c>
      <c r="E480" s="33">
        <f t="shared" si="44"/>
        <v>6.2653828738236272E-2</v>
      </c>
      <c r="H480" s="1">
        <v>1.07588569707831E-3</v>
      </c>
      <c r="I480" s="1">
        <v>3.0615251028067898E-2</v>
      </c>
      <c r="J480" s="33">
        <f t="shared" si="45"/>
        <v>5.7586390210610161E-3</v>
      </c>
      <c r="K480" s="33">
        <f t="shared" si="46"/>
        <v>4.9737419140781468E-3</v>
      </c>
      <c r="L480" s="33">
        <f t="shared" si="47"/>
        <v>1.0732380935139164E-2</v>
      </c>
      <c r="M480" s="1"/>
    </row>
    <row r="481" spans="1:13" x14ac:dyDescent="0.25">
      <c r="A481">
        <v>1.56022474000005E-3</v>
      </c>
      <c r="B481">
        <v>2.1111190914805799E-2</v>
      </c>
      <c r="C481" s="33">
        <f t="shared" si="42"/>
        <v>0.31385175930812353</v>
      </c>
      <c r="D481" s="33">
        <f t="shared" si="43"/>
        <v>0.12892900413744007</v>
      </c>
      <c r="E481" s="33">
        <f t="shared" si="44"/>
        <v>0.44278076344556361</v>
      </c>
      <c r="H481" s="1">
        <v>1.60973446096479E-3</v>
      </c>
      <c r="I481" s="1">
        <v>2.0462334109323299E-2</v>
      </c>
      <c r="J481" s="33">
        <f t="shared" si="45"/>
        <v>0.37177611288802304</v>
      </c>
      <c r="K481" s="33">
        <f t="shared" si="46"/>
        <v>0.14346373151095784</v>
      </c>
      <c r="L481" s="33">
        <f t="shared" si="47"/>
        <v>0.51523984439898085</v>
      </c>
      <c r="M481" s="1"/>
    </row>
    <row r="482" spans="1:13" x14ac:dyDescent="0.25">
      <c r="A482">
        <v>2.65149247702069E-3</v>
      </c>
      <c r="B482">
        <v>1.24224679552903E-2</v>
      </c>
      <c r="C482" s="33">
        <f t="shared" si="42"/>
        <v>2.7274274016559339</v>
      </c>
      <c r="D482" s="33">
        <f t="shared" si="43"/>
        <v>0.38794885871506063</v>
      </c>
      <c r="E482" s="33">
        <f t="shared" si="44"/>
        <v>3.1153762603709945</v>
      </c>
      <c r="H482" s="1">
        <v>1.72026927230076E-3</v>
      </c>
      <c r="I482" s="1">
        <v>1.91480417717503E-2</v>
      </c>
      <c r="J482" s="33">
        <f t="shared" si="45"/>
        <v>0.51878782462066642</v>
      </c>
      <c r="K482" s="33">
        <f t="shared" si="46"/>
        <v>0.17528274129393506</v>
      </c>
      <c r="L482" s="33">
        <f t="shared" si="47"/>
        <v>0.69407056591460148</v>
      </c>
      <c r="M482" s="1"/>
    </row>
    <row r="483" spans="1:13" x14ac:dyDescent="0.25">
      <c r="A483">
        <v>2.0607344159999999E-3</v>
      </c>
      <c r="B483">
        <v>1.5983724055501899E-2</v>
      </c>
      <c r="C483" s="33">
        <f t="shared" si="42"/>
        <v>1.1251575012868607</v>
      </c>
      <c r="D483" s="33">
        <f t="shared" si="43"/>
        <v>0.26495326531213037</v>
      </c>
      <c r="E483" s="33">
        <f t="shared" si="44"/>
        <v>1.3901107665989909</v>
      </c>
      <c r="H483" s="1">
        <v>1.2192799541050801E-3</v>
      </c>
      <c r="I483" s="1">
        <v>2.70159291306784E-2</v>
      </c>
      <c r="J483" s="33">
        <f t="shared" si="45"/>
        <v>4.8083698272326017E-2</v>
      </c>
      <c r="K483" s="33">
        <f t="shared" si="46"/>
        <v>3.2327942600206487E-2</v>
      </c>
      <c r="L483" s="33">
        <f t="shared" si="47"/>
        <v>8.0411640872532497E-2</v>
      </c>
      <c r="M483" s="1"/>
    </row>
    <row r="484" spans="1:13" x14ac:dyDescent="0.25">
      <c r="A484">
        <v>8.7901274440008702E-4</v>
      </c>
      <c r="B484">
        <v>3.7471806818832103E-2</v>
      </c>
      <c r="C484" s="33">
        <f t="shared" si="42"/>
        <v>1.463791601759868E-2</v>
      </c>
      <c r="D484" s="33">
        <f t="shared" si="43"/>
        <v>1.8944611520252383E-2</v>
      </c>
      <c r="E484" s="33">
        <f t="shared" si="44"/>
        <v>3.3582527537851063E-2</v>
      </c>
      <c r="H484" s="1">
        <v>8.4218501451175602E-4</v>
      </c>
      <c r="I484" s="1">
        <v>3.9113170493566302E-2</v>
      </c>
      <c r="J484" s="33">
        <f t="shared" si="45"/>
        <v>2.4905569644654669E-2</v>
      </c>
      <c r="K484" s="33">
        <f t="shared" si="46"/>
        <v>3.5145384891614825E-2</v>
      </c>
      <c r="L484" s="33">
        <f t="shared" si="47"/>
        <v>6.0050954536269491E-2</v>
      </c>
      <c r="M484" s="1"/>
    </row>
    <row r="485" spans="1:13" x14ac:dyDescent="0.25">
      <c r="A485">
        <v>7.3175482077017496E-4</v>
      </c>
      <c r="B485">
        <v>4.5012008598420798E-2</v>
      </c>
      <c r="C485" s="33">
        <f t="shared" si="42"/>
        <v>7.1955476180040959E-2</v>
      </c>
      <c r="D485" s="33">
        <f t="shared" si="43"/>
        <v>0.13436551533315808</v>
      </c>
      <c r="E485" s="33">
        <f t="shared" si="44"/>
        <v>0.20632099151319905</v>
      </c>
      <c r="H485" s="1">
        <v>1.3230663533015301E-3</v>
      </c>
      <c r="I485" s="1">
        <v>2.4894562551437599E-2</v>
      </c>
      <c r="J485" s="33">
        <f t="shared" si="45"/>
        <v>0.10437186863554904</v>
      </c>
      <c r="K485" s="33">
        <f t="shared" si="46"/>
        <v>5.9635670010714181E-2</v>
      </c>
      <c r="L485" s="33">
        <f t="shared" si="47"/>
        <v>0.16400753864626322</v>
      </c>
      <c r="M485" s="1"/>
    </row>
    <row r="486" spans="1:13" x14ac:dyDescent="0.25">
      <c r="A486">
        <v>8.08227324102874E-4</v>
      </c>
      <c r="B486">
        <v>4.0753537547907601E-2</v>
      </c>
      <c r="C486" s="33">
        <f t="shared" si="42"/>
        <v>3.6776759220744137E-2</v>
      </c>
      <c r="D486" s="33">
        <f t="shared" si="43"/>
        <v>5.6298175314820065E-2</v>
      </c>
      <c r="E486" s="33">
        <f t="shared" si="44"/>
        <v>9.3074934535564202E-2</v>
      </c>
      <c r="H486" s="1">
        <v>6.1391600040308896E-4</v>
      </c>
      <c r="I486" s="1">
        <v>5.3649337591010898E-2</v>
      </c>
      <c r="J486" s="33">
        <f t="shared" si="45"/>
        <v>0.14906085474474762</v>
      </c>
      <c r="K486" s="33">
        <f t="shared" si="46"/>
        <v>0.39537342012057225</v>
      </c>
      <c r="L486" s="33">
        <f t="shared" si="47"/>
        <v>0.54443427486531992</v>
      </c>
      <c r="M486" s="1"/>
    </row>
    <row r="487" spans="1:13" x14ac:dyDescent="0.25">
      <c r="A487">
        <v>1.3684193941228501E-3</v>
      </c>
      <c r="B487">
        <v>2.4069284822685999E-2</v>
      </c>
      <c r="C487" s="33">
        <f t="shared" si="42"/>
        <v>0.13573284996584792</v>
      </c>
      <c r="D487" s="33">
        <f t="shared" si="43"/>
        <v>7.2500670965612898E-2</v>
      </c>
      <c r="E487" s="33">
        <f t="shared" si="44"/>
        <v>0.2082335209314608</v>
      </c>
      <c r="H487" s="1">
        <v>1.3318496700923E-3</v>
      </c>
      <c r="I487" s="1">
        <v>2.4731294697863199E-2</v>
      </c>
      <c r="J487" s="33">
        <f t="shared" si="45"/>
        <v>0.11012420354036832</v>
      </c>
      <c r="K487" s="33">
        <f t="shared" si="46"/>
        <v>6.2081178147843294E-2</v>
      </c>
      <c r="L487" s="33">
        <f t="shared" si="47"/>
        <v>0.17220538168821162</v>
      </c>
      <c r="M487" s="1"/>
    </row>
    <row r="488" spans="1:13" x14ac:dyDescent="0.25">
      <c r="A488">
        <v>6.0489126920000005E-4</v>
      </c>
      <c r="B488">
        <v>5.4453108848061399E-2</v>
      </c>
      <c r="C488" s="33">
        <f t="shared" si="42"/>
        <v>0.15611090915438683</v>
      </c>
      <c r="D488" s="33">
        <f t="shared" si="43"/>
        <v>0.42665672864311893</v>
      </c>
      <c r="E488" s="33">
        <f t="shared" si="44"/>
        <v>0.58276763779750573</v>
      </c>
      <c r="H488" s="1">
        <v>5.5539023270193401E-4</v>
      </c>
      <c r="I488" s="1">
        <v>5.9305324100017799E-2</v>
      </c>
      <c r="J488" s="33">
        <f t="shared" si="45"/>
        <v>0.19767784517684039</v>
      </c>
      <c r="K488" s="33">
        <f t="shared" si="46"/>
        <v>0.64080395326146955</v>
      </c>
      <c r="L488" s="33">
        <f t="shared" si="47"/>
        <v>0.83848179843830994</v>
      </c>
      <c r="M488" s="1"/>
    </row>
    <row r="489" spans="1:13" x14ac:dyDescent="0.25">
      <c r="A489">
        <v>1.32929409214273E-3</v>
      </c>
      <c r="B489">
        <v>2.47783601614424E-2</v>
      </c>
      <c r="C489" s="33">
        <f t="shared" si="42"/>
        <v>0.10843459912010477</v>
      </c>
      <c r="D489" s="33">
        <f t="shared" si="43"/>
        <v>6.13711669226914E-2</v>
      </c>
      <c r="E489" s="33">
        <f t="shared" si="44"/>
        <v>0.16980576604279618</v>
      </c>
      <c r="H489" s="1">
        <v>1.5424133664920601E-3</v>
      </c>
      <c r="I489" s="1">
        <v>2.1356121660692399E-2</v>
      </c>
      <c r="J489" s="33">
        <f t="shared" si="45"/>
        <v>0.29421226014924989</v>
      </c>
      <c r="K489" s="33">
        <f t="shared" si="46"/>
        <v>0.12364420876232207</v>
      </c>
      <c r="L489" s="33">
        <f t="shared" si="47"/>
        <v>0.41785646891157197</v>
      </c>
      <c r="M489" s="1"/>
    </row>
    <row r="490" spans="1:13" x14ac:dyDescent="0.25">
      <c r="A490">
        <v>9.7822554700000008E-4</v>
      </c>
      <c r="B490">
        <v>3.3671385866079297E-2</v>
      </c>
      <c r="C490" s="33">
        <f t="shared" si="42"/>
        <v>4.7412680344920626E-4</v>
      </c>
      <c r="D490" s="33">
        <f t="shared" si="43"/>
        <v>4.9546820623489743E-4</v>
      </c>
      <c r="E490" s="33">
        <f t="shared" si="44"/>
        <v>9.6959500968410374E-4</v>
      </c>
      <c r="H490" s="1">
        <v>7.20240042336782E-4</v>
      </c>
      <c r="I490" s="1">
        <v>4.5730625051165701E-2</v>
      </c>
      <c r="J490" s="33">
        <f t="shared" si="45"/>
        <v>7.826563391172553E-2</v>
      </c>
      <c r="K490" s="33">
        <f t="shared" si="46"/>
        <v>0.15083601601284749</v>
      </c>
      <c r="L490" s="33">
        <f t="shared" si="47"/>
        <v>0.22910164992457302</v>
      </c>
      <c r="M490" s="1"/>
    </row>
    <row r="491" spans="1:13" x14ac:dyDescent="0.25">
      <c r="A491">
        <v>1.1434200790002499E-3</v>
      </c>
      <c r="B491">
        <v>2.8806725860804301E-2</v>
      </c>
      <c r="C491" s="33">
        <f t="shared" si="42"/>
        <v>2.0569319060437928E-2</v>
      </c>
      <c r="D491" s="33">
        <f t="shared" si="43"/>
        <v>1.5733026485998326E-2</v>
      </c>
      <c r="E491" s="33">
        <f t="shared" si="44"/>
        <v>3.6302345546436257E-2</v>
      </c>
      <c r="H491" s="1">
        <v>1.00695248234056E-3</v>
      </c>
      <c r="I491" s="1">
        <v>3.2711178897726602E-2</v>
      </c>
      <c r="J491" s="33">
        <f t="shared" si="45"/>
        <v>4.8337010695799039E-5</v>
      </c>
      <c r="K491" s="33">
        <f t="shared" si="46"/>
        <v>4.7508621377750848E-5</v>
      </c>
      <c r="L491" s="33">
        <f t="shared" si="47"/>
        <v>9.5845632073549887E-5</v>
      </c>
      <c r="M491" s="1"/>
    </row>
    <row r="492" spans="1:13" x14ac:dyDescent="0.25">
      <c r="A492">
        <v>1.19818735000078E-3</v>
      </c>
      <c r="B492">
        <v>2.74900021533638E-2</v>
      </c>
      <c r="C492" s="33">
        <f t="shared" si="42"/>
        <v>3.9278225700331647E-2</v>
      </c>
      <c r="D492" s="33">
        <f t="shared" si="43"/>
        <v>2.7359452737546561E-2</v>
      </c>
      <c r="E492" s="33">
        <f t="shared" si="44"/>
        <v>6.6637678437878212E-2</v>
      </c>
      <c r="H492" s="1">
        <v>8.4362427582062595E-4</v>
      </c>
      <c r="I492" s="1">
        <v>3.90423238533791E-2</v>
      </c>
      <c r="J492" s="33">
        <f t="shared" si="45"/>
        <v>2.4453367112623674E-2</v>
      </c>
      <c r="K492" s="33">
        <f t="shared" si="46"/>
        <v>3.4343550173668344E-2</v>
      </c>
      <c r="L492" s="33">
        <f t="shared" si="47"/>
        <v>5.8796917286292022E-2</v>
      </c>
      <c r="M492" s="1"/>
    </row>
    <row r="493" spans="1:13" x14ac:dyDescent="0.25">
      <c r="A493">
        <v>1.11335039400783E-3</v>
      </c>
      <c r="B493">
        <v>2.95846546792033E-2</v>
      </c>
      <c r="C493" s="33">
        <f t="shared" si="42"/>
        <v>1.2848311821730294E-2</v>
      </c>
      <c r="D493" s="33">
        <f t="shared" si="43"/>
        <v>1.036599668935714E-2</v>
      </c>
      <c r="E493" s="33">
        <f t="shared" si="44"/>
        <v>2.3214308511087432E-2</v>
      </c>
      <c r="H493" s="1">
        <v>1.5606078739045599E-3</v>
      </c>
      <c r="I493" s="1">
        <v>2.1105460277415299E-2</v>
      </c>
      <c r="J493" s="33">
        <f t="shared" si="45"/>
        <v>0.31428118828379092</v>
      </c>
      <c r="K493" s="33">
        <f t="shared" si="46"/>
        <v>0.12905397634519086</v>
      </c>
      <c r="L493" s="33">
        <f t="shared" si="47"/>
        <v>0.44333516462898181</v>
      </c>
      <c r="M493" s="1"/>
    </row>
    <row r="494" spans="1:13" x14ac:dyDescent="0.25">
      <c r="A494">
        <v>2.023341366E-3</v>
      </c>
      <c r="B494">
        <v>1.6279116759584499E-2</v>
      </c>
      <c r="C494" s="33">
        <f t="shared" si="42"/>
        <v>1.0472275513667457</v>
      </c>
      <c r="D494" s="33">
        <f t="shared" si="43"/>
        <v>0.25580129643056604</v>
      </c>
      <c r="E494" s="33">
        <f t="shared" si="44"/>
        <v>1.3030288477973118</v>
      </c>
      <c r="H494" s="1">
        <v>1.32421926178889E-3</v>
      </c>
      <c r="I494" s="1">
        <v>2.4874836692383499E-2</v>
      </c>
      <c r="J494" s="33">
        <f t="shared" si="45"/>
        <v>0.10511812971493277</v>
      </c>
      <c r="K494" s="33">
        <f t="shared" si="46"/>
        <v>5.9928524016001225E-2</v>
      </c>
      <c r="L494" s="33">
        <f t="shared" si="47"/>
        <v>0.165046653730934</v>
      </c>
      <c r="M494" s="1"/>
    </row>
    <row r="495" spans="1:13" x14ac:dyDescent="0.25">
      <c r="A495">
        <v>1.0841675470832099E-3</v>
      </c>
      <c r="B495">
        <v>3.03807307655517E-2</v>
      </c>
      <c r="C495" s="33">
        <f t="shared" si="42"/>
        <v>7.0841759820043562E-3</v>
      </c>
      <c r="D495" s="33">
        <f t="shared" si="43"/>
        <v>6.0287098730955578E-3</v>
      </c>
      <c r="E495" s="33">
        <f t="shared" si="44"/>
        <v>1.3112885855099914E-2</v>
      </c>
      <c r="H495" s="1">
        <v>1.14816325477523E-3</v>
      </c>
      <c r="I495" s="1">
        <v>2.8687246671955699E-2</v>
      </c>
      <c r="J495" s="33">
        <f t="shared" si="45"/>
        <v>2.1952350065589706E-2</v>
      </c>
      <c r="K495" s="33">
        <f t="shared" si="46"/>
        <v>1.6656157096697103E-2</v>
      </c>
      <c r="L495" s="33">
        <f t="shared" si="47"/>
        <v>3.8608507162286809E-2</v>
      </c>
      <c r="M495" s="1"/>
    </row>
    <row r="496" spans="1:13" x14ac:dyDescent="0.25">
      <c r="A496">
        <v>2.0139035769999999E-3</v>
      </c>
      <c r="B496">
        <v>1.63554058559831E-2</v>
      </c>
      <c r="C496" s="33">
        <f t="shared" si="42"/>
        <v>1.0280004634533946</v>
      </c>
      <c r="D496" s="33">
        <f t="shared" si="43"/>
        <v>0.25346381436629317</v>
      </c>
      <c r="E496" s="33">
        <f t="shared" si="44"/>
        <v>1.2814642778196879</v>
      </c>
      <c r="H496" s="1">
        <v>1.3011148947540401E-3</v>
      </c>
      <c r="I496" s="1">
        <v>2.5316827000608801E-2</v>
      </c>
      <c r="J496" s="33">
        <f t="shared" si="45"/>
        <v>9.067017984273662E-2</v>
      </c>
      <c r="K496" s="33">
        <f t="shared" si="46"/>
        <v>5.353867573200978E-2</v>
      </c>
      <c r="L496" s="33">
        <f t="shared" si="47"/>
        <v>0.14420885557474639</v>
      </c>
      <c r="M496" s="1"/>
    </row>
    <row r="497" spans="1:13" x14ac:dyDescent="0.25">
      <c r="A497">
        <v>5.1217311180000902E-4</v>
      </c>
      <c r="B497">
        <v>6.4310685994619907E-2</v>
      </c>
      <c r="C497" s="33">
        <f t="shared" si="42"/>
        <v>0.23797507285088654</v>
      </c>
      <c r="D497" s="33">
        <f t="shared" si="43"/>
        <v>0.90718858917908352</v>
      </c>
      <c r="E497" s="33">
        <f t="shared" si="44"/>
        <v>1.1451636620299701</v>
      </c>
      <c r="H497" s="1">
        <v>6.0574352297118302E-4</v>
      </c>
      <c r="I497" s="1">
        <v>5.4373580572013101E-2</v>
      </c>
      <c r="J497" s="33">
        <f t="shared" si="45"/>
        <v>0.15543816967917412</v>
      </c>
      <c r="K497" s="33">
        <f t="shared" si="46"/>
        <v>0.42350834641934626</v>
      </c>
      <c r="L497" s="33">
        <f t="shared" si="47"/>
        <v>0.57894651609852033</v>
      </c>
      <c r="M497" s="1"/>
    </row>
    <row r="498" spans="1:13" x14ac:dyDescent="0.25">
      <c r="A498">
        <v>1.9691640465589102E-3</v>
      </c>
      <c r="B498">
        <v>1.6726149036809999E-2</v>
      </c>
      <c r="C498" s="33">
        <f t="shared" si="42"/>
        <v>0.93927894914244137</v>
      </c>
      <c r="D498" s="33">
        <f t="shared" si="43"/>
        <v>0.24225708117471917</v>
      </c>
      <c r="E498" s="33">
        <f t="shared" si="44"/>
        <v>1.1815360303171605</v>
      </c>
      <c r="H498" s="1">
        <v>1.28130295614448E-3</v>
      </c>
      <c r="I498" s="1">
        <v>2.5707879914465499E-2</v>
      </c>
      <c r="J498" s="33">
        <f t="shared" si="45"/>
        <v>7.9131353135623222E-2</v>
      </c>
      <c r="K498" s="33">
        <f t="shared" si="46"/>
        <v>4.8185492571524068E-2</v>
      </c>
      <c r="L498" s="33">
        <f t="shared" si="47"/>
        <v>0.1273168457071473</v>
      </c>
      <c r="M498" s="1"/>
    </row>
    <row r="499" spans="1:13" x14ac:dyDescent="0.25">
      <c r="A499">
        <v>1.3057168470294301E-3</v>
      </c>
      <c r="B499">
        <v>2.5225981703983699E-2</v>
      </c>
      <c r="C499" s="33">
        <f t="shared" si="42"/>
        <v>9.3462790557615916E-2</v>
      </c>
      <c r="D499" s="33">
        <f t="shared" si="43"/>
        <v>5.4822622216250637E-2</v>
      </c>
      <c r="E499" s="33">
        <f t="shared" si="44"/>
        <v>0.14828541277386656</v>
      </c>
      <c r="H499" s="1">
        <v>1.23336222308796E-3</v>
      </c>
      <c r="I499" s="1">
        <v>2.6706794390742899E-2</v>
      </c>
      <c r="J499" s="33">
        <f t="shared" si="45"/>
        <v>5.4457927164554797E-2</v>
      </c>
      <c r="K499" s="33">
        <f t="shared" si="46"/>
        <v>3.5790972419647273E-2</v>
      </c>
      <c r="L499" s="33">
        <f t="shared" si="47"/>
        <v>9.0248899584202069E-2</v>
      </c>
      <c r="M499" s="1"/>
    </row>
    <row r="500" spans="1:13" x14ac:dyDescent="0.25">
      <c r="A500">
        <v>6.7078446296136001E-4</v>
      </c>
      <c r="B500">
        <v>4.9101834738781297E-2</v>
      </c>
      <c r="C500" s="33">
        <f t="shared" si="42"/>
        <v>0.10838286982764014</v>
      </c>
      <c r="D500" s="33">
        <f t="shared" si="43"/>
        <v>0.24081165043865954</v>
      </c>
      <c r="E500" s="33">
        <f t="shared" si="44"/>
        <v>0.34919452026629971</v>
      </c>
      <c r="H500" s="1">
        <v>6.8546182532478698E-4</v>
      </c>
      <c r="I500" s="1">
        <v>4.8051316308139899E-2</v>
      </c>
      <c r="J500" s="33">
        <f t="shared" si="45"/>
        <v>9.8934263328014846E-2</v>
      </c>
      <c r="K500" s="33">
        <f t="shared" si="46"/>
        <v>0.21052682886282842</v>
      </c>
      <c r="L500" s="33">
        <f t="shared" si="47"/>
        <v>0.30946109219084328</v>
      </c>
      <c r="M500" s="1"/>
    </row>
    <row r="501" spans="1:13" x14ac:dyDescent="0.25">
      <c r="A501">
        <v>8.7737368720009498E-4</v>
      </c>
      <c r="B501">
        <v>3.7541808640435097E-2</v>
      </c>
      <c r="C501" s="33">
        <f t="shared" si="42"/>
        <v>1.5037212590900155E-2</v>
      </c>
      <c r="D501" s="33">
        <f t="shared" si="43"/>
        <v>1.953416365216417E-2</v>
      </c>
      <c r="E501" s="33">
        <f t="shared" si="44"/>
        <v>3.4571376243064326E-2</v>
      </c>
      <c r="H501" s="1">
        <v>8.3629555922090204E-4</v>
      </c>
      <c r="I501" s="1">
        <v>3.9385531059985997E-2</v>
      </c>
      <c r="J501" s="33">
        <f t="shared" si="45"/>
        <v>2.6799143930797201E-2</v>
      </c>
      <c r="K501" s="33">
        <f t="shared" si="46"/>
        <v>3.8314091731028073E-2</v>
      </c>
      <c r="L501" s="33">
        <f t="shared" si="47"/>
        <v>6.5113235661825281E-2</v>
      </c>
      <c r="M501" s="1"/>
    </row>
    <row r="502" spans="1:13" x14ac:dyDescent="0.25">
      <c r="A502">
        <v>6.7669854603719202E-4</v>
      </c>
      <c r="B502">
        <v>4.8672925686334599E-2</v>
      </c>
      <c r="C502" s="33">
        <f t="shared" si="42"/>
        <v>0.10452383013446567</v>
      </c>
      <c r="D502" s="33">
        <f t="shared" si="43"/>
        <v>0.22820112191319616</v>
      </c>
      <c r="E502" s="33">
        <f t="shared" si="44"/>
        <v>0.33272495204766184</v>
      </c>
      <c r="H502" s="1">
        <v>6.0097659271393395E-4</v>
      </c>
      <c r="I502" s="1">
        <v>5.4804905573986401E-2</v>
      </c>
      <c r="J502" s="33">
        <f t="shared" si="45"/>
        <v>0.15921967956218178</v>
      </c>
      <c r="K502" s="33">
        <f t="shared" si="46"/>
        <v>0.44072359281889401</v>
      </c>
      <c r="L502" s="33">
        <f t="shared" si="47"/>
        <v>0.59994327238107581</v>
      </c>
      <c r="M502" s="1"/>
    </row>
    <row r="503" spans="1:13" x14ac:dyDescent="0.25">
      <c r="A503">
        <v>1.1566008220000299E-3</v>
      </c>
      <c r="B503">
        <v>2.8478453780623299E-2</v>
      </c>
      <c r="C503" s="33">
        <f t="shared" si="42"/>
        <v>2.4523817451085048E-2</v>
      </c>
      <c r="D503" s="33">
        <f t="shared" si="43"/>
        <v>1.8332526726674132E-2</v>
      </c>
      <c r="E503" s="33">
        <f t="shared" si="44"/>
        <v>4.285634417775918E-2</v>
      </c>
      <c r="H503" s="1">
        <v>1.47124918574711E-3</v>
      </c>
      <c r="I503" s="1">
        <v>2.23882684005864E-2</v>
      </c>
      <c r="J503" s="33">
        <f t="shared" si="45"/>
        <v>0.22207579506731415</v>
      </c>
      <c r="K503" s="33">
        <f t="shared" si="46"/>
        <v>0.10258884680086622</v>
      </c>
      <c r="L503" s="33">
        <f t="shared" si="47"/>
        <v>0.32466464186818034</v>
      </c>
      <c r="M503" s="1"/>
    </row>
    <row r="504" spans="1:13" x14ac:dyDescent="0.25">
      <c r="A504">
        <v>3.94679692007055E-4</v>
      </c>
      <c r="B504">
        <v>8.3455050172368705E-2</v>
      </c>
      <c r="C504" s="33">
        <f t="shared" si="42"/>
        <v>0.36641267526867394</v>
      </c>
      <c r="D504" s="33">
        <f t="shared" si="43"/>
        <v>2.3521897196707022</v>
      </c>
      <c r="E504" s="33">
        <f t="shared" si="44"/>
        <v>2.7186023949393761</v>
      </c>
      <c r="H504" s="1">
        <v>4.3196473737342102E-4</v>
      </c>
      <c r="I504" s="1">
        <v>7.6250309045317599E-2</v>
      </c>
      <c r="J504" s="33">
        <f t="shared" si="45"/>
        <v>0.32266405958724659</v>
      </c>
      <c r="K504" s="33">
        <f t="shared" si="46"/>
        <v>1.7290934042551924</v>
      </c>
      <c r="L504" s="33">
        <f t="shared" si="47"/>
        <v>2.051757463842439</v>
      </c>
      <c r="M504" s="1"/>
    </row>
    <row r="505" spans="1:13" x14ac:dyDescent="0.25">
      <c r="A505">
        <v>8.1315186430229805E-4</v>
      </c>
      <c r="B505">
        <v>4.0506741222669999E-2</v>
      </c>
      <c r="C505" s="33">
        <f t="shared" si="42"/>
        <v>3.491222581370685E-2</v>
      </c>
      <c r="D505" s="33">
        <f t="shared" si="43"/>
        <v>5.2798691833718513E-2</v>
      </c>
      <c r="E505" s="33">
        <f t="shared" si="44"/>
        <v>8.7710917647425363E-2</v>
      </c>
      <c r="H505" s="1">
        <v>8.4666434367786797E-4</v>
      </c>
      <c r="I505" s="1">
        <v>3.8905779174754997E-2</v>
      </c>
      <c r="J505" s="33">
        <f t="shared" si="45"/>
        <v>2.3511823499738994E-2</v>
      </c>
      <c r="K505" s="33">
        <f t="shared" si="46"/>
        <v>3.2824253556494189E-2</v>
      </c>
      <c r="L505" s="33">
        <f t="shared" si="47"/>
        <v>5.6336077056233183E-2</v>
      </c>
      <c r="M505" s="1"/>
    </row>
    <row r="506" spans="1:13" x14ac:dyDescent="0.25">
      <c r="A506">
        <v>1.2335333469999999E-3</v>
      </c>
      <c r="B506">
        <v>2.6702324755281899E-2</v>
      </c>
      <c r="C506" s="33">
        <f t="shared" si="42"/>
        <v>5.4537824161022347E-2</v>
      </c>
      <c r="D506" s="33">
        <f t="shared" si="43"/>
        <v>3.5842334732860658E-2</v>
      </c>
      <c r="E506" s="33">
        <f t="shared" si="44"/>
        <v>9.0380158893883011E-2</v>
      </c>
      <c r="H506" s="1">
        <v>8.6181449239779899E-4</v>
      </c>
      <c r="I506" s="1">
        <v>3.82180197343732E-2</v>
      </c>
      <c r="J506" s="33">
        <f t="shared" si="45"/>
        <v>1.909523451127796E-2</v>
      </c>
      <c r="K506" s="33">
        <f t="shared" si="46"/>
        <v>2.5694281102966208E-2</v>
      </c>
      <c r="L506" s="33">
        <f t="shared" si="47"/>
        <v>4.4789515614244171E-2</v>
      </c>
      <c r="M506" s="1"/>
    </row>
    <row r="507" spans="1:13" x14ac:dyDescent="0.25">
      <c r="A507">
        <v>3.1708026533345802E-4</v>
      </c>
      <c r="B507">
        <v>0.103874292547336</v>
      </c>
      <c r="C507" s="33">
        <f t="shared" si="42"/>
        <v>0.46637936399702001</v>
      </c>
      <c r="D507" s="33">
        <f t="shared" si="43"/>
        <v>4.6380390001801297</v>
      </c>
      <c r="E507" s="33">
        <f t="shared" si="44"/>
        <v>5.1044183641771497</v>
      </c>
      <c r="H507" s="1">
        <v>5.6185689007001304E-4</v>
      </c>
      <c r="I507" s="1">
        <v>5.8621112128212097E-2</v>
      </c>
      <c r="J507" s="33">
        <f t="shared" si="45"/>
        <v>0.19196938477912065</v>
      </c>
      <c r="K507" s="33">
        <f t="shared" si="46"/>
        <v>0.60797843960880227</v>
      </c>
      <c r="L507" s="33">
        <f t="shared" si="47"/>
        <v>0.79994782438792289</v>
      </c>
      <c r="M507" s="1"/>
    </row>
    <row r="508" spans="1:13" x14ac:dyDescent="0.25">
      <c r="A508">
        <v>9.0919879010001596E-4</v>
      </c>
      <c r="B508">
        <v>3.6227725605925298E-2</v>
      </c>
      <c r="C508" s="33">
        <f t="shared" si="42"/>
        <v>8.2448597193009628E-3</v>
      </c>
      <c r="D508" s="33">
        <f t="shared" si="43"/>
        <v>9.9738718529637661E-3</v>
      </c>
      <c r="E508" s="33">
        <f t="shared" si="44"/>
        <v>1.8218731572264731E-2</v>
      </c>
      <c r="H508" s="1">
        <v>1.0347924534554001E-3</v>
      </c>
      <c r="I508" s="1">
        <v>3.18316003769612E-2</v>
      </c>
      <c r="J508" s="33">
        <f t="shared" si="45"/>
        <v>1.2105148174461778E-3</v>
      </c>
      <c r="K508" s="33">
        <f t="shared" si="46"/>
        <v>1.1287278383119263E-3</v>
      </c>
      <c r="L508" s="33">
        <f t="shared" si="47"/>
        <v>2.3392426557581041E-3</v>
      </c>
      <c r="M508" s="1"/>
    </row>
    <row r="509" spans="1:13" x14ac:dyDescent="0.25">
      <c r="A509">
        <v>1.16482905400001E-3</v>
      </c>
      <c r="B509">
        <v>2.8277288563632399E-2</v>
      </c>
      <c r="C509" s="33">
        <f t="shared" si="42"/>
        <v>2.7168617042538212E-2</v>
      </c>
      <c r="D509" s="33">
        <f t="shared" si="43"/>
        <v>2.0023668587496494E-2</v>
      </c>
      <c r="E509" s="33">
        <f t="shared" si="44"/>
        <v>4.7192285630034705E-2</v>
      </c>
      <c r="H509" s="1">
        <v>1.3350763200683899E-3</v>
      </c>
      <c r="I509" s="1">
        <v>2.46723296843048E-2</v>
      </c>
      <c r="J509" s="33">
        <f t="shared" si="45"/>
        <v>0.11227614027057405</v>
      </c>
      <c r="K509" s="33">
        <f t="shared" si="46"/>
        <v>6.2976464030583962E-2</v>
      </c>
      <c r="L509" s="33">
        <f t="shared" si="47"/>
        <v>0.17525260430115802</v>
      </c>
      <c r="M509" s="1"/>
    </row>
    <row r="510" spans="1:13" x14ac:dyDescent="0.25">
      <c r="A510">
        <v>5.7650185210000003E-4</v>
      </c>
      <c r="B510">
        <v>5.7134611968966201E-2</v>
      </c>
      <c r="C510" s="33">
        <f t="shared" si="42"/>
        <v>0.17935068127473028</v>
      </c>
      <c r="D510" s="33">
        <f t="shared" si="43"/>
        <v>0.53963680880353948</v>
      </c>
      <c r="E510" s="33">
        <f t="shared" si="44"/>
        <v>0.71898749007826979</v>
      </c>
      <c r="H510" s="1">
        <v>6.0908143600190399E-4</v>
      </c>
      <c r="I510" s="1">
        <v>5.4079296251002003E-2</v>
      </c>
      <c r="J510" s="33">
        <f t="shared" si="45"/>
        <v>0.15281732367833348</v>
      </c>
      <c r="K510" s="33">
        <f t="shared" si="46"/>
        <v>0.41195955249068872</v>
      </c>
      <c r="L510" s="33">
        <f t="shared" si="47"/>
        <v>0.56477687616902217</v>
      </c>
      <c r="M510" s="1"/>
    </row>
    <row r="511" spans="1:13" x14ac:dyDescent="0.25">
      <c r="A511">
        <v>8.7869680230008899E-4</v>
      </c>
      <c r="B511">
        <v>3.7485279944794503E-2</v>
      </c>
      <c r="C511" s="33">
        <f t="shared" si="42"/>
        <v>1.4714465772223701E-2</v>
      </c>
      <c r="D511" s="33">
        <f t="shared" si="43"/>
        <v>1.9057379568996557E-2</v>
      </c>
      <c r="E511" s="33">
        <f t="shared" si="44"/>
        <v>3.3771845341220255E-2</v>
      </c>
      <c r="H511" s="1">
        <v>7.5464393902950296E-4</v>
      </c>
      <c r="I511" s="1">
        <v>4.36446462873296E-2</v>
      </c>
      <c r="J511" s="33">
        <f t="shared" si="45"/>
        <v>6.0199596654958269E-2</v>
      </c>
      <c r="K511" s="33">
        <f t="shared" si="46"/>
        <v>0.10565494724426872</v>
      </c>
      <c r="L511" s="33">
        <f t="shared" si="47"/>
        <v>0.16585454389922699</v>
      </c>
      <c r="M511" s="1"/>
    </row>
    <row r="512" spans="1:13" x14ac:dyDescent="0.25">
      <c r="A512">
        <v>1.9280276481958101E-3</v>
      </c>
      <c r="B512">
        <v>1.7083287383396699E-2</v>
      </c>
      <c r="C512" s="33">
        <f t="shared" si="42"/>
        <v>0.86123531581584623</v>
      </c>
      <c r="D512" s="33">
        <f t="shared" si="43"/>
        <v>0.23170119726824173</v>
      </c>
      <c r="E512" s="33">
        <f t="shared" si="44"/>
        <v>1.092936513084088</v>
      </c>
      <c r="H512" s="1">
        <v>1.22983030274643E-3</v>
      </c>
      <c r="I512" s="1">
        <v>2.6783824341277698E-2</v>
      </c>
      <c r="J512" s="33">
        <f t="shared" si="45"/>
        <v>5.2821968060515673E-2</v>
      </c>
      <c r="K512" s="33">
        <f t="shared" si="46"/>
        <v>3.4911577893938041E-2</v>
      </c>
      <c r="L512" s="33">
        <f t="shared" si="47"/>
        <v>8.7733545954453707E-2</v>
      </c>
      <c r="M512" s="1"/>
    </row>
    <row r="513" spans="1:13" x14ac:dyDescent="0.25">
      <c r="A513">
        <v>7.9957778670423398E-4</v>
      </c>
      <c r="B513">
        <v>4.1194370080307102E-2</v>
      </c>
      <c r="C513" s="33">
        <f t="shared" si="42"/>
        <v>4.0169063582373536E-2</v>
      </c>
      <c r="D513" s="33">
        <f t="shared" si="43"/>
        <v>6.2828423558511884E-2</v>
      </c>
      <c r="E513" s="33">
        <f t="shared" si="44"/>
        <v>0.10299748714088541</v>
      </c>
      <c r="H513" s="1">
        <v>1.00271548767157E-3</v>
      </c>
      <c r="I513" s="1">
        <v>3.2847263154608203E-2</v>
      </c>
      <c r="J513" s="33">
        <f t="shared" si="45"/>
        <v>7.3738732944482928E-6</v>
      </c>
      <c r="K513" s="33">
        <f t="shared" si="46"/>
        <v>7.6239414868433474E-6</v>
      </c>
      <c r="L513" s="33">
        <f t="shared" si="47"/>
        <v>1.4997814781291639E-5</v>
      </c>
      <c r="M513" s="1"/>
    </row>
    <row r="514" spans="1:13" x14ac:dyDescent="0.25">
      <c r="A514">
        <v>1.2547929520001599E-3</v>
      </c>
      <c r="B514">
        <v>2.62499032543821E-2</v>
      </c>
      <c r="C514" s="33">
        <f t="shared" si="42"/>
        <v>6.4919448388955789E-2</v>
      </c>
      <c r="D514" s="33">
        <f t="shared" si="43"/>
        <v>4.1231812282199326E-2</v>
      </c>
      <c r="E514" s="33">
        <f t="shared" si="44"/>
        <v>0.10615126067115511</v>
      </c>
      <c r="H514" s="1">
        <v>1.20196477531448E-3</v>
      </c>
      <c r="I514" s="1">
        <v>2.7403978817959598E-2</v>
      </c>
      <c r="J514" s="33">
        <f t="shared" si="45"/>
        <v>4.0789770467828362E-2</v>
      </c>
      <c r="K514" s="33">
        <f t="shared" si="46"/>
        <v>2.8230246107646659E-2</v>
      </c>
      <c r="L514" s="33">
        <f t="shared" si="47"/>
        <v>6.9020016575475018E-2</v>
      </c>
      <c r="M514" s="1"/>
    </row>
    <row r="515" spans="1:13" x14ac:dyDescent="0.25">
      <c r="A515">
        <v>1.02948318798647E-3</v>
      </c>
      <c r="B515">
        <v>3.19929113417661E-2</v>
      </c>
      <c r="C515" s="33">
        <f t="shared" si="42"/>
        <v>8.6925837384552857E-4</v>
      </c>
      <c r="D515" s="33">
        <f t="shared" si="43"/>
        <v>8.236420184456032E-4</v>
      </c>
      <c r="E515" s="33">
        <f t="shared" si="44"/>
        <v>1.6929003922911317E-3</v>
      </c>
      <c r="H515" s="1">
        <v>1.20058837134987E-3</v>
      </c>
      <c r="I515" s="1">
        <v>2.7436696794090699E-2</v>
      </c>
      <c r="J515" s="33">
        <f t="shared" si="45"/>
        <v>4.0235694720793316E-2</v>
      </c>
      <c r="K515" s="33">
        <f t="shared" si="46"/>
        <v>2.7897442443513425E-2</v>
      </c>
      <c r="L515" s="33">
        <f t="shared" si="47"/>
        <v>6.8133137164306745E-2</v>
      </c>
      <c r="M515" s="1"/>
    </row>
    <row r="516" spans="1:13" x14ac:dyDescent="0.25">
      <c r="A516">
        <v>8.6213171900021302E-4</v>
      </c>
      <c r="B516">
        <v>3.8205516102221997E-2</v>
      </c>
      <c r="C516" s="33">
        <f t="shared" si="42"/>
        <v>1.9007662905836227E-2</v>
      </c>
      <c r="D516" s="33">
        <f t="shared" si="43"/>
        <v>2.5572726931494785E-2</v>
      </c>
      <c r="E516" s="33">
        <f t="shared" si="44"/>
        <v>4.4580389837331008E-2</v>
      </c>
      <c r="H516" s="1">
        <v>9.8087052922288492E-4</v>
      </c>
      <c r="I516" s="1">
        <v>3.3581424128694998E-2</v>
      </c>
      <c r="J516" s="33">
        <f t="shared" si="45"/>
        <v>3.6593665221250051E-4</v>
      </c>
      <c r="K516" s="33">
        <f t="shared" si="46"/>
        <v>3.8133840559472745E-4</v>
      </c>
      <c r="L516" s="33">
        <f t="shared" si="47"/>
        <v>7.4727505780722791E-4</v>
      </c>
      <c r="M516" s="1"/>
    </row>
    <row r="517" spans="1:13" x14ac:dyDescent="0.25">
      <c r="A517">
        <v>8.3858278640069396E-4</v>
      </c>
      <c r="B517">
        <v>3.9278373730177799E-2</v>
      </c>
      <c r="C517" s="33">
        <f t="shared" si="42"/>
        <v>2.6055516846163997E-2</v>
      </c>
      <c r="D517" s="33">
        <f t="shared" si="43"/>
        <v>3.7051081167563171E-2</v>
      </c>
      <c r="E517" s="33">
        <f t="shared" si="44"/>
        <v>6.3106598013727172E-2</v>
      </c>
      <c r="H517" s="1">
        <v>1.0207374608195499E-3</v>
      </c>
      <c r="I517" s="1">
        <v>3.2268171057563001E-2</v>
      </c>
      <c r="J517" s="33">
        <f t="shared" si="45"/>
        <v>4.3004228124236685E-4</v>
      </c>
      <c r="K517" s="33">
        <f t="shared" si="46"/>
        <v>4.1380970251353038E-4</v>
      </c>
      <c r="L517" s="33">
        <f t="shared" si="47"/>
        <v>8.4385198375589723E-4</v>
      </c>
      <c r="M517" s="1"/>
    </row>
    <row r="518" spans="1:13" x14ac:dyDescent="0.25">
      <c r="A518">
        <v>5.6994693270000002E-4</v>
      </c>
      <c r="B518">
        <v>5.77917127602907E-2</v>
      </c>
      <c r="C518" s="33">
        <f t="shared" si="42"/>
        <v>0.1849456406941383</v>
      </c>
      <c r="D518" s="33">
        <f t="shared" si="43"/>
        <v>0.56934458547531097</v>
      </c>
      <c r="E518" s="33">
        <f t="shared" si="44"/>
        <v>0.7542902261694493</v>
      </c>
      <c r="H518" s="1">
        <v>7.6732813478632398E-4</v>
      </c>
      <c r="I518" s="1">
        <v>4.2927104388930701E-2</v>
      </c>
      <c r="J518" s="33">
        <f t="shared" si="45"/>
        <v>5.413619686201103E-2</v>
      </c>
      <c r="K518" s="33">
        <f t="shared" si="46"/>
        <v>9.1967589560277549E-2</v>
      </c>
      <c r="L518" s="33">
        <f t="shared" si="47"/>
        <v>0.14610378642228858</v>
      </c>
      <c r="M518" s="1"/>
    </row>
    <row r="519" spans="1:13" x14ac:dyDescent="0.25">
      <c r="A519">
        <v>1.182969627E-3</v>
      </c>
      <c r="B519">
        <v>2.7843665235050202E-2</v>
      </c>
      <c r="C519" s="33">
        <f t="shared" si="42"/>
        <v>3.3477884404519105E-2</v>
      </c>
      <c r="D519" s="33">
        <f t="shared" si="43"/>
        <v>2.3922735671159968E-2</v>
      </c>
      <c r="E519" s="33">
        <f t="shared" si="44"/>
        <v>5.7400620075679074E-2</v>
      </c>
      <c r="H519" s="1">
        <v>1.1025119291072001E-3</v>
      </c>
      <c r="I519" s="1">
        <v>2.9876661491108999E-2</v>
      </c>
      <c r="J519" s="33">
        <f t="shared" si="45"/>
        <v>1.0508695609279608E-2</v>
      </c>
      <c r="K519" s="33">
        <f t="shared" si="46"/>
        <v>8.6393768241942205E-3</v>
      </c>
      <c r="L519" s="33">
        <f t="shared" si="47"/>
        <v>1.9148072433473828E-2</v>
      </c>
      <c r="M519" s="1"/>
    </row>
    <row r="520" spans="1:13" x14ac:dyDescent="0.25">
      <c r="A520">
        <v>5.6366735040000102E-4</v>
      </c>
      <c r="B520">
        <v>5.8435545664512797E-2</v>
      </c>
      <c r="C520" s="33">
        <f t="shared" si="42"/>
        <v>0.19038618110695549</v>
      </c>
      <c r="D520" s="33">
        <f t="shared" si="43"/>
        <v>0.59922453553339017</v>
      </c>
      <c r="E520" s="33">
        <f t="shared" si="44"/>
        <v>0.78961071664034566</v>
      </c>
      <c r="H520" s="1">
        <v>4.1443314296846603E-4</v>
      </c>
      <c r="I520" s="1">
        <v>7.9474811180153898E-2</v>
      </c>
      <c r="J520" s="33">
        <f t="shared" si="45"/>
        <v>0.34288854405378894</v>
      </c>
      <c r="K520" s="33">
        <f t="shared" si="46"/>
        <v>1.9961322630464589</v>
      </c>
      <c r="L520" s="33">
        <f t="shared" si="47"/>
        <v>2.3390208071002476</v>
      </c>
      <c r="M520" s="1"/>
    </row>
    <row r="521" spans="1:13" x14ac:dyDescent="0.25">
      <c r="A521">
        <v>1.34050670527348E-3</v>
      </c>
      <c r="B521">
        <v>2.4570966328336798E-2</v>
      </c>
      <c r="C521" s="33">
        <f t="shared" ref="C521:C584" si="48">(A521-$A$3)^2/$A$3/$A$3</f>
        <v>0.11594481633620056</v>
      </c>
      <c r="D521" s="33">
        <f t="shared" ref="D521:D584" si="49">(B521-$B$3)^2/$B$3/$B$3</f>
        <v>6.4530477680270551E-2</v>
      </c>
      <c r="E521" s="33">
        <f t="shared" ref="E521:E584" si="50">C521+D521</f>
        <v>0.18047529401647111</v>
      </c>
      <c r="H521" s="1">
        <v>9.9766397936057699E-4</v>
      </c>
      <c r="I521" s="1">
        <v>3.3014204980640102E-2</v>
      </c>
      <c r="J521" s="33">
        <f t="shared" ref="J521:J584" si="51">(H521-$A$3)^2/$A$3/$A$3</f>
        <v>5.4569924278103879E-6</v>
      </c>
      <c r="K521" s="33">
        <f t="shared" ref="K521:K584" si="52">(I521-$B$3)^2/$B$3/$B$3</f>
        <v>5.3231009317969394E-6</v>
      </c>
      <c r="L521" s="33">
        <f t="shared" ref="L521:L584" si="53">J521+K521</f>
        <v>1.0780093359607327E-5</v>
      </c>
      <c r="M521" s="1"/>
    </row>
    <row r="522" spans="1:13" x14ac:dyDescent="0.25">
      <c r="A522">
        <v>5.5902491980000101E-4</v>
      </c>
      <c r="B522">
        <v>5.8920824146711799E-2</v>
      </c>
      <c r="C522" s="33">
        <f t="shared" si="48"/>
        <v>0.19445902135739554</v>
      </c>
      <c r="D522" s="33">
        <f t="shared" si="49"/>
        <v>0.62225109974976933</v>
      </c>
      <c r="E522" s="33">
        <f t="shared" si="50"/>
        <v>0.8167101211071649</v>
      </c>
      <c r="H522" s="1">
        <v>8.09042357655549E-4</v>
      </c>
      <c r="I522" s="1">
        <v>4.0710906425514497E-2</v>
      </c>
      <c r="J522" s="33">
        <f t="shared" si="51"/>
        <v>3.646482116975127E-2</v>
      </c>
      <c r="K522" s="33">
        <f t="shared" si="52"/>
        <v>5.568565879399285E-2</v>
      </c>
      <c r="L522" s="33">
        <f t="shared" si="53"/>
        <v>9.215047996374412E-2</v>
      </c>
      <c r="M522" s="1"/>
    </row>
    <row r="523" spans="1:13" x14ac:dyDescent="0.25">
      <c r="A523">
        <v>5.7739244349999999E-4</v>
      </c>
      <c r="B523">
        <v>5.7046485477198303E-2</v>
      </c>
      <c r="C523" s="33">
        <f t="shared" si="48"/>
        <v>0.17859714681090072</v>
      </c>
      <c r="D523" s="33">
        <f t="shared" si="49"/>
        <v>0.53571311001844468</v>
      </c>
      <c r="E523" s="33">
        <f t="shared" si="50"/>
        <v>0.71431025682934535</v>
      </c>
      <c r="H523" s="1">
        <v>6.1004004101570804E-4</v>
      </c>
      <c r="I523" s="1">
        <v>5.3994316500648003E-2</v>
      </c>
      <c r="J523" s="33">
        <f t="shared" si="51"/>
        <v>0.15206876961103069</v>
      </c>
      <c r="K523" s="33">
        <f t="shared" si="52"/>
        <v>0.40865434292212138</v>
      </c>
      <c r="L523" s="33">
        <f t="shared" si="53"/>
        <v>0.5607231125331521</v>
      </c>
      <c r="M523" s="1"/>
    </row>
    <row r="524" spans="1:13" x14ac:dyDescent="0.25">
      <c r="A524">
        <v>1.4084504239999999E-3</v>
      </c>
      <c r="B524">
        <v>2.3386133973364899E-2</v>
      </c>
      <c r="C524" s="33">
        <f t="shared" si="48"/>
        <v>0.1668317488657797</v>
      </c>
      <c r="D524" s="33">
        <f t="shared" si="49"/>
        <v>8.4099919782860313E-2</v>
      </c>
      <c r="E524" s="33">
        <f t="shared" si="50"/>
        <v>0.25093166864864003</v>
      </c>
      <c r="H524" s="1">
        <v>1.2869750811224101E-3</v>
      </c>
      <c r="I524" s="1">
        <v>2.5593785615862199E-2</v>
      </c>
      <c r="J524" s="33">
        <f t="shared" si="51"/>
        <v>8.2354697185213849E-2</v>
      </c>
      <c r="K524" s="33">
        <f t="shared" si="52"/>
        <v>4.9718221014767076E-2</v>
      </c>
      <c r="L524" s="33">
        <f t="shared" si="53"/>
        <v>0.13207291819998093</v>
      </c>
      <c r="M524" s="1"/>
    </row>
    <row r="525" spans="1:13" x14ac:dyDescent="0.25">
      <c r="A525">
        <v>2.0400220049999998E-3</v>
      </c>
      <c r="B525">
        <v>1.6146007361023101E-2</v>
      </c>
      <c r="C525" s="33">
        <f t="shared" si="48"/>
        <v>1.0816457708842195</v>
      </c>
      <c r="D525" s="33">
        <f t="shared" si="49"/>
        <v>0.25990543182345338</v>
      </c>
      <c r="E525" s="33">
        <f t="shared" si="50"/>
        <v>1.3415512027076728</v>
      </c>
      <c r="H525" s="1">
        <v>2.1540834711809799E-3</v>
      </c>
      <c r="I525" s="1">
        <v>1.5291501931022199E-2</v>
      </c>
      <c r="J525" s="33">
        <f t="shared" si="51"/>
        <v>1.3319086584531397</v>
      </c>
      <c r="K525" s="33">
        <f t="shared" si="52"/>
        <v>0.28703008816170655</v>
      </c>
      <c r="L525" s="33">
        <f t="shared" si="53"/>
        <v>1.6189387466148462</v>
      </c>
      <c r="M525" s="1"/>
    </row>
    <row r="526" spans="1:13" x14ac:dyDescent="0.25">
      <c r="A526">
        <v>8.1989878650168399E-4</v>
      </c>
      <c r="B526">
        <v>4.0173426566020999E-2</v>
      </c>
      <c r="C526" s="33">
        <f t="shared" si="48"/>
        <v>3.243644710356601E-2</v>
      </c>
      <c r="D526" s="33">
        <f t="shared" si="49"/>
        <v>4.8250633124437045E-2</v>
      </c>
      <c r="E526" s="33">
        <f t="shared" si="50"/>
        <v>8.0687080228003055E-2</v>
      </c>
      <c r="H526" s="1">
        <v>6.7039714003189698E-4</v>
      </c>
      <c r="I526" s="1">
        <v>4.91314728720572E-2</v>
      </c>
      <c r="J526" s="33">
        <f t="shared" si="51"/>
        <v>0.10863804529915294</v>
      </c>
      <c r="K526" s="33">
        <f t="shared" si="52"/>
        <v>0.24169557983054751</v>
      </c>
      <c r="L526" s="33">
        <f t="shared" si="53"/>
        <v>0.35033362512970045</v>
      </c>
      <c r="M526" s="1"/>
    </row>
    <row r="527" spans="1:13" x14ac:dyDescent="0.25">
      <c r="A527">
        <v>1.11576156900622E-3</v>
      </c>
      <c r="B527">
        <v>2.9520733954643701E-2</v>
      </c>
      <c r="C527" s="33">
        <f t="shared" si="48"/>
        <v>1.3400740858781832E-2</v>
      </c>
      <c r="D527" s="33">
        <f t="shared" si="49"/>
        <v>1.0764926574766773E-2</v>
      </c>
      <c r="E527" s="33">
        <f t="shared" si="50"/>
        <v>2.4165667433548605E-2</v>
      </c>
      <c r="H527" s="1">
        <v>1.1001866025740401E-3</v>
      </c>
      <c r="I527" s="1">
        <v>2.9939763655582399E-2</v>
      </c>
      <c r="J527" s="33">
        <f t="shared" si="51"/>
        <v>1.0037355335328655E-2</v>
      </c>
      <c r="K527" s="33">
        <f t="shared" si="52"/>
        <v>8.2869113550883972E-3</v>
      </c>
      <c r="L527" s="33">
        <f t="shared" si="53"/>
        <v>1.8324266690417052E-2</v>
      </c>
      <c r="M527" s="1"/>
    </row>
    <row r="528" spans="1:13" x14ac:dyDescent="0.25">
      <c r="A528">
        <v>1.14720461100014E-3</v>
      </c>
      <c r="B528">
        <v>2.8711699517782598E-2</v>
      </c>
      <c r="C528" s="33">
        <f t="shared" si="48"/>
        <v>2.1669197499702531E-2</v>
      </c>
      <c r="D528" s="33">
        <f t="shared" si="49"/>
        <v>1.6465085597013131E-2</v>
      </c>
      <c r="E528" s="33">
        <f t="shared" si="50"/>
        <v>3.8134283096715661E-2</v>
      </c>
      <c r="H528" s="1">
        <v>1.0672297752043901E-3</v>
      </c>
      <c r="I528" s="1">
        <v>3.0864297630805601E-2</v>
      </c>
      <c r="J528" s="33">
        <f t="shared" si="51"/>
        <v>4.5198426740328222E-3</v>
      </c>
      <c r="K528" s="33">
        <f t="shared" si="52"/>
        <v>3.9644321654105641E-3</v>
      </c>
      <c r="L528" s="33">
        <f t="shared" si="53"/>
        <v>8.4842748394433863E-3</v>
      </c>
      <c r="M528" s="1"/>
    </row>
    <row r="529" spans="1:13" x14ac:dyDescent="0.25">
      <c r="A529">
        <v>1.0159618310000001E-3</v>
      </c>
      <c r="B529">
        <v>3.2420716331709003E-2</v>
      </c>
      <c r="C529" s="33">
        <f t="shared" si="48"/>
        <v>2.54780048872562E-4</v>
      </c>
      <c r="D529" s="33">
        <f t="shared" si="49"/>
        <v>2.4683732552664527E-4</v>
      </c>
      <c r="E529" s="33">
        <f t="shared" si="50"/>
        <v>5.0161737439920727E-4</v>
      </c>
      <c r="H529" s="1">
        <v>6.6478978800164998E-4</v>
      </c>
      <c r="I529" s="1">
        <v>4.9543453460224499E-2</v>
      </c>
      <c r="J529" s="33">
        <f t="shared" si="51"/>
        <v>0.11236588622797876</v>
      </c>
      <c r="K529" s="33">
        <f t="shared" si="52"/>
        <v>0.2541502091822222</v>
      </c>
      <c r="L529" s="33">
        <f t="shared" si="53"/>
        <v>0.36651609541020097</v>
      </c>
      <c r="M529" s="1"/>
    </row>
    <row r="530" spans="1:13" x14ac:dyDescent="0.25">
      <c r="A530">
        <v>8.8616658070005897E-4</v>
      </c>
      <c r="B530">
        <v>3.7169307806765702E-2</v>
      </c>
      <c r="C530" s="33">
        <f t="shared" si="48"/>
        <v>1.2958047349516191E-2</v>
      </c>
      <c r="D530" s="33">
        <f t="shared" si="49"/>
        <v>1.6500839401878419E-2</v>
      </c>
      <c r="E530" s="33">
        <f t="shared" si="50"/>
        <v>2.945888675139461E-2</v>
      </c>
      <c r="H530" s="1">
        <v>1.00520782595314E-3</v>
      </c>
      <c r="I530" s="1">
        <v>3.27683286931632E-2</v>
      </c>
      <c r="J530" s="33">
        <f t="shared" si="51"/>
        <v>2.7121451158198497E-5</v>
      </c>
      <c r="K530" s="33">
        <f t="shared" si="52"/>
        <v>2.6600725107664274E-5</v>
      </c>
      <c r="L530" s="33">
        <f t="shared" si="53"/>
        <v>5.3722176265862771E-5</v>
      </c>
      <c r="M530" s="1"/>
    </row>
    <row r="531" spans="1:13" x14ac:dyDescent="0.25">
      <c r="A531">
        <v>1.5053488639999999E-3</v>
      </c>
      <c r="B531">
        <v>2.18807804870455E-2</v>
      </c>
      <c r="C531" s="33">
        <f t="shared" si="48"/>
        <v>0.25537747434609032</v>
      </c>
      <c r="D531" s="33">
        <f t="shared" si="49"/>
        <v>0.11269597216579556</v>
      </c>
      <c r="E531" s="33">
        <f t="shared" si="50"/>
        <v>0.36807344651188589</v>
      </c>
      <c r="H531" s="1">
        <v>1.0538092944705399E-3</v>
      </c>
      <c r="I531" s="1">
        <v>3.1255022353984703E-2</v>
      </c>
      <c r="J531" s="33">
        <f t="shared" si="51"/>
        <v>2.8954401714172753E-3</v>
      </c>
      <c r="K531" s="33">
        <f t="shared" si="52"/>
        <v>2.6113513018317814E-3</v>
      </c>
      <c r="L531" s="33">
        <f t="shared" si="53"/>
        <v>5.5067914732490567E-3</v>
      </c>
      <c r="M531" s="1"/>
    </row>
    <row r="532" spans="1:13" x14ac:dyDescent="0.25">
      <c r="A532">
        <v>1.62451633200053E-3</v>
      </c>
      <c r="B532">
        <v>2.0275686457517199E-2</v>
      </c>
      <c r="C532" s="33">
        <f t="shared" si="48"/>
        <v>0.39002064893539623</v>
      </c>
      <c r="D532" s="33">
        <f t="shared" si="49"/>
        <v>0.14778847315829863</v>
      </c>
      <c r="E532" s="33">
        <f t="shared" si="50"/>
        <v>0.53780912209369491</v>
      </c>
      <c r="H532" s="1">
        <v>1.2168432782261899E-3</v>
      </c>
      <c r="I532" s="1">
        <v>2.7069235718322999E-2</v>
      </c>
      <c r="J532" s="33">
        <f t="shared" si="51"/>
        <v>4.7021007311880796E-2</v>
      </c>
      <c r="K532" s="33">
        <f t="shared" si="52"/>
        <v>3.174859267833588E-2</v>
      </c>
      <c r="L532" s="33">
        <f t="shared" si="53"/>
        <v>7.8769599990216682E-2</v>
      </c>
      <c r="M532" s="1"/>
    </row>
    <row r="533" spans="1:13" x14ac:dyDescent="0.25">
      <c r="A533">
        <v>9.6648468630000097E-4</v>
      </c>
      <c r="B533">
        <v>3.4080425686565601E-2</v>
      </c>
      <c r="C533" s="33">
        <f t="shared" si="48"/>
        <v>1.1232762524093437E-3</v>
      </c>
      <c r="D533" s="33">
        <f t="shared" si="49"/>
        <v>1.2025299456002358E-3</v>
      </c>
      <c r="E533" s="33">
        <f t="shared" si="50"/>
        <v>2.3258061980095798E-3</v>
      </c>
      <c r="H533" s="1">
        <v>5.8017097594885902E-4</v>
      </c>
      <c r="I533" s="1">
        <v>5.6770146691807001E-2</v>
      </c>
      <c r="J533" s="33">
        <f t="shared" si="51"/>
        <v>0.17625640943573354</v>
      </c>
      <c r="K533" s="33">
        <f t="shared" si="52"/>
        <v>0.52350237552918355</v>
      </c>
      <c r="L533" s="33">
        <f t="shared" si="53"/>
        <v>0.69975878496491706</v>
      </c>
      <c r="M533" s="1"/>
    </row>
    <row r="534" spans="1:13" x14ac:dyDescent="0.25">
      <c r="A534">
        <v>1.0420139970591599E-3</v>
      </c>
      <c r="B534">
        <v>3.1608716853194101E-2</v>
      </c>
      <c r="C534" s="33">
        <f t="shared" si="48"/>
        <v>1.7651759488870949E-3</v>
      </c>
      <c r="D534" s="33">
        <f t="shared" si="49"/>
        <v>1.6291928613073109E-3</v>
      </c>
      <c r="E534" s="33">
        <f t="shared" si="50"/>
        <v>3.3943688101944055E-3</v>
      </c>
      <c r="H534" s="1">
        <v>9.7147069662301599E-4</v>
      </c>
      <c r="I534" s="1">
        <v>3.3906100664440199E-2</v>
      </c>
      <c r="J534" s="33">
        <f t="shared" si="51"/>
        <v>8.1392115117599219E-4</v>
      </c>
      <c r="K534" s="33">
        <f t="shared" si="52"/>
        <v>8.6347983579790539E-4</v>
      </c>
      <c r="L534" s="33">
        <f t="shared" si="53"/>
        <v>1.6774009869738975E-3</v>
      </c>
      <c r="M534" s="1"/>
    </row>
    <row r="535" spans="1:13" x14ac:dyDescent="0.25">
      <c r="A535">
        <v>1.77385417304185E-3</v>
      </c>
      <c r="B535">
        <v>1.8568597522933401E-2</v>
      </c>
      <c r="C535" s="33">
        <f t="shared" si="48"/>
        <v>0.59885028113428551</v>
      </c>
      <c r="D535" s="33">
        <f t="shared" si="49"/>
        <v>0.19032250243491805</v>
      </c>
      <c r="E535" s="33">
        <f t="shared" si="50"/>
        <v>0.78917278356920351</v>
      </c>
      <c r="H535" s="1">
        <v>1.6195848717005701E-3</v>
      </c>
      <c r="I535" s="1">
        <v>2.0337821724685502E-2</v>
      </c>
      <c r="J535" s="33">
        <f t="shared" si="51"/>
        <v>0.38388541324021186</v>
      </c>
      <c r="K535" s="33">
        <f t="shared" si="52"/>
        <v>0.14634162954491978</v>
      </c>
      <c r="L535" s="33">
        <f t="shared" si="53"/>
        <v>0.53022704278513166</v>
      </c>
      <c r="M535" s="1"/>
    </row>
    <row r="536" spans="1:13" x14ac:dyDescent="0.25">
      <c r="A536">
        <v>1.181595092E-3</v>
      </c>
      <c r="B536">
        <v>2.7876055374717199E-2</v>
      </c>
      <c r="C536" s="33">
        <f t="shared" si="48"/>
        <v>3.2976777438488446E-2</v>
      </c>
      <c r="D536" s="33">
        <f t="shared" si="49"/>
        <v>2.3619510354871556E-2</v>
      </c>
      <c r="E536" s="33">
        <f t="shared" si="50"/>
        <v>5.6596287793359998E-2</v>
      </c>
      <c r="H536" s="1">
        <v>1.1784810949073601E-3</v>
      </c>
      <c r="I536" s="1">
        <v>2.7949855090649001E-2</v>
      </c>
      <c r="J536" s="33">
        <f t="shared" si="51"/>
        <v>3.1855501239330064E-2</v>
      </c>
      <c r="K536" s="33">
        <f t="shared" si="52"/>
        <v>2.2935846202040165E-2</v>
      </c>
      <c r="L536" s="33">
        <f t="shared" si="53"/>
        <v>5.4791347441370229E-2</v>
      </c>
      <c r="M536" s="1"/>
    </row>
    <row r="537" spans="1:13" x14ac:dyDescent="0.25">
      <c r="A537">
        <v>8.1220975500239897E-4</v>
      </c>
      <c r="B537">
        <v>4.0553724194898402E-2</v>
      </c>
      <c r="C537" s="33">
        <f t="shared" si="48"/>
        <v>3.5265176116259025E-2</v>
      </c>
      <c r="D537" s="33">
        <f t="shared" si="49"/>
        <v>5.3456240583072696E-2</v>
      </c>
      <c r="E537" s="33">
        <f t="shared" si="50"/>
        <v>8.8721416699331729E-2</v>
      </c>
      <c r="H537" s="1">
        <v>1.01885078163824E-3</v>
      </c>
      <c r="I537" s="1">
        <v>3.2327035110165901E-2</v>
      </c>
      <c r="J537" s="33">
        <f t="shared" si="51"/>
        <v>3.5535196837260525E-4</v>
      </c>
      <c r="K537" s="33">
        <f t="shared" si="52"/>
        <v>3.4429573432348667E-4</v>
      </c>
      <c r="L537" s="33">
        <f t="shared" si="53"/>
        <v>6.9964770269609193E-4</v>
      </c>
      <c r="M537" s="1"/>
    </row>
    <row r="538" spans="1:13" x14ac:dyDescent="0.25">
      <c r="A538">
        <v>2.96979349912283E-3</v>
      </c>
      <c r="B538">
        <v>1.1090658355980399E-2</v>
      </c>
      <c r="C538" s="33">
        <f t="shared" si="48"/>
        <v>3.8800864291865627</v>
      </c>
      <c r="D538" s="33">
        <f t="shared" si="49"/>
        <v>0.43995227424453587</v>
      </c>
      <c r="E538" s="33">
        <f t="shared" si="50"/>
        <v>4.3200387034310985</v>
      </c>
      <c r="H538" s="1">
        <v>1.56797340302085E-3</v>
      </c>
      <c r="I538" s="1">
        <v>2.1008103714350398E-2</v>
      </c>
      <c r="J538" s="33">
        <f t="shared" si="51"/>
        <v>0.32259378653908494</v>
      </c>
      <c r="K538" s="33">
        <f t="shared" si="52"/>
        <v>0.13118635283949986</v>
      </c>
      <c r="L538" s="33">
        <f t="shared" si="53"/>
        <v>0.4537801393785848</v>
      </c>
      <c r="M538" s="1"/>
    </row>
    <row r="539" spans="1:13" x14ac:dyDescent="0.25">
      <c r="A539">
        <v>1.480838865E-3</v>
      </c>
      <c r="B539">
        <v>2.2242939416208599E-2</v>
      </c>
      <c r="C539" s="33">
        <f t="shared" si="48"/>
        <v>0.23120601409448815</v>
      </c>
      <c r="D539" s="33">
        <f t="shared" si="49"/>
        <v>0.10543470547880435</v>
      </c>
      <c r="E539" s="33">
        <f t="shared" si="50"/>
        <v>0.3366407195732925</v>
      </c>
      <c r="H539" s="1">
        <v>1.2961217878454099E-3</v>
      </c>
      <c r="I539" s="1">
        <v>2.5414152845497699E-2</v>
      </c>
      <c r="J539" s="33">
        <f t="shared" si="51"/>
        <v>8.7688113236761941E-2</v>
      </c>
      <c r="K539" s="33">
        <f t="shared" si="52"/>
        <v>5.2180017866179589E-2</v>
      </c>
      <c r="L539" s="33">
        <f t="shared" si="53"/>
        <v>0.13986813110294152</v>
      </c>
      <c r="M539" s="1"/>
    </row>
    <row r="540" spans="1:13" x14ac:dyDescent="0.25">
      <c r="A540">
        <v>5.1079105870001004E-4</v>
      </c>
      <c r="B540">
        <v>6.4484691609190403E-2</v>
      </c>
      <c r="C540" s="33">
        <f t="shared" si="48"/>
        <v>0.23932538824785704</v>
      </c>
      <c r="D540" s="33">
        <f t="shared" si="49"/>
        <v>0.91727983474048824</v>
      </c>
      <c r="E540" s="33">
        <f t="shared" si="50"/>
        <v>1.1566052229883452</v>
      </c>
      <c r="H540" s="1">
        <v>5.96612224201105E-4</v>
      </c>
      <c r="I540" s="1">
        <v>5.5206251367313899E-2</v>
      </c>
      <c r="J540" s="33">
        <f t="shared" si="51"/>
        <v>0.16272169766397959</v>
      </c>
      <c r="K540" s="33">
        <f t="shared" si="52"/>
        <v>0.45705032425251724</v>
      </c>
      <c r="L540" s="33">
        <f t="shared" si="53"/>
        <v>0.61977202191649683</v>
      </c>
      <c r="M540" s="1"/>
    </row>
    <row r="541" spans="1:13" x14ac:dyDescent="0.25">
      <c r="A541">
        <v>1.26003925600034E-3</v>
      </c>
      <c r="B541">
        <v>2.6140603264985299E-2</v>
      </c>
      <c r="C541" s="33">
        <f t="shared" si="48"/>
        <v>6.762041466121034E-2</v>
      </c>
      <c r="D541" s="33">
        <f t="shared" si="49"/>
        <v>4.2590440147788997E-2</v>
      </c>
      <c r="E541" s="33">
        <f t="shared" si="50"/>
        <v>0.11021085480899934</v>
      </c>
      <c r="H541" s="1">
        <v>8.6439351903930403E-4</v>
      </c>
      <c r="I541" s="1">
        <v>3.8104324951873297E-2</v>
      </c>
      <c r="J541" s="33">
        <f t="shared" si="51"/>
        <v>1.8389117678543607E-2</v>
      </c>
      <c r="K541" s="33">
        <f t="shared" si="52"/>
        <v>2.4599600586854144E-2</v>
      </c>
      <c r="L541" s="33">
        <f t="shared" si="53"/>
        <v>4.2988718265397755E-2</v>
      </c>
      <c r="M541" s="1"/>
    </row>
    <row r="542" spans="1:13" x14ac:dyDescent="0.25">
      <c r="A542">
        <v>1.1252874250023499E-3</v>
      </c>
      <c r="B542">
        <v>2.9270871058058399E-2</v>
      </c>
      <c r="C542" s="33">
        <f t="shared" si="48"/>
        <v>1.5696938863719451E-2</v>
      </c>
      <c r="D542" s="33">
        <f t="shared" si="49"/>
        <v>1.2396589098727666E-2</v>
      </c>
      <c r="E542" s="33">
        <f t="shared" si="50"/>
        <v>2.8093527962447115E-2</v>
      </c>
      <c r="H542" s="1">
        <v>1.64993972429075E-3</v>
      </c>
      <c r="I542" s="1">
        <v>1.99622409181806E-2</v>
      </c>
      <c r="J542" s="33">
        <f t="shared" si="51"/>
        <v>0.42242164521113607</v>
      </c>
      <c r="K542" s="33">
        <f t="shared" si="52"/>
        <v>0.15519568212525578</v>
      </c>
      <c r="L542" s="33">
        <f t="shared" si="53"/>
        <v>0.57761732733639182</v>
      </c>
      <c r="M542" s="1"/>
    </row>
    <row r="543" spans="1:13" x14ac:dyDescent="0.25">
      <c r="A543">
        <v>1.4472955020000001E-3</v>
      </c>
      <c r="B543">
        <v>2.27584552736044E-2</v>
      </c>
      <c r="C543" s="33">
        <f t="shared" si="48"/>
        <v>0.20007326610943205</v>
      </c>
      <c r="D543" s="33">
        <f t="shared" si="49"/>
        <v>9.5515678804303797E-2</v>
      </c>
      <c r="E543" s="33">
        <f t="shared" si="50"/>
        <v>0.29558894491373583</v>
      </c>
      <c r="H543" s="1">
        <v>1.30320211076844E-3</v>
      </c>
      <c r="I543" s="1">
        <v>2.52753307632286E-2</v>
      </c>
      <c r="J543" s="33">
        <f t="shared" si="51"/>
        <v>9.1931519974437381E-2</v>
      </c>
      <c r="K543" s="33">
        <f t="shared" si="52"/>
        <v>5.4123268213046818E-2</v>
      </c>
      <c r="L543" s="33">
        <f t="shared" si="53"/>
        <v>0.14605478818748419</v>
      </c>
      <c r="M543" s="1"/>
    </row>
    <row r="544" spans="1:13" x14ac:dyDescent="0.25">
      <c r="A544">
        <v>1.0708417112026999E-3</v>
      </c>
      <c r="B544">
        <v>3.0758579184791999E-2</v>
      </c>
      <c r="C544" s="33">
        <f t="shared" si="48"/>
        <v>5.0185480461267364E-3</v>
      </c>
      <c r="D544" s="33">
        <f t="shared" si="49"/>
        <v>4.3789103799559475E-3</v>
      </c>
      <c r="E544" s="33">
        <f t="shared" si="50"/>
        <v>9.3974584260826839E-3</v>
      </c>
      <c r="H544" s="1">
        <v>6.69587982962766E-4</v>
      </c>
      <c r="I544" s="1">
        <v>4.9188874385090897E-2</v>
      </c>
      <c r="J544" s="33">
        <f t="shared" si="51"/>
        <v>0.1091721010026134</v>
      </c>
      <c r="K544" s="33">
        <f t="shared" si="52"/>
        <v>0.24341213097230849</v>
      </c>
      <c r="L544" s="33">
        <f t="shared" si="53"/>
        <v>0.35258423197492189</v>
      </c>
      <c r="M544" s="1"/>
    </row>
    <row r="545" spans="1:13" x14ac:dyDescent="0.25">
      <c r="A545">
        <v>1.2535313120001399E-3</v>
      </c>
      <c r="B545">
        <v>2.62763241391849E-2</v>
      </c>
      <c r="C545" s="33">
        <f t="shared" si="48"/>
        <v>6.4278126164512284E-2</v>
      </c>
      <c r="D545" s="33">
        <f t="shared" si="49"/>
        <v>4.0906698846165816E-2</v>
      </c>
      <c r="E545" s="33">
        <f t="shared" si="50"/>
        <v>0.10518482501067811</v>
      </c>
      <c r="H545" s="1">
        <v>1.19426772616201E-3</v>
      </c>
      <c r="I545" s="1">
        <v>2.75807178518249E-2</v>
      </c>
      <c r="J545" s="33">
        <f t="shared" si="51"/>
        <v>3.7739949428157699E-2</v>
      </c>
      <c r="K545" s="33">
        <f t="shared" si="52"/>
        <v>2.6455937688693507E-2</v>
      </c>
      <c r="L545" s="33">
        <f t="shared" si="53"/>
        <v>6.4195887116851202E-2</v>
      </c>
      <c r="M545" s="1"/>
    </row>
    <row r="546" spans="1:13" x14ac:dyDescent="0.25">
      <c r="A546">
        <v>9.902657375999999E-4</v>
      </c>
      <c r="B546">
        <v>3.3261991029614302E-2</v>
      </c>
      <c r="C546" s="33">
        <f t="shared" si="48"/>
        <v>9.4755864472056164E-5</v>
      </c>
      <c r="D546" s="33">
        <f t="shared" si="49"/>
        <v>9.6627690295751476E-5</v>
      </c>
      <c r="E546" s="33">
        <f t="shared" si="50"/>
        <v>1.9138355476780764E-4</v>
      </c>
      <c r="H546" s="1">
        <v>7.8657010421152797E-4</v>
      </c>
      <c r="I546" s="1">
        <v>4.1874627388606103E-2</v>
      </c>
      <c r="J546" s="33">
        <f t="shared" si="51"/>
        <v>4.5552320416278033E-2</v>
      </c>
      <c r="K546" s="33">
        <f t="shared" si="52"/>
        <v>7.3608309943276315E-2</v>
      </c>
      <c r="L546" s="33">
        <f t="shared" si="53"/>
        <v>0.11916063035955435</v>
      </c>
      <c r="M546" s="1"/>
    </row>
    <row r="547" spans="1:13" x14ac:dyDescent="0.25">
      <c r="A547">
        <v>8.91191548600045E-4</v>
      </c>
      <c r="B547">
        <v>3.6959731111293803E-2</v>
      </c>
      <c r="C547" s="33">
        <f t="shared" si="48"/>
        <v>1.1839279096056371E-2</v>
      </c>
      <c r="D547" s="33">
        <f t="shared" si="49"/>
        <v>1.4906669034031171E-2</v>
      </c>
      <c r="E547" s="33">
        <f t="shared" si="50"/>
        <v>2.6745948130087543E-2</v>
      </c>
      <c r="H547" s="1">
        <v>7.6944870743433805E-4</v>
      </c>
      <c r="I547" s="1">
        <v>4.28055415077951E-2</v>
      </c>
      <c r="J547" s="33">
        <f t="shared" si="51"/>
        <v>5.3153898503697457E-2</v>
      </c>
      <c r="K547" s="33">
        <f t="shared" si="52"/>
        <v>8.9742755267036872E-2</v>
      </c>
      <c r="L547" s="33">
        <f t="shared" si="53"/>
        <v>0.14289665377073432</v>
      </c>
      <c r="M547" s="1"/>
    </row>
    <row r="548" spans="1:13" x14ac:dyDescent="0.25">
      <c r="A548">
        <v>6.0873411170000004E-4</v>
      </c>
      <c r="B548">
        <v>5.4109355019280103E-2</v>
      </c>
      <c r="C548" s="33">
        <f t="shared" si="48"/>
        <v>0.15308899534718806</v>
      </c>
      <c r="D548" s="33">
        <f t="shared" si="49"/>
        <v>0.41313184799386138</v>
      </c>
      <c r="E548" s="33">
        <f t="shared" si="50"/>
        <v>0.56622084334104938</v>
      </c>
      <c r="H548" s="1">
        <v>8.81210302911837E-4</v>
      </c>
      <c r="I548" s="1">
        <v>3.7376540673085899E-2</v>
      </c>
      <c r="J548" s="33">
        <f t="shared" si="51"/>
        <v>1.4110992134297526E-2</v>
      </c>
      <c r="K548" s="33">
        <f t="shared" si="52"/>
        <v>1.8156796409158429E-2</v>
      </c>
      <c r="L548" s="33">
        <f t="shared" si="53"/>
        <v>3.2267788543455952E-2</v>
      </c>
      <c r="M548" s="1"/>
    </row>
    <row r="549" spans="1:13" x14ac:dyDescent="0.25">
      <c r="A549">
        <v>1.4556138750000001E-3</v>
      </c>
      <c r="B549">
        <v>2.2628397802136699E-2</v>
      </c>
      <c r="C549" s="33">
        <f t="shared" si="48"/>
        <v>0.20758400309251568</v>
      </c>
      <c r="D549" s="33">
        <f t="shared" si="49"/>
        <v>9.7971903561143436E-2</v>
      </c>
      <c r="E549" s="33">
        <f t="shared" si="50"/>
        <v>0.30555590665365912</v>
      </c>
      <c r="H549" s="1">
        <v>9.0454630859603696E-4</v>
      </c>
      <c r="I549" s="1">
        <v>3.6411601456714397E-2</v>
      </c>
      <c r="J549" s="33">
        <f t="shared" si="51"/>
        <v>9.1114072026430119E-3</v>
      </c>
      <c r="K549" s="33">
        <f t="shared" si="52"/>
        <v>1.1120065658435912E-2</v>
      </c>
      <c r="L549" s="33">
        <f t="shared" si="53"/>
        <v>2.0231472861078924E-2</v>
      </c>
      <c r="M549" s="1"/>
    </row>
    <row r="550" spans="1:13" x14ac:dyDescent="0.25">
      <c r="A550">
        <v>9.5368504340000095E-4</v>
      </c>
      <c r="B550">
        <v>3.4537826949054502E-2</v>
      </c>
      <c r="C550" s="33">
        <f t="shared" si="48"/>
        <v>2.1450752048597977E-3</v>
      </c>
      <c r="D550" s="33">
        <f t="shared" si="49"/>
        <v>2.3584775749106559E-3</v>
      </c>
      <c r="E550" s="33">
        <f t="shared" si="50"/>
        <v>4.503552779770454E-3</v>
      </c>
      <c r="H550" s="1">
        <v>1.06465465593888E-3</v>
      </c>
      <c r="I550" s="1">
        <v>3.0938368512982199E-2</v>
      </c>
      <c r="J550" s="33">
        <f t="shared" si="51"/>
        <v>4.1802245345749448E-3</v>
      </c>
      <c r="K550" s="33">
        <f t="shared" si="52"/>
        <v>3.6863056484229629E-3</v>
      </c>
      <c r="L550" s="33">
        <f t="shared" si="53"/>
        <v>7.8665301829979085E-3</v>
      </c>
      <c r="M550" s="1"/>
    </row>
    <row r="551" spans="1:13" x14ac:dyDescent="0.25">
      <c r="A551">
        <v>1.391459981E-3</v>
      </c>
      <c r="B551">
        <v>2.36716907604268E-2</v>
      </c>
      <c r="C551" s="33">
        <f t="shared" si="48"/>
        <v>0.15324091672452037</v>
      </c>
      <c r="D551" s="33">
        <f t="shared" si="49"/>
        <v>7.9146789978876128E-2</v>
      </c>
      <c r="E551" s="33">
        <f t="shared" si="50"/>
        <v>0.23238770670339648</v>
      </c>
      <c r="H551" s="1">
        <v>1.19517790014482E-3</v>
      </c>
      <c r="I551" s="1">
        <v>2.75609565851383E-2</v>
      </c>
      <c r="J551" s="33">
        <f t="shared" si="51"/>
        <v>3.8094412704941308E-2</v>
      </c>
      <c r="K551" s="33">
        <f t="shared" si="52"/>
        <v>2.6651464613819342E-2</v>
      </c>
      <c r="L551" s="33">
        <f t="shared" si="53"/>
        <v>6.474587731876065E-2</v>
      </c>
      <c r="M551" s="1"/>
    </row>
    <row r="552" spans="1:13" x14ac:dyDescent="0.25">
      <c r="A552">
        <v>1.2117241483623001E-3</v>
      </c>
      <c r="B552">
        <v>2.7181639210542601E-2</v>
      </c>
      <c r="C552" s="33">
        <f t="shared" si="48"/>
        <v>4.4827114999741229E-2</v>
      </c>
      <c r="D552" s="33">
        <f t="shared" si="49"/>
        <v>3.0544130514188805E-2</v>
      </c>
      <c r="E552" s="33">
        <f t="shared" si="50"/>
        <v>7.5371245513930041E-2</v>
      </c>
      <c r="H552" s="1">
        <v>1.3198713868422E-3</v>
      </c>
      <c r="I552" s="1">
        <v>2.4955756902424901E-2</v>
      </c>
      <c r="J552" s="33">
        <f t="shared" si="51"/>
        <v>0.10231770412035235</v>
      </c>
      <c r="K552" s="33">
        <f t="shared" si="52"/>
        <v>5.8731730810277182E-2</v>
      </c>
      <c r="L552" s="33">
        <f t="shared" si="53"/>
        <v>0.16104943493062954</v>
      </c>
      <c r="M552" s="1"/>
    </row>
    <row r="553" spans="1:13" x14ac:dyDescent="0.25">
      <c r="A553">
        <v>1.0383798552772499E-3</v>
      </c>
      <c r="B553">
        <v>3.1719198557823E-2</v>
      </c>
      <c r="C553" s="33">
        <f t="shared" si="48"/>
        <v>1.4730132911026474E-3</v>
      </c>
      <c r="D553" s="33">
        <f t="shared" si="49"/>
        <v>1.3696698098995058E-3</v>
      </c>
      <c r="E553" s="33">
        <f t="shared" si="50"/>
        <v>2.8426831010021532E-3</v>
      </c>
      <c r="H553" s="1">
        <v>9.9066438245766497E-4</v>
      </c>
      <c r="I553" s="1">
        <v>3.3248844063479603E-2</v>
      </c>
      <c r="J553" s="33">
        <f t="shared" si="51"/>
        <v>8.715375489675391E-5</v>
      </c>
      <c r="K553" s="33">
        <f t="shared" si="52"/>
        <v>8.8939954705952352E-5</v>
      </c>
      <c r="L553" s="33">
        <f t="shared" si="53"/>
        <v>1.7609370960270626E-4</v>
      </c>
      <c r="M553" s="1"/>
    </row>
    <row r="554" spans="1:13" x14ac:dyDescent="0.25">
      <c r="A554">
        <v>1.1269738310019501E-3</v>
      </c>
      <c r="B554">
        <v>2.9227075385301299E-2</v>
      </c>
      <c r="C554" s="33">
        <f t="shared" si="48"/>
        <v>1.6122353759311765E-2</v>
      </c>
      <c r="D554" s="33">
        <f t="shared" si="49"/>
        <v>1.2694439219073931E-2</v>
      </c>
      <c r="E554" s="33">
        <f t="shared" si="50"/>
        <v>2.8816792978385696E-2</v>
      </c>
      <c r="H554" s="1">
        <v>1.1710767378997401E-3</v>
      </c>
      <c r="I554" s="1">
        <v>2.8126309985543701E-2</v>
      </c>
      <c r="J554" s="33">
        <f t="shared" si="51"/>
        <v>2.9267250250416352E-2</v>
      </c>
      <c r="K554" s="33">
        <f t="shared" si="52"/>
        <v>2.1341909309811401E-2</v>
      </c>
      <c r="L554" s="33">
        <f t="shared" si="53"/>
        <v>5.0609159560227754E-2</v>
      </c>
      <c r="M554" s="1"/>
    </row>
    <row r="555" spans="1:13" x14ac:dyDescent="0.25">
      <c r="A555">
        <v>7.3828100265441296E-4</v>
      </c>
      <c r="B555">
        <v>4.4614192197813901E-2</v>
      </c>
      <c r="C555" s="33">
        <f t="shared" si="48"/>
        <v>6.8496833571579402E-2</v>
      </c>
      <c r="D555" s="33">
        <f t="shared" si="49"/>
        <v>0.12565703705659195</v>
      </c>
      <c r="E555" s="33">
        <f t="shared" si="50"/>
        <v>0.19415387062817135</v>
      </c>
      <c r="H555" s="1">
        <v>9.2911003853675097E-4</v>
      </c>
      <c r="I555" s="1">
        <v>3.5449498680984397E-2</v>
      </c>
      <c r="J555" s="33">
        <f t="shared" si="51"/>
        <v>5.025386636260936E-3</v>
      </c>
      <c r="K555" s="33">
        <f t="shared" si="52"/>
        <v>5.8129036369288069E-3</v>
      </c>
      <c r="L555" s="33">
        <f t="shared" si="53"/>
        <v>1.0838290273189742E-2</v>
      </c>
      <c r="M555" s="1"/>
    </row>
    <row r="556" spans="1:13" x14ac:dyDescent="0.25">
      <c r="A556">
        <v>2.2659772380000101E-3</v>
      </c>
      <c r="B556">
        <v>1.45359833652453E-2</v>
      </c>
      <c r="C556" s="33">
        <f t="shared" si="48"/>
        <v>1.6026983671341339</v>
      </c>
      <c r="D556" s="33">
        <f t="shared" si="49"/>
        <v>0.31213377953287225</v>
      </c>
      <c r="E556" s="33">
        <f t="shared" si="50"/>
        <v>1.9148321466670062</v>
      </c>
      <c r="H556" s="1">
        <v>2.10566656117488E-3</v>
      </c>
      <c r="I556" s="1">
        <v>1.5642882312118699E-2</v>
      </c>
      <c r="J556" s="33">
        <f t="shared" si="51"/>
        <v>1.2224985445002845</v>
      </c>
      <c r="K556" s="33">
        <f t="shared" si="52"/>
        <v>0.27571323386438584</v>
      </c>
      <c r="L556" s="33">
        <f t="shared" si="53"/>
        <v>1.4982117783646705</v>
      </c>
      <c r="M556" s="1"/>
    </row>
    <row r="557" spans="1:13" x14ac:dyDescent="0.25">
      <c r="A557">
        <v>7.2265036549957801E-4</v>
      </c>
      <c r="B557">
        <v>4.5578975980072003E-2</v>
      </c>
      <c r="C557" s="33">
        <f t="shared" si="48"/>
        <v>7.6922819757517677E-2</v>
      </c>
      <c r="D557" s="33">
        <f t="shared" si="49"/>
        <v>0.14728100932811886</v>
      </c>
      <c r="E557" s="33">
        <f t="shared" si="50"/>
        <v>0.22420382908563652</v>
      </c>
      <c r="H557" s="1">
        <v>8.3076717426554595E-4</v>
      </c>
      <c r="I557" s="1">
        <v>3.9648756633018298E-2</v>
      </c>
      <c r="J557" s="33">
        <f t="shared" si="51"/>
        <v>2.86397493060681E-2</v>
      </c>
      <c r="K557" s="33">
        <f t="shared" si="52"/>
        <v>4.1506464262885595E-2</v>
      </c>
      <c r="L557" s="33">
        <f t="shared" si="53"/>
        <v>7.0146213568953703E-2</v>
      </c>
      <c r="M557" s="1"/>
    </row>
    <row r="558" spans="1:13" x14ac:dyDescent="0.25">
      <c r="A558">
        <v>1.0078734300000001E-3</v>
      </c>
      <c r="B558">
        <v>3.26808994990513E-2</v>
      </c>
      <c r="C558" s="33">
        <f t="shared" si="48"/>
        <v>6.1990899964900855E-5</v>
      </c>
      <c r="D558" s="33">
        <f t="shared" si="49"/>
        <v>6.1026228626619909E-5</v>
      </c>
      <c r="E558" s="33">
        <f t="shared" si="50"/>
        <v>1.2301712859152076E-4</v>
      </c>
      <c r="H558" s="1">
        <v>1.45241183939111E-3</v>
      </c>
      <c r="I558" s="1">
        <v>2.26772754292229E-2</v>
      </c>
      <c r="J558" s="33">
        <f t="shared" si="51"/>
        <v>0.20467647242124751</v>
      </c>
      <c r="K558" s="33">
        <f t="shared" si="52"/>
        <v>9.7045158691648981E-2</v>
      </c>
      <c r="L558" s="33">
        <f t="shared" si="53"/>
        <v>0.30172163111289652</v>
      </c>
      <c r="M558" s="1"/>
    </row>
    <row r="559" spans="1:13" x14ac:dyDescent="0.25">
      <c r="A559">
        <v>9.7163407119999997E-4</v>
      </c>
      <c r="B559">
        <v>3.38998092646444E-2</v>
      </c>
      <c r="C559" s="33">
        <f t="shared" si="48"/>
        <v>8.046259166866721E-4</v>
      </c>
      <c r="D559" s="33">
        <f t="shared" si="49"/>
        <v>8.5229087896029714E-4</v>
      </c>
      <c r="E559" s="33">
        <f t="shared" si="50"/>
        <v>1.6569167956469693E-3</v>
      </c>
      <c r="H559" s="1">
        <v>1.0694095202857701E-3</v>
      </c>
      <c r="I559" s="1">
        <v>3.0800618674784602E-2</v>
      </c>
      <c r="J559" s="33">
        <f t="shared" si="51"/>
        <v>4.8176815063007269E-3</v>
      </c>
      <c r="K559" s="33">
        <f t="shared" si="52"/>
        <v>4.2116234833947516E-3</v>
      </c>
      <c r="L559" s="33">
        <f t="shared" si="53"/>
        <v>9.0293049896954785E-3</v>
      </c>
      <c r="M559" s="1"/>
    </row>
    <row r="560" spans="1:13" x14ac:dyDescent="0.25">
      <c r="A560">
        <v>1.3533333235407599E-3</v>
      </c>
      <c r="B560">
        <v>2.4337891309772201E-2</v>
      </c>
      <c r="C560" s="33">
        <f t="shared" si="48"/>
        <v>0.12484443752435928</v>
      </c>
      <c r="D560" s="33">
        <f t="shared" si="49"/>
        <v>6.8175626001349174E-2</v>
      </c>
      <c r="E560" s="33">
        <f t="shared" si="50"/>
        <v>0.19302006352570844</v>
      </c>
      <c r="H560" s="1">
        <v>9.4396228190567698E-4</v>
      </c>
      <c r="I560" s="1">
        <v>3.4891272093673598E-2</v>
      </c>
      <c r="J560" s="33">
        <f t="shared" si="51"/>
        <v>3.1402258492188194E-3</v>
      </c>
      <c r="K560" s="33">
        <f t="shared" si="52"/>
        <v>3.5158626685906176E-3</v>
      </c>
      <c r="L560" s="33">
        <f t="shared" si="53"/>
        <v>6.6560885178094369E-3</v>
      </c>
      <c r="M560" s="1"/>
    </row>
    <row r="561" spans="1:13" x14ac:dyDescent="0.25">
      <c r="A561">
        <v>6.0069482889999999E-4</v>
      </c>
      <c r="B561">
        <v>5.4833516936347901E-2</v>
      </c>
      <c r="C561" s="33">
        <f t="shared" si="48"/>
        <v>0.15944461966720028</v>
      </c>
      <c r="D561" s="33">
        <f t="shared" si="49"/>
        <v>0.44187767228924302</v>
      </c>
      <c r="E561" s="33">
        <f t="shared" si="50"/>
        <v>0.60132229195644327</v>
      </c>
      <c r="H561" s="1">
        <v>1.0143102851108601E-3</v>
      </c>
      <c r="I561" s="1">
        <v>3.2474525160310602E-2</v>
      </c>
      <c r="J561" s="33">
        <f t="shared" si="51"/>
        <v>2.0478425995410336E-4</v>
      </c>
      <c r="K561" s="33">
        <f t="shared" si="52"/>
        <v>1.9817398021756643E-4</v>
      </c>
      <c r="L561" s="33">
        <f t="shared" si="53"/>
        <v>4.029582401716698E-4</v>
      </c>
      <c r="M561" s="1"/>
    </row>
    <row r="562" spans="1:13" x14ac:dyDescent="0.25">
      <c r="A562">
        <v>9.6750898100000004E-4</v>
      </c>
      <c r="B562">
        <v>3.4044345023706603E-2</v>
      </c>
      <c r="C562" s="33">
        <f t="shared" si="48"/>
        <v>1.0556663156583593E-3</v>
      </c>
      <c r="D562" s="33">
        <f t="shared" si="49"/>
        <v>1.1277580500659713E-3</v>
      </c>
      <c r="E562" s="33">
        <f t="shared" si="50"/>
        <v>2.1834243657243308E-3</v>
      </c>
      <c r="H562" s="1">
        <v>8.9733992876589604E-4</v>
      </c>
      <c r="I562" s="1">
        <v>3.6706743781756701E-2</v>
      </c>
      <c r="J562" s="33">
        <f t="shared" si="51"/>
        <v>1.0539090225791302E-2</v>
      </c>
      <c r="K562" s="33">
        <f t="shared" si="52"/>
        <v>1.3090152986684544E-2</v>
      </c>
      <c r="L562" s="33">
        <f t="shared" si="53"/>
        <v>2.3629243212475844E-2</v>
      </c>
      <c r="M562" s="1"/>
    </row>
    <row r="563" spans="1:13" x14ac:dyDescent="0.25">
      <c r="A563">
        <v>9.3244080060000403E-4</v>
      </c>
      <c r="B563">
        <v>3.5324717074679601E-2</v>
      </c>
      <c r="C563" s="33">
        <f t="shared" si="48"/>
        <v>4.5642454235684188E-3</v>
      </c>
      <c r="D563" s="33">
        <f t="shared" si="49"/>
        <v>5.2495888349967561E-3</v>
      </c>
      <c r="E563" s="33">
        <f t="shared" si="50"/>
        <v>9.8138342585651749E-3</v>
      </c>
      <c r="H563" s="1">
        <v>9.9225957811079394E-4</v>
      </c>
      <c r="I563" s="1">
        <v>3.3194503668807301E-2</v>
      </c>
      <c r="J563" s="33">
        <f t="shared" si="51"/>
        <v>5.9914131022900662E-5</v>
      </c>
      <c r="K563" s="33">
        <f t="shared" si="52"/>
        <v>6.0544436137742283E-5</v>
      </c>
      <c r="L563" s="33">
        <f t="shared" si="53"/>
        <v>1.2045856716064294E-4</v>
      </c>
      <c r="M563" s="1"/>
    </row>
    <row r="564" spans="1:13" x14ac:dyDescent="0.25">
      <c r="A564">
        <v>1.38024572190234E-3</v>
      </c>
      <c r="B564">
        <v>2.3862766359884598E-2</v>
      </c>
      <c r="C564" s="33">
        <f t="shared" si="48"/>
        <v>0.14458680902503165</v>
      </c>
      <c r="D564" s="33">
        <f t="shared" si="49"/>
        <v>7.5916428951082471E-2</v>
      </c>
      <c r="E564" s="33">
        <f t="shared" si="50"/>
        <v>0.22050323797611412</v>
      </c>
      <c r="H564" s="1">
        <v>1.16782397632026E-3</v>
      </c>
      <c r="I564" s="1">
        <v>2.82051773801246E-2</v>
      </c>
      <c r="J564" s="33">
        <f t="shared" si="51"/>
        <v>2.8164887027943182E-2</v>
      </c>
      <c r="K564" s="33">
        <f t="shared" si="52"/>
        <v>2.0648051625612111E-2</v>
      </c>
      <c r="L564" s="33">
        <f t="shared" si="53"/>
        <v>4.8812938653555293E-2</v>
      </c>
      <c r="M564" s="1"/>
    </row>
    <row r="565" spans="1:13" x14ac:dyDescent="0.25">
      <c r="A565">
        <v>6.2166550190000005E-4</v>
      </c>
      <c r="B565">
        <v>5.2983815513352198E-2</v>
      </c>
      <c r="C565" s="33">
        <f t="shared" si="48"/>
        <v>0.14313699245257885</v>
      </c>
      <c r="D565" s="33">
        <f t="shared" si="49"/>
        <v>0.37037216435623221</v>
      </c>
      <c r="E565" s="33">
        <f t="shared" si="50"/>
        <v>0.51350915680881104</v>
      </c>
      <c r="H565" s="1">
        <v>8.2200122323602704E-4</v>
      </c>
      <c r="I565" s="1">
        <v>4.0071804634908698E-2</v>
      </c>
      <c r="J565" s="33">
        <f t="shared" si="51"/>
        <v>3.168356452947068E-2</v>
      </c>
      <c r="K565" s="33">
        <f t="shared" si="52"/>
        <v>4.6904747188691399E-2</v>
      </c>
      <c r="L565" s="33">
        <f t="shared" si="53"/>
        <v>7.8588311718162079E-2</v>
      </c>
      <c r="M565" s="1"/>
    </row>
    <row r="566" spans="1:13" x14ac:dyDescent="0.25">
      <c r="A566">
        <v>4.6469649410014601E-4</v>
      </c>
      <c r="B566">
        <v>7.0881069183706194E-2</v>
      </c>
      <c r="C566" s="33">
        <f t="shared" si="48"/>
        <v>0.28654984342867501</v>
      </c>
      <c r="D566" s="33">
        <f t="shared" si="49"/>
        <v>1.3269669242055606</v>
      </c>
      <c r="E566" s="33">
        <f t="shared" si="50"/>
        <v>1.6135167676342357</v>
      </c>
      <c r="H566" s="1">
        <v>5.7827281635862296E-4</v>
      </c>
      <c r="I566" s="1">
        <v>5.6961481626180997E-2</v>
      </c>
      <c r="J566" s="33">
        <f t="shared" si="51"/>
        <v>0.17785381742208775</v>
      </c>
      <c r="K566" s="33">
        <f t="shared" si="52"/>
        <v>0.53194200684073856</v>
      </c>
      <c r="L566" s="33">
        <f t="shared" si="53"/>
        <v>0.70979582426282628</v>
      </c>
      <c r="M566" s="1"/>
    </row>
    <row r="567" spans="1:13" x14ac:dyDescent="0.25">
      <c r="A567">
        <v>1.6998942100057599E-3</v>
      </c>
      <c r="B567">
        <v>1.9376573271128201E-2</v>
      </c>
      <c r="C567" s="33">
        <f t="shared" si="48"/>
        <v>0.48985190519958677</v>
      </c>
      <c r="D567" s="33">
        <f t="shared" si="49"/>
        <v>0.16952128762114199</v>
      </c>
      <c r="E567" s="33">
        <f t="shared" si="50"/>
        <v>0.6593731928207287</v>
      </c>
      <c r="H567" s="1">
        <v>1.2774461826427E-3</v>
      </c>
      <c r="I567" s="1">
        <v>2.5785210888004399E-2</v>
      </c>
      <c r="J567" s="33">
        <f t="shared" si="51"/>
        <v>7.6976384263006445E-2</v>
      </c>
      <c r="K567" s="33">
        <f t="shared" si="52"/>
        <v>4.7160282355628871E-2</v>
      </c>
      <c r="L567" s="33">
        <f t="shared" si="53"/>
        <v>0.12413666661863532</v>
      </c>
      <c r="M567" s="1"/>
    </row>
    <row r="568" spans="1:13" x14ac:dyDescent="0.25">
      <c r="A568">
        <v>6.5268031893560502E-4</v>
      </c>
      <c r="B568">
        <v>5.0462964526208402E-2</v>
      </c>
      <c r="C568" s="33">
        <f t="shared" si="48"/>
        <v>0.12063096085467305</v>
      </c>
      <c r="D568" s="33">
        <f t="shared" si="49"/>
        <v>0.28307653085617013</v>
      </c>
      <c r="E568" s="33">
        <f t="shared" si="50"/>
        <v>0.40370749171084319</v>
      </c>
      <c r="H568" s="1">
        <v>6.8082441958248704E-4</v>
      </c>
      <c r="I568" s="1">
        <v>4.83801015669953E-2</v>
      </c>
      <c r="J568" s="33">
        <f t="shared" si="51"/>
        <v>0.1018730511348563</v>
      </c>
      <c r="K568" s="33">
        <f t="shared" si="52"/>
        <v>0.21978647910611521</v>
      </c>
      <c r="L568" s="33">
        <f t="shared" si="53"/>
        <v>0.32165953024097149</v>
      </c>
      <c r="M568" s="1"/>
    </row>
    <row r="569" spans="1:13" x14ac:dyDescent="0.25">
      <c r="A569">
        <v>1.58723555900014E-3</v>
      </c>
      <c r="B569">
        <v>2.07519271824196E-2</v>
      </c>
      <c r="C569" s="33">
        <f t="shared" si="48"/>
        <v>0.34484560175420687</v>
      </c>
      <c r="D569" s="33">
        <f t="shared" si="49"/>
        <v>0.13688080095686084</v>
      </c>
      <c r="E569" s="33">
        <f t="shared" si="50"/>
        <v>0.4817264027110677</v>
      </c>
      <c r="H569" s="1">
        <v>1.0909770046295399E-3</v>
      </c>
      <c r="I569" s="1">
        <v>3.0189479856445801E-2</v>
      </c>
      <c r="J569" s="33">
        <f t="shared" si="51"/>
        <v>8.2768153713633288E-3</v>
      </c>
      <c r="K569" s="33">
        <f t="shared" si="52"/>
        <v>6.9640896245997397E-3</v>
      </c>
      <c r="L569" s="33">
        <f t="shared" si="53"/>
        <v>1.5240904995963069E-2</v>
      </c>
      <c r="M569" s="1"/>
    </row>
    <row r="570" spans="1:13" x14ac:dyDescent="0.25">
      <c r="A570">
        <v>6.4649114512410101E-4</v>
      </c>
      <c r="B570">
        <v>5.0945707604063299E-2</v>
      </c>
      <c r="C570" s="33">
        <f t="shared" si="48"/>
        <v>0.12496851047566943</v>
      </c>
      <c r="D570" s="33">
        <f t="shared" si="49"/>
        <v>0.29888678238381683</v>
      </c>
      <c r="E570" s="33">
        <f t="shared" si="50"/>
        <v>0.42385529285948625</v>
      </c>
      <c r="H570" s="1">
        <v>8.1735169700754002E-4</v>
      </c>
      <c r="I570" s="1">
        <v>4.0297019697839401E-2</v>
      </c>
      <c r="J570" s="33">
        <f t="shared" si="51"/>
        <v>3.3360402586025469E-2</v>
      </c>
      <c r="K570" s="33">
        <f t="shared" si="52"/>
        <v>4.9913162907517454E-2</v>
      </c>
      <c r="L570" s="33">
        <f t="shared" si="53"/>
        <v>8.3273565493542923E-2</v>
      </c>
      <c r="M570" s="1"/>
    </row>
    <row r="571" spans="1:13" x14ac:dyDescent="0.25">
      <c r="A571">
        <v>9.1180524910001396E-4</v>
      </c>
      <c r="B571">
        <v>3.6124166633615999E-2</v>
      </c>
      <c r="C571" s="33">
        <f t="shared" si="48"/>
        <v>7.7783140863105921E-3</v>
      </c>
      <c r="D571" s="33">
        <f t="shared" si="49"/>
        <v>9.3557713203685205E-3</v>
      </c>
      <c r="E571" s="33">
        <f t="shared" si="50"/>
        <v>1.7134085406679114E-2</v>
      </c>
      <c r="H571" s="1">
        <v>9.8959413716067398E-4</v>
      </c>
      <c r="I571" s="1">
        <v>3.3282979804512301E-2</v>
      </c>
      <c r="J571" s="33">
        <f t="shared" si="51"/>
        <v>1.082819814308665E-4</v>
      </c>
      <c r="K571" s="33">
        <f t="shared" si="52"/>
        <v>1.0956133550040669E-4</v>
      </c>
      <c r="L571" s="33">
        <f t="shared" si="53"/>
        <v>2.1784331693127317E-4</v>
      </c>
      <c r="M571" s="1"/>
    </row>
    <row r="572" spans="1:13" x14ac:dyDescent="0.25">
      <c r="A572">
        <v>5.2729244650000402E-4</v>
      </c>
      <c r="B572">
        <v>6.2466676173019403E-2</v>
      </c>
      <c r="C572" s="33">
        <f t="shared" si="48"/>
        <v>0.22345243113595156</v>
      </c>
      <c r="D572" s="33">
        <f t="shared" si="49"/>
        <v>0.80367741502657064</v>
      </c>
      <c r="E572" s="33">
        <f t="shared" si="50"/>
        <v>1.0271298461625222</v>
      </c>
      <c r="H572" s="1">
        <v>6.7878313498759399E-4</v>
      </c>
      <c r="I572" s="1">
        <v>4.8526488685660403E-2</v>
      </c>
      <c r="J572" s="33">
        <f t="shared" si="51"/>
        <v>0.10318027436839827</v>
      </c>
      <c r="K572" s="33">
        <f t="shared" si="52"/>
        <v>0.22397332531368411</v>
      </c>
      <c r="L572" s="33">
        <f t="shared" si="53"/>
        <v>0.32715359968208235</v>
      </c>
      <c r="M572" s="1"/>
    </row>
    <row r="573" spans="1:13" x14ac:dyDescent="0.25">
      <c r="A573">
        <v>7.5756876322518902E-4</v>
      </c>
      <c r="B573">
        <v>4.3478484656338898E-2</v>
      </c>
      <c r="C573" s="33">
        <f t="shared" si="48"/>
        <v>5.8772904564164473E-2</v>
      </c>
      <c r="D573" s="33">
        <f t="shared" si="49"/>
        <v>0.10240091061259972</v>
      </c>
      <c r="E573" s="33">
        <f t="shared" si="50"/>
        <v>0.16117381517676418</v>
      </c>
      <c r="H573" s="1">
        <v>6.1170178288261299E-4</v>
      </c>
      <c r="I573" s="1">
        <v>5.3844887370893803E-2</v>
      </c>
      <c r="J573" s="33">
        <f t="shared" si="51"/>
        <v>0.15077550541654144</v>
      </c>
      <c r="K573" s="33">
        <f t="shared" si="52"/>
        <v>0.40287471939684771</v>
      </c>
      <c r="L573" s="33">
        <f t="shared" si="53"/>
        <v>0.55365022481338921</v>
      </c>
      <c r="M573" s="1"/>
    </row>
    <row r="574" spans="1:13" x14ac:dyDescent="0.25">
      <c r="A574">
        <v>1.0768693981370999E-3</v>
      </c>
      <c r="B574">
        <v>3.05865176534524E-2</v>
      </c>
      <c r="C574" s="33">
        <f t="shared" si="48"/>
        <v>5.9089043699599806E-3</v>
      </c>
      <c r="D574" s="33">
        <f t="shared" si="49"/>
        <v>5.0975462744393338E-3</v>
      </c>
      <c r="E574" s="33">
        <f t="shared" si="50"/>
        <v>1.1006450644399314E-2</v>
      </c>
      <c r="H574" s="1">
        <v>9.4573993525009798E-4</v>
      </c>
      <c r="I574" s="1">
        <v>3.4829111050888602E-2</v>
      </c>
      <c r="J574" s="33">
        <f t="shared" si="51"/>
        <v>2.9441546266635618E-3</v>
      </c>
      <c r="K574" s="33">
        <f t="shared" si="52"/>
        <v>3.2956220565468798E-3</v>
      </c>
      <c r="L574" s="33">
        <f t="shared" si="53"/>
        <v>6.239776683210442E-3</v>
      </c>
      <c r="M574" s="1"/>
    </row>
    <row r="575" spans="1:13" x14ac:dyDescent="0.25">
      <c r="A575">
        <v>8.5528831580030296E-4</v>
      </c>
      <c r="B575">
        <v>3.8511203909722999E-2</v>
      </c>
      <c r="C575" s="33">
        <f t="shared" si="48"/>
        <v>2.0941471543912852E-2</v>
      </c>
      <c r="D575" s="33">
        <f t="shared" si="49"/>
        <v>2.8627081019276541E-2</v>
      </c>
      <c r="E575" s="33">
        <f t="shared" si="50"/>
        <v>4.9568552563189393E-2</v>
      </c>
      <c r="H575" s="1">
        <v>7.40689784774887E-4</v>
      </c>
      <c r="I575" s="1">
        <v>4.4467323931007802E-2</v>
      </c>
      <c r="J575" s="33">
        <f t="shared" si="51"/>
        <v>6.724178772009444E-2</v>
      </c>
      <c r="K575" s="33">
        <f t="shared" si="52"/>
        <v>0.12251572323714961</v>
      </c>
      <c r="L575" s="33">
        <f t="shared" si="53"/>
        <v>0.18975751095724405</v>
      </c>
      <c r="M575" s="1"/>
    </row>
    <row r="576" spans="1:13" x14ac:dyDescent="0.25">
      <c r="A576">
        <v>5.0267009250001598E-4</v>
      </c>
      <c r="B576">
        <v>6.5526480591971997E-2</v>
      </c>
      <c r="C576" s="33">
        <f t="shared" si="48"/>
        <v>0.24733703689394268</v>
      </c>
      <c r="D576" s="33">
        <f t="shared" si="49"/>
        <v>0.97886458368909635</v>
      </c>
      <c r="E576" s="33">
        <f t="shared" si="50"/>
        <v>1.2262016205830391</v>
      </c>
      <c r="H576" s="1">
        <v>7.53507642448699E-4</v>
      </c>
      <c r="I576" s="1">
        <v>4.3710514855597599E-2</v>
      </c>
      <c r="J576" s="33">
        <f t="shared" si="51"/>
        <v>6.0758482331198425E-2</v>
      </c>
      <c r="K576" s="33">
        <f t="shared" si="52"/>
        <v>0.10695897558329655</v>
      </c>
      <c r="L576" s="33">
        <f t="shared" si="53"/>
        <v>0.16771745791449497</v>
      </c>
      <c r="M576" s="1"/>
    </row>
    <row r="577" spans="1:13" x14ac:dyDescent="0.25">
      <c r="A577">
        <v>5.7517441059999998E-4</v>
      </c>
      <c r="B577">
        <v>5.7266472526606597E-2</v>
      </c>
      <c r="C577" s="33">
        <f t="shared" si="48"/>
        <v>0.1804767814090574</v>
      </c>
      <c r="D577" s="33">
        <f t="shared" si="49"/>
        <v>0.54553443769872567</v>
      </c>
      <c r="E577" s="33">
        <f t="shared" si="50"/>
        <v>0.7260112191077831</v>
      </c>
      <c r="H577" s="1">
        <v>1.17322512764211E-3</v>
      </c>
      <c r="I577" s="1">
        <v>2.8073722733574901E-2</v>
      </c>
      <c r="J577" s="33">
        <f t="shared" si="51"/>
        <v>3.0006944846625278E-2</v>
      </c>
      <c r="K577" s="33">
        <f t="shared" si="52"/>
        <v>2.1810931897859601E-2</v>
      </c>
      <c r="L577" s="33">
        <f t="shared" si="53"/>
        <v>5.1817876744484875E-2</v>
      </c>
      <c r="M577" s="1"/>
    </row>
    <row r="578" spans="1:13" x14ac:dyDescent="0.25">
      <c r="A578">
        <v>1.09169019104811E-3</v>
      </c>
      <c r="B578">
        <v>3.0171473095234502E-2</v>
      </c>
      <c r="C578" s="33">
        <f t="shared" si="48"/>
        <v>8.4070911344389133E-3</v>
      </c>
      <c r="D578" s="33">
        <f t="shared" si="49"/>
        <v>7.055631113148989E-3</v>
      </c>
      <c r="E578" s="33">
        <f t="shared" si="50"/>
        <v>1.5462722247587903E-2</v>
      </c>
      <c r="H578" s="1">
        <v>8.7543916101025297E-4</v>
      </c>
      <c r="I578" s="1">
        <v>3.7623186797913197E-2</v>
      </c>
      <c r="J578" s="33">
        <f t="shared" si="51"/>
        <v>1.5515402609829688E-2</v>
      </c>
      <c r="K578" s="33">
        <f t="shared" si="52"/>
        <v>2.0230881479652654E-2</v>
      </c>
      <c r="L578" s="33">
        <f t="shared" si="53"/>
        <v>3.5746284089482341E-2</v>
      </c>
      <c r="M578" s="1"/>
    </row>
    <row r="579" spans="1:13" x14ac:dyDescent="0.25">
      <c r="A579">
        <v>6.4970108156725895E-4</v>
      </c>
      <c r="B579">
        <v>5.0694195531351897E-2</v>
      </c>
      <c r="C579" s="33">
        <f t="shared" si="48"/>
        <v>0.12270933225514817</v>
      </c>
      <c r="D579" s="33">
        <f t="shared" si="49"/>
        <v>0.29059594045476994</v>
      </c>
      <c r="E579" s="33">
        <f t="shared" si="50"/>
        <v>0.41330527270991813</v>
      </c>
      <c r="H579" s="1">
        <v>6.4259818309922001E-4</v>
      </c>
      <c r="I579" s="1">
        <v>5.1256384797511698E-2</v>
      </c>
      <c r="J579" s="33">
        <f t="shared" si="51"/>
        <v>0.12773605872397867</v>
      </c>
      <c r="K579" s="33">
        <f t="shared" si="52"/>
        <v>0.30928893028735394</v>
      </c>
      <c r="L579" s="33">
        <f t="shared" si="53"/>
        <v>0.43702498901133258</v>
      </c>
      <c r="M579" s="1"/>
    </row>
    <row r="580" spans="1:13" x14ac:dyDescent="0.25">
      <c r="A580">
        <v>7.0323670080618304E-4</v>
      </c>
      <c r="B580">
        <v>4.6836879837413303E-2</v>
      </c>
      <c r="C580" s="33">
        <f t="shared" si="48"/>
        <v>8.806845574839893E-2</v>
      </c>
      <c r="D580" s="33">
        <f t="shared" si="49"/>
        <v>0.17805183292432616</v>
      </c>
      <c r="E580" s="33">
        <f t="shared" si="50"/>
        <v>0.26612028867272508</v>
      </c>
      <c r="H580" s="1">
        <v>8.2095539282767095E-4</v>
      </c>
      <c r="I580" s="1">
        <v>4.0123041035028201E-2</v>
      </c>
      <c r="J580" s="33">
        <f t="shared" si="51"/>
        <v>3.2056971357493629E-2</v>
      </c>
      <c r="K580" s="33">
        <f t="shared" si="52"/>
        <v>4.7580945140096913E-2</v>
      </c>
      <c r="L580" s="33">
        <f t="shared" si="53"/>
        <v>7.9637916497590541E-2</v>
      </c>
      <c r="M580" s="1"/>
    </row>
    <row r="581" spans="1:13" x14ac:dyDescent="0.25">
      <c r="A581">
        <v>1.08740590706602E-3</v>
      </c>
      <c r="B581">
        <v>3.0290296644675599E-2</v>
      </c>
      <c r="C581" s="33">
        <f t="shared" si="48"/>
        <v>7.6397925900337227E-3</v>
      </c>
      <c r="D581" s="33">
        <f t="shared" si="49"/>
        <v>6.4626061116906499E-3</v>
      </c>
      <c r="E581" s="33">
        <f t="shared" si="50"/>
        <v>1.4102398701724372E-2</v>
      </c>
      <c r="H581" s="1">
        <v>7.8456713095179597E-4</v>
      </c>
      <c r="I581" s="1">
        <v>4.19804614028313E-2</v>
      </c>
      <c r="J581" s="33">
        <f t="shared" si="51"/>
        <v>4.6411321066340633E-2</v>
      </c>
      <c r="K581" s="33">
        <f t="shared" si="52"/>
        <v>7.5362120900771018E-2</v>
      </c>
      <c r="L581" s="33">
        <f t="shared" si="53"/>
        <v>0.12177344196711165</v>
      </c>
      <c r="M581" s="1"/>
    </row>
    <row r="582" spans="1:13" x14ac:dyDescent="0.25">
      <c r="A582">
        <v>1.4266420010000001E-3</v>
      </c>
      <c r="B582">
        <v>2.3087929674284399E-2</v>
      </c>
      <c r="C582" s="33">
        <f t="shared" si="48"/>
        <v>0.18202339701728407</v>
      </c>
      <c r="D582" s="33">
        <f t="shared" si="49"/>
        <v>8.9432880651592106E-2</v>
      </c>
      <c r="E582" s="33">
        <f t="shared" si="50"/>
        <v>0.27145627766887614</v>
      </c>
      <c r="H582" s="1">
        <v>1.57036424744515E-3</v>
      </c>
      <c r="I582" s="1">
        <v>2.0975074964370202E-2</v>
      </c>
      <c r="J582" s="33">
        <f t="shared" si="51"/>
        <v>0.32531537476367223</v>
      </c>
      <c r="K582" s="33">
        <f t="shared" si="52"/>
        <v>0.13191374266715059</v>
      </c>
      <c r="L582" s="33">
        <f t="shared" si="53"/>
        <v>0.45722911743082284</v>
      </c>
      <c r="M582" s="1"/>
    </row>
    <row r="583" spans="1:13" x14ac:dyDescent="0.25">
      <c r="A583">
        <v>4.6964219810010998E-4</v>
      </c>
      <c r="B583">
        <v>7.0134642985718698E-2</v>
      </c>
      <c r="C583" s="33">
        <f t="shared" si="48"/>
        <v>0.28127939803608293</v>
      </c>
      <c r="D583" s="33">
        <f t="shared" si="49"/>
        <v>1.2752712780264417</v>
      </c>
      <c r="E583" s="33">
        <f t="shared" si="50"/>
        <v>1.5565506760625247</v>
      </c>
      <c r="H583" s="1">
        <v>8.7198820854153905E-4</v>
      </c>
      <c r="I583" s="1">
        <v>3.77717422275506E-2</v>
      </c>
      <c r="J583" s="33">
        <f t="shared" si="51"/>
        <v>1.6387018752404503E-2</v>
      </c>
      <c r="K583" s="33">
        <f t="shared" si="52"/>
        <v>2.153422055164354E-2</v>
      </c>
      <c r="L583" s="33">
        <f t="shared" si="53"/>
        <v>3.7921239304048046E-2</v>
      </c>
      <c r="M583" s="1"/>
    </row>
    <row r="584" spans="1:13" x14ac:dyDescent="0.25">
      <c r="A584">
        <v>5.6691073930000002E-4</v>
      </c>
      <c r="B584">
        <v>5.8101226585677103E-2</v>
      </c>
      <c r="C584" s="33">
        <f t="shared" si="48"/>
        <v>0.18756630773367255</v>
      </c>
      <c r="D584" s="33">
        <f t="shared" si="49"/>
        <v>0.58361358458856782</v>
      </c>
      <c r="E584" s="33">
        <f t="shared" si="50"/>
        <v>0.77117989232224038</v>
      </c>
      <c r="H584" s="1">
        <v>1.0286578344480401E-3</v>
      </c>
      <c r="I584" s="1">
        <v>3.2019308642979499E-2</v>
      </c>
      <c r="J584" s="33">
        <f t="shared" si="51"/>
        <v>8.2127147525127024E-4</v>
      </c>
      <c r="K584" s="33">
        <f t="shared" si="52"/>
        <v>7.7828419106787102E-4</v>
      </c>
      <c r="L584" s="33">
        <f t="shared" si="53"/>
        <v>1.5995556663191413E-3</v>
      </c>
      <c r="M584" s="1"/>
    </row>
    <row r="585" spans="1:13" x14ac:dyDescent="0.25">
      <c r="A585">
        <v>7.6755269541671598E-4</v>
      </c>
      <c r="B585">
        <v>4.2913005535460499E-2</v>
      </c>
      <c r="C585" s="33">
        <f t="shared" ref="C585:C648" si="54">(A585-$A$3)^2/$A$3/$A$3</f>
        <v>5.403174940803402E-2</v>
      </c>
      <c r="D585" s="33">
        <f t="shared" ref="D585:D648" si="55">(B585-$B$3)^2/$B$3/$B$3</f>
        <v>9.1708156933322779E-2</v>
      </c>
      <c r="E585" s="33">
        <f t="shared" ref="E585:E648" si="56">C585+D585</f>
        <v>0.14573990634135681</v>
      </c>
      <c r="H585" s="1">
        <v>8.7858179454632004E-4</v>
      </c>
      <c r="I585" s="1">
        <v>3.7491065873481597E-2</v>
      </c>
      <c r="J585" s="33">
        <f t="shared" ref="J585:J648" si="57">(H585-$A$3)^2/$A$3/$A$3</f>
        <v>1.4742380615592044E-2</v>
      </c>
      <c r="K585" s="33">
        <f t="shared" ref="K585:K648" si="58">(I585-$B$3)^2/$B$3/$B$3</f>
        <v>1.9105909635432062E-2</v>
      </c>
      <c r="L585" s="33">
        <f t="shared" ref="L585:L648" si="59">J585+K585</f>
        <v>3.3848290251024107E-2</v>
      </c>
      <c r="M585" s="1"/>
    </row>
    <row r="586" spans="1:13" x14ac:dyDescent="0.25">
      <c r="A586">
        <v>6.5702877146500704E-4</v>
      </c>
      <c r="B586">
        <v>5.0129212821847298E-2</v>
      </c>
      <c r="C586" s="33">
        <f t="shared" si="54"/>
        <v>0.11762926360280238</v>
      </c>
      <c r="D586" s="33">
        <f t="shared" si="55"/>
        <v>0.27239705040486867</v>
      </c>
      <c r="E586" s="33">
        <f t="shared" si="56"/>
        <v>0.39002631400767107</v>
      </c>
      <c r="H586" s="1">
        <v>1.3369183967798101E-3</v>
      </c>
      <c r="I586" s="1">
        <v>2.4636533440505801E-2</v>
      </c>
      <c r="J586" s="33">
        <f t="shared" si="57"/>
        <v>0.11351400608867751</v>
      </c>
      <c r="K586" s="33">
        <f t="shared" si="58"/>
        <v>6.3523097162244621E-2</v>
      </c>
      <c r="L586" s="33">
        <f t="shared" si="59"/>
        <v>0.17703710325092215</v>
      </c>
      <c r="M586" s="1"/>
    </row>
    <row r="587" spans="1:13" x14ac:dyDescent="0.25">
      <c r="A587">
        <v>9.1262173020001305E-4</v>
      </c>
      <c r="B587">
        <v>3.60918481398168E-2</v>
      </c>
      <c r="C587" s="33">
        <f t="shared" si="54"/>
        <v>7.6349620332393162E-3</v>
      </c>
      <c r="D587" s="33">
        <f t="shared" si="55"/>
        <v>9.1669232508419501E-3</v>
      </c>
      <c r="E587" s="33">
        <f t="shared" si="56"/>
        <v>1.6801885284081268E-2</v>
      </c>
      <c r="H587" s="1">
        <v>1.2712889147881701E-3</v>
      </c>
      <c r="I587" s="1">
        <v>2.5908603861103E-2</v>
      </c>
      <c r="J587" s="33">
        <f t="shared" si="57"/>
        <v>7.3597675286942998E-2</v>
      </c>
      <c r="K587" s="33">
        <f t="shared" si="58"/>
        <v>4.5547237400958278E-2</v>
      </c>
      <c r="L587" s="33">
        <f t="shared" si="59"/>
        <v>0.11914491268790128</v>
      </c>
      <c r="M587" s="1"/>
    </row>
    <row r="588" spans="1:13" x14ac:dyDescent="0.25">
      <c r="A588">
        <v>8.2512520170131896E-4</v>
      </c>
      <c r="B588">
        <v>3.9918974094240403E-2</v>
      </c>
      <c r="C588" s="33">
        <f t="shared" si="54"/>
        <v>3.0581195080004387E-2</v>
      </c>
      <c r="D588" s="33">
        <f t="shared" si="55"/>
        <v>4.49164958973505E-2</v>
      </c>
      <c r="E588" s="33">
        <f t="shared" si="56"/>
        <v>7.5497690977354884E-2</v>
      </c>
      <c r="H588" s="1">
        <v>9.5289871529725403E-4</v>
      </c>
      <c r="I588" s="1">
        <v>3.4567622741826197E-2</v>
      </c>
      <c r="J588" s="33">
        <f t="shared" si="57"/>
        <v>2.2185310206491332E-3</v>
      </c>
      <c r="K588" s="33">
        <f t="shared" si="58"/>
        <v>2.4471578155782535E-3</v>
      </c>
      <c r="L588" s="33">
        <f t="shared" si="59"/>
        <v>4.6656888362273871E-3</v>
      </c>
      <c r="M588" s="1"/>
    </row>
    <row r="589" spans="1:13" x14ac:dyDescent="0.25">
      <c r="A589">
        <v>5.796902504E-4</v>
      </c>
      <c r="B589">
        <v>5.6820361698449902E-2</v>
      </c>
      <c r="C589" s="33">
        <f t="shared" si="54"/>
        <v>0.17666028560881469</v>
      </c>
      <c r="D589" s="33">
        <f t="shared" si="55"/>
        <v>0.52571078777711011</v>
      </c>
      <c r="E589" s="33">
        <f t="shared" si="56"/>
        <v>0.70237107338592475</v>
      </c>
      <c r="H589" s="1">
        <v>7.6363123343489595E-4</v>
      </c>
      <c r="I589" s="1">
        <v>4.31344160536467E-2</v>
      </c>
      <c r="J589" s="33">
        <f t="shared" si="57"/>
        <v>5.5870193807508663E-2</v>
      </c>
      <c r="K589" s="33">
        <f t="shared" si="58"/>
        <v>9.5824633928109609E-2</v>
      </c>
      <c r="L589" s="33">
        <f t="shared" si="59"/>
        <v>0.15169482773561827</v>
      </c>
      <c r="M589" s="1"/>
    </row>
    <row r="590" spans="1:13" x14ac:dyDescent="0.25">
      <c r="A590">
        <v>1.2102273487891899E-3</v>
      </c>
      <c r="B590">
        <v>2.72155649064461E-2</v>
      </c>
      <c r="C590" s="33">
        <f t="shared" si="54"/>
        <v>4.4195538178931709E-2</v>
      </c>
      <c r="D590" s="33">
        <f t="shared" si="55"/>
        <v>3.0185174675147107E-2</v>
      </c>
      <c r="E590" s="33">
        <f t="shared" si="56"/>
        <v>7.4380712854078823E-2</v>
      </c>
      <c r="H590" s="1">
        <v>1.32906365385945E-3</v>
      </c>
      <c r="I590" s="1">
        <v>2.4783217357084102E-2</v>
      </c>
      <c r="J590" s="33">
        <f t="shared" si="57"/>
        <v>0.10828288829133191</v>
      </c>
      <c r="K590" s="33">
        <f t="shared" si="58"/>
        <v>6.1298125620787174E-2</v>
      </c>
      <c r="L590" s="33">
        <f t="shared" si="59"/>
        <v>0.16958101391211908</v>
      </c>
      <c r="M590" s="1"/>
    </row>
    <row r="591" spans="1:13" x14ac:dyDescent="0.25">
      <c r="A591">
        <v>9.8837253749999997E-4</v>
      </c>
      <c r="B591">
        <v>3.3325703418580301E-2</v>
      </c>
      <c r="C591" s="33">
        <f t="shared" si="54"/>
        <v>1.3519788418890746E-4</v>
      </c>
      <c r="D591" s="33">
        <f t="shared" si="55"/>
        <v>1.3839731281490786E-4</v>
      </c>
      <c r="E591" s="33">
        <f t="shared" si="56"/>
        <v>2.7359519700381535E-4</v>
      </c>
      <c r="H591" s="1">
        <v>1.00223170203104E-3</v>
      </c>
      <c r="I591" s="1">
        <v>3.28651614619489E-2</v>
      </c>
      <c r="J591" s="33">
        <f t="shared" si="57"/>
        <v>4.9804939553478936E-6</v>
      </c>
      <c r="K591" s="33">
        <f t="shared" si="58"/>
        <v>4.918451351093004E-6</v>
      </c>
      <c r="L591" s="33">
        <f t="shared" si="59"/>
        <v>9.8989453064408985E-6</v>
      </c>
      <c r="M591" s="1"/>
    </row>
    <row r="592" spans="1:13" x14ac:dyDescent="0.25">
      <c r="A592">
        <v>1.53597471100002E-3</v>
      </c>
      <c r="B592">
        <v>2.14444973328267E-2</v>
      </c>
      <c r="C592" s="33">
        <f t="shared" si="54"/>
        <v>0.28726889083155488</v>
      </c>
      <c r="D592" s="33">
        <f t="shared" si="55"/>
        <v>0.12176450447563966</v>
      </c>
      <c r="E592" s="33">
        <f t="shared" si="56"/>
        <v>0.40903339530719451</v>
      </c>
      <c r="H592" s="1">
        <v>1.4173854480804399E-3</v>
      </c>
      <c r="I592" s="1">
        <v>2.3238912432857702E-2</v>
      </c>
      <c r="J592" s="33">
        <f t="shared" si="57"/>
        <v>0.17421061226930956</v>
      </c>
      <c r="K592" s="33">
        <f t="shared" si="58"/>
        <v>8.6712280232600455E-2</v>
      </c>
      <c r="L592" s="33">
        <f t="shared" si="59"/>
        <v>0.26092289250191003</v>
      </c>
      <c r="M592" s="1"/>
    </row>
    <row r="593" spans="1:13" x14ac:dyDescent="0.25">
      <c r="A593">
        <v>7.4847764043634002E-4</v>
      </c>
      <c r="B593">
        <v>4.4006506128880303E-2</v>
      </c>
      <c r="C593" s="33">
        <f t="shared" si="54"/>
        <v>6.3263497360471072E-2</v>
      </c>
      <c r="D593" s="33">
        <f t="shared" si="55"/>
        <v>0.11291756517611663</v>
      </c>
      <c r="E593" s="33">
        <f t="shared" si="56"/>
        <v>0.17618106253658772</v>
      </c>
      <c r="H593" s="1">
        <v>1.4167045770196701E-3</v>
      </c>
      <c r="I593" s="1">
        <v>2.3248652641804701E-2</v>
      </c>
      <c r="J593" s="33">
        <f t="shared" si="57"/>
        <v>0.17364270450914213</v>
      </c>
      <c r="K593" s="33">
        <f t="shared" si="58"/>
        <v>8.6538211625292294E-2</v>
      </c>
      <c r="L593" s="33">
        <f t="shared" si="59"/>
        <v>0.26018091613443439</v>
      </c>
      <c r="M593" s="1"/>
    </row>
    <row r="594" spans="1:13" x14ac:dyDescent="0.25">
      <c r="A594">
        <v>9.29938753900004E-4</v>
      </c>
      <c r="B594">
        <v>3.5419759721797998E-2</v>
      </c>
      <c r="C594" s="33">
        <f t="shared" si="54"/>
        <v>4.9085782050842068E-3</v>
      </c>
      <c r="D594" s="33">
        <f t="shared" si="55"/>
        <v>5.6760446890452704E-3</v>
      </c>
      <c r="E594" s="33">
        <f t="shared" si="56"/>
        <v>1.0584622894129477E-2</v>
      </c>
      <c r="H594" s="1">
        <v>8.1841254757916498E-4</v>
      </c>
      <c r="I594" s="1">
        <v>4.0245878313669103E-2</v>
      </c>
      <c r="J594" s="33">
        <f t="shared" si="57"/>
        <v>3.2974002876689022E-2</v>
      </c>
      <c r="K594" s="33">
        <f t="shared" si="58"/>
        <v>4.922181239803626E-2</v>
      </c>
      <c r="L594" s="33">
        <f t="shared" si="59"/>
        <v>8.2195815274725276E-2</v>
      </c>
      <c r="M594" s="1"/>
    </row>
    <row r="595" spans="1:13" x14ac:dyDescent="0.25">
      <c r="A595">
        <v>1.0445307849280699E-3</v>
      </c>
      <c r="B595">
        <v>3.1532648416543997E-2</v>
      </c>
      <c r="C595" s="33">
        <f t="shared" si="54"/>
        <v>1.982990806310017E-3</v>
      </c>
      <c r="D595" s="33">
        <f t="shared" si="55"/>
        <v>1.8209584394943126E-3</v>
      </c>
      <c r="E595" s="33">
        <f t="shared" si="56"/>
        <v>3.8039492458043296E-3</v>
      </c>
      <c r="H595" s="1">
        <v>1.0408990685471201E-3</v>
      </c>
      <c r="I595" s="1">
        <v>3.1644108820158799E-2</v>
      </c>
      <c r="J595" s="33">
        <f t="shared" si="57"/>
        <v>1.6727338080220267E-3</v>
      </c>
      <c r="K595" s="33">
        <f t="shared" si="58"/>
        <v>1.5436070974319642E-3</v>
      </c>
      <c r="L595" s="33">
        <f t="shared" si="59"/>
        <v>3.2163409054539911E-3</v>
      </c>
      <c r="M595" s="1"/>
    </row>
    <row r="596" spans="1:13" x14ac:dyDescent="0.25">
      <c r="A596">
        <v>9.7984421720000094E-4</v>
      </c>
      <c r="B596">
        <v>3.3615761888236999E-2</v>
      </c>
      <c r="C596" s="33">
        <f t="shared" si="54"/>
        <v>4.0625558028073888E-4</v>
      </c>
      <c r="D596" s="33">
        <f t="shared" si="55"/>
        <v>4.2314045235687908E-4</v>
      </c>
      <c r="E596" s="33">
        <f t="shared" si="56"/>
        <v>8.2939603263761791E-4</v>
      </c>
      <c r="H596" s="1">
        <v>8.0304179556977596E-4</v>
      </c>
      <c r="I596" s="1">
        <v>4.1015270405422001E-2</v>
      </c>
      <c r="J596" s="33">
        <f t="shared" si="57"/>
        <v>3.8792534292377931E-2</v>
      </c>
      <c r="K596" s="33">
        <f t="shared" si="58"/>
        <v>6.0132133574535965E-2</v>
      </c>
      <c r="L596" s="33">
        <f t="shared" si="59"/>
        <v>9.8924667866913896E-2</v>
      </c>
      <c r="M596" s="1"/>
    </row>
    <row r="597" spans="1:13" x14ac:dyDescent="0.25">
      <c r="A597">
        <v>5.0331971080001597E-4</v>
      </c>
      <c r="B597">
        <v>6.5441908030399606E-2</v>
      </c>
      <c r="C597" s="33">
        <f t="shared" si="54"/>
        <v>0.24669130967977981</v>
      </c>
      <c r="D597" s="33">
        <f t="shared" si="55"/>
        <v>0.97379050865295069</v>
      </c>
      <c r="E597" s="33">
        <f t="shared" si="56"/>
        <v>1.2204818183327304</v>
      </c>
      <c r="H597" s="1">
        <v>6.3465738907924805E-4</v>
      </c>
      <c r="I597" s="1">
        <v>5.1900080723592E-2</v>
      </c>
      <c r="J597" s="33">
        <f t="shared" si="57"/>
        <v>0.13347522335439196</v>
      </c>
      <c r="K597" s="33">
        <f t="shared" si="58"/>
        <v>0.33140750733274432</v>
      </c>
      <c r="L597" s="33">
        <f t="shared" si="59"/>
        <v>0.46488273068713626</v>
      </c>
      <c r="M597" s="1"/>
    </row>
    <row r="598" spans="1:13" x14ac:dyDescent="0.25">
      <c r="A598">
        <v>1.21252205377236E-3</v>
      </c>
      <c r="B598">
        <v>2.7163571579784999E-2</v>
      </c>
      <c r="C598" s="33">
        <f t="shared" si="54"/>
        <v>4.516562333962186E-2</v>
      </c>
      <c r="D598" s="33">
        <f t="shared" si="55"/>
        <v>3.0736163613714351E-2</v>
      </c>
      <c r="E598" s="33">
        <f t="shared" si="56"/>
        <v>7.5901786953336214E-2</v>
      </c>
      <c r="H598" s="1">
        <v>9.0599190994018102E-4</v>
      </c>
      <c r="I598" s="1">
        <v>3.6354994311316703E-2</v>
      </c>
      <c r="J598" s="33">
        <f t="shared" si="57"/>
        <v>8.8375209966950405E-3</v>
      </c>
      <c r="K598" s="33">
        <f t="shared" si="58"/>
        <v>1.0760563502534978E-2</v>
      </c>
      <c r="L598" s="33">
        <f t="shared" si="59"/>
        <v>1.959808449923002E-2</v>
      </c>
      <c r="M598" s="1"/>
    </row>
    <row r="599" spans="1:13" x14ac:dyDescent="0.25">
      <c r="A599">
        <v>6.2931672990000002E-4</v>
      </c>
      <c r="B599">
        <v>5.2339638756234999E-2</v>
      </c>
      <c r="C599" s="33">
        <f t="shared" si="54"/>
        <v>0.13740608673202956</v>
      </c>
      <c r="D599" s="33">
        <f t="shared" si="55"/>
        <v>0.34695041127080972</v>
      </c>
      <c r="E599" s="33">
        <f t="shared" si="56"/>
        <v>0.48435649800283931</v>
      </c>
      <c r="H599" s="1">
        <v>5.5999708289582899E-4</v>
      </c>
      <c r="I599" s="1">
        <v>5.8814816750731698E-2</v>
      </c>
      <c r="J599" s="33">
        <f t="shared" si="57"/>
        <v>0.19360256706018</v>
      </c>
      <c r="K599" s="33">
        <f t="shared" si="58"/>
        <v>0.61718396857939029</v>
      </c>
      <c r="L599" s="33">
        <f t="shared" si="59"/>
        <v>0.81078653563957026</v>
      </c>
      <c r="M599" s="1"/>
    </row>
    <row r="600" spans="1:13" x14ac:dyDescent="0.25">
      <c r="A600">
        <v>7.1587189612874595E-4</v>
      </c>
      <c r="B600">
        <v>4.6010446767103801E-2</v>
      </c>
      <c r="C600" s="33">
        <f t="shared" si="54"/>
        <v>8.072877940947415E-2</v>
      </c>
      <c r="D600" s="33">
        <f t="shared" si="55"/>
        <v>0.15750697140953132</v>
      </c>
      <c r="E600" s="33">
        <f t="shared" si="56"/>
        <v>0.23823575081900547</v>
      </c>
      <c r="H600" s="1">
        <v>6.9606498529601896E-4</v>
      </c>
      <c r="I600" s="1">
        <v>4.7320492627236803E-2</v>
      </c>
      <c r="J600" s="33">
        <f t="shared" si="57"/>
        <v>9.2376493163109183E-2</v>
      </c>
      <c r="K600" s="33">
        <f t="shared" si="58"/>
        <v>0.19065825361548455</v>
      </c>
      <c r="L600" s="33">
        <f t="shared" si="59"/>
        <v>0.28303474677859375</v>
      </c>
      <c r="M600" s="1"/>
    </row>
    <row r="601" spans="1:13" x14ac:dyDescent="0.25">
      <c r="A601">
        <v>8.5530757640030197E-4</v>
      </c>
      <c r="B601">
        <v>3.8510336695307602E-2</v>
      </c>
      <c r="C601" s="33">
        <f t="shared" si="54"/>
        <v>2.0935897447154454E-2</v>
      </c>
      <c r="D601" s="33">
        <f t="shared" si="55"/>
        <v>2.8618172383038275E-2</v>
      </c>
      <c r="E601" s="33">
        <f t="shared" si="56"/>
        <v>4.9554069830192726E-2</v>
      </c>
      <c r="H601" s="1">
        <v>9.0841800907998798E-4</v>
      </c>
      <c r="I601" s="1">
        <v>3.6258368245665203E-2</v>
      </c>
      <c r="J601" s="33">
        <f t="shared" si="57"/>
        <v>8.3872610608731659E-3</v>
      </c>
      <c r="K601" s="33">
        <f t="shared" si="58"/>
        <v>1.0160555444106737E-2</v>
      </c>
      <c r="L601" s="33">
        <f t="shared" si="59"/>
        <v>1.8547816504979903E-2</v>
      </c>
      <c r="M601" s="1"/>
    </row>
    <row r="602" spans="1:13" x14ac:dyDescent="0.25">
      <c r="A602">
        <v>1.1771989530000001E-3</v>
      </c>
      <c r="B602">
        <v>2.7980155617021898E-2</v>
      </c>
      <c r="C602" s="33">
        <f t="shared" si="54"/>
        <v>3.1399468944296224E-2</v>
      </c>
      <c r="D602" s="33">
        <f t="shared" si="55"/>
        <v>2.2658056246355453E-2</v>
      </c>
      <c r="E602" s="33">
        <f t="shared" si="56"/>
        <v>5.4057525190651677E-2</v>
      </c>
      <c r="H602" s="1">
        <v>1.3691764455104199E-3</v>
      </c>
      <c r="I602" s="1">
        <v>2.40583094774439E-2</v>
      </c>
      <c r="J602" s="33">
        <f t="shared" si="57"/>
        <v>0.13629124791970806</v>
      </c>
      <c r="K602" s="33">
        <f t="shared" si="58"/>
        <v>7.2680221969131972E-2</v>
      </c>
      <c r="L602" s="33">
        <f t="shared" si="59"/>
        <v>0.20897146988884002</v>
      </c>
      <c r="M602" s="1"/>
    </row>
    <row r="603" spans="1:13" x14ac:dyDescent="0.25">
      <c r="A603">
        <v>1.463013589E-3</v>
      </c>
      <c r="B603">
        <v>2.2513946490702999E-2</v>
      </c>
      <c r="C603" s="33">
        <f t="shared" si="54"/>
        <v>0.21438158359866091</v>
      </c>
      <c r="D603" s="33">
        <f t="shared" si="55"/>
        <v>0.10015918905187106</v>
      </c>
      <c r="E603" s="33">
        <f t="shared" si="56"/>
        <v>0.31454077265053199</v>
      </c>
      <c r="H603" s="1">
        <v>1.07711500712202E-3</v>
      </c>
      <c r="I603" s="1">
        <v>3.0581637305212801E-2</v>
      </c>
      <c r="J603" s="33">
        <f t="shared" si="57"/>
        <v>5.9467243234291927E-3</v>
      </c>
      <c r="K603" s="33">
        <f t="shared" si="58"/>
        <v>5.1187255839687364E-3</v>
      </c>
      <c r="L603" s="33">
        <f t="shared" si="59"/>
        <v>1.1065449907397929E-2</v>
      </c>
      <c r="M603" s="1"/>
    </row>
    <row r="604" spans="1:13" x14ac:dyDescent="0.25">
      <c r="A604">
        <v>9.4508312300000199E-4</v>
      </c>
      <c r="B604">
        <v>3.4852181452653397E-2</v>
      </c>
      <c r="C604" s="33">
        <f t="shared" si="54"/>
        <v>3.0158633794329123E-3</v>
      </c>
      <c r="D604" s="33">
        <f t="shared" si="55"/>
        <v>3.3765307455560318E-3</v>
      </c>
      <c r="E604" s="33">
        <f t="shared" si="56"/>
        <v>6.3923941249889437E-3</v>
      </c>
      <c r="H604" s="1">
        <v>1.0698172552001701E-3</v>
      </c>
      <c r="I604" s="1">
        <v>3.0789351345415699E-2</v>
      </c>
      <c r="J604" s="33">
        <f t="shared" si="57"/>
        <v>4.8744491236856705E-3</v>
      </c>
      <c r="K604" s="33">
        <f t="shared" si="58"/>
        <v>4.256139760868651E-3</v>
      </c>
      <c r="L604" s="33">
        <f t="shared" si="59"/>
        <v>9.1305888845543207E-3</v>
      </c>
      <c r="M604" s="1"/>
    </row>
    <row r="605" spans="1:13" x14ac:dyDescent="0.25">
      <c r="A605">
        <v>1.1802009319999999E-3</v>
      </c>
      <c r="B605">
        <v>2.7908985023335001E-2</v>
      </c>
      <c r="C605" s="33">
        <f t="shared" si="54"/>
        <v>3.2472375893668581E-2</v>
      </c>
      <c r="D605" s="33">
        <f t="shared" si="55"/>
        <v>2.3313216927084178E-2</v>
      </c>
      <c r="E605" s="33">
        <f t="shared" si="56"/>
        <v>5.5785592820752759E-2</v>
      </c>
      <c r="H605" s="1">
        <v>8.6990030571054396E-4</v>
      </c>
      <c r="I605" s="1">
        <v>3.7862426061879603E-2</v>
      </c>
      <c r="J605" s="33">
        <f t="shared" si="57"/>
        <v>1.6925930454209929E-2</v>
      </c>
      <c r="K605" s="33">
        <f t="shared" si="58"/>
        <v>2.2349824737259064E-2</v>
      </c>
      <c r="L605" s="33">
        <f t="shared" si="59"/>
        <v>3.9275755191468989E-2</v>
      </c>
      <c r="M605" s="1"/>
    </row>
    <row r="606" spans="1:13" x14ac:dyDescent="0.25">
      <c r="A606">
        <v>7.51981510831577E-4</v>
      </c>
      <c r="B606">
        <v>4.3801487301122898E-2</v>
      </c>
      <c r="C606" s="33">
        <f t="shared" si="54"/>
        <v>6.1513170969387174E-2</v>
      </c>
      <c r="D606" s="33">
        <f t="shared" si="55"/>
        <v>0.10877314748844928</v>
      </c>
      <c r="E606" s="33">
        <f t="shared" si="56"/>
        <v>0.17028631845783646</v>
      </c>
      <c r="H606" s="1">
        <v>8.2691566004337099E-4</v>
      </c>
      <c r="I606" s="1">
        <v>3.9831105976514299E-2</v>
      </c>
      <c r="J606" s="33">
        <f t="shared" si="57"/>
        <v>2.9958188738221932E-2</v>
      </c>
      <c r="K606" s="33">
        <f t="shared" si="58"/>
        <v>4.3792868436685894E-2</v>
      </c>
      <c r="L606" s="33">
        <f t="shared" si="59"/>
        <v>7.3751057174907819E-2</v>
      </c>
      <c r="M606" s="1"/>
    </row>
    <row r="607" spans="1:13" x14ac:dyDescent="0.25">
      <c r="A607">
        <v>1.2059691860916899E-3</v>
      </c>
      <c r="B607">
        <v>2.7312310023668001E-2</v>
      </c>
      <c r="C607" s="33">
        <f t="shared" si="54"/>
        <v>4.2423305619273176E-2</v>
      </c>
      <c r="D607" s="33">
        <f t="shared" si="55"/>
        <v>2.9173200857846488E-2</v>
      </c>
      <c r="E607" s="33">
        <f t="shared" si="56"/>
        <v>7.1596506477119667E-2</v>
      </c>
      <c r="H607" s="1">
        <v>8.1916198885016701E-4</v>
      </c>
      <c r="I607" s="1">
        <v>4.0207496014891098E-2</v>
      </c>
      <c r="J607" s="33">
        <f t="shared" si="57"/>
        <v>3.2702386276627131E-2</v>
      </c>
      <c r="K607" s="33">
        <f t="shared" si="58"/>
        <v>4.8706111665641358E-2</v>
      </c>
      <c r="L607" s="33">
        <f t="shared" si="59"/>
        <v>8.1408497942268482E-2</v>
      </c>
      <c r="M607" s="1"/>
    </row>
    <row r="608" spans="1:13" x14ac:dyDescent="0.25">
      <c r="A608">
        <v>7.2670490878526796E-4</v>
      </c>
      <c r="B608">
        <v>4.5324732882384401E-2</v>
      </c>
      <c r="C608" s="33">
        <f t="shared" si="54"/>
        <v>7.4690206882068719E-2</v>
      </c>
      <c r="D608" s="33">
        <f t="shared" si="55"/>
        <v>0.14141607758621225</v>
      </c>
      <c r="E608" s="33">
        <f t="shared" si="56"/>
        <v>0.21610628446828095</v>
      </c>
      <c r="H608" s="1">
        <v>7.6262335349481299E-4</v>
      </c>
      <c r="I608" s="1">
        <v>4.3190061889140298E-2</v>
      </c>
      <c r="J608" s="33">
        <f t="shared" si="57"/>
        <v>5.6347672306048521E-2</v>
      </c>
      <c r="K608" s="33">
        <f t="shared" si="58"/>
        <v>9.6873414697860996E-2</v>
      </c>
      <c r="L608" s="33">
        <f t="shared" si="59"/>
        <v>0.15322108700390952</v>
      </c>
      <c r="M608" s="1"/>
    </row>
    <row r="609" spans="1:13" x14ac:dyDescent="0.25">
      <c r="A609">
        <v>6.124781903E-4</v>
      </c>
      <c r="B609">
        <v>5.3778584638356101E-2</v>
      </c>
      <c r="C609" s="33">
        <f t="shared" si="54"/>
        <v>0.150173152993163</v>
      </c>
      <c r="D609" s="33">
        <f t="shared" si="55"/>
        <v>0.40032344464584158</v>
      </c>
      <c r="E609" s="33">
        <f t="shared" si="56"/>
        <v>0.5504965976390046</v>
      </c>
      <c r="H609" s="1">
        <v>8.1742144125510096E-4</v>
      </c>
      <c r="I609" s="1">
        <v>4.0296525801235897E-2</v>
      </c>
      <c r="J609" s="33">
        <f t="shared" si="57"/>
        <v>3.333493011336456E-2</v>
      </c>
      <c r="K609" s="33">
        <f t="shared" si="58"/>
        <v>4.9906463151207003E-2</v>
      </c>
      <c r="L609" s="33">
        <f t="shared" si="59"/>
        <v>8.3241393264571556E-2</v>
      </c>
      <c r="M609" s="1"/>
    </row>
    <row r="610" spans="1:13" x14ac:dyDescent="0.25">
      <c r="A610">
        <v>1.24039116000001E-3</v>
      </c>
      <c r="B610">
        <v>2.6554692144514499E-2</v>
      </c>
      <c r="C610" s="33">
        <f t="shared" si="54"/>
        <v>5.7787909806150381E-2</v>
      </c>
      <c r="D610" s="33">
        <f t="shared" si="55"/>
        <v>3.7559535777426635E-2</v>
      </c>
      <c r="E610" s="33">
        <f t="shared" si="56"/>
        <v>9.5347445583577023E-2</v>
      </c>
      <c r="H610" s="1">
        <v>1.4025762096615199E-3</v>
      </c>
      <c r="I610" s="1">
        <v>2.3484657414111099E-2</v>
      </c>
      <c r="J610" s="33">
        <f t="shared" si="57"/>
        <v>0.16206760458543604</v>
      </c>
      <c r="K610" s="33">
        <f t="shared" si="58"/>
        <v>8.2373995141454215E-2</v>
      </c>
      <c r="L610" s="33">
        <f t="shared" si="59"/>
        <v>0.24444159972689025</v>
      </c>
      <c r="M610" s="1"/>
    </row>
    <row r="611" spans="1:13" x14ac:dyDescent="0.25">
      <c r="A611">
        <v>6.9307858859892402E-4</v>
      </c>
      <c r="B611">
        <v>4.7523100003739403E-2</v>
      </c>
      <c r="C611" s="33">
        <f t="shared" si="54"/>
        <v>9.4200752776428545E-2</v>
      </c>
      <c r="D611" s="33">
        <f t="shared" si="55"/>
        <v>0.19606780620468831</v>
      </c>
      <c r="E611" s="33">
        <f t="shared" si="56"/>
        <v>0.29026855898111686</v>
      </c>
      <c r="H611" s="1">
        <v>6.6241576790649704E-4</v>
      </c>
      <c r="I611" s="1">
        <v>4.9723710320312899E-2</v>
      </c>
      <c r="J611" s="33">
        <f t="shared" si="57"/>
        <v>0.11396311375816008</v>
      </c>
      <c r="K611" s="33">
        <f t="shared" si="58"/>
        <v>0.25969797197089917</v>
      </c>
      <c r="L611" s="33">
        <f t="shared" si="59"/>
        <v>0.37366108572905926</v>
      </c>
      <c r="M611" s="1"/>
    </row>
    <row r="612" spans="1:13" x14ac:dyDescent="0.25">
      <c r="A612">
        <v>1.6446301200010499E-3</v>
      </c>
      <c r="B612">
        <v>2.0027708884683498E-2</v>
      </c>
      <c r="C612" s="33">
        <f t="shared" si="54"/>
        <v>0.415547991612568</v>
      </c>
      <c r="D612" s="33">
        <f t="shared" si="55"/>
        <v>0.15363360777246635</v>
      </c>
      <c r="E612" s="33">
        <f t="shared" si="56"/>
        <v>0.56918159938503432</v>
      </c>
      <c r="H612" s="1">
        <v>1.3714910856262199E-3</v>
      </c>
      <c r="I612" s="1">
        <v>2.4017290701554599E-2</v>
      </c>
      <c r="J612" s="33">
        <f t="shared" si="57"/>
        <v>0.13800562669974745</v>
      </c>
      <c r="K612" s="33">
        <f t="shared" si="58"/>
        <v>7.3353233835810244E-2</v>
      </c>
      <c r="L612" s="33">
        <f t="shared" si="59"/>
        <v>0.21135886053555769</v>
      </c>
      <c r="M612" s="1"/>
    </row>
    <row r="613" spans="1:13" x14ac:dyDescent="0.25">
      <c r="A613">
        <v>1.30432508402652E-3</v>
      </c>
      <c r="B613">
        <v>2.5252907274355699E-2</v>
      </c>
      <c r="C613" s="33">
        <f t="shared" si="54"/>
        <v>9.2613756767748426E-2</v>
      </c>
      <c r="D613" s="33">
        <f t="shared" si="55"/>
        <v>5.4440487913116675E-2</v>
      </c>
      <c r="E613" s="33">
        <f t="shared" si="56"/>
        <v>0.14705424468086509</v>
      </c>
      <c r="H613" s="1">
        <v>1.08871547012097E-3</v>
      </c>
      <c r="I613" s="1">
        <v>3.0256210761470899E-2</v>
      </c>
      <c r="J613" s="33">
        <f t="shared" si="57"/>
        <v>7.8704346387847186E-3</v>
      </c>
      <c r="K613" s="33">
        <f t="shared" si="58"/>
        <v>6.6300597976228365E-3</v>
      </c>
      <c r="L613" s="33">
        <f t="shared" si="59"/>
        <v>1.4500494436407555E-2</v>
      </c>
      <c r="M613" s="1"/>
    </row>
    <row r="614" spans="1:13" x14ac:dyDescent="0.25">
      <c r="A614">
        <v>8.4709240080045698E-4</v>
      </c>
      <c r="B614">
        <v>3.8883805608480398E-2</v>
      </c>
      <c r="C614" s="33">
        <f t="shared" si="54"/>
        <v>2.3380733892968096E-2</v>
      </c>
      <c r="D614" s="33">
        <f t="shared" si="55"/>
        <v>3.2582970034107685E-2</v>
      </c>
      <c r="E614" s="33">
        <f t="shared" si="56"/>
        <v>5.5963703927075781E-2</v>
      </c>
      <c r="H614" s="1">
        <v>6.3860446809731403E-4</v>
      </c>
      <c r="I614" s="1">
        <v>5.1574822553580098E-2</v>
      </c>
      <c r="J614" s="33">
        <f t="shared" si="57"/>
        <v>0.13060673047922533</v>
      </c>
      <c r="K614" s="33">
        <f t="shared" si="58"/>
        <v>0.32013557093167538</v>
      </c>
      <c r="L614" s="33">
        <f t="shared" si="59"/>
        <v>0.45074230141090071</v>
      </c>
      <c r="M614" s="1"/>
    </row>
    <row r="615" spans="1:13" x14ac:dyDescent="0.25">
      <c r="A615">
        <v>1.32012689808023E-3</v>
      </c>
      <c r="B615">
        <v>2.4950516009523901E-2</v>
      </c>
      <c r="C615" s="33">
        <f t="shared" si="54"/>
        <v>0.10248123087446995</v>
      </c>
      <c r="D615" s="33">
        <f t="shared" si="55"/>
        <v>5.8808876954585261E-2</v>
      </c>
      <c r="E615" s="33">
        <f t="shared" si="56"/>
        <v>0.1612901078290552</v>
      </c>
      <c r="H615" s="1">
        <v>1.0404595404417301E-3</v>
      </c>
      <c r="I615" s="1">
        <v>3.1658948158621199E-2</v>
      </c>
      <c r="J615" s="33">
        <f t="shared" si="57"/>
        <v>1.6369744127559904E-3</v>
      </c>
      <c r="K615" s="33">
        <f t="shared" si="58"/>
        <v>1.5084092789266177E-3</v>
      </c>
      <c r="L615" s="33">
        <f t="shared" si="59"/>
        <v>3.1453836916826082E-3</v>
      </c>
      <c r="M615" s="1"/>
    </row>
    <row r="616" spans="1:13" x14ac:dyDescent="0.25">
      <c r="A616">
        <v>7.8955173700657403E-4</v>
      </c>
      <c r="B616">
        <v>4.1717438509279697E-2</v>
      </c>
      <c r="C616" s="33">
        <f t="shared" si="54"/>
        <v>4.4288471396950191E-2</v>
      </c>
      <c r="D616" s="33">
        <f t="shared" si="55"/>
        <v>7.1041588217293547E-2</v>
      </c>
      <c r="E616" s="33">
        <f t="shared" si="56"/>
        <v>0.11533005961424374</v>
      </c>
      <c r="H616" s="1">
        <v>1.0436879932963401E-3</v>
      </c>
      <c r="I616" s="1">
        <v>3.15606121077893E-2</v>
      </c>
      <c r="J616" s="33">
        <f t="shared" si="57"/>
        <v>1.9086407582610556E-3</v>
      </c>
      <c r="K616" s="33">
        <f t="shared" si="58"/>
        <v>1.7492231706530649E-3</v>
      </c>
      <c r="L616" s="33">
        <f t="shared" si="59"/>
        <v>3.6578639289141205E-3</v>
      </c>
      <c r="M616" s="1"/>
    </row>
    <row r="617" spans="1:13" x14ac:dyDescent="0.25">
      <c r="A617">
        <v>6.8457000890609397E-4</v>
      </c>
      <c r="B617">
        <v>4.81135245668829E-2</v>
      </c>
      <c r="C617" s="33">
        <f t="shared" si="54"/>
        <v>9.9496079281501643E-2</v>
      </c>
      <c r="D617" s="33">
        <f t="shared" si="55"/>
        <v>0.21226352830132558</v>
      </c>
      <c r="E617" s="33">
        <f t="shared" si="56"/>
        <v>0.31175960758282723</v>
      </c>
      <c r="H617" s="1">
        <v>7.8840574960017604E-4</v>
      </c>
      <c r="I617" s="1">
        <v>4.1778863952789999E-2</v>
      </c>
      <c r="J617" s="33">
        <f t="shared" si="57"/>
        <v>4.4772126802263411E-2</v>
      </c>
      <c r="K617" s="33">
        <f t="shared" si="58"/>
        <v>7.2039176376890404E-2</v>
      </c>
      <c r="L617" s="33">
        <f t="shared" si="59"/>
        <v>0.11681130317915381</v>
      </c>
      <c r="M617" s="1"/>
    </row>
    <row r="618" spans="1:13" x14ac:dyDescent="0.25">
      <c r="A618">
        <v>1.2773175820025E-3</v>
      </c>
      <c r="B618">
        <v>2.57869661345125E-2</v>
      </c>
      <c r="C618" s="33">
        <f t="shared" si="54"/>
        <v>7.6905041287713333E-2</v>
      </c>
      <c r="D618" s="33">
        <f t="shared" si="55"/>
        <v>4.7137140241901354E-2</v>
      </c>
      <c r="E618" s="33">
        <f t="shared" si="56"/>
        <v>0.12404218152961469</v>
      </c>
      <c r="H618" s="1">
        <v>1.1261533748133899E-3</v>
      </c>
      <c r="I618" s="1">
        <v>2.9249126089535601E-2</v>
      </c>
      <c r="J618" s="33">
        <f t="shared" si="57"/>
        <v>1.5914673976807639E-2</v>
      </c>
      <c r="K618" s="33">
        <f t="shared" si="58"/>
        <v>1.2544032561196395E-2</v>
      </c>
      <c r="L618" s="33">
        <f t="shared" si="59"/>
        <v>2.8458706538004034E-2</v>
      </c>
      <c r="M618" s="1"/>
    </row>
    <row r="619" spans="1:13" x14ac:dyDescent="0.25">
      <c r="A619">
        <v>7.36485289658376E-4</v>
      </c>
      <c r="B619">
        <v>4.47229512925E-2</v>
      </c>
      <c r="C619" s="33">
        <f t="shared" si="54"/>
        <v>6.9440002566430015E-2</v>
      </c>
      <c r="D619" s="33">
        <f t="shared" si="55"/>
        <v>0.12800887270072114</v>
      </c>
      <c r="E619" s="33">
        <f t="shared" si="56"/>
        <v>0.19744887526715116</v>
      </c>
      <c r="H619" s="1">
        <v>1.1532170906982499E-3</v>
      </c>
      <c r="I619" s="1">
        <v>2.8563887984252599E-2</v>
      </c>
      <c r="J619" s="33">
        <f t="shared" si="57"/>
        <v>2.3475476882035735E-2</v>
      </c>
      <c r="K619" s="33">
        <f t="shared" si="58"/>
        <v>1.7636873088740297E-2</v>
      </c>
      <c r="L619" s="33">
        <f t="shared" si="59"/>
        <v>4.1112349970776035E-2</v>
      </c>
      <c r="M619" s="1"/>
    </row>
    <row r="620" spans="1:13" x14ac:dyDescent="0.25">
      <c r="A620">
        <v>9.1285689380001304E-4</v>
      </c>
      <c r="B620">
        <v>3.6082550461978703E-2</v>
      </c>
      <c r="C620" s="33">
        <f t="shared" si="54"/>
        <v>7.5939209581822095E-3</v>
      </c>
      <c r="D620" s="33">
        <f t="shared" si="55"/>
        <v>9.1129503683283625E-3</v>
      </c>
      <c r="E620" s="33">
        <f t="shared" si="56"/>
        <v>1.6706871326510574E-2</v>
      </c>
      <c r="H620" s="1">
        <v>1.02984836896418E-3</v>
      </c>
      <c r="I620" s="1">
        <v>3.19841945673255E-2</v>
      </c>
      <c r="J620" s="33">
        <f t="shared" si="57"/>
        <v>8.9092512982182537E-4</v>
      </c>
      <c r="K620" s="33">
        <f t="shared" si="58"/>
        <v>8.3890195763965754E-4</v>
      </c>
      <c r="L620" s="33">
        <f t="shared" si="59"/>
        <v>1.7298270874614829E-3</v>
      </c>
      <c r="M620" s="1"/>
    </row>
    <row r="621" spans="1:13" x14ac:dyDescent="0.25">
      <c r="A621">
        <v>1.4315041690000001E-3</v>
      </c>
      <c r="B621">
        <v>2.3009510456172E-2</v>
      </c>
      <c r="C621" s="33">
        <f t="shared" si="54"/>
        <v>0.18619584786438062</v>
      </c>
      <c r="D621" s="33">
        <f t="shared" si="55"/>
        <v>9.0862519746625001E-2</v>
      </c>
      <c r="E621" s="33">
        <f t="shared" si="56"/>
        <v>0.27705836761100561</v>
      </c>
      <c r="H621" s="1">
        <v>1.57464436214773E-3</v>
      </c>
      <c r="I621" s="1">
        <v>2.0918056123458598E-2</v>
      </c>
      <c r="J621" s="33">
        <f t="shared" si="57"/>
        <v>0.33021614294817148</v>
      </c>
      <c r="K621" s="33">
        <f t="shared" si="58"/>
        <v>0.13317419707119282</v>
      </c>
      <c r="L621" s="33">
        <f t="shared" si="59"/>
        <v>0.4633903400193643</v>
      </c>
      <c r="M621" s="1"/>
    </row>
    <row r="622" spans="1:13" x14ac:dyDescent="0.25">
      <c r="A622">
        <v>1.1623344780000099E-3</v>
      </c>
      <c r="B622">
        <v>2.83379757740434E-2</v>
      </c>
      <c r="C622" s="33">
        <f t="shared" si="54"/>
        <v>2.6352482747535693E-2</v>
      </c>
      <c r="D622" s="33">
        <f t="shared" si="55"/>
        <v>1.9505629653789155E-2</v>
      </c>
      <c r="E622" s="33">
        <f t="shared" si="56"/>
        <v>4.5858112401324848E-2</v>
      </c>
      <c r="H622" s="1">
        <v>8.3216504636740801E-4</v>
      </c>
      <c r="I622" s="1">
        <v>3.9579198480752302E-2</v>
      </c>
      <c r="J622" s="33">
        <f t="shared" si="57"/>
        <v>2.8168571660854309E-2</v>
      </c>
      <c r="K622" s="33">
        <f t="shared" si="58"/>
        <v>4.0650453529857057E-2</v>
      </c>
      <c r="L622" s="33">
        <f t="shared" si="59"/>
        <v>6.8819025190711369E-2</v>
      </c>
      <c r="M622" s="1"/>
    </row>
    <row r="623" spans="1:13" x14ac:dyDescent="0.25">
      <c r="A623">
        <v>1.84160146520389E-3</v>
      </c>
      <c r="B623">
        <v>1.78853682221633E-2</v>
      </c>
      <c r="C623" s="33">
        <f t="shared" si="54"/>
        <v>0.70829302623333434</v>
      </c>
      <c r="D623" s="33">
        <f t="shared" si="55"/>
        <v>0.20885122133277867</v>
      </c>
      <c r="E623" s="33">
        <f t="shared" si="56"/>
        <v>0.91714424756611301</v>
      </c>
      <c r="H623" s="1">
        <v>1.6818914264737201E-3</v>
      </c>
      <c r="I623" s="1">
        <v>1.9584422380770301E-2</v>
      </c>
      <c r="J623" s="33">
        <f t="shared" si="57"/>
        <v>0.46497591749836475</v>
      </c>
      <c r="K623" s="33">
        <f t="shared" si="58"/>
        <v>0.16436485420469807</v>
      </c>
      <c r="L623" s="33">
        <f t="shared" si="59"/>
        <v>0.6293407717030628</v>
      </c>
      <c r="M623" s="1"/>
    </row>
    <row r="624" spans="1:13" x14ac:dyDescent="0.25">
      <c r="A624">
        <v>8.5592320790029298E-4</v>
      </c>
      <c r="B624">
        <v>3.8482638255525302E-2</v>
      </c>
      <c r="C624" s="33">
        <f t="shared" si="54"/>
        <v>2.0758122021742206E-2</v>
      </c>
      <c r="D624" s="33">
        <f t="shared" si="55"/>
        <v>2.8334363822721982E-2</v>
      </c>
      <c r="E624" s="33">
        <f t="shared" si="56"/>
        <v>4.9092485844464184E-2</v>
      </c>
      <c r="H624" s="1">
        <v>1.0255554755716999E-3</v>
      </c>
      <c r="I624" s="1">
        <v>3.2116867668592002E-2</v>
      </c>
      <c r="J624" s="33">
        <f t="shared" si="57"/>
        <v>6.5308233169574924E-4</v>
      </c>
      <c r="K624" s="33">
        <f t="shared" si="58"/>
        <v>6.2179737842881584E-4</v>
      </c>
      <c r="L624" s="33">
        <f t="shared" si="59"/>
        <v>1.2748797101245651E-3</v>
      </c>
      <c r="M624" s="1"/>
    </row>
    <row r="625" spans="1:13" x14ac:dyDescent="0.25">
      <c r="A625">
        <v>1.402633358E-3</v>
      </c>
      <c r="B625">
        <v>2.3483122049772601E-2</v>
      </c>
      <c r="C625" s="33">
        <f t="shared" si="54"/>
        <v>0.16211362097435614</v>
      </c>
      <c r="D625" s="33">
        <f t="shared" si="55"/>
        <v>8.2400754258269981E-2</v>
      </c>
      <c r="E625" s="33">
        <f t="shared" si="56"/>
        <v>0.24451437523262612</v>
      </c>
      <c r="H625" s="1">
        <v>1.01319827831963E-3</v>
      </c>
      <c r="I625" s="1">
        <v>3.2508238269393301E-2</v>
      </c>
      <c r="J625" s="33">
        <f t="shared" si="57"/>
        <v>1.7419455060241535E-4</v>
      </c>
      <c r="K625" s="33">
        <f t="shared" si="58"/>
        <v>1.7040436298749524E-4</v>
      </c>
      <c r="L625" s="33">
        <f t="shared" si="59"/>
        <v>3.4459891358991059E-4</v>
      </c>
      <c r="M625" s="1"/>
    </row>
    <row r="626" spans="1:13" x14ac:dyDescent="0.25">
      <c r="A626">
        <v>1.04394765695709E-3</v>
      </c>
      <c r="B626">
        <v>3.1550240898673101E-2</v>
      </c>
      <c r="C626" s="33">
        <f t="shared" si="54"/>
        <v>1.9313965520180597E-3</v>
      </c>
      <c r="D626" s="33">
        <f t="shared" si="55"/>
        <v>1.7756602646421321E-3</v>
      </c>
      <c r="E626" s="33">
        <f t="shared" si="56"/>
        <v>3.707056816660192E-3</v>
      </c>
      <c r="H626" s="1">
        <v>1.1887603944599999E-3</v>
      </c>
      <c r="I626" s="1">
        <v>2.7708862650308402E-2</v>
      </c>
      <c r="J626" s="33">
        <f t="shared" si="57"/>
        <v>3.5630486516694752E-2</v>
      </c>
      <c r="K626" s="33">
        <f t="shared" si="58"/>
        <v>2.5205484759623132E-2</v>
      </c>
      <c r="L626" s="33">
        <f t="shared" si="59"/>
        <v>6.0835971276317888E-2</v>
      </c>
      <c r="M626" s="1"/>
    </row>
    <row r="627" spans="1:13" x14ac:dyDescent="0.25">
      <c r="A627">
        <v>1.9247509831231599E-3</v>
      </c>
      <c r="B627">
        <v>1.71123877934348E-2</v>
      </c>
      <c r="C627" s="33">
        <f t="shared" si="54"/>
        <v>0.85516438078725077</v>
      </c>
      <c r="D627" s="33">
        <f t="shared" si="55"/>
        <v>0.2308514407509499</v>
      </c>
      <c r="E627" s="33">
        <f t="shared" si="56"/>
        <v>1.0860158215382008</v>
      </c>
      <c r="H627" s="1">
        <v>1.7846574584542501E-3</v>
      </c>
      <c r="I627" s="1">
        <v>1.8456528117354199E-2</v>
      </c>
      <c r="J627" s="33">
        <f t="shared" si="57"/>
        <v>0.61568732710788321</v>
      </c>
      <c r="K627" s="33">
        <f t="shared" si="58"/>
        <v>0.19330275028699329</v>
      </c>
      <c r="L627" s="33">
        <f t="shared" si="59"/>
        <v>0.80899007739487649</v>
      </c>
      <c r="M627" s="1"/>
    </row>
    <row r="628" spans="1:13" x14ac:dyDescent="0.25">
      <c r="A628">
        <v>1.09157509904853E-3</v>
      </c>
      <c r="B628">
        <v>3.0174653029235599E-2</v>
      </c>
      <c r="C628" s="33">
        <f t="shared" si="54"/>
        <v>8.3859987657480799E-3</v>
      </c>
      <c r="D628" s="33">
        <f t="shared" si="55"/>
        <v>7.0394217337819195E-3</v>
      </c>
      <c r="E628" s="33">
        <f t="shared" si="56"/>
        <v>1.5425420499529999E-2</v>
      </c>
      <c r="H628" s="1">
        <v>9.3703110941492195E-4</v>
      </c>
      <c r="I628" s="1">
        <v>3.5152288992575297E-2</v>
      </c>
      <c r="J628" s="33">
        <f t="shared" si="57"/>
        <v>3.9650811815155331E-3</v>
      </c>
      <c r="K628" s="33">
        <f t="shared" si="58"/>
        <v>4.5184142741224289E-3</v>
      </c>
      <c r="L628" s="33">
        <f t="shared" si="59"/>
        <v>8.483495455637962E-3</v>
      </c>
      <c r="M628" s="1"/>
    </row>
    <row r="629" spans="1:13" x14ac:dyDescent="0.25">
      <c r="A629">
        <v>1.1174426920052801E-3</v>
      </c>
      <c r="B629">
        <v>2.9476329650864101E-2</v>
      </c>
      <c r="C629" s="33">
        <f t="shared" si="54"/>
        <v>1.3792785905447072E-2</v>
      </c>
      <c r="D629" s="33">
        <f t="shared" si="55"/>
        <v>1.1046487854764435E-2</v>
      </c>
      <c r="E629" s="33">
        <f t="shared" si="56"/>
        <v>2.4839273760211507E-2</v>
      </c>
      <c r="H629" s="1">
        <v>9.2736760964779201E-4</v>
      </c>
      <c r="I629" s="1">
        <v>3.5517047408385301E-2</v>
      </c>
      <c r="J629" s="33">
        <f t="shared" si="57"/>
        <v>5.2754641282755192E-3</v>
      </c>
      <c r="K629" s="33">
        <f t="shared" si="58"/>
        <v>6.1298207094950862E-3</v>
      </c>
      <c r="L629" s="33">
        <f t="shared" si="59"/>
        <v>1.1405284837770605E-2</v>
      </c>
      <c r="M629" s="1"/>
    </row>
    <row r="630" spans="1:13" x14ac:dyDescent="0.25">
      <c r="A630">
        <v>3.0194157319617301E-3</v>
      </c>
      <c r="B630">
        <v>1.0908243888594999E-2</v>
      </c>
      <c r="C630" s="33">
        <f t="shared" si="54"/>
        <v>4.0780398984945299</v>
      </c>
      <c r="D630" s="33">
        <f t="shared" si="55"/>
        <v>0.44732964039927009</v>
      </c>
      <c r="E630" s="33">
        <f t="shared" si="56"/>
        <v>4.5253695388938002</v>
      </c>
      <c r="H630" s="1">
        <v>9.4768887872522802E-4</v>
      </c>
      <c r="I630" s="1">
        <v>3.4754392790784003E-2</v>
      </c>
      <c r="J630" s="33">
        <f t="shared" si="57"/>
        <v>2.7364534090239035E-3</v>
      </c>
      <c r="K630" s="33">
        <f t="shared" si="58"/>
        <v>3.0403172131798781E-3</v>
      </c>
      <c r="L630" s="33">
        <f t="shared" si="59"/>
        <v>5.7767706222037821E-3</v>
      </c>
      <c r="M630" s="1"/>
    </row>
    <row r="631" spans="1:13" x14ac:dyDescent="0.25">
      <c r="A631">
        <v>4.51665818200305E-4</v>
      </c>
      <c r="B631">
        <v>7.2925979470739893E-2</v>
      </c>
      <c r="C631" s="33">
        <f t="shared" si="54"/>
        <v>0.30067037492994098</v>
      </c>
      <c r="D631" s="33">
        <f t="shared" si="55"/>
        <v>1.4738536108044309</v>
      </c>
      <c r="E631" s="33">
        <f t="shared" si="56"/>
        <v>1.7745239857343718</v>
      </c>
      <c r="H631" s="1">
        <v>5.8812011534175495E-4</v>
      </c>
      <c r="I631" s="1">
        <v>5.6009245135427099E-2</v>
      </c>
      <c r="J631" s="33">
        <f t="shared" si="57"/>
        <v>0.16964503938608924</v>
      </c>
      <c r="K631" s="33">
        <f t="shared" si="58"/>
        <v>0.49060745624167057</v>
      </c>
      <c r="L631" s="33">
        <f t="shared" si="59"/>
        <v>0.66025249562775978</v>
      </c>
      <c r="M631" s="1"/>
    </row>
    <row r="632" spans="1:13" x14ac:dyDescent="0.25">
      <c r="A632">
        <v>5.8108424950000003E-4</v>
      </c>
      <c r="B632">
        <v>5.6684051860539798E-2</v>
      </c>
      <c r="C632" s="33">
        <f t="shared" si="54"/>
        <v>0.17549040601697824</v>
      </c>
      <c r="D632" s="33">
        <f t="shared" si="55"/>
        <v>0.51972681678708776</v>
      </c>
      <c r="E632" s="33">
        <f t="shared" si="56"/>
        <v>0.69521722280406606</v>
      </c>
      <c r="H632" s="1">
        <v>7.4230855023632103E-4</v>
      </c>
      <c r="I632" s="1">
        <v>4.4371346660131802E-2</v>
      </c>
      <c r="J632" s="33">
        <f t="shared" si="57"/>
        <v>6.6404883281306684E-2</v>
      </c>
      <c r="K632" s="33">
        <f t="shared" si="58"/>
        <v>0.12048438224876865</v>
      </c>
      <c r="L632" s="33">
        <f t="shared" si="59"/>
        <v>0.18688926553007534</v>
      </c>
      <c r="M632" s="1"/>
    </row>
    <row r="633" spans="1:13" x14ac:dyDescent="0.25">
      <c r="A633">
        <v>1.31711465006575E-3</v>
      </c>
      <c r="B633">
        <v>2.50076038093421E-2</v>
      </c>
      <c r="C633" s="33">
        <f t="shared" si="54"/>
        <v>0.10056170128632307</v>
      </c>
      <c r="D633" s="33">
        <f t="shared" si="55"/>
        <v>5.7971270490824213E-2</v>
      </c>
      <c r="E633" s="33">
        <f t="shared" si="56"/>
        <v>0.15853297177714729</v>
      </c>
      <c r="H633" s="1">
        <v>9.8530681569070902E-4</v>
      </c>
      <c r="I633" s="1">
        <v>3.3428235449364498E-2</v>
      </c>
      <c r="J633" s="33">
        <f t="shared" si="57"/>
        <v>2.1588966514679534E-4</v>
      </c>
      <c r="K633" s="33">
        <f t="shared" si="58"/>
        <v>2.2132806020488407E-4</v>
      </c>
      <c r="L633" s="33">
        <f t="shared" si="59"/>
        <v>4.3721772535167938E-4</v>
      </c>
      <c r="M633" s="1"/>
    </row>
    <row r="634" spans="1:13" x14ac:dyDescent="0.25">
      <c r="A634">
        <v>1.6048923890002701E-3</v>
      </c>
      <c r="B634">
        <v>2.05236137545932E-2</v>
      </c>
      <c r="C634" s="33">
        <f t="shared" si="54"/>
        <v>0.36589480227045401</v>
      </c>
      <c r="D634" s="33">
        <f t="shared" si="55"/>
        <v>0.14205784782009498</v>
      </c>
      <c r="E634" s="33">
        <f t="shared" si="56"/>
        <v>0.50795265009054902</v>
      </c>
      <c r="H634" s="1">
        <v>1.7420888057381599E-3</v>
      </c>
      <c r="I634" s="1">
        <v>1.8906205474407099E-2</v>
      </c>
      <c r="J634" s="33">
        <f t="shared" si="57"/>
        <v>0.55069579560188842</v>
      </c>
      <c r="K634" s="33">
        <f t="shared" si="58"/>
        <v>0.18148446682488562</v>
      </c>
      <c r="L634" s="33">
        <f t="shared" si="59"/>
        <v>0.73218026242677403</v>
      </c>
      <c r="M634" s="1"/>
    </row>
    <row r="635" spans="1:13" x14ac:dyDescent="0.25">
      <c r="A635">
        <v>5.7208076180000002E-4</v>
      </c>
      <c r="B635">
        <v>5.75761530379248E-2</v>
      </c>
      <c r="C635" s="33">
        <f t="shared" si="54"/>
        <v>0.18311487442166832</v>
      </c>
      <c r="D635" s="33">
        <f t="shared" si="55"/>
        <v>0.55951132035026774</v>
      </c>
      <c r="E635" s="33">
        <f t="shared" si="56"/>
        <v>0.74262619477193603</v>
      </c>
      <c r="H635" s="1">
        <v>8.0292498869659497E-4</v>
      </c>
      <c r="I635" s="1">
        <v>4.10218493733365E-2</v>
      </c>
      <c r="J635" s="33">
        <f t="shared" si="57"/>
        <v>3.8838560080237221E-2</v>
      </c>
      <c r="K635" s="33">
        <f t="shared" si="58"/>
        <v>6.0230131731180053E-2</v>
      </c>
      <c r="L635" s="33">
        <f t="shared" si="59"/>
        <v>9.9068691811417281E-2</v>
      </c>
      <c r="M635" s="1"/>
    </row>
    <row r="636" spans="1:13" x14ac:dyDescent="0.25">
      <c r="A636">
        <v>6.7049492246809398E-4</v>
      </c>
      <c r="B636">
        <v>4.9123026881866198E-2</v>
      </c>
      <c r="C636" s="33">
        <f t="shared" si="54"/>
        <v>0.10857359611930741</v>
      </c>
      <c r="D636" s="33">
        <f t="shared" si="55"/>
        <v>0.24144352115541926</v>
      </c>
      <c r="E636" s="33">
        <f t="shared" si="56"/>
        <v>0.35001711727472667</v>
      </c>
      <c r="H636" s="1">
        <v>6.3889708440854898E-4</v>
      </c>
      <c r="I636" s="1">
        <v>5.1553758524183597E-2</v>
      </c>
      <c r="J636" s="33">
        <f t="shared" si="57"/>
        <v>0.13039531564864659</v>
      </c>
      <c r="K636" s="33">
        <f t="shared" si="58"/>
        <v>0.31941231348487814</v>
      </c>
      <c r="L636" s="33">
        <f t="shared" si="59"/>
        <v>0.44980762913352473</v>
      </c>
      <c r="M636" s="1"/>
    </row>
    <row r="637" spans="1:13" x14ac:dyDescent="0.25">
      <c r="A637">
        <v>1.14439244300022E-3</v>
      </c>
      <c r="B637">
        <v>2.87822507360526E-2</v>
      </c>
      <c r="C637" s="33">
        <f t="shared" si="54"/>
        <v>2.0849177595571776E-2</v>
      </c>
      <c r="D637" s="33">
        <f t="shared" si="55"/>
        <v>1.5919985124434245E-2</v>
      </c>
      <c r="E637" s="33">
        <f t="shared" si="56"/>
        <v>3.6769162720006021E-2</v>
      </c>
      <c r="H637" s="1">
        <v>7.1032392200183296E-4</v>
      </c>
      <c r="I637" s="1">
        <v>4.63673920028327E-2</v>
      </c>
      <c r="J637" s="33">
        <f t="shared" si="57"/>
        <v>8.3912230164400151E-2</v>
      </c>
      <c r="K637" s="33">
        <f t="shared" si="58"/>
        <v>0.16622605215863245</v>
      </c>
      <c r="L637" s="33">
        <f t="shared" si="59"/>
        <v>0.25013828232303259</v>
      </c>
      <c r="M637" s="1"/>
    </row>
    <row r="638" spans="1:13" x14ac:dyDescent="0.25">
      <c r="A638">
        <v>1.32251099509359E-3</v>
      </c>
      <c r="B638">
        <v>2.4905515880393501E-2</v>
      </c>
      <c r="C638" s="33">
        <f t="shared" si="54"/>
        <v>0.10401334195625764</v>
      </c>
      <c r="D638" s="33">
        <f t="shared" si="55"/>
        <v>5.9473364457261237E-2</v>
      </c>
      <c r="E638" s="33">
        <f t="shared" si="56"/>
        <v>0.16348670641351887</v>
      </c>
      <c r="H638" s="1">
        <v>1.0470941955301499E-3</v>
      </c>
      <c r="I638" s="1">
        <v>3.1458757336903703E-2</v>
      </c>
      <c r="J638" s="33">
        <f t="shared" si="57"/>
        <v>2.2178632526319935E-3</v>
      </c>
      <c r="K638" s="33">
        <f t="shared" si="58"/>
        <v>2.0174482840408436E-3</v>
      </c>
      <c r="L638" s="33">
        <f t="shared" si="59"/>
        <v>4.2353115366728367E-3</v>
      </c>
      <c r="M638" s="1"/>
    </row>
    <row r="639" spans="1:13" x14ac:dyDescent="0.25">
      <c r="A639">
        <v>2.2215307259999999E-3</v>
      </c>
      <c r="B639">
        <v>1.48268076191651E-2</v>
      </c>
      <c r="C639" s="33">
        <f t="shared" si="54"/>
        <v>1.4921373145620869</v>
      </c>
      <c r="D639" s="33">
        <f t="shared" si="55"/>
        <v>0.30234596723992774</v>
      </c>
      <c r="E639" s="33">
        <f t="shared" si="56"/>
        <v>1.7944832818020147</v>
      </c>
      <c r="H639" s="1">
        <v>1.7846195166759699E-3</v>
      </c>
      <c r="I639" s="1">
        <v>1.8457606117083601E-2</v>
      </c>
      <c r="J639" s="33">
        <f t="shared" si="57"/>
        <v>0.6156277859488325</v>
      </c>
      <c r="K639" s="33">
        <f t="shared" si="58"/>
        <v>0.19327397289056181</v>
      </c>
      <c r="L639" s="33">
        <f t="shared" si="59"/>
        <v>0.8089017588393943</v>
      </c>
      <c r="M639" s="1"/>
    </row>
    <row r="640" spans="1:13" x14ac:dyDescent="0.25">
      <c r="A640">
        <v>6.5138296429137097E-4</v>
      </c>
      <c r="B640">
        <v>5.0563398641072899E-2</v>
      </c>
      <c r="C640" s="33">
        <f t="shared" si="54"/>
        <v>0.12153383758627154</v>
      </c>
      <c r="D640" s="33">
        <f t="shared" si="55"/>
        <v>0.2863304433731666</v>
      </c>
      <c r="E640" s="33">
        <f t="shared" si="56"/>
        <v>0.40786428095943816</v>
      </c>
      <c r="H640" s="1">
        <v>9.7897182551125303E-4</v>
      </c>
      <c r="I640" s="1">
        <v>3.3646842455928E-2</v>
      </c>
      <c r="J640" s="33">
        <f t="shared" si="57"/>
        <v>4.4218412232918989E-4</v>
      </c>
      <c r="K640" s="33">
        <f t="shared" si="58"/>
        <v>4.6285134520148444E-4</v>
      </c>
      <c r="L640" s="33">
        <f t="shared" si="59"/>
        <v>9.0503546753067433E-4</v>
      </c>
      <c r="M640" s="1"/>
    </row>
    <row r="641" spans="1:13" x14ac:dyDescent="0.25">
      <c r="A641">
        <v>7.7259928721354397E-4</v>
      </c>
      <c r="B641">
        <v>4.2632728191439297E-2</v>
      </c>
      <c r="C641" s="33">
        <f t="shared" si="54"/>
        <v>5.171108417578827E-2</v>
      </c>
      <c r="D641" s="33">
        <f t="shared" si="55"/>
        <v>8.6626829501328356E-2</v>
      </c>
      <c r="E641" s="33">
        <f t="shared" si="56"/>
        <v>0.13833791367711662</v>
      </c>
      <c r="H641" s="1">
        <v>8.7799692143433695E-4</v>
      </c>
      <c r="I641" s="1">
        <v>3.7515855165157E-2</v>
      </c>
      <c r="J641" s="33">
        <f t="shared" si="57"/>
        <v>1.4884751179499355E-2</v>
      </c>
      <c r="K641" s="33">
        <f t="shared" si="58"/>
        <v>1.9314530953585218E-2</v>
      </c>
      <c r="L641" s="33">
        <f t="shared" si="59"/>
        <v>3.4199282133084569E-2</v>
      </c>
      <c r="M641" s="1"/>
    </row>
    <row r="642" spans="1:13" x14ac:dyDescent="0.25">
      <c r="A642">
        <v>9.9468715880000002E-4</v>
      </c>
      <c r="B642">
        <v>3.3114140310771402E-2</v>
      </c>
      <c r="C642" s="33">
        <f t="shared" si="54"/>
        <v>2.8226281616417473E-5</v>
      </c>
      <c r="D642" s="33">
        <f t="shared" si="55"/>
        <v>2.8528512620153223E-5</v>
      </c>
      <c r="E642" s="33">
        <f t="shared" si="56"/>
        <v>5.6754794236570696E-5</v>
      </c>
      <c r="H642" s="1">
        <v>6.3236060551626701E-4</v>
      </c>
      <c r="I642" s="1">
        <v>5.2084634279558902E-2</v>
      </c>
      <c r="J642" s="33">
        <f t="shared" si="57"/>
        <v>0.13515872437636586</v>
      </c>
      <c r="K642" s="33">
        <f t="shared" si="58"/>
        <v>0.33788999838338429</v>
      </c>
      <c r="L642" s="33">
        <f t="shared" si="59"/>
        <v>0.47304872275975018</v>
      </c>
      <c r="M642" s="1"/>
    </row>
    <row r="643" spans="1:13" x14ac:dyDescent="0.25">
      <c r="A643">
        <v>1.8504129722470999E-3</v>
      </c>
      <c r="B643">
        <v>1.78001736150783E-2</v>
      </c>
      <c r="C643" s="33">
        <f t="shared" si="54"/>
        <v>0.7232022233661467</v>
      </c>
      <c r="D643" s="33">
        <f t="shared" si="55"/>
        <v>0.21122198281546481</v>
      </c>
      <c r="E643" s="33">
        <f t="shared" si="56"/>
        <v>0.93442420618161148</v>
      </c>
      <c r="H643" s="1">
        <v>1.25742585278205E-3</v>
      </c>
      <c r="I643" s="1">
        <v>2.6196199914295899E-2</v>
      </c>
      <c r="J643" s="33">
        <f t="shared" si="57"/>
        <v>6.6268069680565672E-2</v>
      </c>
      <c r="K643" s="33">
        <f t="shared" si="58"/>
        <v>4.1896607037597518E-2</v>
      </c>
      <c r="L643" s="33">
        <f t="shared" si="59"/>
        <v>0.10816467671816318</v>
      </c>
      <c r="M643" s="1"/>
    </row>
    <row r="644" spans="1:13" x14ac:dyDescent="0.25">
      <c r="A644">
        <v>7.4654926863924702E-4</v>
      </c>
      <c r="B644">
        <v>4.4120159366500003E-2</v>
      </c>
      <c r="C644" s="33">
        <f t="shared" si="54"/>
        <v>6.4237273227300579E-2</v>
      </c>
      <c r="D644" s="33">
        <f t="shared" si="55"/>
        <v>0.11524842739014926</v>
      </c>
      <c r="E644" s="33">
        <f t="shared" si="56"/>
        <v>0.17948570061744984</v>
      </c>
      <c r="H644" s="1">
        <v>1.7656401830637E-3</v>
      </c>
      <c r="I644" s="1">
        <v>1.8655930965640499E-2</v>
      </c>
      <c r="J644" s="33">
        <f t="shared" si="57"/>
        <v>0.58620488992181607</v>
      </c>
      <c r="K644" s="33">
        <f t="shared" si="58"/>
        <v>0.18801610635021904</v>
      </c>
      <c r="L644" s="33">
        <f t="shared" si="59"/>
        <v>0.77422099627203511</v>
      </c>
      <c r="M644" s="1"/>
    </row>
    <row r="645" spans="1:13" x14ac:dyDescent="0.25">
      <c r="A645">
        <v>1.9731391937473802E-3</v>
      </c>
      <c r="B645">
        <v>1.6692422129023499E-2</v>
      </c>
      <c r="C645" s="33">
        <f t="shared" si="54"/>
        <v>0.94699989040730104</v>
      </c>
      <c r="D645" s="33">
        <f t="shared" si="55"/>
        <v>0.24326609303351523</v>
      </c>
      <c r="E645" s="33">
        <f t="shared" si="56"/>
        <v>1.1902659834408162</v>
      </c>
      <c r="H645" s="1">
        <v>1.27340356662089E-3</v>
      </c>
      <c r="I645" s="1">
        <v>2.5867531350828199E-2</v>
      </c>
      <c r="J645" s="33">
        <f t="shared" si="57"/>
        <v>7.4749510241023387E-2</v>
      </c>
      <c r="K645" s="33">
        <f t="shared" si="58"/>
        <v>4.6081038125383583E-2</v>
      </c>
      <c r="L645" s="33">
        <f t="shared" si="59"/>
        <v>0.12083054836640697</v>
      </c>
      <c r="M645" s="1"/>
    </row>
    <row r="646" spans="1:13" x14ac:dyDescent="0.25">
      <c r="A646">
        <v>1.222916033E-3</v>
      </c>
      <c r="B646">
        <v>2.6934154941909198E-2</v>
      </c>
      <c r="C646" s="33">
        <f t="shared" si="54"/>
        <v>4.9691557768457066E-2</v>
      </c>
      <c r="D646" s="33">
        <f t="shared" si="55"/>
        <v>3.3226867302542547E-2</v>
      </c>
      <c r="E646" s="33">
        <f t="shared" si="56"/>
        <v>8.2918425070999613E-2</v>
      </c>
      <c r="H646" s="1">
        <v>9.1369611809639397E-4</v>
      </c>
      <c r="I646" s="1">
        <v>3.6048502555890698E-2</v>
      </c>
      <c r="J646" s="33">
        <f t="shared" si="57"/>
        <v>7.4483600316315804E-3</v>
      </c>
      <c r="K646" s="33">
        <f t="shared" si="58"/>
        <v>8.9166630781909763E-3</v>
      </c>
      <c r="L646" s="33">
        <f t="shared" si="59"/>
        <v>1.6365023109822557E-2</v>
      </c>
      <c r="M646" s="1"/>
    </row>
    <row r="647" spans="1:13" x14ac:dyDescent="0.25">
      <c r="A647">
        <v>1.2385164720000101E-3</v>
      </c>
      <c r="B647">
        <v>2.6594887515695099E-2</v>
      </c>
      <c r="C647" s="33">
        <f t="shared" si="54"/>
        <v>5.6890107415331584E-2</v>
      </c>
      <c r="D647" s="33">
        <f t="shared" si="55"/>
        <v>3.7088019521642861E-2</v>
      </c>
      <c r="E647" s="33">
        <f t="shared" si="56"/>
        <v>9.3978126936974438E-2</v>
      </c>
      <c r="H647" s="1">
        <v>1.52119421242718E-3</v>
      </c>
      <c r="I647" s="1">
        <v>2.1652113168176699E-2</v>
      </c>
      <c r="J647" s="33">
        <f t="shared" si="57"/>
        <v>0.27164340706758844</v>
      </c>
      <c r="K647" s="33">
        <f t="shared" si="58"/>
        <v>0.11740526648223638</v>
      </c>
      <c r="L647" s="33">
        <f t="shared" si="59"/>
        <v>0.38904867354982481</v>
      </c>
      <c r="M647" s="1"/>
    </row>
    <row r="648" spans="1:13" x14ac:dyDescent="0.25">
      <c r="A648">
        <v>4.0186166140477897E-4</v>
      </c>
      <c r="B648">
        <v>8.19636531089631E-2</v>
      </c>
      <c r="C648" s="33">
        <f t="shared" si="54"/>
        <v>0.3577694720974513</v>
      </c>
      <c r="D648" s="33">
        <f t="shared" si="55"/>
        <v>2.2153535597292224</v>
      </c>
      <c r="E648" s="33">
        <f t="shared" si="56"/>
        <v>2.5731230318266736</v>
      </c>
      <c r="H648" s="1">
        <v>6.4731990761305398E-4</v>
      </c>
      <c r="I648" s="1">
        <v>5.0880509692352499E-2</v>
      </c>
      <c r="J648" s="33">
        <f t="shared" si="57"/>
        <v>0.12438324756606478</v>
      </c>
      <c r="K648" s="33">
        <f t="shared" si="58"/>
        <v>0.29672640252039195</v>
      </c>
      <c r="L648" s="33">
        <f t="shared" si="59"/>
        <v>0.42110965008645673</v>
      </c>
      <c r="M648" s="1"/>
    </row>
    <row r="649" spans="1:13" x14ac:dyDescent="0.25">
      <c r="A649">
        <v>1.15188416400007E-3</v>
      </c>
      <c r="B649">
        <v>2.8595062110498899E-2</v>
      </c>
      <c r="C649" s="33">
        <f t="shared" ref="C649:C712" si="60">(A649-$A$3)^2/$A$3/$A$3</f>
        <v>2.3068799274000143E-2</v>
      </c>
      <c r="D649" s="33">
        <f t="shared" ref="D649:D712" si="61">(B649-$B$3)^2/$B$3/$B$3</f>
        <v>1.7386386319547139E-2</v>
      </c>
      <c r="E649" s="33">
        <f t="shared" ref="E649:E712" si="62">C649+D649</f>
        <v>4.0455185593547285E-2</v>
      </c>
      <c r="H649" s="1">
        <v>6.8655069824858001E-4</v>
      </c>
      <c r="I649" s="1">
        <v>4.7973313288686099E-2</v>
      </c>
      <c r="J649" s="33">
        <f t="shared" ref="J649:J712" si="63">(H649-$A$3)^2/$A$3/$A$3</f>
        <v>9.8250464768452755E-2</v>
      </c>
      <c r="K649" s="33">
        <f t="shared" ref="K649:K712" si="64">(I649-$B$3)^2/$B$3/$B$3</f>
        <v>0.20835925988220649</v>
      </c>
      <c r="L649" s="33">
        <f t="shared" ref="L649:L712" si="65">J649+K649</f>
        <v>0.30660972465065928</v>
      </c>
      <c r="M649" s="1"/>
    </row>
    <row r="650" spans="1:13" x14ac:dyDescent="0.25">
      <c r="A650">
        <v>9.7003704479999996E-4</v>
      </c>
      <c r="B650">
        <v>3.3955620374018801E-2</v>
      </c>
      <c r="C650" s="33">
        <f t="shared" si="60"/>
        <v>8.9777868431721098E-4</v>
      </c>
      <c r="D650" s="33">
        <f t="shared" si="61"/>
        <v>9.540957054713934E-4</v>
      </c>
      <c r="E650" s="33">
        <f t="shared" si="62"/>
        <v>1.8518743897886045E-3</v>
      </c>
      <c r="H650" s="1">
        <v>1.05204393967546E-3</v>
      </c>
      <c r="I650" s="1">
        <v>3.1307198312486802E-2</v>
      </c>
      <c r="J650" s="33">
        <f t="shared" si="63"/>
        <v>2.7085716569429132E-3</v>
      </c>
      <c r="K650" s="33">
        <f t="shared" si="64"/>
        <v>2.4519656661034081E-3</v>
      </c>
      <c r="L650" s="33">
        <f t="shared" si="65"/>
        <v>5.1605373230463212E-3</v>
      </c>
      <c r="M650" s="1"/>
    </row>
    <row r="651" spans="1:13" x14ac:dyDescent="0.25">
      <c r="A651">
        <v>1.0460018378582599E-3</v>
      </c>
      <c r="B651">
        <v>3.1488354019426401E-2</v>
      </c>
      <c r="C651" s="33">
        <f t="shared" si="60"/>
        <v>2.116169086337636E-3</v>
      </c>
      <c r="D651" s="33">
        <f t="shared" si="61"/>
        <v>1.9375369649184968E-3</v>
      </c>
      <c r="E651" s="33">
        <f t="shared" si="62"/>
        <v>4.0537060512561328E-3</v>
      </c>
      <c r="H651" s="1">
        <v>1.3613460380962599E-3</v>
      </c>
      <c r="I651" s="1">
        <v>2.41959637520387E-2</v>
      </c>
      <c r="J651" s="33">
        <f t="shared" si="63"/>
        <v>0.13057095924786369</v>
      </c>
      <c r="K651" s="33">
        <f t="shared" si="64"/>
        <v>7.0444341726839374E-2</v>
      </c>
      <c r="L651" s="33">
        <f t="shared" si="65"/>
        <v>0.20101530097470305</v>
      </c>
      <c r="M651" s="1"/>
    </row>
    <row r="652" spans="1:13" x14ac:dyDescent="0.25">
      <c r="A652">
        <v>1.2074001862164899E-3</v>
      </c>
      <c r="B652">
        <v>2.7279759506068299E-2</v>
      </c>
      <c r="C652" s="33">
        <f t="shared" si="60"/>
        <v>4.3014837242634676E-2</v>
      </c>
      <c r="D652" s="33">
        <f t="shared" si="61"/>
        <v>2.9511759963957551E-2</v>
      </c>
      <c r="E652" s="33">
        <f t="shared" si="62"/>
        <v>7.2526597206592228E-2</v>
      </c>
      <c r="H652" s="1">
        <v>9.4042649776649096E-4</v>
      </c>
      <c r="I652" s="1">
        <v>3.50228753926611E-2</v>
      </c>
      <c r="J652" s="33">
        <f t="shared" si="63"/>
        <v>3.5490021683659083E-3</v>
      </c>
      <c r="K652" s="33">
        <f t="shared" si="64"/>
        <v>4.0056456427792261E-3</v>
      </c>
      <c r="L652" s="33">
        <f t="shared" si="65"/>
        <v>7.5546478111451348E-3</v>
      </c>
      <c r="M652" s="1"/>
    </row>
    <row r="653" spans="1:13" x14ac:dyDescent="0.25">
      <c r="A653">
        <v>6.1507278479999998E-4</v>
      </c>
      <c r="B653">
        <v>5.35517275863008E-2</v>
      </c>
      <c r="C653" s="33">
        <f t="shared" si="60"/>
        <v>0.14816896100162713</v>
      </c>
      <c r="D653" s="33">
        <f t="shared" si="61"/>
        <v>0.39165547086824143</v>
      </c>
      <c r="E653" s="33">
        <f t="shared" si="62"/>
        <v>0.53982443186986862</v>
      </c>
      <c r="H653" s="1">
        <v>6.8474110398204205E-4</v>
      </c>
      <c r="I653" s="1">
        <v>4.8105235350666901E-2</v>
      </c>
      <c r="J653" s="33">
        <f t="shared" si="63"/>
        <v>9.9388171518461646E-2</v>
      </c>
      <c r="K653" s="33">
        <f t="shared" si="64"/>
        <v>0.21203170209708197</v>
      </c>
      <c r="L653" s="33">
        <f t="shared" si="65"/>
        <v>0.31141987361554363</v>
      </c>
      <c r="M653" s="1"/>
    </row>
    <row r="654" spans="1:13" x14ac:dyDescent="0.25">
      <c r="A654">
        <v>6.8950361124016704E-4</v>
      </c>
      <c r="B654">
        <v>4.7769402928624E-2</v>
      </c>
      <c r="C654" s="33">
        <f t="shared" si="60"/>
        <v>9.6408007432897333E-2</v>
      </c>
      <c r="D654" s="33">
        <f t="shared" si="61"/>
        <v>0.20274592895017299</v>
      </c>
      <c r="E654" s="33">
        <f t="shared" si="62"/>
        <v>0.29915393638307031</v>
      </c>
      <c r="H654" s="1">
        <v>9.3284984382243502E-4</v>
      </c>
      <c r="I654" s="1">
        <v>3.5311129599033E-2</v>
      </c>
      <c r="J654" s="33">
        <f t="shared" si="63"/>
        <v>4.509143474671371E-3</v>
      </c>
      <c r="K654" s="33">
        <f t="shared" si="64"/>
        <v>5.1899823740111468E-3</v>
      </c>
      <c r="L654" s="33">
        <f t="shared" si="65"/>
        <v>9.6991258486825178E-3</v>
      </c>
      <c r="M654" s="1"/>
    </row>
    <row r="655" spans="1:13" x14ac:dyDescent="0.25">
      <c r="A655">
        <v>1.6478669180011599E-3</v>
      </c>
      <c r="B655">
        <v>1.9988368551721699E-2</v>
      </c>
      <c r="C655" s="33">
        <f t="shared" si="60"/>
        <v>0.4197315434403216</v>
      </c>
      <c r="D655" s="33">
        <f t="shared" si="61"/>
        <v>0.1545713259177296</v>
      </c>
      <c r="E655" s="33">
        <f t="shared" si="62"/>
        <v>0.57430286935805119</v>
      </c>
      <c r="H655" s="1">
        <v>1.16893961362086E-3</v>
      </c>
      <c r="I655" s="1">
        <v>2.8179151208188799E-2</v>
      </c>
      <c r="J655" s="33">
        <f t="shared" si="63"/>
        <v>2.8540593050365451E-2</v>
      </c>
      <c r="K655" s="33">
        <f t="shared" si="64"/>
        <v>2.0875756458031285E-2</v>
      </c>
      <c r="L655" s="33">
        <f t="shared" si="65"/>
        <v>4.941634950839674E-2</v>
      </c>
      <c r="M655" s="1"/>
    </row>
    <row r="656" spans="1:13" x14ac:dyDescent="0.25">
      <c r="A656">
        <v>1.1307268800012701E-3</v>
      </c>
      <c r="B656">
        <v>2.9130076928145801E-2</v>
      </c>
      <c r="C656" s="33">
        <f t="shared" si="60"/>
        <v>1.7089517154866458E-2</v>
      </c>
      <c r="D656" s="33">
        <f t="shared" si="61"/>
        <v>1.3366704099830005E-2</v>
      </c>
      <c r="E656" s="33">
        <f t="shared" si="62"/>
        <v>3.0456221254696464E-2</v>
      </c>
      <c r="H656" s="1">
        <v>1.23309847228599E-3</v>
      </c>
      <c r="I656" s="1">
        <v>2.67118954836831E-2</v>
      </c>
      <c r="J656" s="33">
        <f t="shared" si="63"/>
        <v>5.4334897782062443E-2</v>
      </c>
      <c r="K656" s="33">
        <f t="shared" si="64"/>
        <v>3.5732398783385758E-2</v>
      </c>
      <c r="L656" s="33">
        <f t="shared" si="65"/>
        <v>9.0067296565448207E-2</v>
      </c>
      <c r="M656" s="1"/>
    </row>
    <row r="657" spans="1:13" x14ac:dyDescent="0.25">
      <c r="A657">
        <v>1.5553884910000401E-3</v>
      </c>
      <c r="B657">
        <v>2.1176833510397501E-2</v>
      </c>
      <c r="C657" s="33">
        <f t="shared" si="60"/>
        <v>0.30845637593530156</v>
      </c>
      <c r="D657" s="33">
        <f t="shared" si="61"/>
        <v>0.12750180634919675</v>
      </c>
      <c r="E657" s="33">
        <f t="shared" si="62"/>
        <v>0.43595818228449834</v>
      </c>
      <c r="H657" s="1">
        <v>1.4593961856939101E-3</v>
      </c>
      <c r="I657" s="1">
        <v>2.2571054598982499E-2</v>
      </c>
      <c r="J657" s="33">
        <f t="shared" si="63"/>
        <v>0.21104485543011348</v>
      </c>
      <c r="K657" s="33">
        <f t="shared" si="64"/>
        <v>9.9064774341866155E-2</v>
      </c>
      <c r="L657" s="33">
        <f t="shared" si="65"/>
        <v>0.31010962977197964</v>
      </c>
      <c r="M657" s="1"/>
    </row>
    <row r="658" spans="1:13" x14ac:dyDescent="0.25">
      <c r="A658">
        <v>1.37200119632242E-3</v>
      </c>
      <c r="B658">
        <v>2.4006367055421401E-2</v>
      </c>
      <c r="C658" s="33">
        <f t="shared" si="60"/>
        <v>0.13838489006531166</v>
      </c>
      <c r="D658" s="33">
        <f t="shared" si="61"/>
        <v>7.3532985560445269E-2</v>
      </c>
      <c r="E658" s="33">
        <f t="shared" si="62"/>
        <v>0.21191787562575692</v>
      </c>
      <c r="H658" s="1">
        <v>1.61896903319326E-3</v>
      </c>
      <c r="I658" s="1">
        <v>2.0344923227294701E-2</v>
      </c>
      <c r="J658" s="33">
        <f t="shared" si="63"/>
        <v>0.38312266405219902</v>
      </c>
      <c r="K658" s="33">
        <f t="shared" si="64"/>
        <v>0.14617672152014807</v>
      </c>
      <c r="L658" s="33">
        <f t="shared" si="65"/>
        <v>0.52929938557234713</v>
      </c>
      <c r="M658" s="1"/>
    </row>
    <row r="659" spans="1:13" x14ac:dyDescent="0.25">
      <c r="A659">
        <v>7.3476868756242096E-4</v>
      </c>
      <c r="B659">
        <v>4.4827415305370197E-2</v>
      </c>
      <c r="C659" s="33">
        <f t="shared" si="60"/>
        <v>7.0347649097360687E-2</v>
      </c>
      <c r="D659" s="33">
        <f t="shared" si="61"/>
        <v>0.13028836091957346</v>
      </c>
      <c r="E659" s="33">
        <f t="shared" si="62"/>
        <v>0.20063601001693415</v>
      </c>
      <c r="H659" s="1">
        <v>8.3139148014332702E-4</v>
      </c>
      <c r="I659" s="1">
        <v>3.9618642021329399E-2</v>
      </c>
      <c r="J659" s="33">
        <f t="shared" si="63"/>
        <v>2.8428832968258093E-2</v>
      </c>
      <c r="K659" s="33">
        <f t="shared" si="64"/>
        <v>4.1134766834607255E-2</v>
      </c>
      <c r="L659" s="33">
        <f t="shared" si="65"/>
        <v>6.9563599802865347E-2</v>
      </c>
      <c r="M659" s="1"/>
    </row>
    <row r="660" spans="1:13" x14ac:dyDescent="0.25">
      <c r="A660">
        <v>6.0426285419999995E-4</v>
      </c>
      <c r="B660">
        <v>5.4509738414562199E-2</v>
      </c>
      <c r="C660" s="33">
        <f t="shared" si="60"/>
        <v>0.1566078885659305</v>
      </c>
      <c r="D660" s="33">
        <f t="shared" si="61"/>
        <v>0.42890569890015795</v>
      </c>
      <c r="E660" s="33">
        <f t="shared" si="62"/>
        <v>0.58551358746608839</v>
      </c>
      <c r="H660" s="1">
        <v>7.9808388828839195E-4</v>
      </c>
      <c r="I660" s="1">
        <v>4.1272562746477899E-2</v>
      </c>
      <c r="J660" s="33">
        <f t="shared" si="63"/>
        <v>4.0770116168734591E-2</v>
      </c>
      <c r="K660" s="33">
        <f t="shared" si="64"/>
        <v>6.4024133414127909E-2</v>
      </c>
      <c r="L660" s="33">
        <f t="shared" si="65"/>
        <v>0.1047942495828625</v>
      </c>
      <c r="M660" s="1"/>
    </row>
    <row r="661" spans="1:13" x14ac:dyDescent="0.25">
      <c r="A661">
        <v>1.3348349931981899E-3</v>
      </c>
      <c r="B661">
        <v>2.4675441557563901E-2</v>
      </c>
      <c r="C661" s="33">
        <f t="shared" si="60"/>
        <v>0.1121144726700319</v>
      </c>
      <c r="D661" s="33">
        <f t="shared" si="61"/>
        <v>6.2929055196494874E-2</v>
      </c>
      <c r="E661" s="33">
        <f t="shared" si="62"/>
        <v>0.17504352786652677</v>
      </c>
      <c r="H661" s="1">
        <v>1.11007141100725E-3</v>
      </c>
      <c r="I661" s="1">
        <v>2.9672647360799199E-2</v>
      </c>
      <c r="J661" s="33">
        <f t="shared" si="63"/>
        <v>1.2115715521126941E-2</v>
      </c>
      <c r="K661" s="33">
        <f t="shared" si="64"/>
        <v>9.8291543840669359E-3</v>
      </c>
      <c r="L661" s="33">
        <f t="shared" si="65"/>
        <v>2.1944869905193877E-2</v>
      </c>
      <c r="M661" s="1"/>
    </row>
    <row r="662" spans="1:13" x14ac:dyDescent="0.25">
      <c r="A662">
        <v>9.5902407370000102E-4</v>
      </c>
      <c r="B662">
        <v>3.4345549967429501E-2</v>
      </c>
      <c r="C662" s="33">
        <f t="shared" si="60"/>
        <v>1.67902653614295E-3</v>
      </c>
      <c r="D662" s="33">
        <f t="shared" si="61"/>
        <v>1.8255669584147838E-3</v>
      </c>
      <c r="E662" s="33">
        <f t="shared" si="62"/>
        <v>3.5045934945577336E-3</v>
      </c>
      <c r="H662" s="1">
        <v>9.0042028321120598E-4</v>
      </c>
      <c r="I662" s="1">
        <v>3.6581130323819801E-2</v>
      </c>
      <c r="J662" s="33">
        <f t="shared" si="63"/>
        <v>9.9161199957364284E-3</v>
      </c>
      <c r="K662" s="33">
        <f t="shared" si="64"/>
        <v>1.2232049745466976E-2</v>
      </c>
      <c r="L662" s="33">
        <f t="shared" si="65"/>
        <v>2.2148169741203406E-2</v>
      </c>
      <c r="M662" s="1"/>
    </row>
    <row r="663" spans="1:13" x14ac:dyDescent="0.25">
      <c r="A663">
        <v>8.6740896080016205E-4</v>
      </c>
      <c r="B663">
        <v>3.79730805098413E-2</v>
      </c>
      <c r="C663" s="33">
        <f t="shared" si="60"/>
        <v>1.7580383676092968E-2</v>
      </c>
      <c r="D663" s="33">
        <f t="shared" si="61"/>
        <v>2.3365578276986317E-2</v>
      </c>
      <c r="E663" s="33">
        <f t="shared" si="62"/>
        <v>4.0945961953079285E-2</v>
      </c>
      <c r="H663" s="1">
        <v>6.6641893273090098E-4</v>
      </c>
      <c r="I663" s="1">
        <v>4.94238956327612E-2</v>
      </c>
      <c r="J663" s="33">
        <f t="shared" si="63"/>
        <v>0.11127632844039118</v>
      </c>
      <c r="K663" s="33">
        <f t="shared" si="64"/>
        <v>0.25050361895329382</v>
      </c>
      <c r="L663" s="33">
        <f t="shared" si="65"/>
        <v>0.36177994739368502</v>
      </c>
      <c r="M663" s="1"/>
    </row>
    <row r="664" spans="1:13" x14ac:dyDescent="0.25">
      <c r="A664">
        <v>1.34622156437336E-3</v>
      </c>
      <c r="B664">
        <v>2.4466577858198401E-2</v>
      </c>
      <c r="C664" s="33">
        <f t="shared" si="60"/>
        <v>0.11986937163713664</v>
      </c>
      <c r="D664" s="33">
        <f t="shared" si="61"/>
        <v>6.6150666570934505E-2</v>
      </c>
      <c r="E664" s="33">
        <f t="shared" si="62"/>
        <v>0.18602003820807114</v>
      </c>
      <c r="H664" s="1">
        <v>1.23894916391375E-3</v>
      </c>
      <c r="I664" s="1">
        <v>2.6585790560957199E-2</v>
      </c>
      <c r="J664" s="33">
        <f t="shared" si="63"/>
        <v>5.7096702935080158E-2</v>
      </c>
      <c r="K664" s="33">
        <f t="shared" si="64"/>
        <v>3.719447160125304E-2</v>
      </c>
      <c r="L664" s="33">
        <f t="shared" si="65"/>
        <v>9.4291174536333205E-2</v>
      </c>
      <c r="M664" s="1"/>
    </row>
    <row r="665" spans="1:13" x14ac:dyDescent="0.25">
      <c r="A665">
        <v>1.03549437547769E-3</v>
      </c>
      <c r="B665">
        <v>3.1807464754698603E-2</v>
      </c>
      <c r="C665" s="33">
        <f t="shared" si="60"/>
        <v>1.2598506905512426E-3</v>
      </c>
      <c r="D665" s="33">
        <f t="shared" si="61"/>
        <v>1.1785008072859769E-3</v>
      </c>
      <c r="E665" s="33">
        <f t="shared" si="62"/>
        <v>2.4383514978372194E-3</v>
      </c>
      <c r="H665" s="1">
        <v>1.0048496944806799E-3</v>
      </c>
      <c r="I665" s="1">
        <v>3.27793168891082E-2</v>
      </c>
      <c r="J665" s="33">
        <f t="shared" si="63"/>
        <v>2.3519536555937155E-5</v>
      </c>
      <c r="K665" s="33">
        <f t="shared" si="64"/>
        <v>2.3270868015635913E-5</v>
      </c>
      <c r="L665" s="33">
        <f t="shared" si="65"/>
        <v>4.6790404571573065E-5</v>
      </c>
      <c r="M665" s="1"/>
    </row>
    <row r="666" spans="1:13" x14ac:dyDescent="0.25">
      <c r="A666">
        <v>7.10253361058936E-4</v>
      </c>
      <c r="B666">
        <v>4.6374315769397503E-2</v>
      </c>
      <c r="C666" s="33">
        <f t="shared" si="60"/>
        <v>8.395311477764332E-2</v>
      </c>
      <c r="D666" s="33">
        <f t="shared" si="61"/>
        <v>0.16639750074146867</v>
      </c>
      <c r="E666" s="33">
        <f t="shared" si="62"/>
        <v>0.25035061551911197</v>
      </c>
      <c r="H666" s="1">
        <v>1.1241609582177E-3</v>
      </c>
      <c r="I666" s="1">
        <v>2.9299426523010302E-2</v>
      </c>
      <c r="J666" s="33">
        <f t="shared" si="63"/>
        <v>1.5415943545537434E-2</v>
      </c>
      <c r="K666" s="33">
        <f t="shared" si="64"/>
        <v>1.2204290449342958E-2</v>
      </c>
      <c r="L666" s="33">
        <f t="shared" si="65"/>
        <v>2.7620233994880394E-2</v>
      </c>
      <c r="M666" s="1"/>
    </row>
    <row r="667" spans="1:13" x14ac:dyDescent="0.25">
      <c r="A667">
        <v>5.8614061400000001E-4</v>
      </c>
      <c r="B667">
        <v>5.61950648976587E-2</v>
      </c>
      <c r="C667" s="33">
        <f t="shared" si="60"/>
        <v>0.17127959138029697</v>
      </c>
      <c r="D667" s="33">
        <f t="shared" si="61"/>
        <v>0.49854222752122951</v>
      </c>
      <c r="E667" s="33">
        <f t="shared" si="62"/>
        <v>0.66982181890152648</v>
      </c>
      <c r="H667" s="1">
        <v>7.9575321774605205E-4</v>
      </c>
      <c r="I667" s="1">
        <v>4.1394178275246399E-2</v>
      </c>
      <c r="J667" s="33">
        <f t="shared" si="63"/>
        <v>4.1716748061091637E-2</v>
      </c>
      <c r="K667" s="33">
        <f t="shared" si="64"/>
        <v>6.5906256444547132E-2</v>
      </c>
      <c r="L667" s="33">
        <f t="shared" si="65"/>
        <v>0.10762300450563878</v>
      </c>
      <c r="M667" s="1"/>
    </row>
    <row r="668" spans="1:13" x14ac:dyDescent="0.25">
      <c r="A668">
        <v>6.9947939453671995E-4</v>
      </c>
      <c r="B668">
        <v>4.7088382866860803E-2</v>
      </c>
      <c r="C668" s="33">
        <f t="shared" si="60"/>
        <v>9.0312634308016435E-2</v>
      </c>
      <c r="D668" s="33">
        <f t="shared" si="61"/>
        <v>0.18455400043563702</v>
      </c>
      <c r="E668" s="33">
        <f t="shared" si="62"/>
        <v>0.27486663474365347</v>
      </c>
      <c r="H668" s="1">
        <v>1.0284156865585899E-3</v>
      </c>
      <c r="I668" s="1">
        <v>3.20288456985258E-2</v>
      </c>
      <c r="J668" s="33">
        <f t="shared" si="63"/>
        <v>8.0745124259602545E-4</v>
      </c>
      <c r="K668" s="33">
        <f t="shared" si="64"/>
        <v>7.6221278677121075E-4</v>
      </c>
      <c r="L668" s="33">
        <f t="shared" si="65"/>
        <v>1.5696640293672362E-3</v>
      </c>
      <c r="M668" s="1"/>
    </row>
    <row r="669" spans="1:13" x14ac:dyDescent="0.25">
      <c r="A669">
        <v>1.15899875600002E-3</v>
      </c>
      <c r="B669">
        <v>2.8419534017129901E-2</v>
      </c>
      <c r="C669" s="33">
        <f t="shared" si="60"/>
        <v>2.5280604409553896E-2</v>
      </c>
      <c r="D669" s="33">
        <f t="shared" si="61"/>
        <v>1.8820124311462468E-2</v>
      </c>
      <c r="E669" s="33">
        <f t="shared" si="62"/>
        <v>4.4100728721016363E-2</v>
      </c>
      <c r="H669" s="1">
        <v>1.4543828440734599E-3</v>
      </c>
      <c r="I669" s="1">
        <v>2.2646292393948501E-2</v>
      </c>
      <c r="J669" s="33">
        <f t="shared" si="63"/>
        <v>0.20646376898828617</v>
      </c>
      <c r="K669" s="33">
        <f t="shared" si="64"/>
        <v>9.7632101896446263E-2</v>
      </c>
      <c r="L669" s="33">
        <f t="shared" si="65"/>
        <v>0.30409587088473244</v>
      </c>
      <c r="M669" s="1"/>
    </row>
    <row r="670" spans="1:13" x14ac:dyDescent="0.25">
      <c r="A670">
        <v>9.7685814130000007E-4</v>
      </c>
      <c r="B670">
        <v>3.3718519028119197E-2</v>
      </c>
      <c r="C670" s="33">
        <f t="shared" si="60"/>
        <v>5.3554562409076356E-4</v>
      </c>
      <c r="D670" s="33">
        <f t="shared" si="61"/>
        <v>5.612195162759706E-4</v>
      </c>
      <c r="E670" s="33">
        <f t="shared" si="62"/>
        <v>1.0967651403667343E-3</v>
      </c>
      <c r="H670" s="1">
        <v>1.12353979676746E-3</v>
      </c>
      <c r="I670" s="1">
        <v>2.9317624444926398E-2</v>
      </c>
      <c r="J670" s="33">
        <f t="shared" si="63"/>
        <v>1.5262081385345305E-2</v>
      </c>
      <c r="K670" s="33">
        <f t="shared" si="64"/>
        <v>1.2082525939399345E-2</v>
      </c>
      <c r="L670" s="33">
        <f t="shared" si="65"/>
        <v>2.7344607324744648E-2</v>
      </c>
      <c r="M670" s="1"/>
    </row>
    <row r="671" spans="1:13" x14ac:dyDescent="0.25">
      <c r="A671">
        <v>1.34640653637706E-3</v>
      </c>
      <c r="B671">
        <v>2.44632137816665E-2</v>
      </c>
      <c r="C671" s="33">
        <f t="shared" si="60"/>
        <v>0.11999748844475142</v>
      </c>
      <c r="D671" s="33">
        <f t="shared" si="61"/>
        <v>6.6203213724513099E-2</v>
      </c>
      <c r="E671" s="33">
        <f t="shared" si="62"/>
        <v>0.18620070216926451</v>
      </c>
      <c r="H671" s="1">
        <v>1.5702496442231101E-3</v>
      </c>
      <c r="I671" s="1">
        <v>2.0977696310925699E-2</v>
      </c>
      <c r="J671" s="33">
        <f t="shared" si="63"/>
        <v>0.32518465673658364</v>
      </c>
      <c r="K671" s="33">
        <f t="shared" si="64"/>
        <v>0.1318559394681913</v>
      </c>
      <c r="L671" s="33">
        <f t="shared" si="65"/>
        <v>0.45704059620477494</v>
      </c>
      <c r="M671" s="1"/>
    </row>
    <row r="672" spans="1:13" x14ac:dyDescent="0.25">
      <c r="A672">
        <v>1.60123901700023E-3</v>
      </c>
      <c r="B672">
        <v>2.0570440991489702E-2</v>
      </c>
      <c r="C672" s="33">
        <f t="shared" si="60"/>
        <v>0.36148835556340281</v>
      </c>
      <c r="D672" s="33">
        <f t="shared" si="61"/>
        <v>0.14098819879020327</v>
      </c>
      <c r="E672" s="33">
        <f t="shared" si="62"/>
        <v>0.50247655435360605</v>
      </c>
      <c r="H672" s="1">
        <v>1.39389811255493E-3</v>
      </c>
      <c r="I672" s="1">
        <v>2.36305337193796E-2</v>
      </c>
      <c r="J672" s="33">
        <f t="shared" si="63"/>
        <v>0.15515572307433628</v>
      </c>
      <c r="K672" s="33">
        <f t="shared" si="64"/>
        <v>7.985140869978119E-2</v>
      </c>
      <c r="L672" s="33">
        <f t="shared" si="65"/>
        <v>0.23500713177411747</v>
      </c>
      <c r="M672" s="1"/>
    </row>
    <row r="673" spans="1:13" x14ac:dyDescent="0.25">
      <c r="A673">
        <v>6.0369393890000005E-4</v>
      </c>
      <c r="B673">
        <v>5.4561107851632699E-2</v>
      </c>
      <c r="C673" s="33">
        <f t="shared" si="60"/>
        <v>0.1570584940645969</v>
      </c>
      <c r="D673" s="33">
        <f t="shared" si="61"/>
        <v>0.4309508834695352</v>
      </c>
      <c r="E673" s="33">
        <f t="shared" si="62"/>
        <v>0.58800937753413207</v>
      </c>
      <c r="H673" s="1">
        <v>5.5657969758769602E-4</v>
      </c>
      <c r="I673" s="1">
        <v>5.9178785418096999E-2</v>
      </c>
      <c r="J673" s="33">
        <f t="shared" si="63"/>
        <v>0.19662156459141911</v>
      </c>
      <c r="K673" s="33">
        <f t="shared" si="64"/>
        <v>0.63466813443880588</v>
      </c>
      <c r="L673" s="33">
        <f t="shared" si="65"/>
        <v>0.83128969903022498</v>
      </c>
      <c r="M673" s="1"/>
    </row>
    <row r="674" spans="1:13" x14ac:dyDescent="0.25">
      <c r="A674">
        <v>9.6584215450000097E-4</v>
      </c>
      <c r="B674">
        <v>3.41030978542783E-2</v>
      </c>
      <c r="C674" s="33">
        <f t="shared" si="60"/>
        <v>1.1667584092018056E-3</v>
      </c>
      <c r="D674" s="33">
        <f t="shared" si="61"/>
        <v>1.2507424801073714E-3</v>
      </c>
      <c r="E674" s="33">
        <f t="shared" si="62"/>
        <v>2.417500889309177E-3</v>
      </c>
      <c r="H674" s="1">
        <v>8.7311125978667805E-4</v>
      </c>
      <c r="I674" s="1">
        <v>3.7724801063508E-2</v>
      </c>
      <c r="J674" s="33">
        <f t="shared" si="63"/>
        <v>1.6100752392923912E-2</v>
      </c>
      <c r="K674" s="33">
        <f t="shared" si="64"/>
        <v>2.1117989522762774E-2</v>
      </c>
      <c r="L674" s="33">
        <f t="shared" si="65"/>
        <v>3.7218741915686686E-2</v>
      </c>
      <c r="M674" s="1"/>
    </row>
    <row r="675" spans="1:13" x14ac:dyDescent="0.25">
      <c r="A675">
        <v>5.8201129919999996E-4</v>
      </c>
      <c r="B675">
        <v>5.6593763386663498E-2</v>
      </c>
      <c r="C675" s="33">
        <f t="shared" si="60"/>
        <v>0.17471455399647196</v>
      </c>
      <c r="D675" s="33">
        <f t="shared" si="61"/>
        <v>0.51578203095882202</v>
      </c>
      <c r="E675" s="33">
        <f t="shared" si="62"/>
        <v>0.69049658495529398</v>
      </c>
      <c r="H675" s="1">
        <v>5.9734534388020805E-4</v>
      </c>
      <c r="I675" s="1">
        <v>5.5139381334895397E-2</v>
      </c>
      <c r="J675" s="33">
        <f t="shared" si="63"/>
        <v>0.16213077209494792</v>
      </c>
      <c r="K675" s="33">
        <f t="shared" si="64"/>
        <v>0.45430943829635068</v>
      </c>
      <c r="L675" s="33">
        <f t="shared" si="65"/>
        <v>0.61644021039129859</v>
      </c>
      <c r="M675" s="1"/>
    </row>
    <row r="676" spans="1:13" x14ac:dyDescent="0.25">
      <c r="A676">
        <v>8.2960576650106701E-4</v>
      </c>
      <c r="B676">
        <v>3.9703385561782698E-2</v>
      </c>
      <c r="C676" s="33">
        <f t="shared" si="60"/>
        <v>2.9034194809688902E-2</v>
      </c>
      <c r="D676" s="33">
        <f t="shared" si="61"/>
        <v>4.2185003091705586E-2</v>
      </c>
      <c r="E676" s="33">
        <f t="shared" si="62"/>
        <v>7.1219197901394485E-2</v>
      </c>
      <c r="H676" s="1">
        <v>7.2950360523388596E-4</v>
      </c>
      <c r="I676" s="1">
        <v>4.5150036740313503E-2</v>
      </c>
      <c r="J676" s="33">
        <f t="shared" si="63"/>
        <v>7.316829958146541E-2</v>
      </c>
      <c r="K676" s="33">
        <f t="shared" si="64"/>
        <v>0.13745521962671328</v>
      </c>
      <c r="L676" s="33">
        <f t="shared" si="65"/>
        <v>0.21062351920817868</v>
      </c>
      <c r="M676" s="1"/>
    </row>
    <row r="677" spans="1:13" x14ac:dyDescent="0.25">
      <c r="A677">
        <v>7.5672911332606298E-4</v>
      </c>
      <c r="B677">
        <v>4.3526721114097097E-2</v>
      </c>
      <c r="C677" s="33">
        <f t="shared" si="60"/>
        <v>5.9180724303123509E-2</v>
      </c>
      <c r="D677" s="33">
        <f t="shared" si="61"/>
        <v>0.10334030925720011</v>
      </c>
      <c r="E677" s="33">
        <f t="shared" si="62"/>
        <v>0.16252103356032363</v>
      </c>
      <c r="H677" s="1">
        <v>7.2412579755644E-4</v>
      </c>
      <c r="I677" s="1">
        <v>4.5486564810021599E-2</v>
      </c>
      <c r="J677" s="33">
        <f t="shared" si="63"/>
        <v>7.6106575573870336E-2</v>
      </c>
      <c r="K677" s="33">
        <f t="shared" si="64"/>
        <v>0.14513546514390419</v>
      </c>
      <c r="L677" s="33">
        <f t="shared" si="65"/>
        <v>0.22124204071777454</v>
      </c>
      <c r="M677" s="1"/>
    </row>
    <row r="678" spans="1:13" x14ac:dyDescent="0.25">
      <c r="A678">
        <v>1.3549709745874401E-3</v>
      </c>
      <c r="B678">
        <v>2.4308447324497599E-2</v>
      </c>
      <c r="C678" s="33">
        <f t="shared" si="60"/>
        <v>0.12600439279955702</v>
      </c>
      <c r="D678" s="33">
        <f t="shared" si="61"/>
        <v>6.86432361656856E-2</v>
      </c>
      <c r="E678" s="33">
        <f t="shared" si="62"/>
        <v>0.19464762896524263</v>
      </c>
      <c r="H678" s="1">
        <v>1.2806660117992399E-3</v>
      </c>
      <c r="I678" s="1">
        <v>2.57203812435342E-2</v>
      </c>
      <c r="J678" s="33">
        <f t="shared" si="63"/>
        <v>7.8773410179291084E-2</v>
      </c>
      <c r="K678" s="33">
        <f t="shared" si="64"/>
        <v>4.801901002063088E-2</v>
      </c>
      <c r="L678" s="33">
        <f t="shared" si="65"/>
        <v>0.12679242019992196</v>
      </c>
      <c r="M678" s="1"/>
    </row>
    <row r="679" spans="1:13" x14ac:dyDescent="0.25">
      <c r="A679">
        <v>8.9539179470003499E-4</v>
      </c>
      <c r="B679">
        <v>3.6786355857724502E-2</v>
      </c>
      <c r="C679" s="33">
        <f t="shared" si="60"/>
        <v>1.0942876616079632E-2</v>
      </c>
      <c r="D679" s="33">
        <f t="shared" si="61"/>
        <v>1.3649066470452057E-2</v>
      </c>
      <c r="E679" s="33">
        <f t="shared" si="62"/>
        <v>2.459194308653169E-2</v>
      </c>
      <c r="H679" s="1">
        <v>9.4000565488647897E-4</v>
      </c>
      <c r="I679" s="1">
        <v>3.5040166359819797E-2</v>
      </c>
      <c r="J679" s="33">
        <f t="shared" si="63"/>
        <v>3.5993214456002667E-3</v>
      </c>
      <c r="K679" s="33">
        <f t="shared" si="64"/>
        <v>4.0723697725951642E-3</v>
      </c>
      <c r="L679" s="33">
        <f t="shared" si="65"/>
        <v>7.6716912181954309E-3</v>
      </c>
      <c r="M679" s="1"/>
    </row>
    <row r="680" spans="1:13" x14ac:dyDescent="0.25">
      <c r="A680">
        <v>1.1642415410000101E-3</v>
      </c>
      <c r="B680">
        <v>2.8291557987360601E-2</v>
      </c>
      <c r="C680" s="33">
        <f t="shared" si="60"/>
        <v>2.6975283790057987E-2</v>
      </c>
      <c r="D680" s="33">
        <f t="shared" si="61"/>
        <v>1.9901251244739016E-2</v>
      </c>
      <c r="E680" s="33">
        <f t="shared" si="62"/>
        <v>4.6876535034797003E-2</v>
      </c>
      <c r="H680" s="1">
        <v>1.1987598840793501E-3</v>
      </c>
      <c r="I680" s="1">
        <v>2.74783540740756E-2</v>
      </c>
      <c r="J680" s="33">
        <f t="shared" si="63"/>
        <v>3.9505491519236671E-2</v>
      </c>
      <c r="K680" s="33">
        <f t="shared" si="64"/>
        <v>2.7476564905923113E-2</v>
      </c>
      <c r="L680" s="33">
        <f t="shared" si="65"/>
        <v>6.6982056425159781E-2</v>
      </c>
      <c r="M680" s="1"/>
    </row>
    <row r="681" spans="1:13" x14ac:dyDescent="0.25">
      <c r="A681">
        <v>8.5181932410036099E-4</v>
      </c>
      <c r="B681">
        <v>3.8668035818932703E-2</v>
      </c>
      <c r="C681" s="33">
        <f t="shared" si="60"/>
        <v>2.1957512710073859E-2</v>
      </c>
      <c r="D681" s="33">
        <f t="shared" si="61"/>
        <v>3.0260964929338833E-2</v>
      </c>
      <c r="E681" s="33">
        <f t="shared" si="62"/>
        <v>5.2218477639412689E-2</v>
      </c>
      <c r="H681" s="1">
        <v>6.4473492215200005E-4</v>
      </c>
      <c r="I681" s="1">
        <v>5.1084875189718201E-2</v>
      </c>
      <c r="J681" s="33">
        <f t="shared" si="63"/>
        <v>0.12621327553834549</v>
      </c>
      <c r="K681" s="33">
        <f t="shared" si="64"/>
        <v>0.30352441553052506</v>
      </c>
      <c r="L681" s="33">
        <f t="shared" si="65"/>
        <v>0.42973769106887055</v>
      </c>
      <c r="M681" s="1"/>
    </row>
    <row r="682" spans="1:13" x14ac:dyDescent="0.25">
      <c r="A682">
        <v>9.7046013519999999E-4</v>
      </c>
      <c r="B682">
        <v>3.3940816793884603E-2</v>
      </c>
      <c r="C682" s="33">
        <f t="shared" si="60"/>
        <v>8.7260361240228102E-4</v>
      </c>
      <c r="D682" s="33">
        <f t="shared" si="61"/>
        <v>9.2653301379827231E-4</v>
      </c>
      <c r="E682" s="33">
        <f t="shared" si="62"/>
        <v>1.7991366262005534E-3</v>
      </c>
      <c r="H682" s="1">
        <v>8.6305334413673204E-4</v>
      </c>
      <c r="I682" s="1">
        <v>3.8163479342269699E-2</v>
      </c>
      <c r="J682" s="33">
        <f t="shared" si="63"/>
        <v>1.8754386552132348E-2</v>
      </c>
      <c r="K682" s="33">
        <f t="shared" si="64"/>
        <v>2.5166179428233047E-2</v>
      </c>
      <c r="L682" s="33">
        <f t="shared" si="65"/>
        <v>4.3920565980365395E-2</v>
      </c>
      <c r="M682" s="1"/>
    </row>
    <row r="683" spans="1:13" x14ac:dyDescent="0.25">
      <c r="A683">
        <v>1.5465473640000301E-3</v>
      </c>
      <c r="B683">
        <v>2.1297895635107401E-2</v>
      </c>
      <c r="C683" s="33">
        <f t="shared" si="60"/>
        <v>0.29871402109538142</v>
      </c>
      <c r="D683" s="33">
        <f t="shared" si="61"/>
        <v>0.12489051369987697</v>
      </c>
      <c r="E683" s="33">
        <f t="shared" si="62"/>
        <v>0.42360453479525839</v>
      </c>
      <c r="H683" s="1">
        <v>1.2057680551580601E-3</v>
      </c>
      <c r="I683" s="1">
        <v>2.7318022474705599E-2</v>
      </c>
      <c r="J683" s="33">
        <f t="shared" si="63"/>
        <v>4.2340492523530435E-2</v>
      </c>
      <c r="K683" s="33">
        <f t="shared" si="64"/>
        <v>2.9113986914543092E-2</v>
      </c>
      <c r="L683" s="33">
        <f t="shared" si="65"/>
        <v>7.1454479438073523E-2</v>
      </c>
      <c r="M683" s="1"/>
    </row>
    <row r="684" spans="1:13" x14ac:dyDescent="0.25">
      <c r="A684">
        <v>1.09494241803752E-3</v>
      </c>
      <c r="B684">
        <v>3.0081890360257098E-2</v>
      </c>
      <c r="C684" s="33">
        <f t="shared" si="60"/>
        <v>9.0140627428111925E-3</v>
      </c>
      <c r="D684" s="33">
        <f t="shared" si="61"/>
        <v>7.5199291391923077E-3</v>
      </c>
      <c r="E684" s="33">
        <f t="shared" si="62"/>
        <v>1.6533991882003499E-2</v>
      </c>
      <c r="H684" s="1">
        <v>8.6917049045674201E-4</v>
      </c>
      <c r="I684" s="1">
        <v>3.7893826888369203E-2</v>
      </c>
      <c r="J684" s="33">
        <f t="shared" si="63"/>
        <v>1.7116360567329441E-2</v>
      </c>
      <c r="K684" s="33">
        <f t="shared" si="64"/>
        <v>2.2635775093086261E-2</v>
      </c>
      <c r="L684" s="33">
        <f t="shared" si="65"/>
        <v>3.9752135660415702E-2</v>
      </c>
      <c r="M684" s="1"/>
    </row>
    <row r="685" spans="1:13" x14ac:dyDescent="0.25">
      <c r="A685">
        <v>1.1371387830005799E-3</v>
      </c>
      <c r="B685">
        <v>2.89658374656626E-2</v>
      </c>
      <c r="C685" s="33">
        <f t="shared" si="60"/>
        <v>1.8807045802880149E-2</v>
      </c>
      <c r="D685" s="33">
        <f t="shared" si="61"/>
        <v>1.4544541620708642E-2</v>
      </c>
      <c r="E685" s="33">
        <f t="shared" si="62"/>
        <v>3.3351587423588791E-2</v>
      </c>
      <c r="H685" s="1">
        <v>8.8171688912406501E-4</v>
      </c>
      <c r="I685" s="1">
        <v>3.7355732156412802E-2</v>
      </c>
      <c r="J685" s="33">
        <f t="shared" si="63"/>
        <v>1.3990894318488736E-2</v>
      </c>
      <c r="K685" s="33">
        <f t="shared" si="64"/>
        <v>1.7986944094521146E-2</v>
      </c>
      <c r="L685" s="33">
        <f t="shared" si="65"/>
        <v>3.1977838413009885E-2</v>
      </c>
      <c r="M685" s="1"/>
    </row>
    <row r="686" spans="1:13" x14ac:dyDescent="0.25">
      <c r="A686">
        <v>1.01920192E-3</v>
      </c>
      <c r="B686">
        <v>3.2317649424704699E-2</v>
      </c>
      <c r="C686" s="33">
        <f t="shared" si="60"/>
        <v>3.6871373168639811E-4</v>
      </c>
      <c r="D686" s="33">
        <f t="shared" si="61"/>
        <v>3.5495147781841282E-4</v>
      </c>
      <c r="E686" s="33">
        <f t="shared" si="62"/>
        <v>7.2366520950481092E-4</v>
      </c>
      <c r="H686" s="1">
        <v>1.1497951658563999E-3</v>
      </c>
      <c r="I686" s="1">
        <v>2.86476488800931E-2</v>
      </c>
      <c r="J686" s="33">
        <f t="shared" si="63"/>
        <v>2.2438591713946351E-2</v>
      </c>
      <c r="K686" s="33">
        <f t="shared" si="64"/>
        <v>1.6967907053763269E-2</v>
      </c>
      <c r="L686" s="33">
        <f t="shared" si="65"/>
        <v>3.9406498767709616E-2</v>
      </c>
      <c r="M686" s="1"/>
    </row>
    <row r="687" spans="1:13" x14ac:dyDescent="0.25">
      <c r="A687">
        <v>9.0989554950001502E-4</v>
      </c>
      <c r="B687">
        <v>3.6199984091743499E-2</v>
      </c>
      <c r="C687" s="33">
        <f t="shared" si="60"/>
        <v>8.118811999904248E-3</v>
      </c>
      <c r="D687" s="33">
        <f t="shared" si="61"/>
        <v>9.8063556166309834E-3</v>
      </c>
      <c r="E687" s="33">
        <f t="shared" si="62"/>
        <v>1.7925167616535231E-2</v>
      </c>
      <c r="H687" s="1">
        <v>1.1892961452930301E-3</v>
      </c>
      <c r="I687" s="1">
        <v>2.7696379470737401E-2</v>
      </c>
      <c r="J687" s="33">
        <f t="shared" si="63"/>
        <v>3.5833030622799938E-2</v>
      </c>
      <c r="K687" s="33">
        <f t="shared" si="64"/>
        <v>2.5325966377909254E-2</v>
      </c>
      <c r="L687" s="33">
        <f t="shared" si="65"/>
        <v>6.1158997000709189E-2</v>
      </c>
      <c r="M687" s="1"/>
    </row>
    <row r="688" spans="1:13" x14ac:dyDescent="0.25">
      <c r="A688">
        <v>1.2996437990184899E-3</v>
      </c>
      <c r="B688">
        <v>2.5343894070090099E-2</v>
      </c>
      <c r="C688" s="33">
        <f t="shared" si="60"/>
        <v>8.9786406290233142E-2</v>
      </c>
      <c r="D688" s="33">
        <f t="shared" si="61"/>
        <v>5.3159069643303081E-2</v>
      </c>
      <c r="E688" s="33">
        <f t="shared" si="62"/>
        <v>0.14294547593353624</v>
      </c>
      <c r="H688" s="1">
        <v>1.4759179147564E-3</v>
      </c>
      <c r="I688" s="1">
        <v>2.23177371893622E-2</v>
      </c>
      <c r="J688" s="33">
        <f t="shared" si="63"/>
        <v>0.22649786158607993</v>
      </c>
      <c r="K688" s="33">
        <f t="shared" si="64"/>
        <v>0.10396513922650628</v>
      </c>
      <c r="L688" s="33">
        <f t="shared" si="65"/>
        <v>0.33046300081258623</v>
      </c>
      <c r="M688" s="1"/>
    </row>
    <row r="689" spans="1:13" x14ac:dyDescent="0.25">
      <c r="A689">
        <v>4.8162641440005602E-4</v>
      </c>
      <c r="B689">
        <v>6.8389510347567503E-2</v>
      </c>
      <c r="C689" s="33">
        <f t="shared" si="60"/>
        <v>0.26871117424774243</v>
      </c>
      <c r="D689" s="33">
        <f t="shared" si="61"/>
        <v>1.1584154158328073</v>
      </c>
      <c r="E689" s="33">
        <f t="shared" si="62"/>
        <v>1.4271265900805497</v>
      </c>
      <c r="H689" s="1">
        <v>1.03083073761836E-3</v>
      </c>
      <c r="I689" s="1">
        <v>3.1954478694594897E-2</v>
      </c>
      <c r="J689" s="33">
        <f t="shared" si="63"/>
        <v>9.505343820921568E-4</v>
      </c>
      <c r="K689" s="33">
        <f t="shared" si="64"/>
        <v>8.9197643237997639E-4</v>
      </c>
      <c r="L689" s="33">
        <f t="shared" si="65"/>
        <v>1.8425108144721333E-3</v>
      </c>
      <c r="M689" s="1"/>
    </row>
    <row r="690" spans="1:13" x14ac:dyDescent="0.25">
      <c r="A690">
        <v>1.19347854413108E-3</v>
      </c>
      <c r="B690">
        <v>2.7598084979351799E-2</v>
      </c>
      <c r="C690" s="33">
        <f t="shared" si="60"/>
        <v>3.7433947039082274E-2</v>
      </c>
      <c r="D690" s="33">
        <f t="shared" si="61"/>
        <v>2.6284693799945708E-2</v>
      </c>
      <c r="E690" s="33">
        <f t="shared" si="62"/>
        <v>6.3718640839027979E-2</v>
      </c>
      <c r="H690" s="1">
        <v>1.0288133295504301E-3</v>
      </c>
      <c r="I690" s="1">
        <v>3.2016464404202999E-2</v>
      </c>
      <c r="J690" s="33">
        <f t="shared" si="63"/>
        <v>8.3020795978168611E-4</v>
      </c>
      <c r="K690" s="33">
        <f t="shared" si="64"/>
        <v>7.8310962929588411E-4</v>
      </c>
      <c r="L690" s="33">
        <f t="shared" si="65"/>
        <v>1.6133175890775701E-3</v>
      </c>
      <c r="M690" s="1"/>
    </row>
    <row r="691" spans="1:13" x14ac:dyDescent="0.25">
      <c r="A691">
        <v>1.28317404600445E-3</v>
      </c>
      <c r="B691">
        <v>2.56692564488963E-2</v>
      </c>
      <c r="C691" s="33">
        <f t="shared" si="60"/>
        <v>8.0187540330530355E-2</v>
      </c>
      <c r="D691" s="33">
        <f t="shared" si="61"/>
        <v>4.8701668576046075E-2</v>
      </c>
      <c r="E691" s="33">
        <f t="shared" si="62"/>
        <v>0.12888920890657643</v>
      </c>
      <c r="H691" s="1">
        <v>9.8051730616180205E-4</v>
      </c>
      <c r="I691" s="1">
        <v>3.3590810537380798E-2</v>
      </c>
      <c r="J691" s="33">
        <f t="shared" si="63"/>
        <v>3.7957535919295711E-4</v>
      </c>
      <c r="K691" s="33">
        <f t="shared" si="64"/>
        <v>3.925493461680703E-4</v>
      </c>
      <c r="L691" s="33">
        <f t="shared" si="65"/>
        <v>7.7212470536102741E-4</v>
      </c>
      <c r="M691" s="1"/>
    </row>
    <row r="692" spans="1:13" x14ac:dyDescent="0.25">
      <c r="A692">
        <v>1.3087296880366999E-3</v>
      </c>
      <c r="B692">
        <v>2.5167889192760501E-2</v>
      </c>
      <c r="C692" s="33">
        <f t="shared" si="60"/>
        <v>9.5314020275238012E-2</v>
      </c>
      <c r="D692" s="33">
        <f t="shared" si="61"/>
        <v>5.5651637699377657E-2</v>
      </c>
      <c r="E692" s="33">
        <f t="shared" si="62"/>
        <v>0.15096565797461567</v>
      </c>
      <c r="H692" s="1">
        <v>1.3547474102172099E-3</v>
      </c>
      <c r="I692" s="1">
        <v>2.4313114093044302E-2</v>
      </c>
      <c r="J692" s="33">
        <f t="shared" si="63"/>
        <v>0.12584572505581737</v>
      </c>
      <c r="K692" s="33">
        <f t="shared" si="64"/>
        <v>6.8569015014013759E-2</v>
      </c>
      <c r="L692" s="33">
        <f t="shared" si="65"/>
        <v>0.19441474006983112</v>
      </c>
      <c r="M692" s="1"/>
    </row>
    <row r="693" spans="1:13" x14ac:dyDescent="0.25">
      <c r="A693">
        <v>1.12374377300277E-3</v>
      </c>
      <c r="B693">
        <v>2.9311074323577001E-2</v>
      </c>
      <c r="C693" s="33">
        <f t="shared" si="60"/>
        <v>1.5312521356961076E-2</v>
      </c>
      <c r="D693" s="33">
        <f t="shared" si="61"/>
        <v>1.2126283276062414E-2</v>
      </c>
      <c r="E693" s="33">
        <f t="shared" si="62"/>
        <v>2.7438804633023492E-2</v>
      </c>
      <c r="H693" s="1">
        <v>1.1369098344906701E-3</v>
      </c>
      <c r="I693" s="1">
        <v>2.8973240116727798E-2</v>
      </c>
      <c r="J693" s="33">
        <f t="shared" si="63"/>
        <v>1.8744302780262675E-2</v>
      </c>
      <c r="K693" s="33">
        <f t="shared" si="64"/>
        <v>1.4490383642402566E-2</v>
      </c>
      <c r="L693" s="33">
        <f t="shared" si="65"/>
        <v>3.3234686422665242E-2</v>
      </c>
      <c r="M693" s="1"/>
    </row>
    <row r="694" spans="1:13" x14ac:dyDescent="0.25">
      <c r="A694">
        <v>1.13184371000112E-3</v>
      </c>
      <c r="B694">
        <v>2.9101336059172499E-2</v>
      </c>
      <c r="C694" s="33">
        <f t="shared" si="60"/>
        <v>1.7382763866859413E-2</v>
      </c>
      <c r="D694" s="33">
        <f t="shared" si="61"/>
        <v>1.3569228723465962E-2</v>
      </c>
      <c r="E694" s="33">
        <f t="shared" si="62"/>
        <v>3.0951992590325376E-2</v>
      </c>
      <c r="H694" s="1">
        <v>7.2087357387207998E-4</v>
      </c>
      <c r="I694" s="1">
        <v>4.5689980941887899E-2</v>
      </c>
      <c r="J694" s="33">
        <f t="shared" si="63"/>
        <v>7.7911561762945211E-2</v>
      </c>
      <c r="K694" s="33">
        <f t="shared" si="64"/>
        <v>0.1498790650959741</v>
      </c>
      <c r="L694" s="33">
        <f t="shared" si="65"/>
        <v>0.22779062685891932</v>
      </c>
      <c r="M694" s="1"/>
    </row>
    <row r="695" spans="1:13" x14ac:dyDescent="0.25">
      <c r="A695">
        <v>1.09345820204207E-3</v>
      </c>
      <c r="B695">
        <v>3.0122707450102801E-2</v>
      </c>
      <c r="C695" s="33">
        <f t="shared" si="60"/>
        <v>8.7344355289363691E-3</v>
      </c>
      <c r="D695" s="33">
        <f t="shared" si="61"/>
        <v>7.3065437333089001E-3</v>
      </c>
      <c r="E695" s="33">
        <f t="shared" si="62"/>
        <v>1.6040979262245271E-2</v>
      </c>
      <c r="H695" s="1">
        <v>1.0787613021375E-3</v>
      </c>
      <c r="I695" s="1">
        <v>3.05342547004872E-2</v>
      </c>
      <c r="J695" s="33">
        <f t="shared" si="63"/>
        <v>6.2033427143945658E-3</v>
      </c>
      <c r="K695" s="33">
        <f t="shared" si="64"/>
        <v>5.3266349892880684E-3</v>
      </c>
      <c r="L695" s="33">
        <f t="shared" si="65"/>
        <v>1.1529977703682633E-2</v>
      </c>
      <c r="M695" s="1"/>
    </row>
    <row r="696" spans="1:13" x14ac:dyDescent="0.25">
      <c r="A696">
        <v>2.7822954961603899E-3</v>
      </c>
      <c r="B696">
        <v>1.18383747611546E-2</v>
      </c>
      <c r="C696" s="33">
        <f t="shared" si="60"/>
        <v>3.1765772356336099</v>
      </c>
      <c r="D696" s="33">
        <f t="shared" si="61"/>
        <v>0.41035350432019124</v>
      </c>
      <c r="E696" s="33">
        <f t="shared" si="62"/>
        <v>3.5869307399538011</v>
      </c>
      <c r="H696" s="1">
        <v>1.9807771538234999E-3</v>
      </c>
      <c r="I696" s="1">
        <v>1.6629959357931101E-2</v>
      </c>
      <c r="J696" s="33">
        <f t="shared" si="63"/>
        <v>0.96192382546212518</v>
      </c>
      <c r="K696" s="33">
        <f t="shared" si="64"/>
        <v>0.24514033704640142</v>
      </c>
      <c r="L696" s="33">
        <f t="shared" si="65"/>
        <v>1.2070641625085266</v>
      </c>
      <c r="M696" s="1"/>
    </row>
    <row r="697" spans="1:13" x14ac:dyDescent="0.25">
      <c r="A697">
        <v>1.0434120699844599E-3</v>
      </c>
      <c r="B697">
        <v>3.1566416207714401E-2</v>
      </c>
      <c r="C697" s="33">
        <f t="shared" si="60"/>
        <v>1.8846078203356442E-3</v>
      </c>
      <c r="D697" s="33">
        <f t="shared" si="61"/>
        <v>1.7345145605093103E-3</v>
      </c>
      <c r="E697" s="33">
        <f t="shared" si="62"/>
        <v>3.6191223808449543E-3</v>
      </c>
      <c r="H697" s="1">
        <v>1.2230087397421801E-3</v>
      </c>
      <c r="I697" s="1">
        <v>2.69318431800788E-2</v>
      </c>
      <c r="J697" s="33">
        <f t="shared" si="63"/>
        <v>4.9732898001395409E-2</v>
      </c>
      <c r="K697" s="33">
        <f t="shared" si="64"/>
        <v>3.3252459134999378E-2</v>
      </c>
      <c r="L697" s="33">
        <f t="shared" si="65"/>
        <v>8.2985357136394794E-2</v>
      </c>
      <c r="M697" s="1"/>
    </row>
    <row r="698" spans="1:13" x14ac:dyDescent="0.25">
      <c r="A698">
        <v>5.9398470549999998E-4</v>
      </c>
      <c r="B698">
        <v>5.5452959774415098E-2</v>
      </c>
      <c r="C698" s="33">
        <f t="shared" si="60"/>
        <v>0.16484841936792174</v>
      </c>
      <c r="D698" s="33">
        <f t="shared" si="61"/>
        <v>0.46723377807883265</v>
      </c>
      <c r="E698" s="33">
        <f t="shared" si="62"/>
        <v>0.63208219744675442</v>
      </c>
      <c r="H698" s="1">
        <v>7.3936338478967196E-4</v>
      </c>
      <c r="I698" s="1">
        <v>4.4548785850412602E-2</v>
      </c>
      <c r="J698" s="33">
        <f t="shared" si="63"/>
        <v>6.7931445188296607E-2</v>
      </c>
      <c r="K698" s="33">
        <f t="shared" si="64"/>
        <v>0.12425317259250511</v>
      </c>
      <c r="L698" s="33">
        <f t="shared" si="65"/>
        <v>0.1921846177808017</v>
      </c>
      <c r="M698" s="1"/>
    </row>
    <row r="699" spans="1:13" x14ac:dyDescent="0.25">
      <c r="A699">
        <v>1.1665605360000001E-3</v>
      </c>
      <c r="B699">
        <v>2.8235318145710699E-2</v>
      </c>
      <c r="C699" s="33">
        <f t="shared" si="60"/>
        <v>2.7742412152607324E-2</v>
      </c>
      <c r="D699" s="33">
        <f t="shared" si="61"/>
        <v>2.0385908316918701E-2</v>
      </c>
      <c r="E699" s="33">
        <f t="shared" si="62"/>
        <v>4.8128320469526024E-2</v>
      </c>
      <c r="H699" s="1">
        <v>1.22007906917402E-3</v>
      </c>
      <c r="I699" s="1">
        <v>2.69965823943689E-2</v>
      </c>
      <c r="J699" s="33">
        <f t="shared" si="63"/>
        <v>4.8434796688503083E-2</v>
      </c>
      <c r="K699" s="33">
        <f t="shared" si="64"/>
        <v>3.2539503562031516E-2</v>
      </c>
      <c r="L699" s="33">
        <f t="shared" si="65"/>
        <v>8.0974300250534592E-2</v>
      </c>
      <c r="M699" s="1"/>
    </row>
    <row r="700" spans="1:13" x14ac:dyDescent="0.25">
      <c r="A700">
        <v>1.0560287874936099E-3</v>
      </c>
      <c r="B700">
        <v>3.1189683245482699E-2</v>
      </c>
      <c r="C700" s="33">
        <f t="shared" si="60"/>
        <v>3.1392250280040954E-3</v>
      </c>
      <c r="D700" s="33">
        <f t="shared" si="61"/>
        <v>2.8180246403964096E-3</v>
      </c>
      <c r="E700" s="33">
        <f t="shared" si="62"/>
        <v>5.9572496684005046E-3</v>
      </c>
      <c r="H700" s="1">
        <v>6.6994850709404499E-4</v>
      </c>
      <c r="I700" s="1">
        <v>4.9162391064136203E-2</v>
      </c>
      <c r="J700" s="33">
        <f t="shared" si="63"/>
        <v>0.10893398796944967</v>
      </c>
      <c r="K700" s="33">
        <f t="shared" si="64"/>
        <v>0.24261941150282304</v>
      </c>
      <c r="L700" s="33">
        <f t="shared" si="65"/>
        <v>0.35155339947227271</v>
      </c>
      <c r="M700" s="1"/>
    </row>
    <row r="701" spans="1:13" x14ac:dyDescent="0.25">
      <c r="A701">
        <v>1.2657397730007E-3</v>
      </c>
      <c r="B701">
        <v>2.6022865551467399E-2</v>
      </c>
      <c r="C701" s="33">
        <f t="shared" si="60"/>
        <v>7.0617626954463553E-2</v>
      </c>
      <c r="D701" s="33">
        <f t="shared" si="61"/>
        <v>4.4078589624008631E-2</v>
      </c>
      <c r="E701" s="33">
        <f t="shared" si="62"/>
        <v>0.11469621657847218</v>
      </c>
      <c r="H701" s="1">
        <v>1.3759202597181299E-3</v>
      </c>
      <c r="I701" s="1">
        <v>2.3937563838099699E-2</v>
      </c>
      <c r="J701" s="33">
        <f t="shared" si="63"/>
        <v>0.14131604166654621</v>
      </c>
      <c r="K701" s="33">
        <f t="shared" si="64"/>
        <v>7.467021827434403E-2</v>
      </c>
      <c r="L701" s="33">
        <f t="shared" si="65"/>
        <v>0.21598625994089024</v>
      </c>
      <c r="M701" s="1"/>
    </row>
    <row r="702" spans="1:13" x14ac:dyDescent="0.25">
      <c r="A702">
        <v>9.4182331390000196E-4</v>
      </c>
      <c r="B702">
        <v>3.4972810480437197E-2</v>
      </c>
      <c r="C702" s="33">
        <f t="shared" si="60"/>
        <v>3.3845268055777067E-3</v>
      </c>
      <c r="D702" s="33">
        <f t="shared" si="61"/>
        <v>3.8155583048941569E-3</v>
      </c>
      <c r="E702" s="33">
        <f t="shared" si="62"/>
        <v>7.2000851104718636E-3</v>
      </c>
      <c r="H702" s="1">
        <v>9.3894888830431899E-4</v>
      </c>
      <c r="I702" s="1">
        <v>3.5079914773984297E-2</v>
      </c>
      <c r="J702" s="33">
        <f t="shared" si="63"/>
        <v>3.7272382392785214E-3</v>
      </c>
      <c r="K702" s="33">
        <f t="shared" si="64"/>
        <v>4.227844717624548E-3</v>
      </c>
      <c r="L702" s="33">
        <f t="shared" si="65"/>
        <v>7.9550829569030694E-3</v>
      </c>
      <c r="M702" s="1"/>
    </row>
    <row r="703" spans="1:13" x14ac:dyDescent="0.25">
      <c r="A703">
        <v>1.20489062804133E-3</v>
      </c>
      <c r="B703">
        <v>2.7336869317669699E-2</v>
      </c>
      <c r="C703" s="33">
        <f t="shared" si="60"/>
        <v>4.1980169459170637E-2</v>
      </c>
      <c r="D703" s="33">
        <f t="shared" si="61"/>
        <v>2.8919051542140074E-2</v>
      </c>
      <c r="E703" s="33">
        <f t="shared" si="62"/>
        <v>7.0899221001310714E-2</v>
      </c>
      <c r="H703" s="1">
        <v>9.62970832906778E-4</v>
      </c>
      <c r="I703" s="1">
        <v>3.4202975050817E-2</v>
      </c>
      <c r="J703" s="33">
        <f t="shared" si="63"/>
        <v>1.3711592156177563E-3</v>
      </c>
      <c r="K703" s="33">
        <f t="shared" si="64"/>
        <v>1.4744138611309761E-3</v>
      </c>
      <c r="L703" s="33">
        <f t="shared" si="65"/>
        <v>2.8455730767487325E-3</v>
      </c>
      <c r="M703" s="1"/>
    </row>
    <row r="704" spans="1:13" x14ac:dyDescent="0.25">
      <c r="A704">
        <v>2.4230484730003101E-3</v>
      </c>
      <c r="B704">
        <v>1.35936998988666E-2</v>
      </c>
      <c r="C704" s="33">
        <f t="shared" si="60"/>
        <v>2.0250669565085135</v>
      </c>
      <c r="D704" s="33">
        <f t="shared" si="61"/>
        <v>0.344917707993532</v>
      </c>
      <c r="E704" s="33">
        <f t="shared" si="62"/>
        <v>2.3699846645020455</v>
      </c>
      <c r="H704" s="1">
        <v>1.77307601329828E-3</v>
      </c>
      <c r="I704" s="1">
        <v>1.8578040958928999E-2</v>
      </c>
      <c r="J704" s="33">
        <f t="shared" si="63"/>
        <v>0.59764652233716231</v>
      </c>
      <c r="K704" s="33">
        <f t="shared" si="64"/>
        <v>0.19007243198353616</v>
      </c>
      <c r="L704" s="33">
        <f t="shared" si="65"/>
        <v>0.78771895432069849</v>
      </c>
      <c r="M704" s="1"/>
    </row>
    <row r="705" spans="1:13" x14ac:dyDescent="0.25">
      <c r="A705">
        <v>1.80032583907954E-3</v>
      </c>
      <c r="B705">
        <v>1.8295521907043501E-2</v>
      </c>
      <c r="C705" s="33">
        <f t="shared" si="60"/>
        <v>0.64052144869836969</v>
      </c>
      <c r="D705" s="33">
        <f t="shared" si="61"/>
        <v>0.19762489377499295</v>
      </c>
      <c r="E705" s="33">
        <f t="shared" si="62"/>
        <v>0.83814634247336262</v>
      </c>
      <c r="H705" s="1">
        <v>9.4763712286875497E-4</v>
      </c>
      <c r="I705" s="1">
        <v>3.47560165099009E-2</v>
      </c>
      <c r="J705" s="33">
        <f t="shared" si="63"/>
        <v>2.7418709014618656E-3</v>
      </c>
      <c r="K705" s="33">
        <f t="shared" si="64"/>
        <v>3.0457559048835156E-3</v>
      </c>
      <c r="L705" s="33">
        <f t="shared" si="65"/>
        <v>5.7876268063453817E-3</v>
      </c>
      <c r="M705" s="1"/>
    </row>
    <row r="706" spans="1:13" x14ac:dyDescent="0.25">
      <c r="A706">
        <v>9.4247259280000198E-4</v>
      </c>
      <c r="B706">
        <v>3.4948717407633501E-2</v>
      </c>
      <c r="C706" s="33">
        <f t="shared" si="60"/>
        <v>3.3094025791543858E-3</v>
      </c>
      <c r="D706" s="33">
        <f t="shared" si="61"/>
        <v>3.7257281380887754E-3</v>
      </c>
      <c r="E706" s="33">
        <f t="shared" si="62"/>
        <v>7.0351307172431612E-3</v>
      </c>
      <c r="H706" s="1">
        <v>9.0302899504257096E-4</v>
      </c>
      <c r="I706" s="1">
        <v>3.6477314486418201E-2</v>
      </c>
      <c r="J706" s="33">
        <f t="shared" si="63"/>
        <v>9.4033758024537305E-3</v>
      </c>
      <c r="K706" s="33">
        <f t="shared" si="64"/>
        <v>1.1544806534417779E-2</v>
      </c>
      <c r="L706" s="33">
        <f t="shared" si="65"/>
        <v>2.0948182336871509E-2</v>
      </c>
      <c r="M706" s="1"/>
    </row>
    <row r="707" spans="1:13" x14ac:dyDescent="0.25">
      <c r="A707">
        <v>4.7425807850008401E-4</v>
      </c>
      <c r="B707">
        <v>6.9452039451146003E-2</v>
      </c>
      <c r="C707" s="33">
        <f t="shared" si="60"/>
        <v>0.2764045680224238</v>
      </c>
      <c r="D707" s="33">
        <f t="shared" si="61"/>
        <v>1.2288949365728072</v>
      </c>
      <c r="E707" s="33">
        <f t="shared" si="62"/>
        <v>1.5052995045952311</v>
      </c>
      <c r="H707" s="1">
        <v>6.0393109160671097E-4</v>
      </c>
      <c r="I707" s="1">
        <v>5.4541575511153503E-2</v>
      </c>
      <c r="J707" s="33">
        <f t="shared" si="63"/>
        <v>0.15687058019585157</v>
      </c>
      <c r="K707" s="33">
        <f t="shared" si="64"/>
        <v>0.43017266421421996</v>
      </c>
      <c r="L707" s="33">
        <f t="shared" si="65"/>
        <v>0.5870432444100715</v>
      </c>
      <c r="M707" s="1"/>
    </row>
    <row r="708" spans="1:13" x14ac:dyDescent="0.25">
      <c r="A708">
        <v>1.4167439190000001E-3</v>
      </c>
      <c r="B708">
        <v>2.3249233557067001E-2</v>
      </c>
      <c r="C708" s="33">
        <f t="shared" si="60"/>
        <v>0.17367549402347857</v>
      </c>
      <c r="D708" s="33">
        <f t="shared" si="61"/>
        <v>8.6527835535493328E-2</v>
      </c>
      <c r="E708" s="33">
        <f t="shared" si="62"/>
        <v>0.26020332955897191</v>
      </c>
      <c r="H708" s="1">
        <v>1.1996358206640401E-3</v>
      </c>
      <c r="I708" s="1">
        <v>2.7457275943362398E-2</v>
      </c>
      <c r="J708" s="33">
        <f t="shared" si="63"/>
        <v>3.9854460892204763E-2</v>
      </c>
      <c r="K708" s="33">
        <f t="shared" si="64"/>
        <v>2.7689124548151613E-2</v>
      </c>
      <c r="L708" s="33">
        <f t="shared" si="65"/>
        <v>6.754358544035638E-2</v>
      </c>
      <c r="M708" s="1"/>
    </row>
    <row r="709" spans="1:13" x14ac:dyDescent="0.25">
      <c r="A709">
        <v>6.2901861720000005E-4</v>
      </c>
      <c r="B709">
        <v>5.2364444237562403E-2</v>
      </c>
      <c r="C709" s="33">
        <f t="shared" si="60"/>
        <v>0.13762718638420013</v>
      </c>
      <c r="D709" s="33">
        <f t="shared" si="61"/>
        <v>0.34783815763032422</v>
      </c>
      <c r="E709" s="33">
        <f t="shared" si="62"/>
        <v>0.48546534401452435</v>
      </c>
      <c r="H709" s="1">
        <v>7.6298909131799304E-4</v>
      </c>
      <c r="I709" s="1">
        <v>4.3172205954272402E-2</v>
      </c>
      <c r="J709" s="33">
        <f t="shared" si="63"/>
        <v>5.6174170834270655E-2</v>
      </c>
      <c r="K709" s="33">
        <f t="shared" si="64"/>
        <v>9.6536254331678659E-2</v>
      </c>
      <c r="L709" s="33">
        <f t="shared" si="65"/>
        <v>0.15271042516594932</v>
      </c>
      <c r="M709" s="1"/>
    </row>
    <row r="710" spans="1:13" x14ac:dyDescent="0.25">
      <c r="A710">
        <v>1.5414726950000201E-3</v>
      </c>
      <c r="B710">
        <v>2.13680106597612E-2</v>
      </c>
      <c r="C710" s="33">
        <f t="shared" si="60"/>
        <v>0.29319267943058475</v>
      </c>
      <c r="D710" s="33">
        <f t="shared" si="61"/>
        <v>0.12339049780736387</v>
      </c>
      <c r="E710" s="33">
        <f t="shared" si="62"/>
        <v>0.41658317723794863</v>
      </c>
      <c r="H710" s="1">
        <v>9.3186086356083499E-4</v>
      </c>
      <c r="I710" s="1">
        <v>3.5344287040783302E-2</v>
      </c>
      <c r="J710" s="33">
        <f t="shared" si="63"/>
        <v>4.6429419146751475E-3</v>
      </c>
      <c r="K710" s="33">
        <f t="shared" si="64"/>
        <v>5.3360377876945902E-3</v>
      </c>
      <c r="L710" s="33">
        <f t="shared" si="65"/>
        <v>9.9789797023697377E-3</v>
      </c>
      <c r="M710" s="1"/>
    </row>
    <row r="711" spans="1:13" x14ac:dyDescent="0.25">
      <c r="A711">
        <v>8.4245459600057395E-4</v>
      </c>
      <c r="B711">
        <v>3.9097860171490702E-2</v>
      </c>
      <c r="C711" s="33">
        <f t="shared" si="60"/>
        <v>2.4820554321342378E-2</v>
      </c>
      <c r="D711" s="33">
        <f t="shared" si="61"/>
        <v>3.4971320578319018E-2</v>
      </c>
      <c r="E711" s="33">
        <f t="shared" si="62"/>
        <v>5.9791874899661396E-2</v>
      </c>
      <c r="H711" s="1">
        <v>1.12693115558631E-3</v>
      </c>
      <c r="I711" s="1">
        <v>2.9229634794257199E-2</v>
      </c>
      <c r="J711" s="33">
        <f t="shared" si="63"/>
        <v>1.6111518258476024E-2</v>
      </c>
      <c r="K711" s="33">
        <f t="shared" si="64"/>
        <v>1.2676935648161299E-2</v>
      </c>
      <c r="L711" s="33">
        <f t="shared" si="65"/>
        <v>2.8788453906637323E-2</v>
      </c>
      <c r="M711" s="1"/>
    </row>
    <row r="712" spans="1:13" x14ac:dyDescent="0.25">
      <c r="A712">
        <v>6.3794972040000003E-4</v>
      </c>
      <c r="B712">
        <v>5.1631357910456498E-2</v>
      </c>
      <c r="C712" s="33">
        <f t="shared" si="60"/>
        <v>0.13108040495843817</v>
      </c>
      <c r="D712" s="33">
        <f t="shared" si="61"/>
        <v>0.32208082051397574</v>
      </c>
      <c r="E712" s="33">
        <f t="shared" si="62"/>
        <v>0.45316122547241389</v>
      </c>
      <c r="H712" s="1">
        <v>8.2608431241475199E-4</v>
      </c>
      <c r="I712" s="1">
        <v>3.98733570974606E-2</v>
      </c>
      <c r="J712" s="33">
        <f t="shared" si="63"/>
        <v>3.0246666388249591E-2</v>
      </c>
      <c r="K712" s="33">
        <f t="shared" si="64"/>
        <v>4.4331384833252371E-2</v>
      </c>
      <c r="L712" s="33">
        <f t="shared" si="65"/>
        <v>7.4578051221501962E-2</v>
      </c>
      <c r="M712" s="1"/>
    </row>
    <row r="713" spans="1:13" x14ac:dyDescent="0.25">
      <c r="A713">
        <v>2.82228203528737E-3</v>
      </c>
      <c r="B713">
        <v>1.16706055586608E-2</v>
      </c>
      <c r="C713" s="33">
        <f t="shared" ref="C713:C776" si="66">(A713-$A$3)^2/$A$3/$A$3</f>
        <v>3.3207118161310794</v>
      </c>
      <c r="D713" s="33">
        <f t="shared" ref="D713:D776" si="67">(B713-$B$3)^2/$B$3/$B$3</f>
        <v>0.41690506049399872</v>
      </c>
      <c r="E713" s="33">
        <f t="shared" ref="E713:E776" si="68">C713+D713</f>
        <v>3.7376168766250779</v>
      </c>
      <c r="H713" s="1">
        <v>1.35417361947906E-3</v>
      </c>
      <c r="I713" s="1">
        <v>2.4332316687219201E-2</v>
      </c>
      <c r="J713" s="33">
        <f t="shared" ref="J713:J776" si="69">(H713-$A$3)^2/$A$3/$A$3</f>
        <v>0.125438952734898</v>
      </c>
      <c r="K713" s="33">
        <f t="shared" ref="K713:K776" si="70">(I713-$B$3)^2/$B$3/$B$3</f>
        <v>6.826403587293034E-2</v>
      </c>
      <c r="L713" s="33">
        <f t="shared" ref="L713:L776" si="71">J713+K713</f>
        <v>0.19370298860782834</v>
      </c>
      <c r="M713" s="1"/>
    </row>
    <row r="714" spans="1:13" x14ac:dyDescent="0.25">
      <c r="A714">
        <v>1.82797505815057E-3</v>
      </c>
      <c r="B714">
        <v>1.8018729270227699E-2</v>
      </c>
      <c r="C714" s="33">
        <f t="shared" si="66"/>
        <v>0.68554269691943959</v>
      </c>
      <c r="D714" s="33">
        <f t="shared" si="67"/>
        <v>0.20516696863756792</v>
      </c>
      <c r="E714" s="33">
        <f t="shared" si="68"/>
        <v>0.89070966555700748</v>
      </c>
      <c r="H714" s="1">
        <v>1.20705557045428E-3</v>
      </c>
      <c r="I714" s="1">
        <v>2.7289477006154E-2</v>
      </c>
      <c r="J714" s="33">
        <f t="shared" si="69"/>
        <v>4.28720092561473E-2</v>
      </c>
      <c r="K714" s="33">
        <f t="shared" si="70"/>
        <v>2.9410483383955206E-2</v>
      </c>
      <c r="L714" s="33">
        <f t="shared" si="71"/>
        <v>7.2282492640102503E-2</v>
      </c>
      <c r="M714" s="1"/>
    </row>
    <row r="715" spans="1:13" x14ac:dyDescent="0.25">
      <c r="A715">
        <v>7.3012332027474797E-4</v>
      </c>
      <c r="B715">
        <v>4.51125696388417E-2</v>
      </c>
      <c r="C715" s="33">
        <f t="shared" si="66"/>
        <v>7.283342225952627E-2</v>
      </c>
      <c r="D715" s="33">
        <f t="shared" si="67"/>
        <v>0.13661306086900013</v>
      </c>
      <c r="E715" s="33">
        <f t="shared" si="68"/>
        <v>0.2094464831285264</v>
      </c>
      <c r="H715" s="1">
        <v>7.13230477227095E-4</v>
      </c>
      <c r="I715" s="1">
        <v>4.6179725641317199E-2</v>
      </c>
      <c r="J715" s="33">
        <f t="shared" si="69"/>
        <v>8.2236759191399694E-2</v>
      </c>
      <c r="K715" s="33">
        <f t="shared" si="70"/>
        <v>0.16161265551463269</v>
      </c>
      <c r="L715" s="33">
        <f t="shared" si="71"/>
        <v>0.24384941470603239</v>
      </c>
      <c r="M715" s="1"/>
    </row>
    <row r="716" spans="1:13" x14ac:dyDescent="0.25">
      <c r="A716">
        <v>8.0729466800299804E-4</v>
      </c>
      <c r="B716">
        <v>4.0800617152476598E-2</v>
      </c>
      <c r="C716" s="33">
        <f t="shared" si="66"/>
        <v>3.7135344980074758E-2</v>
      </c>
      <c r="D716" s="33">
        <f t="shared" si="67"/>
        <v>5.6978499785872168E-2</v>
      </c>
      <c r="E716" s="33">
        <f t="shared" si="68"/>
        <v>9.4113844765946919E-2</v>
      </c>
      <c r="H716" s="1">
        <v>6.8997299950921797E-4</v>
      </c>
      <c r="I716" s="1">
        <v>4.7737529836524698E-2</v>
      </c>
      <c r="J716" s="33">
        <f t="shared" si="69"/>
        <v>9.6116741033311373E-2</v>
      </c>
      <c r="K716" s="33">
        <f t="shared" si="70"/>
        <v>0.20187543982151279</v>
      </c>
      <c r="L716" s="33">
        <f t="shared" si="71"/>
        <v>0.29799218085482415</v>
      </c>
      <c r="M716" s="1"/>
    </row>
    <row r="717" spans="1:13" x14ac:dyDescent="0.25">
      <c r="A717">
        <v>6.0929634810000005E-4</v>
      </c>
      <c r="B717">
        <v>5.4059424892974203E-2</v>
      </c>
      <c r="C717" s="33">
        <f t="shared" si="66"/>
        <v>0.15264934360799634</v>
      </c>
      <c r="D717" s="33">
        <f t="shared" si="67"/>
        <v>0.41118548170084634</v>
      </c>
      <c r="E717" s="33">
        <f t="shared" si="68"/>
        <v>0.56383482530884266</v>
      </c>
      <c r="H717" s="1">
        <v>9.6461759728012897E-4</v>
      </c>
      <c r="I717" s="1">
        <v>3.4145426461292497E-2</v>
      </c>
      <c r="J717" s="33">
        <f t="shared" si="69"/>
        <v>1.2519144222311381E-3</v>
      </c>
      <c r="K717" s="33">
        <f t="shared" si="70"/>
        <v>1.3432905990985729E-3</v>
      </c>
      <c r="L717" s="33">
        <f t="shared" si="71"/>
        <v>2.5952050213297112E-3</v>
      </c>
      <c r="M717" s="1"/>
    </row>
    <row r="718" spans="1:13" x14ac:dyDescent="0.25">
      <c r="A718">
        <v>9.8739451989999995E-4</v>
      </c>
      <c r="B718">
        <v>3.3358712624062703E-2</v>
      </c>
      <c r="C718" s="33">
        <f t="shared" si="66"/>
        <v>1.588981285514978E-4</v>
      </c>
      <c r="D718" s="33">
        <f t="shared" si="67"/>
        <v>1.6298081900639687E-4</v>
      </c>
      <c r="E718" s="33">
        <f t="shared" si="68"/>
        <v>3.2187894755789467E-4</v>
      </c>
      <c r="H718" s="1">
        <v>7.3281463554030998E-4</v>
      </c>
      <c r="I718" s="1">
        <v>4.4946332278596499E-2</v>
      </c>
      <c r="J718" s="33">
        <f t="shared" si="69"/>
        <v>7.1388018981457399E-2</v>
      </c>
      <c r="K718" s="33">
        <f t="shared" si="70"/>
        <v>0.13290770871305657</v>
      </c>
      <c r="L718" s="33">
        <f t="shared" si="71"/>
        <v>0.20429572769451398</v>
      </c>
      <c r="M718" s="1"/>
    </row>
    <row r="719" spans="1:13" x14ac:dyDescent="0.25">
      <c r="A719">
        <v>1.36144948380817E-3</v>
      </c>
      <c r="B719">
        <v>2.41926534544427E-2</v>
      </c>
      <c r="C719" s="33">
        <f t="shared" si="66"/>
        <v>0.1306457293451925</v>
      </c>
      <c r="D719" s="33">
        <f t="shared" si="67"/>
        <v>7.0497700066595309E-2</v>
      </c>
      <c r="E719" s="33">
        <f t="shared" si="68"/>
        <v>0.20114342941178781</v>
      </c>
      <c r="H719" s="1">
        <v>1.3672097183027199E-3</v>
      </c>
      <c r="I719" s="1">
        <v>2.4091322693087999E-2</v>
      </c>
      <c r="J719" s="33">
        <f t="shared" si="69"/>
        <v>0.13484297721596289</v>
      </c>
      <c r="K719" s="33">
        <f t="shared" si="70"/>
        <v>7.2140813330544132E-2</v>
      </c>
      <c r="L719" s="33">
        <f t="shared" si="71"/>
        <v>0.20698379054650701</v>
      </c>
      <c r="M719" s="1"/>
    </row>
    <row r="720" spans="1:13" x14ac:dyDescent="0.25">
      <c r="A720">
        <v>6.2653537900000001E-4</v>
      </c>
      <c r="B720">
        <v>5.2571987785530197E-2</v>
      </c>
      <c r="C720" s="33">
        <f t="shared" si="66"/>
        <v>0.13947582313867365</v>
      </c>
      <c r="D720" s="33">
        <f t="shared" si="67"/>
        <v>0.35531023911676224</v>
      </c>
      <c r="E720" s="33">
        <f t="shared" si="68"/>
        <v>0.49478606225543587</v>
      </c>
      <c r="H720" s="1">
        <v>8.9960500620573801E-4</v>
      </c>
      <c r="I720" s="1">
        <v>3.6612482108477097E-2</v>
      </c>
      <c r="J720" s="33">
        <f t="shared" si="69"/>
        <v>1.0079154778949908E-2</v>
      </c>
      <c r="K720" s="33">
        <f t="shared" si="70"/>
        <v>1.2443499259272059E-2</v>
      </c>
      <c r="L720" s="33">
        <f t="shared" si="71"/>
        <v>2.2522654038221967E-2</v>
      </c>
      <c r="M720" s="1"/>
    </row>
    <row r="721" spans="1:13" x14ac:dyDescent="0.25">
      <c r="A721">
        <v>9.5160386790000097E-4</v>
      </c>
      <c r="B721">
        <v>3.46133617089854E-2</v>
      </c>
      <c r="C721" s="33">
        <f t="shared" si="66"/>
        <v>2.3421856022405579E-3</v>
      </c>
      <c r="D721" s="33">
        <f t="shared" si="67"/>
        <v>2.5864736442079263E-3</v>
      </c>
      <c r="E721" s="33">
        <f t="shared" si="68"/>
        <v>4.9286592464484842E-3</v>
      </c>
      <c r="H721" s="1">
        <v>1.24048911430644E-3</v>
      </c>
      <c r="I721" s="1">
        <v>2.65533463737249E-2</v>
      </c>
      <c r="J721" s="33">
        <f t="shared" si="69"/>
        <v>5.7835014099895929E-2</v>
      </c>
      <c r="K721" s="33">
        <f t="shared" si="70"/>
        <v>3.7575374019542924E-2</v>
      </c>
      <c r="L721" s="33">
        <f t="shared" si="71"/>
        <v>9.541038811943886E-2</v>
      </c>
      <c r="M721" s="1"/>
    </row>
    <row r="722" spans="1:13" x14ac:dyDescent="0.25">
      <c r="A722">
        <v>9.6530455930000003E-4</v>
      </c>
      <c r="B722">
        <v>3.4122090453879303E-2</v>
      </c>
      <c r="C722" s="33">
        <f t="shared" si="66"/>
        <v>1.2037736053672158E-3</v>
      </c>
      <c r="D722" s="33">
        <f t="shared" si="67"/>
        <v>1.2918597646552415E-3</v>
      </c>
      <c r="E722" s="33">
        <f t="shared" si="68"/>
        <v>2.4956333700224573E-3</v>
      </c>
      <c r="H722" s="1">
        <v>8.8978706024180195E-4</v>
      </c>
      <c r="I722" s="1">
        <v>3.7020240522003402E-2</v>
      </c>
      <c r="J722" s="33">
        <f t="shared" si="69"/>
        <v>1.2146892090144195E-2</v>
      </c>
      <c r="K722" s="33">
        <f t="shared" si="70"/>
        <v>1.5358627243173807E-2</v>
      </c>
      <c r="L722" s="33">
        <f t="shared" si="71"/>
        <v>2.7505519333318004E-2</v>
      </c>
      <c r="M722" s="1"/>
    </row>
    <row r="723" spans="1:13" x14ac:dyDescent="0.25">
      <c r="A723">
        <v>8.2733993700118797E-4</v>
      </c>
      <c r="B723">
        <v>3.9812117302995297E-2</v>
      </c>
      <c r="C723" s="33">
        <f t="shared" si="66"/>
        <v>2.9811497354753747E-2</v>
      </c>
      <c r="D723" s="33">
        <f t="shared" si="67"/>
        <v>4.3551918006560761E-2</v>
      </c>
      <c r="E723" s="33">
        <f t="shared" si="68"/>
        <v>7.3363415361314507E-2</v>
      </c>
      <c r="H723" s="1">
        <v>7.2204798317052196E-4</v>
      </c>
      <c r="I723" s="1">
        <v>4.5615674309197801E-2</v>
      </c>
      <c r="J723" s="33">
        <f t="shared" si="69"/>
        <v>7.7257323659574453E-2</v>
      </c>
      <c r="K723" s="33">
        <f t="shared" si="70"/>
        <v>0.14813741517117776</v>
      </c>
      <c r="L723" s="33">
        <f t="shared" si="71"/>
        <v>0.22539473883075223</v>
      </c>
      <c r="M723" s="1"/>
    </row>
    <row r="724" spans="1:13" x14ac:dyDescent="0.25">
      <c r="A724">
        <v>1.7928088070664899E-3</v>
      </c>
      <c r="B724">
        <v>1.8372247299299201E-2</v>
      </c>
      <c r="C724" s="33">
        <f t="shared" si="66"/>
        <v>0.62854580456219078</v>
      </c>
      <c r="D724" s="33">
        <f t="shared" si="67"/>
        <v>0.19555927283651187</v>
      </c>
      <c r="E724" s="33">
        <f t="shared" si="68"/>
        <v>0.82410507739870265</v>
      </c>
      <c r="H724" s="1">
        <v>1.19140361235524E-3</v>
      </c>
      <c r="I724" s="1">
        <v>2.7647563906715598E-2</v>
      </c>
      <c r="J724" s="33">
        <f t="shared" si="69"/>
        <v>3.6635342822634982E-2</v>
      </c>
      <c r="K724" s="33">
        <f t="shared" si="70"/>
        <v>2.5799868717054999E-2</v>
      </c>
      <c r="L724" s="33">
        <f t="shared" si="71"/>
        <v>6.2435211539689978E-2</v>
      </c>
      <c r="M724" s="1"/>
    </row>
    <row r="725" spans="1:13" x14ac:dyDescent="0.25">
      <c r="A725">
        <v>1.53034793900001E-3</v>
      </c>
      <c r="B725">
        <v>2.1523344672859102E-2</v>
      </c>
      <c r="C725" s="33">
        <f t="shared" si="66"/>
        <v>0.2812689364015582</v>
      </c>
      <c r="D725" s="33">
        <f t="shared" si="67"/>
        <v>0.12009961581377801</v>
      </c>
      <c r="E725" s="33">
        <f t="shared" si="68"/>
        <v>0.40136855221533618</v>
      </c>
      <c r="H725" s="1">
        <v>1.0870929868648301E-3</v>
      </c>
      <c r="I725" s="1">
        <v>3.0297716035275899E-2</v>
      </c>
      <c r="J725" s="33">
        <f t="shared" si="69"/>
        <v>7.5851883610374635E-3</v>
      </c>
      <c r="K725" s="33">
        <f t="shared" si="70"/>
        <v>6.4264407172009751E-3</v>
      </c>
      <c r="L725" s="33">
        <f t="shared" si="71"/>
        <v>1.4011629078238438E-2</v>
      </c>
      <c r="M725" s="1"/>
    </row>
    <row r="726" spans="1:13" x14ac:dyDescent="0.25">
      <c r="A726">
        <v>7.38998769752901E-4</v>
      </c>
      <c r="B726">
        <v>4.4570867612061402E-2</v>
      </c>
      <c r="C726" s="33">
        <f t="shared" si="66"/>
        <v>6.8121642190499196E-2</v>
      </c>
      <c r="D726" s="33">
        <f t="shared" si="67"/>
        <v>0.12472624786203826</v>
      </c>
      <c r="E726" s="33">
        <f t="shared" si="68"/>
        <v>0.19284789005253744</v>
      </c>
      <c r="H726" s="1">
        <v>1.3506079233900901E-3</v>
      </c>
      <c r="I726" s="1">
        <v>2.43868130615566E-2</v>
      </c>
      <c r="J726" s="33">
        <f t="shared" si="69"/>
        <v>0.12292591594391122</v>
      </c>
      <c r="K726" s="33">
        <f t="shared" si="70"/>
        <v>6.7402216345124444E-2</v>
      </c>
      <c r="L726" s="33">
        <f t="shared" si="71"/>
        <v>0.19032813228903567</v>
      </c>
      <c r="M726" s="1"/>
    </row>
    <row r="727" spans="1:13" x14ac:dyDescent="0.25">
      <c r="A727">
        <v>1.57670177200009E-3</v>
      </c>
      <c r="B727">
        <v>2.0890570314732501E-2</v>
      </c>
      <c r="C727" s="33">
        <f t="shared" si="66"/>
        <v>0.33258493382804372</v>
      </c>
      <c r="D727" s="33">
        <f t="shared" si="67"/>
        <v>0.1337839372500253</v>
      </c>
      <c r="E727" s="33">
        <f t="shared" si="68"/>
        <v>0.46636887107806901</v>
      </c>
      <c r="H727" s="1">
        <v>1.37528290971867E-3</v>
      </c>
      <c r="I727" s="1">
        <v>2.3951675644702599E-2</v>
      </c>
      <c r="J727" s="33">
        <f t="shared" si="69"/>
        <v>0.14083726232691138</v>
      </c>
      <c r="K727" s="33">
        <f t="shared" si="70"/>
        <v>7.4436256055851843E-2</v>
      </c>
      <c r="L727" s="33">
        <f t="shared" si="71"/>
        <v>0.21527351838276321</v>
      </c>
      <c r="M727" s="1"/>
    </row>
    <row r="728" spans="1:13" x14ac:dyDescent="0.25">
      <c r="A728">
        <v>1.1521763580000599E-3</v>
      </c>
      <c r="B728">
        <v>2.85878105890905E-2</v>
      </c>
      <c r="C728" s="33">
        <f t="shared" si="66"/>
        <v>2.3157643934162392E-2</v>
      </c>
      <c r="D728" s="33">
        <f t="shared" si="67"/>
        <v>1.7444493017932751E-2</v>
      </c>
      <c r="E728" s="33">
        <f t="shared" si="68"/>
        <v>4.0602136952095143E-2</v>
      </c>
      <c r="H728" s="1">
        <v>1.37068680668661E-3</v>
      </c>
      <c r="I728" s="1">
        <v>2.40300663850322E-2</v>
      </c>
      <c r="J728" s="33">
        <f t="shared" si="69"/>
        <v>0.13740870865151614</v>
      </c>
      <c r="K728" s="33">
        <f t="shared" si="70"/>
        <v>7.3143285380954062E-2</v>
      </c>
      <c r="L728" s="33">
        <f t="shared" si="71"/>
        <v>0.21055199403247021</v>
      </c>
      <c r="M728" s="1"/>
    </row>
    <row r="729" spans="1:13" x14ac:dyDescent="0.25">
      <c r="A729">
        <v>8.4552001540049305E-4</v>
      </c>
      <c r="B729">
        <v>3.8956114881327802E-2</v>
      </c>
      <c r="C729" s="33">
        <f t="shared" si="66"/>
        <v>2.386406564186391E-2</v>
      </c>
      <c r="D729" s="33">
        <f t="shared" si="67"/>
        <v>3.3380325973241691E-2</v>
      </c>
      <c r="E729" s="33">
        <f t="shared" si="68"/>
        <v>5.7244391615105597E-2</v>
      </c>
      <c r="H729" s="1">
        <v>9.4127662683803905E-4</v>
      </c>
      <c r="I729" s="1">
        <v>3.4993493059885902E-2</v>
      </c>
      <c r="J729" s="33">
        <f t="shared" si="69"/>
        <v>3.4484345555189175E-3</v>
      </c>
      <c r="K729" s="33">
        <f t="shared" si="70"/>
        <v>3.8935261529756781E-3</v>
      </c>
      <c r="L729" s="33">
        <f t="shared" si="71"/>
        <v>7.3419607084945961E-3</v>
      </c>
      <c r="M729" s="1"/>
    </row>
    <row r="730" spans="1:13" x14ac:dyDescent="0.25">
      <c r="A730">
        <v>9.57805435600001E-4</v>
      </c>
      <c r="B730">
        <v>3.4389248552465598E-2</v>
      </c>
      <c r="C730" s="33">
        <f t="shared" si="66"/>
        <v>1.7803812649056648E-3</v>
      </c>
      <c r="D730" s="33">
        <f t="shared" si="67"/>
        <v>1.9406965537695341E-3</v>
      </c>
      <c r="E730" s="33">
        <f t="shared" si="68"/>
        <v>3.721077818675199E-3</v>
      </c>
      <c r="H730" s="1">
        <v>1.33454639229195E-3</v>
      </c>
      <c r="I730" s="1">
        <v>2.46805517734189E-2</v>
      </c>
      <c r="J730" s="33">
        <f t="shared" si="69"/>
        <v>0.11192128859555932</v>
      </c>
      <c r="K730" s="33">
        <f t="shared" si="70"/>
        <v>6.2851240697043523E-2</v>
      </c>
      <c r="L730" s="33">
        <f t="shared" si="71"/>
        <v>0.17477252929260284</v>
      </c>
      <c r="M730" s="1"/>
    </row>
    <row r="731" spans="1:13" x14ac:dyDescent="0.25">
      <c r="A731">
        <v>7.1364953063996698E-4</v>
      </c>
      <c r="B731">
        <v>4.6153688451909397E-2</v>
      </c>
      <c r="C731" s="33">
        <f t="shared" si="66"/>
        <v>8.1996591302711211E-2</v>
      </c>
      <c r="D731" s="33">
        <f t="shared" si="67"/>
        <v>0.1609777127362495</v>
      </c>
      <c r="E731" s="33">
        <f t="shared" si="68"/>
        <v>0.2429743040389607</v>
      </c>
      <c r="H731" s="1">
        <v>7.9365445304182603E-4</v>
      </c>
      <c r="I731" s="1">
        <v>4.1500365766824102E-2</v>
      </c>
      <c r="J731" s="33">
        <f t="shared" si="69"/>
        <v>4.2578484749467987E-2</v>
      </c>
      <c r="K731" s="33">
        <f t="shared" si="70"/>
        <v>6.7571911333019541E-2</v>
      </c>
      <c r="L731" s="33">
        <f t="shared" si="71"/>
        <v>0.11015039608248753</v>
      </c>
      <c r="M731" s="1"/>
    </row>
    <row r="732" spans="1:13" x14ac:dyDescent="0.25">
      <c r="A732">
        <v>6.6207731959518003E-4</v>
      </c>
      <c r="B732">
        <v>4.97472073283012E-2</v>
      </c>
      <c r="C732" s="33">
        <f t="shared" si="66"/>
        <v>0.11419173793197811</v>
      </c>
      <c r="D732" s="33">
        <f t="shared" si="67"/>
        <v>0.26042555189008021</v>
      </c>
      <c r="E732" s="33">
        <f t="shared" si="68"/>
        <v>0.37461728982205833</v>
      </c>
      <c r="H732" s="1">
        <v>6.5133019490626505E-4</v>
      </c>
      <c r="I732" s="1">
        <v>5.0568200866393603E-2</v>
      </c>
      <c r="J732" s="33">
        <f t="shared" si="69"/>
        <v>0.12157063298410313</v>
      </c>
      <c r="K732" s="33">
        <f t="shared" si="70"/>
        <v>0.28648649397667603</v>
      </c>
      <c r="L732" s="33">
        <f t="shared" si="71"/>
        <v>0.40805712696077917</v>
      </c>
      <c r="M732" s="1"/>
    </row>
    <row r="733" spans="1:13" x14ac:dyDescent="0.25">
      <c r="A733">
        <v>1.0197991540000001E-3</v>
      </c>
      <c r="B733">
        <v>3.2298722956592502E-2</v>
      </c>
      <c r="C733" s="33">
        <f t="shared" si="66"/>
        <v>3.9200649911571867E-4</v>
      </c>
      <c r="D733" s="33">
        <f t="shared" si="67"/>
        <v>3.7693295346725032E-4</v>
      </c>
      <c r="E733" s="33">
        <f t="shared" si="68"/>
        <v>7.6893945258296899E-4</v>
      </c>
      <c r="H733" s="1">
        <v>9.7234535299565495E-4</v>
      </c>
      <c r="I733" s="1">
        <v>3.3875233551512098E-2</v>
      </c>
      <c r="J733" s="33">
        <f t="shared" si="69"/>
        <v>7.6477950093493171E-4</v>
      </c>
      <c r="K733" s="33">
        <f t="shared" si="70"/>
        <v>8.0928333719829321E-4</v>
      </c>
      <c r="L733" s="33">
        <f t="shared" si="71"/>
        <v>1.5740628381332249E-3</v>
      </c>
      <c r="M733" s="1"/>
    </row>
    <row r="734" spans="1:13" x14ac:dyDescent="0.25">
      <c r="A734">
        <v>6.5728683685562503E-4</v>
      </c>
      <c r="B734">
        <v>5.0109544132245699E-2</v>
      </c>
      <c r="C734" s="33">
        <f t="shared" si="66"/>
        <v>0.11745231219242298</v>
      </c>
      <c r="D734" s="33">
        <f t="shared" si="67"/>
        <v>0.27177409335144276</v>
      </c>
      <c r="E734" s="33">
        <f t="shared" si="68"/>
        <v>0.38922640554386573</v>
      </c>
      <c r="H734" s="1">
        <v>1.07123328436272E-3</v>
      </c>
      <c r="I734" s="1">
        <v>3.0746525959581699E-2</v>
      </c>
      <c r="J734" s="33">
        <f t="shared" si="69"/>
        <v>5.0741808011001265E-3</v>
      </c>
      <c r="K734" s="33">
        <f t="shared" si="70"/>
        <v>4.4274744916248908E-3</v>
      </c>
      <c r="L734" s="33">
        <f t="shared" si="71"/>
        <v>9.5016552927250173E-3</v>
      </c>
      <c r="M734" s="1"/>
    </row>
    <row r="735" spans="1:13" x14ac:dyDescent="0.25">
      <c r="A735">
        <v>1.9975387630000001E-3</v>
      </c>
      <c r="B735">
        <v>1.64893973465263E-2</v>
      </c>
      <c r="C735" s="33">
        <f t="shared" si="66"/>
        <v>0.99508358368757044</v>
      </c>
      <c r="D735" s="33">
        <f t="shared" si="67"/>
        <v>0.24938431319940252</v>
      </c>
      <c r="E735" s="33">
        <f t="shared" si="68"/>
        <v>1.2444678968869729</v>
      </c>
      <c r="H735" s="1">
        <v>1.8164271678909199E-3</v>
      </c>
      <c r="I735" s="1">
        <v>1.8134030570277099E-2</v>
      </c>
      <c r="J735" s="33">
        <f t="shared" si="69"/>
        <v>0.66655332047038829</v>
      </c>
      <c r="K735" s="33">
        <f t="shared" si="70"/>
        <v>0.20200806408016481</v>
      </c>
      <c r="L735" s="33">
        <f t="shared" si="71"/>
        <v>0.86856138455055309</v>
      </c>
      <c r="M735" s="1"/>
    </row>
    <row r="736" spans="1:13" x14ac:dyDescent="0.25">
      <c r="A736">
        <v>9.2197780840000702E-4</v>
      </c>
      <c r="B736">
        <v>3.5725595550665602E-2</v>
      </c>
      <c r="C736" s="33">
        <f t="shared" si="66"/>
        <v>6.0874623820660187E-3</v>
      </c>
      <c r="D736" s="33">
        <f t="shared" si="67"/>
        <v>7.1613343281044716E-3</v>
      </c>
      <c r="E736" s="33">
        <f t="shared" si="68"/>
        <v>1.324879671017049E-2</v>
      </c>
      <c r="H736" s="1">
        <v>9.1354388636574497E-4</v>
      </c>
      <c r="I736" s="1">
        <v>3.6055597383191799E-2</v>
      </c>
      <c r="J736" s="33">
        <f t="shared" si="69"/>
        <v>7.4746595847392221E-3</v>
      </c>
      <c r="K736" s="33">
        <f t="shared" si="70"/>
        <v>8.9573887306454766E-3</v>
      </c>
      <c r="L736" s="33">
        <f t="shared" si="71"/>
        <v>1.6432048315384699E-2</v>
      </c>
      <c r="M736" s="1"/>
    </row>
    <row r="737" spans="1:13" x14ac:dyDescent="0.25">
      <c r="A737">
        <v>3.14383181898928E-4</v>
      </c>
      <c r="B737">
        <v>0.10476500253734899</v>
      </c>
      <c r="C737" s="33">
        <f t="shared" si="66"/>
        <v>0.47007042126303844</v>
      </c>
      <c r="D737" s="33">
        <f t="shared" si="67"/>
        <v>4.7552454755776159</v>
      </c>
      <c r="E737" s="33">
        <f t="shared" si="68"/>
        <v>5.2253158968406543</v>
      </c>
      <c r="H737" s="1">
        <v>4.0926189983629202E-4</v>
      </c>
      <c r="I737" s="1">
        <v>8.0479486402998304E-2</v>
      </c>
      <c r="J737" s="33">
        <f t="shared" si="69"/>
        <v>0.34897150298502705</v>
      </c>
      <c r="K737" s="33">
        <f t="shared" si="70"/>
        <v>2.0832513266590729</v>
      </c>
      <c r="L737" s="33">
        <f t="shared" si="71"/>
        <v>2.4322228296441</v>
      </c>
      <c r="M737" s="1"/>
    </row>
    <row r="738" spans="1:13" x14ac:dyDescent="0.25">
      <c r="A738">
        <v>9.4581972200000197E-4</v>
      </c>
      <c r="B738">
        <v>3.4825038823856201E-2</v>
      </c>
      <c r="C738" s="33">
        <f t="shared" si="66"/>
        <v>2.9355025241570723E-3</v>
      </c>
      <c r="D738" s="33">
        <f t="shared" si="67"/>
        <v>3.2814424957115823E-3</v>
      </c>
      <c r="E738" s="33">
        <f t="shared" si="68"/>
        <v>6.2169450198686551E-3</v>
      </c>
      <c r="H738" s="1">
        <v>1.20021330624206E-3</v>
      </c>
      <c r="I738" s="1">
        <v>2.7444053712431402E-2</v>
      </c>
      <c r="J738" s="33">
        <f t="shared" si="69"/>
        <v>4.0085367996376901E-2</v>
      </c>
      <c r="K738" s="33">
        <f t="shared" si="70"/>
        <v>2.782288042641606E-2</v>
      </c>
      <c r="L738" s="33">
        <f t="shared" si="71"/>
        <v>6.7908248422792958E-2</v>
      </c>
      <c r="M738" s="1"/>
    </row>
    <row r="739" spans="1:13" x14ac:dyDescent="0.25">
      <c r="A739">
        <v>1.34399066633113E-3</v>
      </c>
      <c r="B739">
        <v>2.4507223240118899E-2</v>
      </c>
      <c r="C739" s="33">
        <f t="shared" si="66"/>
        <v>0.11832957852293481</v>
      </c>
      <c r="D739" s="33">
        <f t="shared" si="67"/>
        <v>6.551743110387899E-2</v>
      </c>
      <c r="E739" s="33">
        <f t="shared" si="68"/>
        <v>0.1838470096268138</v>
      </c>
      <c r="H739" s="1">
        <v>1.0645930252635299E-3</v>
      </c>
      <c r="I739" s="1">
        <v>3.0940454803108499E-2</v>
      </c>
      <c r="J739" s="33">
        <f t="shared" si="69"/>
        <v>4.1722589126950149E-3</v>
      </c>
      <c r="K739" s="33">
        <f t="shared" si="70"/>
        <v>3.6786183493749116E-3</v>
      </c>
      <c r="L739" s="33">
        <f t="shared" si="71"/>
        <v>7.8508772620699274E-3</v>
      </c>
      <c r="M739" s="1"/>
    </row>
    <row r="740" spans="1:13" x14ac:dyDescent="0.25">
      <c r="A740">
        <v>1.15555876500003E-3</v>
      </c>
      <c r="B740">
        <v>2.8504134366566E-2</v>
      </c>
      <c r="C740" s="33">
        <f t="shared" si="66"/>
        <v>2.4198529368334554E-2</v>
      </c>
      <c r="D740" s="33">
        <f t="shared" si="67"/>
        <v>1.8122006471996542E-2</v>
      </c>
      <c r="E740" s="33">
        <f t="shared" si="68"/>
        <v>4.2320535840331096E-2</v>
      </c>
      <c r="H740" s="1">
        <v>1.2796495448376599E-3</v>
      </c>
      <c r="I740" s="1">
        <v>2.5740315367035801E-2</v>
      </c>
      <c r="J740" s="33">
        <f t="shared" si="69"/>
        <v>7.8203867927910356E-2</v>
      </c>
      <c r="K740" s="33">
        <f t="shared" si="70"/>
        <v>4.7754139508049277E-2</v>
      </c>
      <c r="L740" s="33">
        <f t="shared" si="71"/>
        <v>0.12595800743595964</v>
      </c>
      <c r="M740" s="1"/>
    </row>
    <row r="741" spans="1:13" x14ac:dyDescent="0.25">
      <c r="A741">
        <v>6.9835264274668797E-4</v>
      </c>
      <c r="B741">
        <v>4.7164330682512398E-2</v>
      </c>
      <c r="C741" s="33">
        <f t="shared" si="66"/>
        <v>9.099112813790726E-2</v>
      </c>
      <c r="D741" s="33">
        <f t="shared" si="67"/>
        <v>0.18654041980839395</v>
      </c>
      <c r="E741" s="33">
        <f t="shared" si="68"/>
        <v>0.27753154794630119</v>
      </c>
      <c r="H741" s="1">
        <v>1.18729603710999E-3</v>
      </c>
      <c r="I741" s="1">
        <v>2.7743136027387899E-2</v>
      </c>
      <c r="J741" s="33">
        <f t="shared" si="69"/>
        <v>3.5079805517106745E-2</v>
      </c>
      <c r="K741" s="33">
        <f t="shared" si="70"/>
        <v>2.4876171746730152E-2</v>
      </c>
      <c r="L741" s="33">
        <f t="shared" si="71"/>
        <v>5.9955977263836897E-2</v>
      </c>
      <c r="M741" s="1"/>
    </row>
    <row r="742" spans="1:13" x14ac:dyDescent="0.25">
      <c r="A742">
        <v>8.2237143270150095E-4</v>
      </c>
      <c r="B742">
        <v>4.0052640706143401E-2</v>
      </c>
      <c r="C742" s="33">
        <f t="shared" si="66"/>
        <v>3.1551907920517409E-2</v>
      </c>
      <c r="D742" s="33">
        <f t="shared" si="67"/>
        <v>4.665307269739797E-2</v>
      </c>
      <c r="E742" s="33">
        <f t="shared" si="68"/>
        <v>7.8204980617915379E-2</v>
      </c>
      <c r="H742" s="1">
        <v>1.0191380225342201E-3</v>
      </c>
      <c r="I742" s="1">
        <v>3.2318342910493299E-2</v>
      </c>
      <c r="J742" s="33">
        <f t="shared" si="69"/>
        <v>3.6626390652031533E-4</v>
      </c>
      <c r="K742" s="33">
        <f t="shared" si="70"/>
        <v>3.5415859442348394E-4</v>
      </c>
      <c r="L742" s="33">
        <f t="shared" si="71"/>
        <v>7.2042250094379932E-4</v>
      </c>
      <c r="M742" s="1"/>
    </row>
    <row r="743" spans="1:13" x14ac:dyDescent="0.25">
      <c r="A743">
        <v>5.7928763659999998E-4</v>
      </c>
      <c r="B743">
        <v>5.6859852705040501E-2</v>
      </c>
      <c r="C743" s="33">
        <f t="shared" si="66"/>
        <v>0.17699889271761368</v>
      </c>
      <c r="D743" s="33">
        <f t="shared" si="67"/>
        <v>0.52745083311979879</v>
      </c>
      <c r="E743" s="33">
        <f t="shared" si="68"/>
        <v>0.7044497258374125</v>
      </c>
      <c r="H743" s="1">
        <v>9.5161895872542305E-4</v>
      </c>
      <c r="I743" s="1">
        <v>3.4611062779410499E-2</v>
      </c>
      <c r="J743" s="33">
        <f t="shared" si="69"/>
        <v>2.3407251548123206E-3</v>
      </c>
      <c r="K743" s="33">
        <f t="shared" si="70"/>
        <v>2.5793793109979341E-3</v>
      </c>
      <c r="L743" s="33">
        <f t="shared" si="71"/>
        <v>4.9201044658102547E-3</v>
      </c>
      <c r="M743" s="1"/>
    </row>
    <row r="744" spans="1:13" x14ac:dyDescent="0.25">
      <c r="A744">
        <v>1.15101127600008E-3</v>
      </c>
      <c r="B744">
        <v>2.8616746899730799E-2</v>
      </c>
      <c r="C744" s="33">
        <f t="shared" si="66"/>
        <v>2.2804405479172316E-2</v>
      </c>
      <c r="D744" s="33">
        <f t="shared" si="67"/>
        <v>1.7213203694040002E-2</v>
      </c>
      <c r="E744" s="33">
        <f t="shared" si="68"/>
        <v>4.0017609173212315E-2</v>
      </c>
      <c r="H744" s="1">
        <v>1.3835459760707101E-3</v>
      </c>
      <c r="I744" s="1">
        <v>2.3806602252471599E-2</v>
      </c>
      <c r="J744" s="33">
        <f t="shared" si="69"/>
        <v>0.14710751576003367</v>
      </c>
      <c r="K744" s="33">
        <f t="shared" si="70"/>
        <v>7.68589661525058E-2</v>
      </c>
      <c r="L744" s="33">
        <f t="shared" si="71"/>
        <v>0.22396648191253948</v>
      </c>
      <c r="M744" s="1"/>
    </row>
    <row r="745" spans="1:13" x14ac:dyDescent="0.25">
      <c r="A745">
        <v>1.3394462862577599E-3</v>
      </c>
      <c r="B745">
        <v>2.4590433077431299E-2</v>
      </c>
      <c r="C745" s="33">
        <f t="shared" si="66"/>
        <v>0.11522378125418506</v>
      </c>
      <c r="D745" s="33">
        <f t="shared" si="67"/>
        <v>6.4230561172441122E-2</v>
      </c>
      <c r="E745" s="33">
        <f t="shared" si="68"/>
        <v>0.17945434242662617</v>
      </c>
      <c r="H745" s="1">
        <v>1.0596652576508399E-3</v>
      </c>
      <c r="I745" s="1">
        <v>3.10842802472798E-2</v>
      </c>
      <c r="J745" s="33">
        <f t="shared" si="69"/>
        <v>3.5599429705411062E-3</v>
      </c>
      <c r="K745" s="33">
        <f t="shared" si="70"/>
        <v>3.1680115643884046E-3</v>
      </c>
      <c r="L745" s="33">
        <f t="shared" si="71"/>
        <v>6.7279545349295108E-3</v>
      </c>
      <c r="M745" s="1"/>
    </row>
    <row r="746" spans="1:13" x14ac:dyDescent="0.25">
      <c r="A746">
        <v>2.5230461570021801E-3</v>
      </c>
      <c r="B746">
        <v>1.3054920568237E-2</v>
      </c>
      <c r="C746" s="33">
        <f t="shared" si="66"/>
        <v>2.319669596359109</v>
      </c>
      <c r="D746" s="33">
        <f t="shared" si="67"/>
        <v>0.36439842258144628</v>
      </c>
      <c r="E746" s="33">
        <f t="shared" si="68"/>
        <v>2.6840680189405552</v>
      </c>
      <c r="H746" s="1">
        <v>1.24509731073393E-3</v>
      </c>
      <c r="I746" s="1">
        <v>2.64526152846991E-2</v>
      </c>
      <c r="J746" s="33">
        <f t="shared" si="69"/>
        <v>6.0072691729004653E-2</v>
      </c>
      <c r="K746" s="33">
        <f t="shared" si="70"/>
        <v>3.8770345588782992E-2</v>
      </c>
      <c r="L746" s="33">
        <f t="shared" si="71"/>
        <v>9.8843037317787652E-2</v>
      </c>
      <c r="M746" s="1"/>
    </row>
    <row r="747" spans="1:13" x14ac:dyDescent="0.25">
      <c r="A747">
        <v>1.183520489E-3</v>
      </c>
      <c r="B747">
        <v>2.7830705597941999E-2</v>
      </c>
      <c r="C747" s="33">
        <f t="shared" si="66"/>
        <v>3.3679769882799103E-2</v>
      </c>
      <c r="D747" s="33">
        <f t="shared" si="67"/>
        <v>2.4044601035446197E-2</v>
      </c>
      <c r="E747" s="33">
        <f t="shared" si="68"/>
        <v>5.7724370918245296E-2</v>
      </c>
      <c r="H747" s="1">
        <v>8.6509159492330595E-4</v>
      </c>
      <c r="I747" s="1">
        <v>3.8072293844177998E-2</v>
      </c>
      <c r="J747" s="33">
        <f t="shared" si="69"/>
        <v>1.8200277760337374E-2</v>
      </c>
      <c r="K747" s="33">
        <f t="shared" si="70"/>
        <v>2.4295499812060917E-2</v>
      </c>
      <c r="L747" s="33">
        <f t="shared" si="71"/>
        <v>4.2495777572398294E-2</v>
      </c>
      <c r="M747" s="1"/>
    </row>
    <row r="748" spans="1:13" x14ac:dyDescent="0.25">
      <c r="A748">
        <v>1.6522831170013501E-3</v>
      </c>
      <c r="B748">
        <v>1.9934942195776E-2</v>
      </c>
      <c r="C748" s="33">
        <f t="shared" si="66"/>
        <v>0.42547326472499691</v>
      </c>
      <c r="D748" s="33">
        <f t="shared" si="67"/>
        <v>0.15584936743806335</v>
      </c>
      <c r="E748" s="33">
        <f t="shared" si="68"/>
        <v>0.58132263216306024</v>
      </c>
      <c r="H748" s="1">
        <v>1.1315640968209901E-3</v>
      </c>
      <c r="I748" s="1">
        <v>2.9109839000323798E-2</v>
      </c>
      <c r="J748" s="33">
        <f t="shared" si="69"/>
        <v>1.7309111572322844E-2</v>
      </c>
      <c r="K748" s="33">
        <f t="shared" si="70"/>
        <v>1.3509153518498568E-2</v>
      </c>
      <c r="L748" s="33">
        <f t="shared" si="71"/>
        <v>3.081826509082141E-2</v>
      </c>
      <c r="M748" s="1"/>
    </row>
    <row r="749" spans="1:13" x14ac:dyDescent="0.25">
      <c r="A749">
        <v>7.8316980920865495E-4</v>
      </c>
      <c r="B749">
        <v>4.20573612540424E-2</v>
      </c>
      <c r="C749" s="33">
        <f t="shared" si="66"/>
        <v>4.7015331638611102E-2</v>
      </c>
      <c r="D749" s="33">
        <f t="shared" si="67"/>
        <v>7.6649406365207604E-2</v>
      </c>
      <c r="E749" s="33">
        <f t="shared" si="68"/>
        <v>0.12366473800381871</v>
      </c>
      <c r="H749" s="1">
        <v>1.0830261538522601E-3</v>
      </c>
      <c r="I749" s="1">
        <v>3.0412390246939001E-2</v>
      </c>
      <c r="J749" s="33">
        <f t="shared" si="69"/>
        <v>6.8933422234991604E-3</v>
      </c>
      <c r="K749" s="33">
        <f t="shared" si="70"/>
        <v>5.8803728607874839E-3</v>
      </c>
      <c r="L749" s="33">
        <f t="shared" si="71"/>
        <v>1.2773715084286645E-2</v>
      </c>
      <c r="M749" s="1"/>
    </row>
    <row r="750" spans="1:13" x14ac:dyDescent="0.25">
      <c r="A750">
        <v>1.0573168914585101E-3</v>
      </c>
      <c r="B750">
        <v>3.11517206451335E-2</v>
      </c>
      <c r="C750" s="33">
        <f t="shared" si="66"/>
        <v>3.2852260464666231E-3</v>
      </c>
      <c r="D750" s="33">
        <f t="shared" si="67"/>
        <v>2.9417183061004014E-3</v>
      </c>
      <c r="E750" s="33">
        <f t="shared" si="68"/>
        <v>6.2269443525670241E-3</v>
      </c>
      <c r="H750" s="1">
        <v>1.1008592244353601E-3</v>
      </c>
      <c r="I750" s="1">
        <v>2.9920300073700799E-2</v>
      </c>
      <c r="J750" s="33">
        <f t="shared" si="69"/>
        <v>1.0172583153702335E-2</v>
      </c>
      <c r="K750" s="33">
        <f t="shared" si="70"/>
        <v>8.3948448841041374E-3</v>
      </c>
      <c r="L750" s="33">
        <f t="shared" si="71"/>
        <v>1.856742803780647E-2</v>
      </c>
      <c r="M750" s="1"/>
    </row>
    <row r="751" spans="1:13" x14ac:dyDescent="0.25">
      <c r="A751">
        <v>3.5613918920001601E-3</v>
      </c>
      <c r="B751">
        <v>9.2486875102585006E-3</v>
      </c>
      <c r="C751" s="33">
        <f t="shared" si="66"/>
        <v>6.560728424404159</v>
      </c>
      <c r="D751" s="33">
        <f t="shared" si="67"/>
        <v>0.51726444780962844</v>
      </c>
      <c r="E751" s="33">
        <f t="shared" si="68"/>
        <v>7.0779928722137875</v>
      </c>
      <c r="H751" s="1">
        <v>2.00061507778451E-3</v>
      </c>
      <c r="I751" s="1">
        <v>1.64650137451159E-2</v>
      </c>
      <c r="J751" s="33">
        <f t="shared" si="69"/>
        <v>1.001230533889701</v>
      </c>
      <c r="K751" s="33">
        <f t="shared" si="70"/>
        <v>0.25012423221794633</v>
      </c>
      <c r="L751" s="33">
        <f t="shared" si="71"/>
        <v>1.2513547661076472</v>
      </c>
      <c r="M751" s="1"/>
    </row>
    <row r="752" spans="1:13" x14ac:dyDescent="0.25">
      <c r="A752">
        <v>1.1047888930168399E-3</v>
      </c>
      <c r="B752">
        <v>2.98138665361793E-2</v>
      </c>
      <c r="C752" s="33">
        <f t="shared" si="66"/>
        <v>1.0980712099694721E-2</v>
      </c>
      <c r="D752" s="33">
        <f t="shared" si="67"/>
        <v>8.9974131958680224E-3</v>
      </c>
      <c r="E752" s="33">
        <f t="shared" si="68"/>
        <v>1.9978125295562744E-2</v>
      </c>
      <c r="H752" s="1">
        <v>9.03610388376747E-4</v>
      </c>
      <c r="I752" s="1">
        <v>3.64512116306248E-2</v>
      </c>
      <c r="J752" s="33">
        <f t="shared" si="69"/>
        <v>9.2909572288815533E-3</v>
      </c>
      <c r="K752" s="33">
        <f t="shared" si="70"/>
        <v>1.1375135851557526E-2</v>
      </c>
      <c r="L752" s="33">
        <f t="shared" si="71"/>
        <v>2.0666093080439079E-2</v>
      </c>
      <c r="M752" s="1"/>
    </row>
    <row r="753" spans="1:13" x14ac:dyDescent="0.25">
      <c r="A753">
        <v>3.5706984635291099E-4</v>
      </c>
      <c r="B753">
        <v>9.2244259085689506E-2</v>
      </c>
      <c r="C753" s="33">
        <f t="shared" si="66"/>
        <v>0.41335918246866954</v>
      </c>
      <c r="D753" s="33">
        <f t="shared" si="67"/>
        <v>3.2418877908082284</v>
      </c>
      <c r="E753" s="33">
        <f t="shared" si="68"/>
        <v>3.6552469732768982</v>
      </c>
      <c r="H753" s="1">
        <v>6.5051676584694398E-4</v>
      </c>
      <c r="I753" s="1">
        <v>5.0635821566521799E-2</v>
      </c>
      <c r="J753" s="33">
        <f t="shared" si="69"/>
        <v>0.12213853095407978</v>
      </c>
      <c r="K753" s="33">
        <f t="shared" si="70"/>
        <v>0.28868837483664966</v>
      </c>
      <c r="L753" s="33">
        <f t="shared" si="71"/>
        <v>0.41082690579072945</v>
      </c>
      <c r="M753" s="1"/>
    </row>
    <row r="754" spans="1:13" x14ac:dyDescent="0.25">
      <c r="A754">
        <v>1.37246058135012E-3</v>
      </c>
      <c r="B754">
        <v>2.3998320932737901E-2</v>
      </c>
      <c r="C754" s="33">
        <f t="shared" si="66"/>
        <v>0.13872688465966934</v>
      </c>
      <c r="D754" s="33">
        <f t="shared" si="67"/>
        <v>7.366552749815064E-2</v>
      </c>
      <c r="E754" s="33">
        <f t="shared" si="68"/>
        <v>0.21239241215781998</v>
      </c>
      <c r="H754" s="1">
        <v>7.0206609634425397E-4</v>
      </c>
      <c r="I754" s="1">
        <v>4.69065073728899E-2</v>
      </c>
      <c r="J754" s="33">
        <f t="shared" si="69"/>
        <v>8.8764610947551364E-2</v>
      </c>
      <c r="K754" s="33">
        <f t="shared" si="70"/>
        <v>0.17984025785731586</v>
      </c>
      <c r="L754" s="33">
        <f t="shared" si="71"/>
        <v>0.26860486880486723</v>
      </c>
      <c r="M754" s="1"/>
    </row>
    <row r="755" spans="1:13" x14ac:dyDescent="0.25">
      <c r="A755">
        <v>7.6887466281582296E-4</v>
      </c>
      <c r="B755">
        <v>4.2839230798623298E-2</v>
      </c>
      <c r="C755" s="33">
        <f t="shared" si="66"/>
        <v>5.3418921488499534E-2</v>
      </c>
      <c r="D755" s="33">
        <f t="shared" si="67"/>
        <v>9.0356605353990552E-2</v>
      </c>
      <c r="E755" s="33">
        <f t="shared" si="68"/>
        <v>0.14377552684249009</v>
      </c>
      <c r="H755" s="1">
        <v>8.1774202627660404E-4</v>
      </c>
      <c r="I755" s="1">
        <v>4.0279188999266198E-2</v>
      </c>
      <c r="J755" s="33">
        <f t="shared" si="69"/>
        <v>3.3217968985758094E-2</v>
      </c>
      <c r="K755" s="33">
        <f t="shared" si="70"/>
        <v>4.9671572646015051E-2</v>
      </c>
      <c r="L755" s="33">
        <f t="shared" si="71"/>
        <v>8.2889541631773145E-2</v>
      </c>
      <c r="M755" s="1"/>
    </row>
    <row r="756" spans="1:13" x14ac:dyDescent="0.25">
      <c r="A756">
        <v>7.07047438679074E-4</v>
      </c>
      <c r="B756">
        <v>4.6584525078969999E-2</v>
      </c>
      <c r="C756" s="33">
        <f t="shared" si="66"/>
        <v>8.5821203184490907E-2</v>
      </c>
      <c r="D756" s="33">
        <f t="shared" si="67"/>
        <v>0.17164484326507681</v>
      </c>
      <c r="E756" s="33">
        <f t="shared" si="68"/>
        <v>0.25746604644956772</v>
      </c>
      <c r="H756" s="1">
        <v>7.8186904216102297E-4</v>
      </c>
      <c r="I756" s="1">
        <v>4.2126502335559202E-2</v>
      </c>
      <c r="J756" s="33">
        <f t="shared" si="69"/>
        <v>4.758111476774958E-2</v>
      </c>
      <c r="K756" s="33">
        <f t="shared" si="70"/>
        <v>7.7816118868144962E-2</v>
      </c>
      <c r="L756" s="33">
        <f t="shared" si="71"/>
        <v>0.12539723363589456</v>
      </c>
      <c r="M756" s="1"/>
    </row>
    <row r="757" spans="1:13" x14ac:dyDescent="0.25">
      <c r="A757">
        <v>1.29928398001797E-3</v>
      </c>
      <c r="B757">
        <v>2.53509146078995E-2</v>
      </c>
      <c r="C757" s="33">
        <f t="shared" si="66"/>
        <v>8.9570900695396666E-2</v>
      </c>
      <c r="D757" s="33">
        <f t="shared" si="67"/>
        <v>5.3060829660746565E-2</v>
      </c>
      <c r="E757" s="33">
        <f t="shared" si="68"/>
        <v>0.14263173035614324</v>
      </c>
      <c r="H757" s="1">
        <v>8.5914716257904896E-4</v>
      </c>
      <c r="I757" s="1">
        <v>3.8336197591375201E-2</v>
      </c>
      <c r="J757" s="33">
        <f t="shared" si="69"/>
        <v>1.9839521809532874E-2</v>
      </c>
      <c r="K757" s="33">
        <f t="shared" si="70"/>
        <v>2.6857382954953234E-2</v>
      </c>
      <c r="L757" s="33">
        <f t="shared" si="71"/>
        <v>4.6696904764486111E-2</v>
      </c>
      <c r="M757" s="1"/>
    </row>
    <row r="758" spans="1:13" x14ac:dyDescent="0.25">
      <c r="A758">
        <v>5.6971598390000004E-4</v>
      </c>
      <c r="B758">
        <v>5.7815140080967102E-2</v>
      </c>
      <c r="C758" s="33">
        <f t="shared" si="66"/>
        <v>0.18514433451114504</v>
      </c>
      <c r="D758" s="33">
        <f t="shared" si="67"/>
        <v>0.57041843852213892</v>
      </c>
      <c r="E758" s="33">
        <f t="shared" si="68"/>
        <v>0.7555627730332839</v>
      </c>
      <c r="H758" s="1">
        <v>7.6403126826532096E-4</v>
      </c>
      <c r="I758" s="1">
        <v>4.3112211468236503E-2</v>
      </c>
      <c r="J758" s="33">
        <f t="shared" si="69"/>
        <v>5.5681242356472933E-2</v>
      </c>
      <c r="K758" s="33">
        <f t="shared" si="70"/>
        <v>9.5407727968799011E-2</v>
      </c>
      <c r="L758" s="33">
        <f t="shared" si="71"/>
        <v>0.15108897032527194</v>
      </c>
      <c r="M758" s="1"/>
    </row>
    <row r="759" spans="1:13" x14ac:dyDescent="0.25">
      <c r="A759">
        <v>1.26554556700068E-3</v>
      </c>
      <c r="B759">
        <v>2.6026859240539199E-2</v>
      </c>
      <c r="C759" s="33">
        <f t="shared" si="66"/>
        <v>7.0514448153712619E-2</v>
      </c>
      <c r="D759" s="33">
        <f t="shared" si="67"/>
        <v>4.4027692567421783E-2</v>
      </c>
      <c r="E759" s="33">
        <f t="shared" si="68"/>
        <v>0.1145421407211344</v>
      </c>
      <c r="H759" s="1">
        <v>1.33844905659053E-3</v>
      </c>
      <c r="I759" s="1">
        <v>2.4608844291944199E-2</v>
      </c>
      <c r="J759" s="33">
        <f t="shared" si="69"/>
        <v>0.11454776390701978</v>
      </c>
      <c r="K759" s="33">
        <f t="shared" si="70"/>
        <v>6.3947549658567485E-2</v>
      </c>
      <c r="L759" s="33">
        <f t="shared" si="71"/>
        <v>0.17849531356558726</v>
      </c>
      <c r="M759" s="1"/>
    </row>
    <row r="760" spans="1:13" x14ac:dyDescent="0.25">
      <c r="A760">
        <v>1.5151691350000101E-3</v>
      </c>
      <c r="B760">
        <v>2.1738964090668798E-2</v>
      </c>
      <c r="C760" s="33">
        <f t="shared" si="66"/>
        <v>0.26539923765665863</v>
      </c>
      <c r="D760" s="33">
        <f t="shared" si="67"/>
        <v>0.11560526043215459</v>
      </c>
      <c r="E760" s="33">
        <f t="shared" si="68"/>
        <v>0.3810044980888132</v>
      </c>
      <c r="H760" s="1">
        <v>1.3601787292980101E-3</v>
      </c>
      <c r="I760" s="1">
        <v>2.4216689765228502E-2</v>
      </c>
      <c r="J760" s="33">
        <f t="shared" si="69"/>
        <v>0.12972871703872921</v>
      </c>
      <c r="K760" s="33">
        <f t="shared" si="70"/>
        <v>7.0110720474692176E-2</v>
      </c>
      <c r="L760" s="33">
        <f t="shared" si="71"/>
        <v>0.19983943751342137</v>
      </c>
      <c r="M760" s="1"/>
    </row>
    <row r="761" spans="1:13" x14ac:dyDescent="0.25">
      <c r="A761">
        <v>9.1046719990001395E-4</v>
      </c>
      <c r="B761">
        <v>3.6177255505685499E-2</v>
      </c>
      <c r="C761" s="33">
        <f t="shared" si="66"/>
        <v>8.0161222937440661E-3</v>
      </c>
      <c r="D761" s="33">
        <f t="shared" si="67"/>
        <v>9.670167105013755E-3</v>
      </c>
      <c r="E761" s="33">
        <f t="shared" si="68"/>
        <v>1.7686289398757819E-2</v>
      </c>
      <c r="H761" s="1">
        <v>9.8945073021980304E-4</v>
      </c>
      <c r="I761" s="1">
        <v>3.3287719515742498E-2</v>
      </c>
      <c r="J761" s="33">
        <f t="shared" si="69"/>
        <v>1.1128709289537735E-4</v>
      </c>
      <c r="K761" s="33">
        <f t="shared" si="70"/>
        <v>1.1259442728256198E-4</v>
      </c>
      <c r="L761" s="33">
        <f t="shared" si="71"/>
        <v>2.2388152017793934E-4</v>
      </c>
      <c r="M761" s="1"/>
    </row>
    <row r="762" spans="1:13" x14ac:dyDescent="0.25">
      <c r="A762">
        <v>1.417582623E-3</v>
      </c>
      <c r="B762">
        <v>2.3235478287832401E-2</v>
      </c>
      <c r="C762" s="33">
        <f t="shared" si="66"/>
        <v>0.1743752470315601</v>
      </c>
      <c r="D762" s="33">
        <f t="shared" si="67"/>
        <v>8.6773694009548194E-2</v>
      </c>
      <c r="E762" s="33">
        <f t="shared" si="68"/>
        <v>0.26114894104110831</v>
      </c>
      <c r="H762" s="1">
        <v>1.2315154707595601E-3</v>
      </c>
      <c r="I762" s="1">
        <v>2.6747462119869801E-2</v>
      </c>
      <c r="J762" s="33">
        <f t="shared" si="69"/>
        <v>5.3599413201020719E-2</v>
      </c>
      <c r="K762" s="33">
        <f t="shared" si="70"/>
        <v>3.5325335728695124E-2</v>
      </c>
      <c r="L762" s="33">
        <f t="shared" si="71"/>
        <v>8.8924748929715844E-2</v>
      </c>
      <c r="M762" s="1"/>
    </row>
    <row r="763" spans="1:13" x14ac:dyDescent="0.25">
      <c r="A763">
        <v>8.4262701880056905E-4</v>
      </c>
      <c r="B763">
        <v>3.9089859957628002E-2</v>
      </c>
      <c r="C763" s="33">
        <f t="shared" si="66"/>
        <v>2.4766255211596453E-2</v>
      </c>
      <c r="D763" s="33">
        <f t="shared" si="67"/>
        <v>3.4880537378955273E-2</v>
      </c>
      <c r="E763" s="33">
        <f t="shared" si="68"/>
        <v>5.9646792590551723E-2</v>
      </c>
      <c r="H763" s="1">
        <v>7.7660973693350504E-4</v>
      </c>
      <c r="I763" s="1">
        <v>4.2411558725063102E-2</v>
      </c>
      <c r="J763" s="33">
        <f t="shared" si="69"/>
        <v>4.9903209632917826E-2</v>
      </c>
      <c r="K763" s="33">
        <f t="shared" si="70"/>
        <v>8.2719329964541025E-2</v>
      </c>
      <c r="L763" s="33">
        <f t="shared" si="71"/>
        <v>0.13262253959745884</v>
      </c>
      <c r="M763" s="1"/>
    </row>
    <row r="764" spans="1:13" x14ac:dyDescent="0.25">
      <c r="A764">
        <v>9.2795357510000497E-4</v>
      </c>
      <c r="B764">
        <v>3.5495533279407403E-2</v>
      </c>
      <c r="C764" s="33">
        <f t="shared" si="66"/>
        <v>5.1906873408706271E-3</v>
      </c>
      <c r="D764" s="33">
        <f t="shared" si="67"/>
        <v>6.0279704136973339E-3</v>
      </c>
      <c r="E764" s="33">
        <f t="shared" si="68"/>
        <v>1.121865775456796E-2</v>
      </c>
      <c r="H764" s="1">
        <v>1.06903592375306E-3</v>
      </c>
      <c r="I764" s="1">
        <v>3.0812377436492601E-2</v>
      </c>
      <c r="J764" s="33">
        <f t="shared" si="69"/>
        <v>4.7659587684383137E-3</v>
      </c>
      <c r="K764" s="33">
        <f t="shared" si="70"/>
        <v>4.1654151617105872E-3</v>
      </c>
      <c r="L764" s="33">
        <f t="shared" si="71"/>
        <v>8.9313739301489017E-3</v>
      </c>
      <c r="M764" s="1"/>
    </row>
    <row r="765" spans="1:13" x14ac:dyDescent="0.25">
      <c r="A765">
        <v>7.6029403992254E-4</v>
      </c>
      <c r="B765">
        <v>4.3322655567925097E-2</v>
      </c>
      <c r="C765" s="33">
        <f t="shared" si="66"/>
        <v>5.7458947296656855E-2</v>
      </c>
      <c r="D765" s="33">
        <f t="shared" si="67"/>
        <v>9.9395469856771335E-2</v>
      </c>
      <c r="E765" s="33">
        <f t="shared" si="68"/>
        <v>0.15685441715342818</v>
      </c>
      <c r="H765" s="1">
        <v>9.72499867843026E-4</v>
      </c>
      <c r="I765" s="1">
        <v>3.3870208023877801E-2</v>
      </c>
      <c r="J765" s="33">
        <f t="shared" si="69"/>
        <v>7.5625726865103651E-4</v>
      </c>
      <c r="K765" s="33">
        <f t="shared" si="70"/>
        <v>8.006257719733261E-4</v>
      </c>
      <c r="L765" s="33">
        <f t="shared" si="71"/>
        <v>1.5568830406243626E-3</v>
      </c>
      <c r="M765" s="1"/>
    </row>
    <row r="766" spans="1:13" x14ac:dyDescent="0.25">
      <c r="A766">
        <v>8.9070253050004596E-4</v>
      </c>
      <c r="B766">
        <v>3.6980022768869698E-2</v>
      </c>
      <c r="C766" s="33">
        <f t="shared" si="66"/>
        <v>1.1945936839093388E-2</v>
      </c>
      <c r="D766" s="33">
        <f t="shared" si="67"/>
        <v>1.5057479721545699E-2</v>
      </c>
      <c r="E766" s="33">
        <f t="shared" si="68"/>
        <v>2.7003416560639086E-2</v>
      </c>
      <c r="H766" s="1">
        <v>1.3900284790040499E-3</v>
      </c>
      <c r="I766" s="1">
        <v>2.36973417717493E-2</v>
      </c>
      <c r="J766" s="33">
        <f t="shared" si="69"/>
        <v>0.15212221443421259</v>
      </c>
      <c r="K766" s="33">
        <f t="shared" si="70"/>
        <v>7.8709217871243908E-2</v>
      </c>
      <c r="L766" s="33">
        <f t="shared" si="71"/>
        <v>0.2308314323054565</v>
      </c>
      <c r="M766" s="1"/>
    </row>
    <row r="767" spans="1:13" x14ac:dyDescent="0.25">
      <c r="A767">
        <v>1.0602034773877301E-3</v>
      </c>
      <c r="B767">
        <v>3.1066979464854001E-2</v>
      </c>
      <c r="C767" s="33">
        <f t="shared" si="66"/>
        <v>3.6244586895749216E-3</v>
      </c>
      <c r="D767" s="33">
        <f t="shared" si="67"/>
        <v>3.2274148974330732E-3</v>
      </c>
      <c r="E767" s="33">
        <f t="shared" si="68"/>
        <v>6.8518735870079948E-3</v>
      </c>
      <c r="H767" s="1">
        <v>1.011640374161E-3</v>
      </c>
      <c r="I767" s="1">
        <v>3.2559469067487398E-2</v>
      </c>
      <c r="J767" s="33">
        <f t="shared" si="69"/>
        <v>1.3549831060807575E-4</v>
      </c>
      <c r="K767" s="33">
        <f t="shared" si="70"/>
        <v>1.3221645690222113E-4</v>
      </c>
      <c r="L767" s="33">
        <f t="shared" si="71"/>
        <v>2.6771476751029691E-4</v>
      </c>
      <c r="M767" s="1"/>
    </row>
    <row r="768" spans="1:13" x14ac:dyDescent="0.25">
      <c r="A768">
        <v>1.4112813890000001E-3</v>
      </c>
      <c r="B768">
        <v>2.33392224629923E-2</v>
      </c>
      <c r="C768" s="33">
        <f t="shared" si="66"/>
        <v>0.16915238093776935</v>
      </c>
      <c r="D768" s="33">
        <f t="shared" si="67"/>
        <v>8.4927999855815173E-2</v>
      </c>
      <c r="E768" s="33">
        <f t="shared" si="68"/>
        <v>0.25408038079358453</v>
      </c>
      <c r="H768" s="1">
        <v>1.1148337991183099E-3</v>
      </c>
      <c r="I768" s="1">
        <v>2.9546753630952501E-2</v>
      </c>
      <c r="J768" s="33">
        <f t="shared" si="69"/>
        <v>1.3186801419944348E-2</v>
      </c>
      <c r="K768" s="33">
        <f t="shared" si="70"/>
        <v>1.0601628535552693E-2</v>
      </c>
      <c r="L768" s="33">
        <f t="shared" si="71"/>
        <v>2.3788429955497042E-2</v>
      </c>
      <c r="M768" s="1"/>
    </row>
    <row r="769" spans="1:13" x14ac:dyDescent="0.25">
      <c r="A769">
        <v>1.37436361047029E-3</v>
      </c>
      <c r="B769">
        <v>2.3965045839332701E-2</v>
      </c>
      <c r="C769" s="33">
        <f t="shared" si="66"/>
        <v>0.14014811284435097</v>
      </c>
      <c r="D769" s="33">
        <f t="shared" si="67"/>
        <v>7.4214927834971689E-2</v>
      </c>
      <c r="E769" s="33">
        <f t="shared" si="68"/>
        <v>0.21436304067932266</v>
      </c>
      <c r="H769" s="1">
        <v>7.9084620645322604E-4</v>
      </c>
      <c r="I769" s="1">
        <v>4.1646549714155802E-2</v>
      </c>
      <c r="J769" s="33">
        <f t="shared" si="69"/>
        <v>4.3745309355006548E-2</v>
      </c>
      <c r="K769" s="33">
        <f t="shared" si="70"/>
        <v>6.9898954607473876E-2</v>
      </c>
      <c r="L769" s="33">
        <f t="shared" si="71"/>
        <v>0.11364426396248042</v>
      </c>
      <c r="M769" s="1"/>
    </row>
    <row r="770" spans="1:13" x14ac:dyDescent="0.25">
      <c r="A770">
        <v>1.7962703900722299E-3</v>
      </c>
      <c r="B770">
        <v>1.8336835722885698E-2</v>
      </c>
      <c r="C770" s="33">
        <f t="shared" si="66"/>
        <v>0.63404653410578116</v>
      </c>
      <c r="D770" s="33">
        <f t="shared" si="67"/>
        <v>0.19651128402652995</v>
      </c>
      <c r="E770" s="33">
        <f t="shared" si="68"/>
        <v>0.83055781813231111</v>
      </c>
      <c r="H770" s="1">
        <v>1.11891339175339E-3</v>
      </c>
      <c r="I770" s="1">
        <v>2.9436078512407302E-2</v>
      </c>
      <c r="J770" s="33">
        <f t="shared" si="69"/>
        <v>1.4140394738295184E-2</v>
      </c>
      <c r="K770" s="33">
        <f t="shared" si="70"/>
        <v>1.1304855260712725E-2</v>
      </c>
      <c r="L770" s="33">
        <f t="shared" si="71"/>
        <v>2.5445249999007907E-2</v>
      </c>
      <c r="M770" s="1"/>
    </row>
    <row r="771" spans="1:13" x14ac:dyDescent="0.25">
      <c r="A771">
        <v>6.179168564E-4</v>
      </c>
      <c r="B771">
        <v>5.3305246324687201E-2</v>
      </c>
      <c r="C771" s="33">
        <f t="shared" si="66"/>
        <v>0.1459875286232582</v>
      </c>
      <c r="D771" s="33">
        <f t="shared" si="67"/>
        <v>0.38234521271953831</v>
      </c>
      <c r="E771" s="33">
        <f t="shared" si="68"/>
        <v>0.52833274134279651</v>
      </c>
      <c r="H771" s="1">
        <v>8.7036099969863305E-4</v>
      </c>
      <c r="I771" s="1">
        <v>3.7843207084436899E-2</v>
      </c>
      <c r="J771" s="33">
        <f t="shared" si="69"/>
        <v>1.6806270399137825E-2</v>
      </c>
      <c r="K771" s="33">
        <f t="shared" si="70"/>
        <v>2.2175704604214856E-2</v>
      </c>
      <c r="L771" s="33">
        <f t="shared" si="71"/>
        <v>3.8981975003352681E-2</v>
      </c>
      <c r="M771" s="1"/>
    </row>
    <row r="772" spans="1:13" x14ac:dyDescent="0.25">
      <c r="A772">
        <v>7.0369601620271904E-4</v>
      </c>
      <c r="B772">
        <v>4.6806318468265197E-2</v>
      </c>
      <c r="C772" s="33">
        <f t="shared" si="66"/>
        <v>8.779605081413934E-2</v>
      </c>
      <c r="D772" s="33">
        <f t="shared" si="67"/>
        <v>0.17726966809162784</v>
      </c>
      <c r="E772" s="33">
        <f t="shared" si="68"/>
        <v>0.26506571890576719</v>
      </c>
      <c r="H772" s="1">
        <v>8.2594294326328896E-4</v>
      </c>
      <c r="I772" s="1">
        <v>3.9881011540639402E-2</v>
      </c>
      <c r="J772" s="33">
        <f t="shared" si="69"/>
        <v>3.0295858999846652E-2</v>
      </c>
      <c r="K772" s="33">
        <f t="shared" si="70"/>
        <v>4.4429297493724824E-2</v>
      </c>
      <c r="L772" s="33">
        <f t="shared" si="71"/>
        <v>7.4725156493571476E-2</v>
      </c>
      <c r="M772" s="1"/>
    </row>
    <row r="773" spans="1:13" x14ac:dyDescent="0.25">
      <c r="A773">
        <v>1.16372477300001E-3</v>
      </c>
      <c r="B773">
        <v>2.8304121069691001E-2</v>
      </c>
      <c r="C773" s="33">
        <f t="shared" si="66"/>
        <v>2.68058012939048E-2</v>
      </c>
      <c r="D773" s="33">
        <f t="shared" si="67"/>
        <v>1.9793783311224531E-2</v>
      </c>
      <c r="E773" s="33">
        <f t="shared" si="68"/>
        <v>4.6599584605129335E-2</v>
      </c>
      <c r="H773" s="1">
        <v>1.6850643458841501E-3</v>
      </c>
      <c r="I773" s="1">
        <v>1.9546320936525599E-2</v>
      </c>
      <c r="J773" s="33">
        <f t="shared" si="69"/>
        <v>0.46931315800167844</v>
      </c>
      <c r="K773" s="33">
        <f t="shared" si="70"/>
        <v>0.16530413413509923</v>
      </c>
      <c r="L773" s="33">
        <f t="shared" si="71"/>
        <v>0.63461729213677764</v>
      </c>
      <c r="M773" s="1"/>
    </row>
    <row r="774" spans="1:13" x14ac:dyDescent="0.25">
      <c r="A774">
        <v>8.6281104030020599E-4</v>
      </c>
      <c r="B774">
        <v>3.8175436040984598E-2</v>
      </c>
      <c r="C774" s="33">
        <f t="shared" si="66"/>
        <v>1.8820810663511711E-2</v>
      </c>
      <c r="D774" s="33">
        <f t="shared" si="67"/>
        <v>2.5281484000273993E-2</v>
      </c>
      <c r="E774" s="33">
        <f t="shared" si="68"/>
        <v>4.4102294663785707E-2</v>
      </c>
      <c r="H774" s="1">
        <v>7.3810759681630601E-4</v>
      </c>
      <c r="I774" s="1">
        <v>4.46246251657351E-2</v>
      </c>
      <c r="J774" s="33">
        <f t="shared" si="69"/>
        <v>6.8587630845330538E-2</v>
      </c>
      <c r="K774" s="33">
        <f t="shared" si="70"/>
        <v>0.12588169680170821</v>
      </c>
      <c r="L774" s="33">
        <f t="shared" si="71"/>
        <v>0.19446932764703875</v>
      </c>
      <c r="M774" s="1"/>
    </row>
    <row r="775" spans="1:13" x14ac:dyDescent="0.25">
      <c r="A775">
        <v>7.4099222324891197E-4</v>
      </c>
      <c r="B775">
        <v>4.4450982025118699E-2</v>
      </c>
      <c r="C775" s="33">
        <f t="shared" si="66"/>
        <v>6.7085028417541465E-2</v>
      </c>
      <c r="D775" s="33">
        <f t="shared" si="67"/>
        <v>0.12216865033199975</v>
      </c>
      <c r="E775" s="33">
        <f t="shared" si="68"/>
        <v>0.18925367874954122</v>
      </c>
      <c r="H775" s="1">
        <v>1.2549967034075999E-3</v>
      </c>
      <c r="I775" s="1">
        <v>2.62464517454487E-2</v>
      </c>
      <c r="J775" s="33">
        <f t="shared" si="69"/>
        <v>6.502331874874348E-2</v>
      </c>
      <c r="K775" s="33">
        <f t="shared" si="70"/>
        <v>4.127437871476583E-2</v>
      </c>
      <c r="L775" s="33">
        <f t="shared" si="71"/>
        <v>0.10629769746350931</v>
      </c>
      <c r="M775" s="1"/>
    </row>
    <row r="776" spans="1:13" x14ac:dyDescent="0.25">
      <c r="A776">
        <v>9.6433340839999996E-4</v>
      </c>
      <c r="B776">
        <v>3.41564537393328E-2</v>
      </c>
      <c r="C776" s="33">
        <f t="shared" si="66"/>
        <v>1.2721057563611948E-3</v>
      </c>
      <c r="D776" s="33">
        <f t="shared" si="67"/>
        <v>1.3679431757225202E-3</v>
      </c>
      <c r="E776" s="33">
        <f t="shared" si="68"/>
        <v>2.6400489320837148E-3</v>
      </c>
      <c r="H776" s="1">
        <v>7.9363731087761502E-4</v>
      </c>
      <c r="I776" s="1">
        <v>4.1501400006674898E-2</v>
      </c>
      <c r="J776" s="33">
        <f t="shared" si="69"/>
        <v>4.258555946182211E-2</v>
      </c>
      <c r="K776" s="33">
        <f t="shared" si="70"/>
        <v>6.7588236611339836E-2</v>
      </c>
      <c r="L776" s="33">
        <f t="shared" si="71"/>
        <v>0.11017379607316194</v>
      </c>
      <c r="M776" s="1"/>
    </row>
    <row r="777" spans="1:13" x14ac:dyDescent="0.25">
      <c r="A777">
        <v>7.0699635577941395E-4</v>
      </c>
      <c r="B777">
        <v>4.6587889937706697E-2</v>
      </c>
      <c r="C777" s="33">
        <f t="shared" ref="C777:C840" si="72">(A777-$A$3)^2/$A$3/$A$3</f>
        <v>8.5851135526543776E-2</v>
      </c>
      <c r="D777" s="33">
        <f t="shared" ref="D777:D840" si="73">(B777-$B$3)^2/$B$3/$B$3</f>
        <v>0.17172950082610777</v>
      </c>
      <c r="E777" s="33">
        <f t="shared" ref="E777:E840" si="74">C777+D777</f>
        <v>0.25758063635265155</v>
      </c>
      <c r="H777" s="1">
        <v>1.31515963330346E-3</v>
      </c>
      <c r="I777" s="1">
        <v>2.50438360505446E-2</v>
      </c>
      <c r="J777" s="33">
        <f t="shared" ref="J777:J840" si="75">(H777-$A$3)^2/$A$3/$A$3</f>
        <v>9.9325594463971364E-2</v>
      </c>
      <c r="K777" s="33">
        <f t="shared" ref="K777:K840" si="76">(I777-$B$3)^2/$B$3/$B$3</f>
        <v>5.7442778515807216E-2</v>
      </c>
      <c r="L777" s="33">
        <f t="shared" ref="L777:L840" si="77">J777+K777</f>
        <v>0.15676837297977858</v>
      </c>
      <c r="M777" s="1"/>
    </row>
    <row r="778" spans="1:13" x14ac:dyDescent="0.25">
      <c r="A778">
        <v>9.963925353000001E-4</v>
      </c>
      <c r="B778">
        <v>3.3057463796491403E-2</v>
      </c>
      <c r="C778" s="33">
        <f t="shared" si="72"/>
        <v>1.3013801561745539E-5</v>
      </c>
      <c r="D778" s="33">
        <f t="shared" si="73"/>
        <v>1.3108142900318569E-5</v>
      </c>
      <c r="E778" s="33">
        <f t="shared" si="74"/>
        <v>2.6121944462064108E-5</v>
      </c>
      <c r="H778" s="1">
        <v>1.10662913271586E-3</v>
      </c>
      <c r="I778" s="1">
        <v>2.9764809986630499E-2</v>
      </c>
      <c r="J778" s="33">
        <f t="shared" si="75"/>
        <v>1.1369771943736487E-2</v>
      </c>
      <c r="K778" s="33">
        <f t="shared" si="76"/>
        <v>9.2821751908330041E-3</v>
      </c>
      <c r="L778" s="33">
        <f t="shared" si="77"/>
        <v>2.0651947134569491E-2</v>
      </c>
      <c r="M778" s="1"/>
    </row>
    <row r="779" spans="1:13" x14ac:dyDescent="0.25">
      <c r="A779">
        <v>7.0107364702327001E-4</v>
      </c>
      <c r="B779">
        <v>4.6981339725663103E-2</v>
      </c>
      <c r="C779" s="33">
        <f t="shared" si="72"/>
        <v>8.9356964503968586E-2</v>
      </c>
      <c r="D779" s="33">
        <f t="shared" si="73"/>
        <v>0.1817723357063743</v>
      </c>
      <c r="E779" s="33">
        <f t="shared" si="74"/>
        <v>0.27112930021034287</v>
      </c>
      <c r="H779" s="1">
        <v>7.91241669772038E-4</v>
      </c>
      <c r="I779" s="1">
        <v>4.16259100104798E-2</v>
      </c>
      <c r="J779" s="33">
        <f t="shared" si="75"/>
        <v>4.3580040439566842E-2</v>
      </c>
      <c r="K779" s="33">
        <f t="shared" si="76"/>
        <v>6.9568011129875554E-2</v>
      </c>
      <c r="L779" s="33">
        <f t="shared" si="77"/>
        <v>0.1131480515694424</v>
      </c>
      <c r="M779" s="1"/>
    </row>
    <row r="780" spans="1:13" x14ac:dyDescent="0.25">
      <c r="A780">
        <v>9.8293725599999998E-4</v>
      </c>
      <c r="B780">
        <v>3.35099822039314E-2</v>
      </c>
      <c r="C780" s="33">
        <f t="shared" si="72"/>
        <v>2.9113723280953745E-4</v>
      </c>
      <c r="D780" s="33">
        <f t="shared" si="73"/>
        <v>3.013320995380999E-4</v>
      </c>
      <c r="E780" s="33">
        <f t="shared" si="74"/>
        <v>5.9246933234763735E-4</v>
      </c>
      <c r="H780" s="1">
        <v>7.5461586663573305E-4</v>
      </c>
      <c r="I780" s="1">
        <v>4.3647850471337603E-2</v>
      </c>
      <c r="J780" s="33">
        <f t="shared" si="75"/>
        <v>6.0213372906932357E-2</v>
      </c>
      <c r="K780" s="33">
        <f t="shared" si="76"/>
        <v>0.10571819678045503</v>
      </c>
      <c r="L780" s="33">
        <f t="shared" si="77"/>
        <v>0.1659315696873874</v>
      </c>
      <c r="M780" s="1"/>
    </row>
    <row r="781" spans="1:13" x14ac:dyDescent="0.25">
      <c r="A781">
        <v>9.9303555699999991E-4</v>
      </c>
      <c r="B781">
        <v>3.3169215229059301E-2</v>
      </c>
      <c r="C781" s="33">
        <f t="shared" si="72"/>
        <v>4.8503466300250528E-5</v>
      </c>
      <c r="D781" s="33">
        <f t="shared" si="73"/>
        <v>4.9186049022250329E-5</v>
      </c>
      <c r="E781" s="33">
        <f t="shared" si="74"/>
        <v>9.768951532250085E-5</v>
      </c>
      <c r="H781" s="1">
        <v>6.7250401382043003E-4</v>
      </c>
      <c r="I781" s="1">
        <v>4.8976363848115503E-2</v>
      </c>
      <c r="J781" s="33">
        <f t="shared" si="75"/>
        <v>0.10725362096372909</v>
      </c>
      <c r="K781" s="33">
        <f t="shared" si="76"/>
        <v>0.23708753762606824</v>
      </c>
      <c r="L781" s="33">
        <f t="shared" si="77"/>
        <v>0.3443411585897973</v>
      </c>
      <c r="M781" s="1"/>
    </row>
    <row r="782" spans="1:13" x14ac:dyDescent="0.25">
      <c r="A782">
        <v>9.7003753300000002E-4</v>
      </c>
      <c r="B782">
        <v>3.3955603284866499E-2</v>
      </c>
      <c r="C782" s="33">
        <f t="shared" si="72"/>
        <v>8.977494287260889E-4</v>
      </c>
      <c r="D782" s="33">
        <f t="shared" si="73"/>
        <v>9.5406365437877903E-4</v>
      </c>
      <c r="E782" s="33">
        <f t="shared" si="74"/>
        <v>1.8518130831048679E-3</v>
      </c>
      <c r="H782" s="1">
        <v>7.0783840216038997E-4</v>
      </c>
      <c r="I782" s="1">
        <v>4.6531227026593902E-2</v>
      </c>
      <c r="J782" s="33">
        <f t="shared" si="75"/>
        <v>8.5358399252194031E-2</v>
      </c>
      <c r="K782" s="33">
        <f t="shared" si="76"/>
        <v>0.17030668407914648</v>
      </c>
      <c r="L782" s="33">
        <f t="shared" si="77"/>
        <v>0.25566508333134053</v>
      </c>
      <c r="M782" s="1"/>
    </row>
    <row r="783" spans="1:13" x14ac:dyDescent="0.25">
      <c r="A783">
        <v>1.8225806091332699E-3</v>
      </c>
      <c r="B783">
        <v>1.8072074264250299E-2</v>
      </c>
      <c r="C783" s="33">
        <f t="shared" si="72"/>
        <v>0.6766388585220614</v>
      </c>
      <c r="D783" s="33">
        <f t="shared" si="73"/>
        <v>0.20370243187795595</v>
      </c>
      <c r="E783" s="33">
        <f t="shared" si="74"/>
        <v>0.88034129040001741</v>
      </c>
      <c r="H783" s="1">
        <v>1.57221759080939E-3</v>
      </c>
      <c r="I783" s="1">
        <v>2.0950565622357999E-2</v>
      </c>
      <c r="J783" s="33">
        <f t="shared" si="75"/>
        <v>0.32743297123170245</v>
      </c>
      <c r="K783" s="33">
        <f t="shared" si="76"/>
        <v>0.13245481000658896</v>
      </c>
      <c r="L783" s="33">
        <f t="shared" si="77"/>
        <v>0.45988778123829144</v>
      </c>
      <c r="M783" s="1"/>
    </row>
    <row r="784" spans="1:13" x14ac:dyDescent="0.25">
      <c r="A784">
        <v>2.3450835330000599E-3</v>
      </c>
      <c r="B784">
        <v>1.4045641699837E-2</v>
      </c>
      <c r="C784" s="33">
        <f t="shared" si="72"/>
        <v>1.8092497107479228</v>
      </c>
      <c r="D784" s="33">
        <f t="shared" si="73"/>
        <v>0.32898948879677886</v>
      </c>
      <c r="E784" s="33">
        <f t="shared" si="74"/>
        <v>2.1382391995447017</v>
      </c>
      <c r="H784" s="1">
        <v>1.5297859228193501E-3</v>
      </c>
      <c r="I784" s="1">
        <v>2.1532421314811E-2</v>
      </c>
      <c r="J784" s="33">
        <f t="shared" si="75"/>
        <v>0.28067312401755035</v>
      </c>
      <c r="K784" s="33">
        <f t="shared" si="76"/>
        <v>0.11990869498641286</v>
      </c>
      <c r="L784" s="33">
        <f t="shared" si="77"/>
        <v>0.40058181900396322</v>
      </c>
      <c r="M784" s="1"/>
    </row>
    <row r="785" spans="1:13" x14ac:dyDescent="0.25">
      <c r="A785">
        <v>8.1363423170224705E-4</v>
      </c>
      <c r="B785">
        <v>4.04827276689953E-2</v>
      </c>
      <c r="C785" s="33">
        <f t="shared" si="72"/>
        <v>3.4732199593211742E-2</v>
      </c>
      <c r="D785" s="33">
        <f t="shared" si="73"/>
        <v>5.246418230302681E-2</v>
      </c>
      <c r="E785" s="33">
        <f t="shared" si="74"/>
        <v>8.7196381896238545E-2</v>
      </c>
      <c r="H785" s="1">
        <v>1.0286564668143801E-3</v>
      </c>
      <c r="I785" s="1">
        <v>3.2018545608722498E-2</v>
      </c>
      <c r="J785" s="33">
        <f t="shared" si="75"/>
        <v>8.2119309028366619E-4</v>
      </c>
      <c r="K785" s="33">
        <f t="shared" si="76"/>
        <v>7.7957726516792553E-4</v>
      </c>
      <c r="L785" s="33">
        <f t="shared" si="77"/>
        <v>1.6007703554515918E-3</v>
      </c>
      <c r="M785" s="1"/>
    </row>
    <row r="786" spans="1:13" x14ac:dyDescent="0.25">
      <c r="A786">
        <v>2.2375983750000002E-3</v>
      </c>
      <c r="B786">
        <v>1.4720339752336499E-2</v>
      </c>
      <c r="C786" s="33">
        <f t="shared" si="72"/>
        <v>1.531649737802641</v>
      </c>
      <c r="D786" s="33">
        <f t="shared" si="73"/>
        <v>0.30591109638084096</v>
      </c>
      <c r="E786" s="33">
        <f t="shared" si="74"/>
        <v>1.8375608341834819</v>
      </c>
      <c r="H786" s="1">
        <v>1.89570176843379E-3</v>
      </c>
      <c r="I786" s="1">
        <v>1.7376109657117202E-2</v>
      </c>
      <c r="J786" s="33">
        <f t="shared" si="75"/>
        <v>0.80228165797541862</v>
      </c>
      <c r="K786" s="33">
        <f t="shared" si="76"/>
        <v>0.22322171863191928</v>
      </c>
      <c r="L786" s="33">
        <f t="shared" si="77"/>
        <v>1.0255033766073378</v>
      </c>
      <c r="M786" s="1"/>
    </row>
    <row r="787" spans="1:13" x14ac:dyDescent="0.25">
      <c r="A787">
        <v>7.4847814623634E-4</v>
      </c>
      <c r="B787">
        <v>4.4006476395079201E-2</v>
      </c>
      <c r="C787" s="33">
        <f t="shared" si="72"/>
        <v>6.3263242920707966E-2</v>
      </c>
      <c r="D787" s="33">
        <f t="shared" si="73"/>
        <v>0.1129169584948333</v>
      </c>
      <c r="E787" s="33">
        <f t="shared" si="74"/>
        <v>0.17618020141554125</v>
      </c>
      <c r="H787" s="1">
        <v>8.2461788037750401E-4</v>
      </c>
      <c r="I787" s="1">
        <v>3.9942018741776303E-2</v>
      </c>
      <c r="J787" s="33">
        <f t="shared" si="75"/>
        <v>3.0758887883279504E-2</v>
      </c>
      <c r="K787" s="33">
        <f t="shared" si="76"/>
        <v>4.5213538846087316E-2</v>
      </c>
      <c r="L787" s="33">
        <f t="shared" si="77"/>
        <v>7.5972426729366827E-2</v>
      </c>
      <c r="M787" s="1"/>
    </row>
    <row r="788" spans="1:13" x14ac:dyDescent="0.25">
      <c r="A788">
        <v>1.3925808510000001E-3</v>
      </c>
      <c r="B788">
        <v>2.36526377257185E-2</v>
      </c>
      <c r="C788" s="33">
        <f t="shared" si="72"/>
        <v>0.15411972457188425</v>
      </c>
      <c r="D788" s="33">
        <f t="shared" si="73"/>
        <v>7.9472594463129514E-2</v>
      </c>
      <c r="E788" s="33">
        <f t="shared" si="74"/>
        <v>0.23359231903501376</v>
      </c>
      <c r="H788" s="1">
        <v>9.4575884756774905E-4</v>
      </c>
      <c r="I788" s="1">
        <v>3.4825009501481201E-2</v>
      </c>
      <c r="J788" s="33">
        <f t="shared" si="75"/>
        <v>2.9421026171786852E-3</v>
      </c>
      <c r="K788" s="33">
        <f t="shared" si="76"/>
        <v>3.2813405055772803E-3</v>
      </c>
      <c r="L788" s="33">
        <f t="shared" si="77"/>
        <v>6.2234431227559655E-3</v>
      </c>
      <c r="M788" s="1"/>
    </row>
    <row r="789" spans="1:13" x14ac:dyDescent="0.25">
      <c r="A789">
        <v>8.3775599880072196E-4</v>
      </c>
      <c r="B789">
        <v>3.9317136798304703E-2</v>
      </c>
      <c r="C789" s="33">
        <f t="shared" si="72"/>
        <v>2.6323115925151342E-2</v>
      </c>
      <c r="D789" s="33">
        <f t="shared" si="73"/>
        <v>3.7505518678406465E-2</v>
      </c>
      <c r="E789" s="33">
        <f t="shared" si="74"/>
        <v>6.382863460355781E-2</v>
      </c>
      <c r="H789" s="1">
        <v>1.1442023811238399E-3</v>
      </c>
      <c r="I789" s="1">
        <v>2.8786506620177298E-2</v>
      </c>
      <c r="J789" s="33">
        <f t="shared" si="75"/>
        <v>2.0794326721785179E-2</v>
      </c>
      <c r="K789" s="33">
        <f t="shared" si="76"/>
        <v>1.5887396300033593E-2</v>
      </c>
      <c r="L789" s="33">
        <f t="shared" si="77"/>
        <v>3.6681723021818768E-2</v>
      </c>
      <c r="M789" s="1"/>
    </row>
    <row r="790" spans="1:13" x14ac:dyDescent="0.25">
      <c r="A790">
        <v>1.02595828035184E-3</v>
      </c>
      <c r="B790">
        <v>3.2102650713295301E-2</v>
      </c>
      <c r="C790" s="33">
        <f t="shared" si="72"/>
        <v>6.7383231882472375E-4</v>
      </c>
      <c r="D790" s="33">
        <f t="shared" si="73"/>
        <v>6.4350956461949754E-4</v>
      </c>
      <c r="E790" s="33">
        <f t="shared" si="74"/>
        <v>1.3173418834442213E-3</v>
      </c>
      <c r="H790" s="1">
        <v>9.4552995002539502E-4</v>
      </c>
      <c r="I790" s="1">
        <v>3.4836371476078903E-2</v>
      </c>
      <c r="J790" s="33">
        <f t="shared" si="75"/>
        <v>2.9669863442359666E-3</v>
      </c>
      <c r="K790" s="33">
        <f t="shared" si="76"/>
        <v>3.3209788144595736E-3</v>
      </c>
      <c r="L790" s="33">
        <f t="shared" si="77"/>
        <v>6.2879651586955406E-3</v>
      </c>
      <c r="M790" s="1"/>
    </row>
    <row r="791" spans="1:13" x14ac:dyDescent="0.25">
      <c r="A791">
        <v>1.72062179401035E-3</v>
      </c>
      <c r="B791">
        <v>1.91431355181872E-2</v>
      </c>
      <c r="C791" s="33">
        <f t="shared" si="72"/>
        <v>0.51929577000269522</v>
      </c>
      <c r="D791" s="33">
        <f t="shared" si="73"/>
        <v>0.17540748734686104</v>
      </c>
      <c r="E791" s="33">
        <f t="shared" si="74"/>
        <v>0.69470325734955629</v>
      </c>
      <c r="H791" s="1">
        <v>1.0679014204972E-3</v>
      </c>
      <c r="I791" s="1">
        <v>3.08424500283721E-2</v>
      </c>
      <c r="J791" s="33">
        <f t="shared" si="75"/>
        <v>4.6106029055375695E-3</v>
      </c>
      <c r="K791" s="33">
        <f t="shared" si="76"/>
        <v>4.0483986181466041E-3</v>
      </c>
      <c r="L791" s="33">
        <f t="shared" si="77"/>
        <v>8.6590015236841737E-3</v>
      </c>
      <c r="M791" s="1"/>
    </row>
    <row r="792" spans="1:13" x14ac:dyDescent="0.25">
      <c r="A792">
        <v>1.3765615116205299E-3</v>
      </c>
      <c r="B792">
        <v>2.39267275588547E-2</v>
      </c>
      <c r="C792" s="33">
        <f t="shared" si="72"/>
        <v>0.14179857203393845</v>
      </c>
      <c r="D792" s="33">
        <f t="shared" si="73"/>
        <v>7.4850124109087368E-2</v>
      </c>
      <c r="E792" s="33">
        <f t="shared" si="74"/>
        <v>0.21664869614302582</v>
      </c>
      <c r="H792" s="1">
        <v>1.2613685822345699E-3</v>
      </c>
      <c r="I792" s="1">
        <v>2.6113308963301801E-2</v>
      </c>
      <c r="J792" s="33">
        <f t="shared" si="75"/>
        <v>6.831353577930914E-2</v>
      </c>
      <c r="K792" s="33">
        <f t="shared" si="76"/>
        <v>4.2933151965451104E-2</v>
      </c>
      <c r="L792" s="33">
        <f t="shared" si="77"/>
        <v>0.11124668774476024</v>
      </c>
      <c r="M792" s="1"/>
    </row>
    <row r="793" spans="1:13" x14ac:dyDescent="0.25">
      <c r="A793">
        <v>7.0915792926556096E-4</v>
      </c>
      <c r="B793">
        <v>4.6445928840647098E-2</v>
      </c>
      <c r="C793" s="33">
        <f t="shared" si="72"/>
        <v>8.4589110109096449E-2</v>
      </c>
      <c r="D793" s="33">
        <f t="shared" si="73"/>
        <v>0.16817599115246482</v>
      </c>
      <c r="E793" s="33">
        <f t="shared" si="74"/>
        <v>0.25276510126156126</v>
      </c>
      <c r="H793" s="1">
        <v>8.0747469115760898E-4</v>
      </c>
      <c r="I793" s="1">
        <v>4.0792127442768701E-2</v>
      </c>
      <c r="J793" s="33">
        <f t="shared" si="75"/>
        <v>3.7065994544858052E-2</v>
      </c>
      <c r="K793" s="33">
        <f t="shared" si="76"/>
        <v>5.6855517147552978E-2</v>
      </c>
      <c r="L793" s="33">
        <f t="shared" si="77"/>
        <v>9.392151169241103E-2</v>
      </c>
      <c r="M793" s="1"/>
    </row>
    <row r="794" spans="1:13" x14ac:dyDescent="0.25">
      <c r="A794">
        <v>1.4967808110000001E-3</v>
      </c>
      <c r="B794">
        <v>2.2006033390858899E-2</v>
      </c>
      <c r="C794" s="33">
        <f t="shared" si="72"/>
        <v>0.24679117417781773</v>
      </c>
      <c r="D794" s="33">
        <f t="shared" si="73"/>
        <v>0.11015730789263815</v>
      </c>
      <c r="E794" s="33">
        <f t="shared" si="74"/>
        <v>0.35694848207045587</v>
      </c>
      <c r="H794" s="1">
        <v>1.20475345172922E-3</v>
      </c>
      <c r="I794" s="1">
        <v>2.7341753105977799E-2</v>
      </c>
      <c r="J794" s="33">
        <f t="shared" si="75"/>
        <v>4.1923975995030033E-2</v>
      </c>
      <c r="K794" s="33">
        <f t="shared" si="76"/>
        <v>2.8868644701492294E-2</v>
      </c>
      <c r="L794" s="33">
        <f t="shared" si="77"/>
        <v>7.0792620696522326E-2</v>
      </c>
      <c r="M794" s="1"/>
    </row>
    <row r="795" spans="1:13" x14ac:dyDescent="0.25">
      <c r="A795">
        <v>2.3093412120000299E-3</v>
      </c>
      <c r="B795">
        <v>1.4263031077863701E-2</v>
      </c>
      <c r="C795" s="33">
        <f t="shared" si="72"/>
        <v>1.7143744094417068</v>
      </c>
      <c r="D795" s="33">
        <f t="shared" si="73"/>
        <v>0.32146194166545017</v>
      </c>
      <c r="E795" s="33">
        <f t="shared" si="74"/>
        <v>2.0358363511071569</v>
      </c>
      <c r="H795" s="1">
        <v>1.3488716015032901E-3</v>
      </c>
      <c r="I795" s="1">
        <v>2.44203519251543E-2</v>
      </c>
      <c r="J795" s="33">
        <f t="shared" si="75"/>
        <v>0.1217113943354704</v>
      </c>
      <c r="K795" s="33">
        <f t="shared" si="76"/>
        <v>6.687454570216872E-2</v>
      </c>
      <c r="L795" s="33">
        <f t="shared" si="77"/>
        <v>0.18858594003763912</v>
      </c>
      <c r="M795" s="1"/>
    </row>
    <row r="796" spans="1:13" x14ac:dyDescent="0.25">
      <c r="A796">
        <v>5.7904848140000003E-4</v>
      </c>
      <c r="B796">
        <v>5.6883336616944898E-2</v>
      </c>
      <c r="C796" s="33">
        <f t="shared" si="72"/>
        <v>0.17720018101164611</v>
      </c>
      <c r="D796" s="33">
        <f t="shared" si="73"/>
        <v>0.5284869399841825</v>
      </c>
      <c r="E796" s="33">
        <f t="shared" si="74"/>
        <v>0.70568712099582864</v>
      </c>
      <c r="H796" s="1">
        <v>5.4065742878805503E-4</v>
      </c>
      <c r="I796" s="1">
        <v>6.09219757028669E-2</v>
      </c>
      <c r="J796" s="33">
        <f t="shared" si="75"/>
        <v>0.21099559772760074</v>
      </c>
      <c r="K796" s="33">
        <f t="shared" si="76"/>
        <v>0.72179238859423811</v>
      </c>
      <c r="L796" s="33">
        <f t="shared" si="77"/>
        <v>0.9327879863218389</v>
      </c>
      <c r="M796" s="1"/>
    </row>
    <row r="797" spans="1:13" x14ac:dyDescent="0.25">
      <c r="A797">
        <v>1.10472007001694E-3</v>
      </c>
      <c r="B797">
        <v>2.9815723421748801E-2</v>
      </c>
      <c r="C797" s="33">
        <f t="shared" si="72"/>
        <v>1.0966293064352801E-2</v>
      </c>
      <c r="D797" s="33">
        <f t="shared" si="73"/>
        <v>8.986721541921032E-3</v>
      </c>
      <c r="E797" s="33">
        <f t="shared" si="74"/>
        <v>1.9953014606273835E-2</v>
      </c>
      <c r="H797" s="1">
        <v>9.8415514240773492E-4</v>
      </c>
      <c r="I797" s="1">
        <v>3.34704628314434E-2</v>
      </c>
      <c r="J797" s="33">
        <f t="shared" si="75"/>
        <v>2.5105951211916092E-4</v>
      </c>
      <c r="K797" s="33">
        <f t="shared" si="76"/>
        <v>2.6111704985676336E-4</v>
      </c>
      <c r="L797" s="33">
        <f t="shared" si="77"/>
        <v>5.1217656197592428E-4</v>
      </c>
      <c r="M797" s="1"/>
    </row>
    <row r="798" spans="1:13" x14ac:dyDescent="0.25">
      <c r="A798">
        <v>1.56635619300006E-3</v>
      </c>
      <c r="B798">
        <v>2.1028551131270602E-2</v>
      </c>
      <c r="C798" s="33">
        <f t="shared" si="72"/>
        <v>0.32075933734952117</v>
      </c>
      <c r="D798" s="33">
        <f t="shared" si="73"/>
        <v>0.13073704867762873</v>
      </c>
      <c r="E798" s="33">
        <f t="shared" si="74"/>
        <v>0.45149638602714992</v>
      </c>
      <c r="H798" s="1">
        <v>1.6391634121817201E-3</v>
      </c>
      <c r="I798" s="1">
        <v>2.0094402829315301E-2</v>
      </c>
      <c r="J798" s="33">
        <f t="shared" si="75"/>
        <v>0.40852986747177933</v>
      </c>
      <c r="K798" s="33">
        <f t="shared" si="76"/>
        <v>0.15205040584563947</v>
      </c>
      <c r="L798" s="33">
        <f t="shared" si="77"/>
        <v>0.56058027331741878</v>
      </c>
      <c r="M798" s="1"/>
    </row>
    <row r="799" spans="1:13" x14ac:dyDescent="0.25">
      <c r="A799">
        <v>1.9911703017729799E-3</v>
      </c>
      <c r="B799">
        <v>1.6541117967895098E-2</v>
      </c>
      <c r="C799" s="33">
        <f t="shared" si="72"/>
        <v>0.98241856711673992</v>
      </c>
      <c r="D799" s="33">
        <f t="shared" si="73"/>
        <v>0.2478184818854885</v>
      </c>
      <c r="E799" s="33">
        <f t="shared" si="74"/>
        <v>1.2302370490022283</v>
      </c>
      <c r="H799" s="1">
        <v>1.3653692715110701E-3</v>
      </c>
      <c r="I799" s="1">
        <v>2.4124765989909099E-2</v>
      </c>
      <c r="J799" s="33">
        <f t="shared" si="75"/>
        <v>0.13349470456453005</v>
      </c>
      <c r="K799" s="33">
        <f t="shared" si="76"/>
        <v>7.1596426071531091E-2</v>
      </c>
      <c r="L799" s="33">
        <f t="shared" si="77"/>
        <v>0.20509113063606116</v>
      </c>
      <c r="M799" s="1"/>
    </row>
    <row r="800" spans="1:13" x14ac:dyDescent="0.25">
      <c r="A800">
        <v>1.04612465685265E-3</v>
      </c>
      <c r="B800">
        <v>3.1484661419356401E-2</v>
      </c>
      <c r="C800" s="33">
        <f t="shared" si="72"/>
        <v>2.1274839697747122E-3</v>
      </c>
      <c r="D800" s="33">
        <f t="shared" si="73"/>
        <v>1.9474188537132026E-3</v>
      </c>
      <c r="E800" s="33">
        <f t="shared" si="74"/>
        <v>4.074902823487915E-3</v>
      </c>
      <c r="H800" s="1">
        <v>7.3354189086591E-4</v>
      </c>
      <c r="I800" s="1">
        <v>4.4900311323756298E-2</v>
      </c>
      <c r="J800" s="33">
        <f t="shared" si="75"/>
        <v>7.099992392331464E-2</v>
      </c>
      <c r="K800" s="33">
        <f t="shared" si="76"/>
        <v>0.13189092707622049</v>
      </c>
      <c r="L800" s="33">
        <f t="shared" si="77"/>
        <v>0.20289085099953513</v>
      </c>
      <c r="M800" s="1"/>
    </row>
    <row r="801" spans="1:13" x14ac:dyDescent="0.25">
      <c r="A801">
        <v>1.93498042536447E-3</v>
      </c>
      <c r="B801">
        <v>1.70218639347199E-2</v>
      </c>
      <c r="C801" s="33">
        <f t="shared" si="72"/>
        <v>0.87418839581472518</v>
      </c>
      <c r="D801" s="33">
        <f t="shared" si="73"/>
        <v>0.23349993881597325</v>
      </c>
      <c r="E801" s="33">
        <f t="shared" si="74"/>
        <v>1.1076883346306985</v>
      </c>
      <c r="H801" s="1">
        <v>1.1486603289873E-3</v>
      </c>
      <c r="I801" s="1">
        <v>2.8673924547593099E-2</v>
      </c>
      <c r="J801" s="33">
        <f t="shared" si="75"/>
        <v>2.209989341461226E-2</v>
      </c>
      <c r="K801" s="33">
        <f t="shared" si="76"/>
        <v>1.6760718371607801E-2</v>
      </c>
      <c r="L801" s="33">
        <f t="shared" si="77"/>
        <v>3.8860611786220065E-2</v>
      </c>
      <c r="M801" s="1"/>
    </row>
    <row r="802" spans="1:13" x14ac:dyDescent="0.25">
      <c r="A802">
        <v>1.3944216959999999E-3</v>
      </c>
      <c r="B802">
        <v>2.3621412705583E-2</v>
      </c>
      <c r="C802" s="33">
        <f t="shared" si="72"/>
        <v>0.15556847427551632</v>
      </c>
      <c r="D802" s="33">
        <f t="shared" si="73"/>
        <v>8.0007985401231829E-2</v>
      </c>
      <c r="E802" s="33">
        <f t="shared" si="74"/>
        <v>0.23557645967674815</v>
      </c>
      <c r="H802" s="1">
        <v>1.11422586476969E-3</v>
      </c>
      <c r="I802" s="1">
        <v>2.9562639853196199E-2</v>
      </c>
      <c r="J802" s="33">
        <f t="shared" si="75"/>
        <v>1.3047548182383512E-2</v>
      </c>
      <c r="K802" s="33">
        <f t="shared" si="76"/>
        <v>1.0502541104367127E-2</v>
      </c>
      <c r="L802" s="33">
        <f t="shared" si="77"/>
        <v>2.355008928675064E-2</v>
      </c>
      <c r="M802" s="1"/>
    </row>
    <row r="803" spans="1:13" x14ac:dyDescent="0.25">
      <c r="A803">
        <v>7.0211736621486305E-4</v>
      </c>
      <c r="B803">
        <v>4.6911523876638897E-2</v>
      </c>
      <c r="C803" s="33">
        <f t="shared" si="72"/>
        <v>8.8734063510770012E-2</v>
      </c>
      <c r="D803" s="33">
        <f t="shared" si="73"/>
        <v>0.17996945490014274</v>
      </c>
      <c r="E803" s="33">
        <f t="shared" si="74"/>
        <v>0.26870351841091278</v>
      </c>
      <c r="H803" s="1">
        <v>1.0896360836123501E-3</v>
      </c>
      <c r="I803" s="1">
        <v>3.02303792643593E-2</v>
      </c>
      <c r="J803" s="33">
        <f t="shared" si="75"/>
        <v>8.0346274853602077E-3</v>
      </c>
      <c r="K803" s="33">
        <f t="shared" si="76"/>
        <v>6.7583887694363243E-3</v>
      </c>
      <c r="L803" s="33">
        <f t="shared" si="77"/>
        <v>1.4793016254796532E-2</v>
      </c>
      <c r="M803" s="1"/>
    </row>
    <row r="804" spans="1:13" x14ac:dyDescent="0.25">
      <c r="A804">
        <v>1.2397736040000099E-3</v>
      </c>
      <c r="B804">
        <v>2.6567919808295998E-2</v>
      </c>
      <c r="C804" s="33">
        <f t="shared" si="72"/>
        <v>5.7491381175153573E-2</v>
      </c>
      <c r="D804" s="33">
        <f t="shared" si="73"/>
        <v>3.7404038405155458E-2</v>
      </c>
      <c r="E804" s="33">
        <f t="shared" si="74"/>
        <v>9.4895419580309032E-2</v>
      </c>
      <c r="H804" s="1">
        <v>1.1923801933677999E-3</v>
      </c>
      <c r="I804" s="1">
        <v>2.76241716335144E-2</v>
      </c>
      <c r="J804" s="33">
        <f t="shared" si="75"/>
        <v>3.7010138800232066E-2</v>
      </c>
      <c r="K804" s="33">
        <f t="shared" si="76"/>
        <v>2.6028518195378814E-2</v>
      </c>
      <c r="L804" s="33">
        <f t="shared" si="77"/>
        <v>6.3038656995610884E-2</v>
      </c>
      <c r="M804" s="1"/>
    </row>
    <row r="805" spans="1:13" x14ac:dyDescent="0.25">
      <c r="A805">
        <v>8.8699297480005596E-4</v>
      </c>
      <c r="B805">
        <v>3.7134678198236702E-2</v>
      </c>
      <c r="C805" s="33">
        <f t="shared" si="72"/>
        <v>1.277058774454079E-2</v>
      </c>
      <c r="D805" s="33">
        <f t="shared" si="73"/>
        <v>1.6231841000802733E-2</v>
      </c>
      <c r="E805" s="33">
        <f t="shared" si="74"/>
        <v>2.9002428745343523E-2</v>
      </c>
      <c r="H805" s="1">
        <v>8.7057566757051802E-4</v>
      </c>
      <c r="I805" s="1">
        <v>3.7835321313734599E-2</v>
      </c>
      <c r="J805" s="33">
        <f t="shared" si="75"/>
        <v>1.6750657824817064E-2</v>
      </c>
      <c r="K805" s="33">
        <f t="shared" si="76"/>
        <v>2.2104458092464741E-2</v>
      </c>
      <c r="L805" s="33">
        <f t="shared" si="77"/>
        <v>3.8855115917281802E-2</v>
      </c>
      <c r="M805" s="1"/>
    </row>
    <row r="806" spans="1:13" x14ac:dyDescent="0.25">
      <c r="A806">
        <v>1.3798047958665199E-3</v>
      </c>
      <c r="B806">
        <v>2.3870403526502101E-2</v>
      </c>
      <c r="C806" s="33">
        <f t="shared" si="72"/>
        <v>0.14425168296320884</v>
      </c>
      <c r="D806" s="33">
        <f t="shared" si="73"/>
        <v>7.5788712343409559E-2</v>
      </c>
      <c r="E806" s="33">
        <f t="shared" si="74"/>
        <v>0.2200403953066184</v>
      </c>
      <c r="H806" s="1">
        <v>1.4164151749709801E-3</v>
      </c>
      <c r="I806" s="1">
        <v>2.32550532511825E-2</v>
      </c>
      <c r="J806" s="33">
        <f t="shared" si="75"/>
        <v>0.17340159794611193</v>
      </c>
      <c r="K806" s="33">
        <f t="shared" si="76"/>
        <v>8.6423920683100813E-2</v>
      </c>
      <c r="L806" s="33">
        <f t="shared" si="77"/>
        <v>0.25982551862921277</v>
      </c>
      <c r="M806" s="1"/>
    </row>
    <row r="807" spans="1:13" x14ac:dyDescent="0.25">
      <c r="A807">
        <v>7.3581157955993201E-4</v>
      </c>
      <c r="B807">
        <v>4.4763891962156098E-2</v>
      </c>
      <c r="C807" s="33">
        <f t="shared" si="72"/>
        <v>6.9795521494618151E-2</v>
      </c>
      <c r="D807" s="33">
        <f t="shared" si="73"/>
        <v>0.12889983370899924</v>
      </c>
      <c r="E807" s="33">
        <f t="shared" si="74"/>
        <v>0.19869535520361739</v>
      </c>
      <c r="H807" s="1">
        <v>9.7741472334247599E-4</v>
      </c>
      <c r="I807" s="1">
        <v>3.3700642821778502E-2</v>
      </c>
      <c r="J807" s="33">
        <f t="shared" si="75"/>
        <v>5.1009472169689961E-4</v>
      </c>
      <c r="K807" s="33">
        <f t="shared" si="76"/>
        <v>5.357999364428369E-4</v>
      </c>
      <c r="L807" s="33">
        <f t="shared" si="77"/>
        <v>1.0458946581397366E-3</v>
      </c>
      <c r="M807" s="1"/>
    </row>
    <row r="808" spans="1:13" x14ac:dyDescent="0.25">
      <c r="A808">
        <v>1.1525209160000601E-3</v>
      </c>
      <c r="B808">
        <v>2.8579264243359399E-2</v>
      </c>
      <c r="C808" s="33">
        <f t="shared" si="72"/>
        <v>2.3262629817497372E-2</v>
      </c>
      <c r="D808" s="33">
        <f t="shared" si="73"/>
        <v>1.75130996349857E-2</v>
      </c>
      <c r="E808" s="33">
        <f t="shared" si="74"/>
        <v>4.0775729452483075E-2</v>
      </c>
      <c r="H808" s="1">
        <v>1.41588835632998E-3</v>
      </c>
      <c r="I808" s="1">
        <v>2.3262462242351699E-2</v>
      </c>
      <c r="J808" s="33">
        <f t="shared" si="75"/>
        <v>0.17296312493085239</v>
      </c>
      <c r="K808" s="33">
        <f t="shared" si="76"/>
        <v>8.6291718120126829E-2</v>
      </c>
      <c r="L808" s="33">
        <f t="shared" si="77"/>
        <v>0.25925484305097923</v>
      </c>
      <c r="M808" s="1"/>
    </row>
    <row r="809" spans="1:13" x14ac:dyDescent="0.25">
      <c r="A809">
        <v>1.0100281889999999E-3</v>
      </c>
      <c r="B809">
        <v>3.2611179220714097E-2</v>
      </c>
      <c r="C809" s="33">
        <f t="shared" si="72"/>
        <v>1.0056457461971956E-4</v>
      </c>
      <c r="D809" s="33">
        <f t="shared" si="73"/>
        <v>9.8577646978075011E-5</v>
      </c>
      <c r="E809" s="33">
        <f t="shared" si="74"/>
        <v>1.9914222159779456E-4</v>
      </c>
      <c r="H809" s="1">
        <v>1.0170501714960999E-3</v>
      </c>
      <c r="I809" s="1">
        <v>3.2385465441435703E-2</v>
      </c>
      <c r="J809" s="33">
        <f t="shared" si="75"/>
        <v>2.9070834804641686E-4</v>
      </c>
      <c r="K809" s="33">
        <f t="shared" si="76"/>
        <v>2.8161102625164303E-4</v>
      </c>
      <c r="L809" s="33">
        <f t="shared" si="77"/>
        <v>5.7231937429805995E-4</v>
      </c>
      <c r="M809" s="1"/>
    </row>
    <row r="810" spans="1:13" x14ac:dyDescent="0.25">
      <c r="A810">
        <v>1.1492627990001001E-3</v>
      </c>
      <c r="B810">
        <v>2.86602825265641E-2</v>
      </c>
      <c r="C810" s="33">
        <f t="shared" si="72"/>
        <v>2.2279383165344276E-2</v>
      </c>
      <c r="D810" s="33">
        <f t="shared" si="73"/>
        <v>1.6868129468770789E-2</v>
      </c>
      <c r="E810" s="33">
        <f t="shared" si="74"/>
        <v>3.9147512634115061E-2</v>
      </c>
      <c r="H810" s="1">
        <v>7.3573189868808401E-4</v>
      </c>
      <c r="I810" s="1">
        <v>4.4766384375068698E-2</v>
      </c>
      <c r="J810" s="33">
        <f t="shared" si="75"/>
        <v>6.98376293710051E-2</v>
      </c>
      <c r="K810" s="33">
        <f t="shared" si="76"/>
        <v>0.12895417399638393</v>
      </c>
      <c r="L810" s="33">
        <f t="shared" si="77"/>
        <v>0.19879180336738903</v>
      </c>
      <c r="M810" s="1"/>
    </row>
    <row r="811" spans="1:13" x14ac:dyDescent="0.25">
      <c r="A811">
        <v>7.9764342680461195E-4</v>
      </c>
      <c r="B811">
        <v>4.1294264232428102E-2</v>
      </c>
      <c r="C811" s="33">
        <f t="shared" si="72"/>
        <v>4.0948182715380449E-2</v>
      </c>
      <c r="D811" s="33">
        <f t="shared" si="73"/>
        <v>6.4357987253727073E-2</v>
      </c>
      <c r="E811" s="33">
        <f t="shared" si="74"/>
        <v>0.10530616996910752</v>
      </c>
      <c r="H811" s="1">
        <v>8.9032046897767798E-4</v>
      </c>
      <c r="I811" s="1">
        <v>3.69962688391864E-2</v>
      </c>
      <c r="J811" s="33">
        <f t="shared" si="75"/>
        <v>1.2029599525276503E-2</v>
      </c>
      <c r="K811" s="33">
        <f t="shared" si="76"/>
        <v>1.5178770117972607E-2</v>
      </c>
      <c r="L811" s="33">
        <f t="shared" si="77"/>
        <v>2.720836964324911E-2</v>
      </c>
      <c r="M811" s="1"/>
    </row>
    <row r="812" spans="1:13" x14ac:dyDescent="0.25">
      <c r="A812">
        <v>1.3779988457258399E-3</v>
      </c>
      <c r="B812">
        <v>2.39017341075831E-2</v>
      </c>
      <c r="C812" s="33">
        <f t="shared" si="72"/>
        <v>0.14288312737006731</v>
      </c>
      <c r="D812" s="33">
        <f t="shared" si="73"/>
        <v>7.5265895241085387E-2</v>
      </c>
      <c r="E812" s="33">
        <f t="shared" si="74"/>
        <v>0.21814902261115271</v>
      </c>
      <c r="H812" s="1">
        <v>1.53387719349787E-3</v>
      </c>
      <c r="I812" s="1">
        <v>2.1474130655251802E-2</v>
      </c>
      <c r="J812" s="33">
        <f t="shared" si="75"/>
        <v>0.28502485773716202</v>
      </c>
      <c r="K812" s="33">
        <f t="shared" si="76"/>
        <v>0.12113744247988327</v>
      </c>
      <c r="L812" s="33">
        <f t="shared" si="77"/>
        <v>0.4061623002170453</v>
      </c>
      <c r="M812" s="1"/>
    </row>
    <row r="813" spans="1:13" x14ac:dyDescent="0.25">
      <c r="A813">
        <v>6.196394338E-4</v>
      </c>
      <c r="B813">
        <v>5.3157059499108601E-2</v>
      </c>
      <c r="C813" s="33">
        <f t="shared" si="72"/>
        <v>0.14467416031998459</v>
      </c>
      <c r="D813" s="33">
        <f t="shared" si="73"/>
        <v>0.37680170553806835</v>
      </c>
      <c r="E813" s="33">
        <f t="shared" si="74"/>
        <v>0.52147586585805294</v>
      </c>
      <c r="H813" s="1">
        <v>9.0188251548109402E-4</v>
      </c>
      <c r="I813" s="1">
        <v>3.6519589005711797E-2</v>
      </c>
      <c r="J813" s="33">
        <f t="shared" si="75"/>
        <v>9.6270407683177583E-3</v>
      </c>
      <c r="K813" s="33">
        <f t="shared" si="76"/>
        <v>1.1822258692515186E-2</v>
      </c>
      <c r="L813" s="33">
        <f t="shared" si="77"/>
        <v>2.1449299460832946E-2</v>
      </c>
      <c r="M813" s="1"/>
    </row>
    <row r="814" spans="1:13" x14ac:dyDescent="0.25">
      <c r="A814">
        <v>6.7169564024058596E-4</v>
      </c>
      <c r="B814">
        <v>4.9035262403563297E-2</v>
      </c>
      <c r="C814" s="33">
        <f t="shared" si="72"/>
        <v>0.10778375263703878</v>
      </c>
      <c r="D814" s="33">
        <f t="shared" si="73"/>
        <v>0.23883209687232437</v>
      </c>
      <c r="E814" s="33">
        <f t="shared" si="74"/>
        <v>0.34661584950936314</v>
      </c>
      <c r="H814" s="1">
        <v>9.7118936803423602E-4</v>
      </c>
      <c r="I814" s="1">
        <v>3.3913537152441699E-2</v>
      </c>
      <c r="J814" s="33">
        <f t="shared" si="75"/>
        <v>8.3005251426670232E-4</v>
      </c>
      <c r="K814" s="33">
        <f t="shared" si="76"/>
        <v>8.7679937392098049E-4</v>
      </c>
      <c r="L814" s="33">
        <f t="shared" si="77"/>
        <v>1.7068518881876828E-3</v>
      </c>
      <c r="M814" s="1"/>
    </row>
    <row r="815" spans="1:13" x14ac:dyDescent="0.25">
      <c r="A815">
        <v>1.20643098912351E-3</v>
      </c>
      <c r="B815">
        <v>2.7301801290278E-2</v>
      </c>
      <c r="C815" s="33">
        <f t="shared" si="72"/>
        <v>4.2613753270510681E-2</v>
      </c>
      <c r="D815" s="33">
        <f t="shared" si="73"/>
        <v>2.9282289072761689E-2</v>
      </c>
      <c r="E815" s="33">
        <f t="shared" si="74"/>
        <v>7.1896042343272376E-2</v>
      </c>
      <c r="H815" s="1">
        <v>9.8739542147568905E-4</v>
      </c>
      <c r="I815" s="1">
        <v>3.3359773151727098E-2</v>
      </c>
      <c r="J815" s="33">
        <f t="shared" si="75"/>
        <v>1.588753997755212E-4</v>
      </c>
      <c r="K815" s="33">
        <f t="shared" si="76"/>
        <v>1.63803947350401E-4</v>
      </c>
      <c r="L815" s="33">
        <f t="shared" si="77"/>
        <v>3.2267934712592217E-4</v>
      </c>
      <c r="M815" s="1"/>
    </row>
    <row r="816" spans="1:13" x14ac:dyDescent="0.25">
      <c r="A816">
        <v>1.63393867000073E-3</v>
      </c>
      <c r="B816">
        <v>2.0158761056600201E-2</v>
      </c>
      <c r="C816" s="33">
        <f t="shared" si="72"/>
        <v>0.40187823732229433</v>
      </c>
      <c r="D816" s="33">
        <f t="shared" si="73"/>
        <v>0.15053042398236616</v>
      </c>
      <c r="E816" s="33">
        <f t="shared" si="74"/>
        <v>0.55240866130466049</v>
      </c>
      <c r="H816" s="1">
        <v>1.18339154577752E-3</v>
      </c>
      <c r="I816" s="1">
        <v>2.78348060607422E-2</v>
      </c>
      <c r="J816" s="33">
        <f t="shared" si="75"/>
        <v>3.3632459062668194E-2</v>
      </c>
      <c r="K816" s="33">
        <f t="shared" si="76"/>
        <v>2.4006009034914025E-2</v>
      </c>
      <c r="L816" s="33">
        <f t="shared" si="77"/>
        <v>5.7638468097582218E-2</v>
      </c>
      <c r="M816" s="1"/>
    </row>
    <row r="817" spans="1:13" x14ac:dyDescent="0.25">
      <c r="A817">
        <v>1.72356076601123E-3</v>
      </c>
      <c r="B817">
        <v>1.91104904447395E-2</v>
      </c>
      <c r="C817" s="33">
        <f t="shared" si="72"/>
        <v>0.52354018211075792</v>
      </c>
      <c r="D817" s="33">
        <f t="shared" si="73"/>
        <v>0.17623864856202043</v>
      </c>
      <c r="E817" s="33">
        <f t="shared" si="74"/>
        <v>0.69977883067277835</v>
      </c>
      <c r="H817" s="1">
        <v>1.2689948713851E-3</v>
      </c>
      <c r="I817" s="1">
        <v>2.59573834249523E-2</v>
      </c>
      <c r="J817" s="33">
        <f t="shared" si="75"/>
        <v>7.2358240831486481E-2</v>
      </c>
      <c r="K817" s="33">
        <f t="shared" si="76"/>
        <v>4.4917311465866111E-2</v>
      </c>
      <c r="L817" s="33">
        <f t="shared" si="77"/>
        <v>0.11727555229735259</v>
      </c>
      <c r="M817" s="1"/>
    </row>
    <row r="818" spans="1:13" x14ac:dyDescent="0.25">
      <c r="A818">
        <v>1.1666462E-3</v>
      </c>
      <c r="B818">
        <v>2.8233244917566E-2</v>
      </c>
      <c r="C818" s="33">
        <f t="shared" si="72"/>
        <v>2.7770955974439987E-2</v>
      </c>
      <c r="D818" s="33">
        <f t="shared" si="73"/>
        <v>2.0403886170613155E-2</v>
      </c>
      <c r="E818" s="33">
        <f t="shared" si="74"/>
        <v>4.8174842145053146E-2</v>
      </c>
      <c r="H818" s="1">
        <v>1.0135429084627201E-3</v>
      </c>
      <c r="I818" s="1">
        <v>3.2498642800147297E-2</v>
      </c>
      <c r="J818" s="33">
        <f t="shared" si="75"/>
        <v>1.834103696296143E-4</v>
      </c>
      <c r="K818" s="33">
        <f t="shared" si="76"/>
        <v>1.7809488280706167E-4</v>
      </c>
      <c r="L818" s="33">
        <f t="shared" si="77"/>
        <v>3.6150525243667598E-4</v>
      </c>
      <c r="M818" s="1"/>
    </row>
    <row r="819" spans="1:13" x14ac:dyDescent="0.25">
      <c r="A819">
        <v>1.21217810358566E-3</v>
      </c>
      <c r="B819">
        <v>2.7171358454392201E-2</v>
      </c>
      <c r="C819" s="33">
        <f t="shared" si="72"/>
        <v>4.5019547641207046E-2</v>
      </c>
      <c r="D819" s="33">
        <f t="shared" si="73"/>
        <v>3.0653326474272484E-2</v>
      </c>
      <c r="E819" s="33">
        <f t="shared" si="74"/>
        <v>7.567287411547953E-2</v>
      </c>
      <c r="H819" s="1">
        <v>1.00832267094787E-3</v>
      </c>
      <c r="I819" s="1">
        <v>3.2667192957725098E-2</v>
      </c>
      <c r="J819" s="33">
        <f t="shared" si="75"/>
        <v>6.9266851706519707E-5</v>
      </c>
      <c r="K819" s="33">
        <f t="shared" si="76"/>
        <v>6.7700930430065329E-5</v>
      </c>
      <c r="L819" s="33">
        <f t="shared" si="77"/>
        <v>1.3696778213658504E-4</v>
      </c>
      <c r="M819" s="1"/>
    </row>
    <row r="820" spans="1:13" x14ac:dyDescent="0.25">
      <c r="A820">
        <v>4.7124756130010101E-4</v>
      </c>
      <c r="B820">
        <v>6.98957228565915E-2</v>
      </c>
      <c r="C820" s="33">
        <f t="shared" si="72"/>
        <v>0.27957914143109047</v>
      </c>
      <c r="D820" s="33">
        <f t="shared" si="73"/>
        <v>1.2589412473343309</v>
      </c>
      <c r="E820" s="33">
        <f t="shared" si="74"/>
        <v>1.5385203887654213</v>
      </c>
      <c r="H820" s="1">
        <v>9.6048357288799002E-4</v>
      </c>
      <c r="I820" s="1">
        <v>3.4291830797415698E-2</v>
      </c>
      <c r="J820" s="33">
        <f t="shared" si="75"/>
        <v>1.5615480116987991E-3</v>
      </c>
      <c r="K820" s="33">
        <f t="shared" si="76"/>
        <v>1.6888603879933895E-3</v>
      </c>
      <c r="L820" s="33">
        <f t="shared" si="77"/>
        <v>3.2504083996921888E-3</v>
      </c>
      <c r="M820" s="1"/>
    </row>
    <row r="821" spans="1:13" x14ac:dyDescent="0.25">
      <c r="A821">
        <v>1.3322579591704201E-3</v>
      </c>
      <c r="B821">
        <v>2.4723202727218199E-2</v>
      </c>
      <c r="C821" s="33">
        <f t="shared" si="72"/>
        <v>0.11039535143209249</v>
      </c>
      <c r="D821" s="33">
        <f t="shared" si="73"/>
        <v>6.2203661855011083E-2</v>
      </c>
      <c r="E821" s="33">
        <f t="shared" si="74"/>
        <v>0.17259901328710359</v>
      </c>
      <c r="H821" s="1">
        <v>1.65545777368169E-3</v>
      </c>
      <c r="I821" s="1">
        <v>1.9895852863110498E-2</v>
      </c>
      <c r="J821" s="33">
        <f t="shared" si="75"/>
        <v>0.4296248930797576</v>
      </c>
      <c r="K821" s="33">
        <f t="shared" si="76"/>
        <v>0.15678777835944591</v>
      </c>
      <c r="L821" s="33">
        <f t="shared" si="77"/>
        <v>0.5864126714392035</v>
      </c>
      <c r="M821" s="1"/>
    </row>
    <row r="822" spans="1:13" x14ac:dyDescent="0.25">
      <c r="A822">
        <v>8.3006721100104398E-4</v>
      </c>
      <c r="B822">
        <v>3.9681314676755702E-2</v>
      </c>
      <c r="C822" s="33">
        <f t="shared" si="72"/>
        <v>2.8877152776963715E-2</v>
      </c>
      <c r="D822" s="33">
        <f t="shared" si="73"/>
        <v>4.1910201159888576E-2</v>
      </c>
      <c r="E822" s="33">
        <f t="shared" si="74"/>
        <v>7.0787353936852287E-2</v>
      </c>
      <c r="H822" s="1">
        <v>1.0218692890311899E-3</v>
      </c>
      <c r="I822" s="1">
        <v>3.2232152099717401E-2</v>
      </c>
      <c r="J822" s="33">
        <f t="shared" si="75"/>
        <v>4.782658027297238E-4</v>
      </c>
      <c r="K822" s="33">
        <f t="shared" si="76"/>
        <v>4.5949541728160286E-4</v>
      </c>
      <c r="L822" s="33">
        <f t="shared" si="77"/>
        <v>9.3776122001132671E-4</v>
      </c>
      <c r="M822" s="1"/>
    </row>
    <row r="823" spans="1:13" x14ac:dyDescent="0.25">
      <c r="A823">
        <v>1.58835498100014E-3</v>
      </c>
      <c r="B823">
        <v>2.0737301702229299E-2</v>
      </c>
      <c r="C823" s="33">
        <f t="shared" si="72"/>
        <v>0.34616158366767508</v>
      </c>
      <c r="D823" s="33">
        <f t="shared" si="73"/>
        <v>0.13720955562751272</v>
      </c>
      <c r="E823" s="33">
        <f t="shared" si="74"/>
        <v>0.48337113929518782</v>
      </c>
      <c r="H823" s="1">
        <v>1.2411393284587E-3</v>
      </c>
      <c r="I823" s="1">
        <v>2.6539580588946801E-2</v>
      </c>
      <c r="J823" s="33">
        <f t="shared" si="75"/>
        <v>5.8148175729512766E-2</v>
      </c>
      <c r="K823" s="33">
        <f t="shared" si="76"/>
        <v>3.7737573905648684E-2</v>
      </c>
      <c r="L823" s="33">
        <f t="shared" si="77"/>
        <v>9.5885749635161444E-2</v>
      </c>
      <c r="M823" s="1"/>
    </row>
    <row r="824" spans="1:13" x14ac:dyDescent="0.25">
      <c r="A824">
        <v>9.3895137660000199E-4</v>
      </c>
      <c r="B824">
        <v>3.5079780342363802E-2</v>
      </c>
      <c r="C824" s="33">
        <f t="shared" si="72"/>
        <v>3.7269344190347868E-3</v>
      </c>
      <c r="D824" s="33">
        <f t="shared" si="73"/>
        <v>4.2273139831322387E-3</v>
      </c>
      <c r="E824" s="33">
        <f t="shared" si="74"/>
        <v>7.9542484021670259E-3</v>
      </c>
      <c r="H824" s="1">
        <v>1.0959082494173399E-3</v>
      </c>
      <c r="I824" s="1">
        <v>3.0057398160814399E-2</v>
      </c>
      <c r="J824" s="33">
        <f t="shared" si="75"/>
        <v>9.1983923062986753E-3</v>
      </c>
      <c r="K824" s="33">
        <f t="shared" si="76"/>
        <v>7.6494449109803606E-3</v>
      </c>
      <c r="L824" s="33">
        <f t="shared" si="77"/>
        <v>1.6847837217279036E-2</v>
      </c>
      <c r="M824" s="1"/>
    </row>
    <row r="825" spans="1:13" x14ac:dyDescent="0.25">
      <c r="A825">
        <v>5.1629657190000702E-4</v>
      </c>
      <c r="B825">
        <v>6.3797062978027896E-2</v>
      </c>
      <c r="C825" s="33">
        <f t="shared" si="72"/>
        <v>0.23396900635568507</v>
      </c>
      <c r="D825" s="33">
        <f t="shared" si="73"/>
        <v>0.87772717792037502</v>
      </c>
      <c r="E825" s="33">
        <f t="shared" si="74"/>
        <v>1.11169618427606</v>
      </c>
      <c r="H825" s="1">
        <v>7.6351478579896905E-4</v>
      </c>
      <c r="I825" s="1">
        <v>4.3138052703347897E-2</v>
      </c>
      <c r="J825" s="33">
        <f t="shared" si="75"/>
        <v>5.5925256535707499E-2</v>
      </c>
      <c r="K825" s="33">
        <f t="shared" si="76"/>
        <v>9.5893001080670864E-2</v>
      </c>
      <c r="L825" s="33">
        <f t="shared" si="77"/>
        <v>0.15181825761637835</v>
      </c>
      <c r="M825" s="1"/>
    </row>
    <row r="826" spans="1:13" x14ac:dyDescent="0.25">
      <c r="A826">
        <v>7.3400925386429405E-4</v>
      </c>
      <c r="B826">
        <v>4.4873786423356501E-2</v>
      </c>
      <c r="C826" s="33">
        <f t="shared" si="72"/>
        <v>7.0751077029829593E-2</v>
      </c>
      <c r="D826" s="33">
        <f t="shared" si="73"/>
        <v>0.13130666264787977</v>
      </c>
      <c r="E826" s="33">
        <f t="shared" si="74"/>
        <v>0.20205773967770935</v>
      </c>
      <c r="H826" s="1">
        <v>8.1811258131721503E-4</v>
      </c>
      <c r="I826" s="1">
        <v>4.02589466655889E-2</v>
      </c>
      <c r="J826" s="33">
        <f t="shared" si="75"/>
        <v>3.3083033075086726E-2</v>
      </c>
      <c r="K826" s="33">
        <f t="shared" si="76"/>
        <v>4.9398017212129761E-2</v>
      </c>
      <c r="L826" s="33">
        <f t="shared" si="77"/>
        <v>8.2481050287216487E-2</v>
      </c>
      <c r="M826" s="1"/>
    </row>
    <row r="827" spans="1:13" x14ac:dyDescent="0.25">
      <c r="A827">
        <v>6.9749961745450004E-4</v>
      </c>
      <c r="B827">
        <v>4.7221991028674103E-2</v>
      </c>
      <c r="C827" s="33">
        <f t="shared" si="72"/>
        <v>9.1506481440173815E-2</v>
      </c>
      <c r="D827" s="33">
        <f t="shared" si="73"/>
        <v>0.18805563024052355</v>
      </c>
      <c r="E827" s="33">
        <f t="shared" si="74"/>
        <v>0.27956211168069733</v>
      </c>
      <c r="H827" s="1">
        <v>7.2236086841808496E-4</v>
      </c>
      <c r="I827" s="1">
        <v>4.5595966245864497E-2</v>
      </c>
      <c r="J827" s="33">
        <f t="shared" si="75"/>
        <v>7.7083487385559937E-2</v>
      </c>
      <c r="K827" s="33">
        <f t="shared" si="76"/>
        <v>0.14767719184881659</v>
      </c>
      <c r="L827" s="33">
        <f t="shared" si="77"/>
        <v>0.22476067923437654</v>
      </c>
      <c r="M827" s="1"/>
    </row>
    <row r="828" spans="1:13" x14ac:dyDescent="0.25">
      <c r="A828">
        <v>6.3573646959999997E-4</v>
      </c>
      <c r="B828">
        <v>5.1811107132435703E-2</v>
      </c>
      <c r="C828" s="33">
        <f t="shared" si="72"/>
        <v>0.13268791957947174</v>
      </c>
      <c r="D828" s="33">
        <f t="shared" si="73"/>
        <v>0.32830471876039646</v>
      </c>
      <c r="E828" s="33">
        <f t="shared" si="74"/>
        <v>0.4609926383398682</v>
      </c>
      <c r="H828" s="1">
        <v>6.2139786958193498E-4</v>
      </c>
      <c r="I828" s="1">
        <v>5.3006484043933003E-2</v>
      </c>
      <c r="J828" s="33">
        <f t="shared" si="75"/>
        <v>0.14333957315709753</v>
      </c>
      <c r="K828" s="33">
        <f t="shared" si="76"/>
        <v>0.37121030716995967</v>
      </c>
      <c r="L828" s="33">
        <f t="shared" si="77"/>
        <v>0.51454988032705717</v>
      </c>
      <c r="M828" s="1"/>
    </row>
    <row r="829" spans="1:13" x14ac:dyDescent="0.25">
      <c r="A829">
        <v>1.3720907393277801E-3</v>
      </c>
      <c r="B829">
        <v>2.4004798294406E-2</v>
      </c>
      <c r="C829" s="33">
        <f t="shared" si="72"/>
        <v>0.13845151829349395</v>
      </c>
      <c r="D829" s="33">
        <f t="shared" si="73"/>
        <v>7.3558818035642723E-2</v>
      </c>
      <c r="E829" s="33">
        <f t="shared" si="74"/>
        <v>0.21201033632913668</v>
      </c>
      <c r="H829" s="1">
        <v>1.61196174474292E-3</v>
      </c>
      <c r="I829" s="1">
        <v>2.0433394718364199E-2</v>
      </c>
      <c r="J829" s="33">
        <f t="shared" si="75"/>
        <v>0.3744971770287987</v>
      </c>
      <c r="K829" s="33">
        <f t="shared" si="76"/>
        <v>0.14413006839391693</v>
      </c>
      <c r="L829" s="33">
        <f t="shared" si="77"/>
        <v>0.51862724542271565</v>
      </c>
      <c r="M829" s="1"/>
    </row>
    <row r="830" spans="1:13" x14ac:dyDescent="0.25">
      <c r="A830">
        <v>1.007167555E-3</v>
      </c>
      <c r="B830">
        <v>3.2703803954546799E-2</v>
      </c>
      <c r="C830" s="33">
        <f t="shared" si="72"/>
        <v>5.1373844678024009E-5</v>
      </c>
      <c r="D830" s="33">
        <f t="shared" si="73"/>
        <v>5.0645314816577985E-5</v>
      </c>
      <c r="E830" s="33">
        <f t="shared" si="74"/>
        <v>1.02019159494602E-4</v>
      </c>
      <c r="H830" s="1">
        <v>1.37891083178103E-3</v>
      </c>
      <c r="I830" s="1">
        <v>2.3886681285645701E-2</v>
      </c>
      <c r="J830" s="33">
        <f t="shared" si="75"/>
        <v>0.14357341844099203</v>
      </c>
      <c r="K830" s="33">
        <f t="shared" si="76"/>
        <v>7.5516857610346905E-2</v>
      </c>
      <c r="L830" s="33">
        <f t="shared" si="77"/>
        <v>0.21909027605133893</v>
      </c>
      <c r="M830" s="1"/>
    </row>
    <row r="831" spans="1:13" x14ac:dyDescent="0.25">
      <c r="A831">
        <v>1.1329573210009799E-3</v>
      </c>
      <c r="B831">
        <v>2.90727343097603E-2</v>
      </c>
      <c r="C831" s="33">
        <f t="shared" si="72"/>
        <v>1.7677649207757599E-2</v>
      </c>
      <c r="D831" s="33">
        <f t="shared" si="73"/>
        <v>1.377228474667419E-2</v>
      </c>
      <c r="E831" s="33">
        <f t="shared" si="74"/>
        <v>3.144993395443179E-2</v>
      </c>
      <c r="H831" s="1">
        <v>8.9299780804489898E-4</v>
      </c>
      <c r="I831" s="1">
        <v>3.6882710171369897E-2</v>
      </c>
      <c r="J831" s="33">
        <f t="shared" si="75"/>
        <v>1.144946908319629E-2</v>
      </c>
      <c r="K831" s="33">
        <f t="shared" si="76"/>
        <v>1.4341146092275766E-2</v>
      </c>
      <c r="L831" s="33">
        <f t="shared" si="77"/>
        <v>2.5790615175472056E-2</v>
      </c>
      <c r="M831" s="1"/>
    </row>
    <row r="832" spans="1:13" x14ac:dyDescent="0.25">
      <c r="A832">
        <v>1.4949250420000001E-3</v>
      </c>
      <c r="B832">
        <v>2.20333512842339E-2</v>
      </c>
      <c r="C832" s="33">
        <f t="shared" si="72"/>
        <v>0.2449507971987018</v>
      </c>
      <c r="D832" s="33">
        <f t="shared" si="73"/>
        <v>0.10960746210783531</v>
      </c>
      <c r="E832" s="33">
        <f t="shared" si="74"/>
        <v>0.35455825930653712</v>
      </c>
      <c r="H832" s="1">
        <v>1.4627467359798799E-3</v>
      </c>
      <c r="I832" s="1">
        <v>2.2518130633309898E-2</v>
      </c>
      <c r="J832" s="33">
        <f t="shared" si="75"/>
        <v>0.21413454166003265</v>
      </c>
      <c r="K832" s="33">
        <f t="shared" si="76"/>
        <v>0.10007880040748379</v>
      </c>
      <c r="L832" s="33">
        <f t="shared" si="77"/>
        <v>0.31421334206751644</v>
      </c>
      <c r="M832" s="1"/>
    </row>
    <row r="833" spans="1:13" x14ac:dyDescent="0.25">
      <c r="A833">
        <v>1.2160718879999999E-3</v>
      </c>
      <c r="B833">
        <v>2.7085742744761498E-2</v>
      </c>
      <c r="C833" s="33">
        <f t="shared" si="72"/>
        <v>4.6687060783884494E-2</v>
      </c>
      <c r="D833" s="33">
        <f t="shared" si="73"/>
        <v>3.1570252208763187E-2</v>
      </c>
      <c r="E833" s="33">
        <f t="shared" si="74"/>
        <v>7.8257312992647682E-2</v>
      </c>
      <c r="H833" s="1">
        <v>1.1682483938522501E-3</v>
      </c>
      <c r="I833" s="1">
        <v>2.81947915293645E-2</v>
      </c>
      <c r="J833" s="33">
        <f t="shared" si="75"/>
        <v>2.8307522033861849E-2</v>
      </c>
      <c r="K833" s="33">
        <f t="shared" si="76"/>
        <v>2.073876845108695E-2</v>
      </c>
      <c r="L833" s="33">
        <f t="shared" si="77"/>
        <v>4.9046290484948796E-2</v>
      </c>
      <c r="M833" s="1"/>
    </row>
    <row r="834" spans="1:13" x14ac:dyDescent="0.25">
      <c r="A834">
        <v>6.4642737062738499E-4</v>
      </c>
      <c r="B834">
        <v>5.0950729807908497E-2</v>
      </c>
      <c r="C834" s="33">
        <f t="shared" si="72"/>
        <v>0.12501360424146457</v>
      </c>
      <c r="D834" s="33">
        <f t="shared" si="73"/>
        <v>0.29905352178745032</v>
      </c>
      <c r="E834" s="33">
        <f t="shared" si="74"/>
        <v>0.42406712602891489</v>
      </c>
      <c r="H834" s="1">
        <v>7.0027609600928798E-4</v>
      </c>
      <c r="I834" s="1">
        <v>4.7036852628121101E-2</v>
      </c>
      <c r="J834" s="33">
        <f t="shared" si="75"/>
        <v>8.9834418623433568E-2</v>
      </c>
      <c r="K834" s="33">
        <f t="shared" si="76"/>
        <v>0.1832122789238497</v>
      </c>
      <c r="L834" s="33">
        <f t="shared" si="77"/>
        <v>0.27304669754728328</v>
      </c>
      <c r="M834" s="1"/>
    </row>
    <row r="835" spans="1:13" x14ac:dyDescent="0.25">
      <c r="A835">
        <v>1.1772478269999999E-3</v>
      </c>
      <c r="B835">
        <v>2.79789940116578E-2</v>
      </c>
      <c r="C835" s="33">
        <f t="shared" si="72"/>
        <v>3.141679217622189E-2</v>
      </c>
      <c r="D835" s="33">
        <f t="shared" si="73"/>
        <v>2.2668674443915852E-2</v>
      </c>
      <c r="E835" s="33">
        <f t="shared" si="74"/>
        <v>5.4085466620137745E-2</v>
      </c>
      <c r="H835" s="1">
        <v>1.0957519441938701E-3</v>
      </c>
      <c r="I835" s="1">
        <v>3.0061005037754399E-2</v>
      </c>
      <c r="J835" s="33">
        <f t="shared" si="75"/>
        <v>9.1684348169060043E-3</v>
      </c>
      <c r="K835" s="33">
        <f t="shared" si="76"/>
        <v>7.6303021612906859E-3</v>
      </c>
      <c r="L835" s="33">
        <f t="shared" si="77"/>
        <v>1.6798736978196692E-2</v>
      </c>
      <c r="M835" s="1"/>
    </row>
    <row r="836" spans="1:13" x14ac:dyDescent="0.25">
      <c r="A836">
        <v>2.1437525819999999E-3</v>
      </c>
      <c r="B836">
        <v>1.5364744089532799E-2</v>
      </c>
      <c r="C836" s="33">
        <f t="shared" si="72"/>
        <v>1.3081699688316664</v>
      </c>
      <c r="D836" s="33">
        <f t="shared" si="73"/>
        <v>0.28465241233272626</v>
      </c>
      <c r="E836" s="33">
        <f t="shared" si="74"/>
        <v>1.5928223811643927</v>
      </c>
      <c r="H836" s="1">
        <v>1.50661421533215E-3</v>
      </c>
      <c r="I836" s="1">
        <v>2.1863527392178901E-2</v>
      </c>
      <c r="J836" s="33">
        <f t="shared" si="75"/>
        <v>0.25665796317660999</v>
      </c>
      <c r="K836" s="33">
        <f t="shared" si="76"/>
        <v>0.11304792939459674</v>
      </c>
      <c r="L836" s="33">
        <f t="shared" si="77"/>
        <v>0.36970589257120673</v>
      </c>
      <c r="M836" s="1"/>
    </row>
    <row r="837" spans="1:13" x14ac:dyDescent="0.25">
      <c r="A837">
        <v>8.3937800600066698E-4</v>
      </c>
      <c r="B837">
        <v>3.92411627217839E-2</v>
      </c>
      <c r="C837" s="33">
        <f t="shared" si="72"/>
        <v>2.579942495632178E-2</v>
      </c>
      <c r="D837" s="33">
        <f t="shared" si="73"/>
        <v>3.6617444950949894E-2</v>
      </c>
      <c r="E837" s="33">
        <f t="shared" si="74"/>
        <v>6.2416869907271674E-2</v>
      </c>
      <c r="H837" s="1">
        <v>1.07394119924037E-3</v>
      </c>
      <c r="I837" s="1">
        <v>3.0670968256313699E-2</v>
      </c>
      <c r="J837" s="33">
        <f t="shared" si="75"/>
        <v>5.4673009451040892E-3</v>
      </c>
      <c r="K837" s="33">
        <f t="shared" si="76"/>
        <v>4.7380084356627985E-3</v>
      </c>
      <c r="L837" s="33">
        <f t="shared" si="77"/>
        <v>1.0205309380766888E-2</v>
      </c>
      <c r="M837" s="1"/>
    </row>
    <row r="838" spans="1:13" x14ac:dyDescent="0.25">
      <c r="A838">
        <v>7.85606591907796E-4</v>
      </c>
      <c r="B838">
        <v>4.1926918700310699E-2</v>
      </c>
      <c r="C838" s="33">
        <f t="shared" si="72"/>
        <v>4.5964533433390332E-2</v>
      </c>
      <c r="D838" s="33">
        <f t="shared" si="73"/>
        <v>7.4472266159235814E-2</v>
      </c>
      <c r="E838" s="33">
        <f t="shared" si="74"/>
        <v>0.12043679959262615</v>
      </c>
      <c r="H838" s="1">
        <v>7.1564873846375102E-4</v>
      </c>
      <c r="I838" s="1">
        <v>4.6025274844948498E-2</v>
      </c>
      <c r="J838" s="33">
        <f t="shared" si="75"/>
        <v>8.085563993725628E-2</v>
      </c>
      <c r="K838" s="33">
        <f t="shared" si="76"/>
        <v>0.15786450017367773</v>
      </c>
      <c r="L838" s="33">
        <f t="shared" si="77"/>
        <v>0.23872014011093401</v>
      </c>
      <c r="M838" s="1"/>
    </row>
    <row r="839" spans="1:13" x14ac:dyDescent="0.25">
      <c r="A839">
        <v>7.3303631976677204E-4</v>
      </c>
      <c r="B839">
        <v>4.4933334112993301E-2</v>
      </c>
      <c r="C839" s="33">
        <f t="shared" si="72"/>
        <v>7.1269606563669194E-2</v>
      </c>
      <c r="D839" s="33">
        <f t="shared" si="73"/>
        <v>0.13262013311426668</v>
      </c>
      <c r="E839" s="33">
        <f t="shared" si="74"/>
        <v>0.20388973967793589</v>
      </c>
      <c r="H839" s="1">
        <v>1.0832360855193999E-3</v>
      </c>
      <c r="I839" s="1">
        <v>3.0408003256835299E-2</v>
      </c>
      <c r="J839" s="33">
        <f t="shared" si="75"/>
        <v>6.9282459325928575E-3</v>
      </c>
      <c r="K839" s="33">
        <f t="shared" si="76"/>
        <v>5.9008173409739731E-3</v>
      </c>
      <c r="L839" s="33">
        <f t="shared" si="77"/>
        <v>1.2829063273566831E-2</v>
      </c>
      <c r="M839" s="1"/>
    </row>
    <row r="840" spans="1:13" x14ac:dyDescent="0.25">
      <c r="A840">
        <v>1.38870831771539E-3</v>
      </c>
      <c r="B840">
        <v>2.3717112033864798E-2</v>
      </c>
      <c r="C840" s="33">
        <f t="shared" si="72"/>
        <v>0.15109415626112857</v>
      </c>
      <c r="D840" s="33">
        <f t="shared" si="73"/>
        <v>7.8372791214552387E-2</v>
      </c>
      <c r="E840" s="33">
        <f t="shared" si="74"/>
        <v>0.22946694747568097</v>
      </c>
      <c r="H840" s="1">
        <v>1.03034110925599E-3</v>
      </c>
      <c r="I840" s="1">
        <v>3.1966559056342499E-2</v>
      </c>
      <c r="J840" s="33">
        <f t="shared" si="75"/>
        <v>9.2058291088392349E-4</v>
      </c>
      <c r="K840" s="33">
        <f t="shared" si="76"/>
        <v>8.702037565406171E-4</v>
      </c>
      <c r="L840" s="33">
        <f t="shared" si="77"/>
        <v>1.7907866674245405E-3</v>
      </c>
      <c r="M840" s="1"/>
    </row>
    <row r="841" spans="1:13" x14ac:dyDescent="0.25">
      <c r="A841">
        <v>1.31456138205531E-3</v>
      </c>
      <c r="B841">
        <v>2.5056196502751701E-2</v>
      </c>
      <c r="C841" s="33">
        <f t="shared" ref="C841:C904" si="78">(A841-$A$3)^2/$A$3/$A$3</f>
        <v>9.8948863080546706E-2</v>
      </c>
      <c r="D841" s="33">
        <f t="shared" ref="D841:D904" si="79">(B841-$B$3)^2/$B$3/$B$3</f>
        <v>5.7263039670322133E-2</v>
      </c>
      <c r="E841" s="33">
        <f t="shared" ref="E841:E904" si="80">C841+D841</f>
        <v>0.15621190275086883</v>
      </c>
      <c r="H841" s="1">
        <v>1.6892126208651599E-3</v>
      </c>
      <c r="I841" s="1">
        <v>1.9499518122617798E-2</v>
      </c>
      <c r="J841" s="33">
        <f t="shared" ref="J841:J904" si="81">(H841-$A$3)^2/$A$3/$A$3</f>
        <v>0.47501403675982257</v>
      </c>
      <c r="K841" s="33">
        <f t="shared" ref="K841:K904" si="82">(I841-$B$3)^2/$B$3/$B$3</f>
        <v>0.166461583645275</v>
      </c>
      <c r="L841" s="33">
        <f t="shared" ref="L841:L904" si="83">J841+K841</f>
        <v>0.64147562040509754</v>
      </c>
      <c r="M841" s="1"/>
    </row>
    <row r="842" spans="1:13" x14ac:dyDescent="0.25">
      <c r="A842">
        <v>1.14276282000027E-3</v>
      </c>
      <c r="B842">
        <v>2.88232931107829E-2</v>
      </c>
      <c r="C842" s="33">
        <f t="shared" si="78"/>
        <v>2.038122277442949E-2</v>
      </c>
      <c r="D842" s="33">
        <f t="shared" si="79"/>
        <v>1.5607100626604928E-2</v>
      </c>
      <c r="E842" s="33">
        <f t="shared" si="80"/>
        <v>3.5988323401034417E-2</v>
      </c>
      <c r="H842" s="1">
        <v>9.2349373527317205E-4</v>
      </c>
      <c r="I842" s="1">
        <v>3.5666292636912497E-2</v>
      </c>
      <c r="J842" s="33">
        <f t="shared" si="81"/>
        <v>5.8532085424514817E-3</v>
      </c>
      <c r="K842" s="33">
        <f t="shared" si="82"/>
        <v>6.8598544397739233E-3</v>
      </c>
      <c r="L842" s="33">
        <f t="shared" si="83"/>
        <v>1.2713062982225406E-2</v>
      </c>
      <c r="M842" s="1"/>
    </row>
    <row r="843" spans="1:13" x14ac:dyDescent="0.25">
      <c r="A843">
        <v>4.8447860050004698E-4</v>
      </c>
      <c r="B843">
        <v>6.7986895411849102E-2</v>
      </c>
      <c r="C843" s="33">
        <f t="shared" si="78"/>
        <v>0.26576231334239014</v>
      </c>
      <c r="D843" s="33">
        <f t="shared" si="79"/>
        <v>1.1322529360628442</v>
      </c>
      <c r="E843" s="33">
        <f t="shared" si="80"/>
        <v>1.3980152494052343</v>
      </c>
      <c r="H843" s="1">
        <v>5.5872965658687005E-4</v>
      </c>
      <c r="I843" s="1">
        <v>5.89494493524318E-2</v>
      </c>
      <c r="J843" s="33">
        <f t="shared" si="81"/>
        <v>0.19471951597594164</v>
      </c>
      <c r="K843" s="33">
        <f t="shared" si="82"/>
        <v>0.62362293075781028</v>
      </c>
      <c r="L843" s="33">
        <f t="shared" si="83"/>
        <v>0.81834244673375189</v>
      </c>
      <c r="M843" s="1"/>
    </row>
    <row r="844" spans="1:13" x14ac:dyDescent="0.25">
      <c r="A844">
        <v>3.3020106229999999E-3</v>
      </c>
      <c r="B844">
        <v>9.9751979249572999E-3</v>
      </c>
      <c r="C844" s="33">
        <f t="shared" si="78"/>
        <v>5.2992529084048465</v>
      </c>
      <c r="D844" s="33">
        <f t="shared" si="79"/>
        <v>0.48602401111451576</v>
      </c>
      <c r="E844" s="33">
        <f t="shared" si="80"/>
        <v>5.7852769195193625</v>
      </c>
      <c r="H844" s="1">
        <v>1.7048868942141E-3</v>
      </c>
      <c r="I844" s="1">
        <v>1.93210675096415E-2</v>
      </c>
      <c r="J844" s="33">
        <f t="shared" si="81"/>
        <v>0.49686553363479974</v>
      </c>
      <c r="K844" s="33">
        <f t="shared" si="82"/>
        <v>0.17091177811843292</v>
      </c>
      <c r="L844" s="33">
        <f t="shared" si="83"/>
        <v>0.66777731175323263</v>
      </c>
      <c r="M844" s="1"/>
    </row>
    <row r="845" spans="1:13" x14ac:dyDescent="0.25">
      <c r="A845">
        <v>1.0462099078487701E-3</v>
      </c>
      <c r="B845">
        <v>3.1482098818837602E-2</v>
      </c>
      <c r="C845" s="33">
        <f t="shared" si="78"/>
        <v>2.1353555833918229E-3</v>
      </c>
      <c r="D845" s="33">
        <f t="shared" si="79"/>
        <v>1.9542914882705034E-3</v>
      </c>
      <c r="E845" s="33">
        <f t="shared" si="80"/>
        <v>4.0896470716623263E-3</v>
      </c>
      <c r="H845" s="1">
        <v>9.9138803732836604E-4</v>
      </c>
      <c r="I845" s="1">
        <v>3.3224677469865599E-2</v>
      </c>
      <c r="J845" s="33">
        <f t="shared" si="81"/>
        <v>7.4165901057617075E-5</v>
      </c>
      <c r="K845" s="33">
        <f t="shared" si="82"/>
        <v>7.5639607625348717E-5</v>
      </c>
      <c r="L845" s="33">
        <f t="shared" si="83"/>
        <v>1.4980550868296579E-4</v>
      </c>
      <c r="M845" s="1"/>
    </row>
    <row r="846" spans="1:13" x14ac:dyDescent="0.25">
      <c r="A846">
        <v>7.94423596605315E-4</v>
      </c>
      <c r="B846">
        <v>4.1461620855896102E-2</v>
      </c>
      <c r="C846" s="33">
        <f t="shared" si="78"/>
        <v>4.2261657632694259E-2</v>
      </c>
      <c r="D846" s="33">
        <f t="shared" si="79"/>
        <v>6.6961750915867368E-2</v>
      </c>
      <c r="E846" s="33">
        <f t="shared" si="80"/>
        <v>0.10922340854856163</v>
      </c>
      <c r="H846" s="1">
        <v>7.6125041007053796E-4</v>
      </c>
      <c r="I846" s="1">
        <v>4.3268404934249202E-2</v>
      </c>
      <c r="J846" s="33">
        <f t="shared" si="81"/>
        <v>5.700136669148629E-2</v>
      </c>
      <c r="K846" s="33">
        <f t="shared" si="82"/>
        <v>9.8359654853698977E-2</v>
      </c>
      <c r="L846" s="33">
        <f t="shared" si="83"/>
        <v>0.15536102154518527</v>
      </c>
      <c r="M846" s="1"/>
    </row>
    <row r="847" spans="1:13" x14ac:dyDescent="0.25">
      <c r="A847">
        <v>1.0188869059999999E-3</v>
      </c>
      <c r="B847">
        <v>3.2327641221060702E-2</v>
      </c>
      <c r="C847" s="33">
        <f t="shared" si="78"/>
        <v>3.5671521825283319E-4</v>
      </c>
      <c r="D847" s="33">
        <f t="shared" si="79"/>
        <v>3.4361318741190321E-4</v>
      </c>
      <c r="E847" s="33">
        <f t="shared" si="80"/>
        <v>7.0032840566473646E-4</v>
      </c>
      <c r="H847" s="1">
        <v>1.33654290078586E-3</v>
      </c>
      <c r="I847" s="1">
        <v>2.4645105442313599E-2</v>
      </c>
      <c r="J847" s="33">
        <f t="shared" si="81"/>
        <v>0.11326112406936117</v>
      </c>
      <c r="K847" s="33">
        <f t="shared" si="82"/>
        <v>6.3391981731548808E-2</v>
      </c>
      <c r="L847" s="33">
        <f t="shared" si="83"/>
        <v>0.17665310580090998</v>
      </c>
      <c r="M847" s="1"/>
    </row>
    <row r="848" spans="1:13" x14ac:dyDescent="0.25">
      <c r="A848">
        <v>6.48423971127715E-4</v>
      </c>
      <c r="B848">
        <v>5.0793965454913499E-2</v>
      </c>
      <c r="C848" s="33">
        <f t="shared" si="78"/>
        <v>0.12360570407760578</v>
      </c>
      <c r="D848" s="33">
        <f t="shared" si="79"/>
        <v>0.29387080117770309</v>
      </c>
      <c r="E848" s="33">
        <f t="shared" si="80"/>
        <v>0.41747650525530888</v>
      </c>
      <c r="H848" s="1">
        <v>1.0802522124663701E-3</v>
      </c>
      <c r="I848" s="1">
        <v>3.0489287247513298E-2</v>
      </c>
      <c r="J848" s="33">
        <f t="shared" si="81"/>
        <v>6.440417605747404E-3</v>
      </c>
      <c r="K848" s="33">
        <f t="shared" si="82"/>
        <v>5.5277746658054534E-3</v>
      </c>
      <c r="L848" s="33">
        <f t="shared" si="83"/>
        <v>1.1968192271552857E-2</v>
      </c>
      <c r="M848" s="1"/>
    </row>
    <row r="849" spans="1:13" x14ac:dyDescent="0.25">
      <c r="A849">
        <v>6.0530816360000001E-4</v>
      </c>
      <c r="B849">
        <v>5.4415605320108598E-2</v>
      </c>
      <c r="C849" s="33">
        <f t="shared" si="78"/>
        <v>0.15578164572080433</v>
      </c>
      <c r="D849" s="33">
        <f t="shared" si="79"/>
        <v>0.42517057833680988</v>
      </c>
      <c r="E849" s="33">
        <f t="shared" si="80"/>
        <v>0.58095222405761415</v>
      </c>
      <c r="H849" s="1">
        <v>5.3360759959172595E-4</v>
      </c>
      <c r="I849" s="1">
        <v>6.1726561487914403E-2</v>
      </c>
      <c r="J849" s="33">
        <f t="shared" si="81"/>
        <v>0.21752187115859184</v>
      </c>
      <c r="K849" s="33">
        <f t="shared" si="82"/>
        <v>0.76389484541953856</v>
      </c>
      <c r="L849" s="33">
        <f t="shared" si="83"/>
        <v>0.98141671657813045</v>
      </c>
      <c r="M849" s="1"/>
    </row>
    <row r="850" spans="1:13" x14ac:dyDescent="0.25">
      <c r="A850">
        <v>1.06145077436025E-3</v>
      </c>
      <c r="B850">
        <v>3.1030503819094401E-2</v>
      </c>
      <c r="C850" s="33">
        <f t="shared" si="78"/>
        <v>3.7761976694743547E-3</v>
      </c>
      <c r="D850" s="33">
        <f t="shared" si="79"/>
        <v>3.3544643246032251E-3</v>
      </c>
      <c r="E850" s="33">
        <f t="shared" si="80"/>
        <v>7.1306619940775797E-3</v>
      </c>
      <c r="H850" s="1">
        <v>9.9404504922821291E-4</v>
      </c>
      <c r="I850" s="1">
        <v>3.3136107980970803E-2</v>
      </c>
      <c r="J850" s="33">
        <f t="shared" si="81"/>
        <v>3.54614386944079E-5</v>
      </c>
      <c r="K850" s="33">
        <f t="shared" si="82"/>
        <v>3.6097802295798417E-5</v>
      </c>
      <c r="L850" s="33">
        <f t="shared" si="83"/>
        <v>7.1559240990206317E-5</v>
      </c>
      <c r="M850" s="1"/>
    </row>
    <row r="851" spans="1:13" x14ac:dyDescent="0.25">
      <c r="A851">
        <v>1.13100651200123E-3</v>
      </c>
      <c r="B851">
        <v>2.91228754732198E-2</v>
      </c>
      <c r="C851" s="33">
        <f t="shared" si="78"/>
        <v>1.7162706186728407E-2</v>
      </c>
      <c r="D851" s="33">
        <f t="shared" si="79"/>
        <v>1.3417306702717607E-2</v>
      </c>
      <c r="E851" s="33">
        <f t="shared" si="80"/>
        <v>3.0580012889446014E-2</v>
      </c>
      <c r="H851" s="1">
        <v>1.2605163517462399E-3</v>
      </c>
      <c r="I851" s="1">
        <v>2.6131107344216298E-2</v>
      </c>
      <c r="J851" s="33">
        <f t="shared" si="81"/>
        <v>6.7868769527170608E-2</v>
      </c>
      <c r="K851" s="33">
        <f t="shared" si="82"/>
        <v>4.2709516735309851E-2</v>
      </c>
      <c r="L851" s="33">
        <f t="shared" si="83"/>
        <v>0.11057828626248045</v>
      </c>
      <c r="M851" s="1"/>
    </row>
    <row r="852" spans="1:13" x14ac:dyDescent="0.25">
      <c r="A852">
        <v>8.2952588290107095E-4</v>
      </c>
      <c r="B852">
        <v>3.9707208886076997E-2</v>
      </c>
      <c r="C852" s="33">
        <f t="shared" si="78"/>
        <v>2.9061424600659382E-2</v>
      </c>
      <c r="D852" s="33">
        <f t="shared" si="79"/>
        <v>4.2232698094404261E-2</v>
      </c>
      <c r="E852" s="33">
        <f t="shared" si="80"/>
        <v>7.1294122695063647E-2</v>
      </c>
      <c r="H852" s="1">
        <v>8.5832610877610495E-4</v>
      </c>
      <c r="I852" s="1">
        <v>3.83766551776435E-2</v>
      </c>
      <c r="J852" s="33">
        <f t="shared" si="81"/>
        <v>2.007149145452005E-2</v>
      </c>
      <c r="K852" s="33">
        <f t="shared" si="82"/>
        <v>2.7261480557529527E-2</v>
      </c>
      <c r="L852" s="33">
        <f t="shared" si="83"/>
        <v>4.7332972012049578E-2</v>
      </c>
      <c r="M852" s="1"/>
    </row>
    <row r="853" spans="1:13" x14ac:dyDescent="0.25">
      <c r="A853">
        <v>4.66599363400131E-4</v>
      </c>
      <c r="B853">
        <v>7.0592007525743503E-2</v>
      </c>
      <c r="C853" s="33">
        <f t="shared" si="78"/>
        <v>0.28451623912514551</v>
      </c>
      <c r="D853" s="33">
        <f t="shared" si="79"/>
        <v>1.306825365649855</v>
      </c>
      <c r="E853" s="33">
        <f t="shared" si="80"/>
        <v>1.5913416047750004</v>
      </c>
      <c r="H853" s="1">
        <v>6.8019466560103703E-4</v>
      </c>
      <c r="I853" s="1">
        <v>4.8427461379439103E-2</v>
      </c>
      <c r="J853" s="33">
        <f t="shared" si="81"/>
        <v>0.10227545191003254</v>
      </c>
      <c r="K853" s="33">
        <f t="shared" si="82"/>
        <v>0.22113670343585168</v>
      </c>
      <c r="L853" s="33">
        <f t="shared" si="83"/>
        <v>0.32341215534588419</v>
      </c>
      <c r="M853" s="1"/>
    </row>
    <row r="854" spans="1:13" x14ac:dyDescent="0.25">
      <c r="A854">
        <v>8.65134843800182E-4</v>
      </c>
      <c r="B854">
        <v>3.8072896127329801E-2</v>
      </c>
      <c r="C854" s="33">
        <f t="shared" si="78"/>
        <v>1.8188610356801315E-2</v>
      </c>
      <c r="D854" s="33">
        <f t="shared" si="79"/>
        <v>2.4301200392811879E-2</v>
      </c>
      <c r="E854" s="33">
        <f t="shared" si="80"/>
        <v>4.2489810749613194E-2</v>
      </c>
      <c r="H854" s="1">
        <v>8.8338476634961904E-4</v>
      </c>
      <c r="I854" s="1">
        <v>3.7287055532811801E-2</v>
      </c>
      <c r="J854" s="33">
        <f t="shared" si="81"/>
        <v>1.3599112719332946E-2</v>
      </c>
      <c r="K854" s="33">
        <f t="shared" si="82"/>
        <v>1.7432026399699815E-2</v>
      </c>
      <c r="L854" s="33">
        <f t="shared" si="83"/>
        <v>3.1031139119032762E-2</v>
      </c>
      <c r="M854" s="1"/>
    </row>
    <row r="855" spans="1:13" x14ac:dyDescent="0.25">
      <c r="A855">
        <v>1.09918474702682E-3</v>
      </c>
      <c r="B855">
        <v>2.9965827357204499E-2</v>
      </c>
      <c r="C855" s="33">
        <f t="shared" si="78"/>
        <v>9.8376140427742682E-3</v>
      </c>
      <c r="D855" s="33">
        <f t="shared" si="79"/>
        <v>8.143471184559466E-3</v>
      </c>
      <c r="E855" s="33">
        <f t="shared" si="80"/>
        <v>1.7981085227333736E-2</v>
      </c>
      <c r="H855" s="1">
        <v>9.6766127069932101E-4</v>
      </c>
      <c r="I855" s="1">
        <v>3.4040803509899298E-2</v>
      </c>
      <c r="J855" s="33">
        <f t="shared" si="81"/>
        <v>1.0457934127825954E-3</v>
      </c>
      <c r="K855" s="33">
        <f t="shared" si="82"/>
        <v>1.1205481191245133E-3</v>
      </c>
      <c r="L855" s="33">
        <f t="shared" si="83"/>
        <v>2.1663415319071086E-3</v>
      </c>
      <c r="M855" s="1"/>
    </row>
    <row r="856" spans="1:13" x14ac:dyDescent="0.25">
      <c r="A856">
        <v>6.6981247658422802E-4</v>
      </c>
      <c r="B856">
        <v>4.9173048945587598E-2</v>
      </c>
      <c r="C856" s="33">
        <f t="shared" si="78"/>
        <v>0.10902380061944099</v>
      </c>
      <c r="D856" s="33">
        <f t="shared" si="79"/>
        <v>0.24293827608070206</v>
      </c>
      <c r="E856" s="33">
        <f t="shared" si="80"/>
        <v>0.35196207670014307</v>
      </c>
      <c r="H856" s="1">
        <v>9.4224351810924599E-4</v>
      </c>
      <c r="I856" s="1">
        <v>3.4956117472630797E-2</v>
      </c>
      <c r="J856" s="33">
        <f t="shared" si="81"/>
        <v>3.3358112003969986E-3</v>
      </c>
      <c r="K856" s="33">
        <f t="shared" si="82"/>
        <v>3.7532051580532427E-3</v>
      </c>
      <c r="L856" s="33">
        <f t="shared" si="83"/>
        <v>7.0890163584502418E-3</v>
      </c>
      <c r="M856" s="1"/>
    </row>
    <row r="857" spans="1:13" x14ac:dyDescent="0.25">
      <c r="A857">
        <v>6.1111884029999995E-4</v>
      </c>
      <c r="B857">
        <v>5.3898207700817498E-2</v>
      </c>
      <c r="C857" s="33">
        <f t="shared" si="78"/>
        <v>0.15122855636961696</v>
      </c>
      <c r="D857" s="33">
        <f t="shared" si="79"/>
        <v>0.40493232100447418</v>
      </c>
      <c r="E857" s="33">
        <f t="shared" si="80"/>
        <v>0.55616087737409114</v>
      </c>
      <c r="H857" s="1">
        <v>5.4784420256419905E-4</v>
      </c>
      <c r="I857" s="1">
        <v>6.0120171740832097E-2</v>
      </c>
      <c r="J857" s="33">
        <f t="shared" si="81"/>
        <v>0.20444486515480506</v>
      </c>
      <c r="K857" s="33">
        <f t="shared" si="82"/>
        <v>0.68102268629156182</v>
      </c>
      <c r="L857" s="33">
        <f t="shared" si="83"/>
        <v>0.88546755144636691</v>
      </c>
      <c r="M857" s="1"/>
    </row>
    <row r="858" spans="1:13" x14ac:dyDescent="0.25">
      <c r="A858">
        <v>9.3413992830000301E-4</v>
      </c>
      <c r="B858">
        <v>3.5260464340002698E-2</v>
      </c>
      <c r="C858" s="33">
        <f t="shared" si="78"/>
        <v>4.3375490443287468E-3</v>
      </c>
      <c r="D858" s="33">
        <f t="shared" si="79"/>
        <v>4.9707211316883113E-3</v>
      </c>
      <c r="E858" s="33">
        <f t="shared" si="80"/>
        <v>9.308270176017059E-3</v>
      </c>
      <c r="H858" s="1">
        <v>8.9598231894475302E-4</v>
      </c>
      <c r="I858" s="1">
        <v>3.6763920396002001E-2</v>
      </c>
      <c r="J858" s="33">
        <f t="shared" si="81"/>
        <v>1.0819677972111091E-2</v>
      </c>
      <c r="K858" s="33">
        <f t="shared" si="82"/>
        <v>1.3490376813668313E-2</v>
      </c>
      <c r="L858" s="33">
        <f t="shared" si="83"/>
        <v>2.4310054785779404E-2</v>
      </c>
      <c r="M858" s="1"/>
    </row>
    <row r="859" spans="1:13" x14ac:dyDescent="0.25">
      <c r="A859">
        <v>1.2122187216069E-3</v>
      </c>
      <c r="B859">
        <v>2.7170438764759199E-2</v>
      </c>
      <c r="C859" s="33">
        <f t="shared" si="78"/>
        <v>4.5036785800466925E-2</v>
      </c>
      <c r="D859" s="33">
        <f t="shared" si="79"/>
        <v>3.0663104354676885E-2</v>
      </c>
      <c r="E859" s="33">
        <f t="shared" si="80"/>
        <v>7.5699890155143806E-2</v>
      </c>
      <c r="H859" s="1">
        <v>1.1832924692138701E-3</v>
      </c>
      <c r="I859" s="1">
        <v>2.78361393916076E-2</v>
      </c>
      <c r="J859" s="33">
        <f t="shared" si="81"/>
        <v>3.35961292705175E-2</v>
      </c>
      <c r="K859" s="33">
        <f t="shared" si="82"/>
        <v>2.3993466908471463E-2</v>
      </c>
      <c r="L859" s="33">
        <f t="shared" si="83"/>
        <v>5.7589596178988962E-2</v>
      </c>
      <c r="M859" s="1"/>
    </row>
    <row r="860" spans="1:13" x14ac:dyDescent="0.25">
      <c r="A860">
        <v>1.14247373600028E-3</v>
      </c>
      <c r="B860">
        <v>2.8830585954572101E-2</v>
      </c>
      <c r="C860" s="33">
        <f t="shared" si="78"/>
        <v>2.0298765449877475E-2</v>
      </c>
      <c r="D860" s="33">
        <f t="shared" si="79"/>
        <v>1.5551828903664119E-2</v>
      </c>
      <c r="E860" s="33">
        <f t="shared" si="80"/>
        <v>3.5850594353541598E-2</v>
      </c>
      <c r="H860" s="1">
        <v>1.3624037365829499E-3</v>
      </c>
      <c r="I860" s="1">
        <v>2.41761369549678E-2</v>
      </c>
      <c r="J860" s="33">
        <f t="shared" si="81"/>
        <v>0.13133646828928414</v>
      </c>
      <c r="K860" s="33">
        <f t="shared" si="82"/>
        <v>7.0764229625006211E-2</v>
      </c>
      <c r="L860" s="33">
        <f t="shared" si="83"/>
        <v>0.20210069791429036</v>
      </c>
      <c r="M860" s="1"/>
    </row>
    <row r="861" spans="1:13" x14ac:dyDescent="0.25">
      <c r="A861">
        <v>8.6615250420017296E-4</v>
      </c>
      <c r="B861">
        <v>3.8028164158685797E-2</v>
      </c>
      <c r="C861" s="33">
        <f t="shared" si="78"/>
        <v>1.7915152131884722E-2</v>
      </c>
      <c r="D861" s="33">
        <f t="shared" si="79"/>
        <v>2.3879633970832249E-2</v>
      </c>
      <c r="E861" s="33">
        <f t="shared" si="80"/>
        <v>4.1794786102716974E-2</v>
      </c>
      <c r="H861" s="1">
        <v>1.4553039654537801E-3</v>
      </c>
      <c r="I861" s="1">
        <v>2.26319741657846E-2</v>
      </c>
      <c r="J861" s="33">
        <f t="shared" si="81"/>
        <v>0.20730170095793696</v>
      </c>
      <c r="K861" s="33">
        <f t="shared" si="82"/>
        <v>9.790394454105758E-2</v>
      </c>
      <c r="L861" s="33">
        <f t="shared" si="83"/>
        <v>0.30520564549899454</v>
      </c>
      <c r="M861" s="1"/>
    </row>
    <row r="862" spans="1:13" x14ac:dyDescent="0.25">
      <c r="A862">
        <v>8.2312357680144898E-4</v>
      </c>
      <c r="B862">
        <v>4.00160432457142E-2</v>
      </c>
      <c r="C862" s="33">
        <f t="shared" si="78"/>
        <v>3.1285269083512923E-2</v>
      </c>
      <c r="D862" s="33">
        <f t="shared" si="79"/>
        <v>4.6174329515237478E-2</v>
      </c>
      <c r="E862" s="33">
        <f t="shared" si="80"/>
        <v>7.7459598598750401E-2</v>
      </c>
      <c r="H862" s="1">
        <v>1.10485583609979E-3</v>
      </c>
      <c r="I862" s="1">
        <v>2.9813745340700099E-2</v>
      </c>
      <c r="J862" s="33">
        <f t="shared" si="81"/>
        <v>1.0994746364186009E-2</v>
      </c>
      <c r="K862" s="33">
        <f t="shared" si="82"/>
        <v>8.9981112412716793E-3</v>
      </c>
      <c r="L862" s="33">
        <f t="shared" si="83"/>
        <v>1.9992857605457687E-2</v>
      </c>
      <c r="M862" s="1"/>
    </row>
    <row r="863" spans="1:13" x14ac:dyDescent="0.25">
      <c r="A863">
        <v>1.88451336950634E-3</v>
      </c>
      <c r="B863">
        <v>1.74779587381605E-2</v>
      </c>
      <c r="C863" s="33">
        <f t="shared" si="78"/>
        <v>0.78236390083545904</v>
      </c>
      <c r="D863" s="33">
        <f t="shared" si="79"/>
        <v>0.22030944724586499</v>
      </c>
      <c r="E863" s="33">
        <f t="shared" si="80"/>
        <v>1.0026733480813239</v>
      </c>
      <c r="H863" s="1">
        <v>1.4136965049583901E-3</v>
      </c>
      <c r="I863" s="1">
        <v>2.3300511848290299E-2</v>
      </c>
      <c r="J863" s="33">
        <f t="shared" si="81"/>
        <v>0.17114479821478723</v>
      </c>
      <c r="K863" s="33">
        <f t="shared" si="82"/>
        <v>8.5614373086123546E-2</v>
      </c>
      <c r="L863" s="33">
        <f t="shared" si="83"/>
        <v>0.25675917130091075</v>
      </c>
      <c r="M863" s="1"/>
    </row>
    <row r="864" spans="1:13" x14ac:dyDescent="0.25">
      <c r="A864">
        <v>9.2535764330000595E-4</v>
      </c>
      <c r="B864">
        <v>3.5595109575803703E-2</v>
      </c>
      <c r="C864" s="33">
        <f t="shared" si="78"/>
        <v>5.5714814137291496E-3</v>
      </c>
      <c r="D864" s="33">
        <f t="shared" si="79"/>
        <v>6.5065404280034902E-3</v>
      </c>
      <c r="E864" s="33">
        <f t="shared" si="80"/>
        <v>1.207802184173264E-2</v>
      </c>
      <c r="H864" s="1">
        <v>7.2860747562630802E-4</v>
      </c>
      <c r="I864" s="1">
        <v>4.5204960235172599E-2</v>
      </c>
      <c r="J864" s="33">
        <f t="shared" si="81"/>
        <v>7.3653902285924999E-2</v>
      </c>
      <c r="K864" s="33">
        <f t="shared" si="82"/>
        <v>0.13869442793214098</v>
      </c>
      <c r="L864" s="33">
        <f t="shared" si="83"/>
        <v>0.21234833021806598</v>
      </c>
      <c r="M864" s="1"/>
    </row>
    <row r="865" spans="1:13" x14ac:dyDescent="0.25">
      <c r="A865">
        <v>1.0326887086986899E-3</v>
      </c>
      <c r="B865">
        <v>3.18937556088612E-2</v>
      </c>
      <c r="C865" s="33">
        <f t="shared" si="78"/>
        <v>1.0685516763878054E-3</v>
      </c>
      <c r="D865" s="33">
        <f t="shared" si="79"/>
        <v>1.0054936506095104E-3</v>
      </c>
      <c r="E865" s="33">
        <f t="shared" si="80"/>
        <v>2.0740453269973156E-3</v>
      </c>
      <c r="H865" s="1">
        <v>1.0092692595416099E-3</v>
      </c>
      <c r="I865" s="1">
        <v>3.2637305366803003E-2</v>
      </c>
      <c r="J865" s="33">
        <f t="shared" si="81"/>
        <v>8.5919172449726037E-5</v>
      </c>
      <c r="K865" s="33">
        <f t="shared" si="82"/>
        <v>8.3456283737888174E-5</v>
      </c>
      <c r="L865" s="33">
        <f t="shared" si="83"/>
        <v>1.693754561876142E-4</v>
      </c>
      <c r="M865" s="1"/>
    </row>
    <row r="866" spans="1:13" x14ac:dyDescent="0.25">
      <c r="A866">
        <v>6.9402201068886297E-4</v>
      </c>
      <c r="B866">
        <v>4.7458523840615101E-2</v>
      </c>
      <c r="C866" s="33">
        <f t="shared" si="78"/>
        <v>9.3622529942886307E-2</v>
      </c>
      <c r="D866" s="33">
        <f t="shared" si="79"/>
        <v>0.19433542736950876</v>
      </c>
      <c r="E866" s="33">
        <f t="shared" si="80"/>
        <v>0.28795795731239504</v>
      </c>
      <c r="H866" s="1">
        <v>1.2572957638935E-3</v>
      </c>
      <c r="I866" s="1">
        <v>2.6196748430322801E-2</v>
      </c>
      <c r="J866" s="33">
        <f t="shared" si="81"/>
        <v>6.6201110117539666E-2</v>
      </c>
      <c r="K866" s="33">
        <f t="shared" si="82"/>
        <v>4.188979007239773E-2</v>
      </c>
      <c r="L866" s="33">
        <f t="shared" si="83"/>
        <v>0.10809090018993739</v>
      </c>
      <c r="M866" s="1"/>
    </row>
    <row r="867" spans="1:13" x14ac:dyDescent="0.25">
      <c r="A867">
        <v>8.2706135160120402E-4</v>
      </c>
      <c r="B867">
        <v>3.9825527065833498E-2</v>
      </c>
      <c r="C867" s="33">
        <f t="shared" si="78"/>
        <v>2.990777611000239E-2</v>
      </c>
      <c r="D867" s="33">
        <f t="shared" si="79"/>
        <v>4.3722007757286491E-2</v>
      </c>
      <c r="E867" s="33">
        <f t="shared" si="80"/>
        <v>7.3629783867288884E-2</v>
      </c>
      <c r="H867" s="1">
        <v>1.0097314181692701E-3</v>
      </c>
      <c r="I867" s="1">
        <v>3.2619833985582901E-2</v>
      </c>
      <c r="J867" s="33">
        <f t="shared" si="81"/>
        <v>9.4700499585199515E-5</v>
      </c>
      <c r="K867" s="33">
        <f t="shared" si="82"/>
        <v>9.3429043940792969E-5</v>
      </c>
      <c r="L867" s="33">
        <f t="shared" si="83"/>
        <v>1.8812954352599248E-4</v>
      </c>
      <c r="M867" s="1"/>
    </row>
    <row r="868" spans="1:13" x14ac:dyDescent="0.25">
      <c r="A868">
        <v>7.7398444901277902E-4</v>
      </c>
      <c r="B868">
        <v>4.2556437936986199E-2</v>
      </c>
      <c r="C868" s="33">
        <f t="shared" si="78"/>
        <v>5.1083029288057094E-2</v>
      </c>
      <c r="D868" s="33">
        <f t="shared" si="79"/>
        <v>8.526878789733057E-2</v>
      </c>
      <c r="E868" s="33">
        <f t="shared" si="80"/>
        <v>0.13635181718538766</v>
      </c>
      <c r="H868" s="1">
        <v>6.7822547907578205E-4</v>
      </c>
      <c r="I868" s="1">
        <v>4.85627165819651E-2</v>
      </c>
      <c r="J868" s="33">
        <f t="shared" si="81"/>
        <v>0.10353884231600999</v>
      </c>
      <c r="K868" s="33">
        <f t="shared" si="82"/>
        <v>0.22501558425161064</v>
      </c>
      <c r="L868" s="33">
        <f t="shared" si="83"/>
        <v>0.32855442656762063</v>
      </c>
      <c r="M868" s="1"/>
    </row>
    <row r="869" spans="1:13" x14ac:dyDescent="0.25">
      <c r="A869">
        <v>1.0317607907779499E-3</v>
      </c>
      <c r="B869">
        <v>3.1922396311106299E-2</v>
      </c>
      <c r="C869" s="33">
        <f t="shared" si="78"/>
        <v>1.0087478308407063E-3</v>
      </c>
      <c r="D869" s="33">
        <f t="shared" si="79"/>
        <v>9.5110508754044022E-4</v>
      </c>
      <c r="E869" s="33">
        <f t="shared" si="80"/>
        <v>1.9598529183811465E-3</v>
      </c>
      <c r="H869" s="1">
        <v>7.9260974449931398E-4</v>
      </c>
      <c r="I869" s="1">
        <v>4.1553736435251301E-2</v>
      </c>
      <c r="J869" s="33">
        <f t="shared" si="81"/>
        <v>4.301071807663983E-2</v>
      </c>
      <c r="K869" s="33">
        <f t="shared" si="82"/>
        <v>6.8416931712792853E-2</v>
      </c>
      <c r="L869" s="33">
        <f t="shared" si="83"/>
        <v>0.11142764978943268</v>
      </c>
      <c r="M869" s="1"/>
    </row>
    <row r="870" spans="1:13" x14ac:dyDescent="0.25">
      <c r="A870">
        <v>1.51896058800001E-3</v>
      </c>
      <c r="B870">
        <v>2.16847016291974E-2</v>
      </c>
      <c r="C870" s="33">
        <f t="shared" si="78"/>
        <v>0.26932009189731604</v>
      </c>
      <c r="D870" s="33">
        <f t="shared" si="79"/>
        <v>0.11672823295849302</v>
      </c>
      <c r="E870" s="33">
        <f t="shared" si="80"/>
        <v>0.38604832485580909</v>
      </c>
      <c r="H870" s="1">
        <v>7.8308140112593296E-4</v>
      </c>
      <c r="I870" s="1">
        <v>4.2059313243342299E-2</v>
      </c>
      <c r="J870" s="33">
        <f t="shared" si="81"/>
        <v>4.7053678537488403E-2</v>
      </c>
      <c r="K870" s="33">
        <f t="shared" si="82"/>
        <v>7.6682224077621264E-2</v>
      </c>
      <c r="L870" s="33">
        <f t="shared" si="83"/>
        <v>0.12373590261510967</v>
      </c>
      <c r="M870" s="1"/>
    </row>
    <row r="871" spans="1:13" x14ac:dyDescent="0.25">
      <c r="A871">
        <v>9.6121375510000004E-4</v>
      </c>
      <c r="B871">
        <v>3.4267309596311302E-2</v>
      </c>
      <c r="C871" s="33">
        <f t="shared" si="78"/>
        <v>1.5043727934427747E-3</v>
      </c>
      <c r="D871" s="33">
        <f t="shared" si="79"/>
        <v>1.6282262783273739E-3</v>
      </c>
      <c r="E871" s="33">
        <f t="shared" si="80"/>
        <v>3.1325990717701487E-3</v>
      </c>
      <c r="H871" s="1">
        <v>9.5296316791136095E-4</v>
      </c>
      <c r="I871" s="1">
        <v>3.4564215152185197E-2</v>
      </c>
      <c r="J871" s="33">
        <f t="shared" si="81"/>
        <v>2.2124635729348263E-3</v>
      </c>
      <c r="K871" s="33">
        <f t="shared" si="82"/>
        <v>2.4369330368995594E-3</v>
      </c>
      <c r="L871" s="33">
        <f t="shared" si="83"/>
        <v>4.6493966098343862E-3</v>
      </c>
      <c r="M871" s="1"/>
    </row>
    <row r="872" spans="1:13" x14ac:dyDescent="0.25">
      <c r="A872">
        <v>1.1298861350013999E-3</v>
      </c>
      <c r="B872">
        <v>2.9151750325953799E-2</v>
      </c>
      <c r="C872" s="33">
        <f t="shared" si="78"/>
        <v>1.6870408065601875E-2</v>
      </c>
      <c r="D872" s="33">
        <f t="shared" si="79"/>
        <v>1.3214988044031074E-2</v>
      </c>
      <c r="E872" s="33">
        <f t="shared" si="80"/>
        <v>3.0085396109632949E-2</v>
      </c>
      <c r="H872" s="1">
        <v>1.2952397652388401E-3</v>
      </c>
      <c r="I872" s="1">
        <v>2.5431156416892701E-2</v>
      </c>
      <c r="J872" s="33">
        <f t="shared" si="81"/>
        <v>8.7166518978285382E-2</v>
      </c>
      <c r="K872" s="33">
        <f t="shared" si="82"/>
        <v>5.1944441754349001E-2</v>
      </c>
      <c r="L872" s="33">
        <f t="shared" si="83"/>
        <v>0.13911096073263438</v>
      </c>
      <c r="M872" s="1"/>
    </row>
    <row r="873" spans="1:13" x14ac:dyDescent="0.25">
      <c r="A873">
        <v>2.41406342500026E-3</v>
      </c>
      <c r="B873">
        <v>1.3644295706040701E-2</v>
      </c>
      <c r="C873" s="33">
        <f t="shared" si="78"/>
        <v>1.9995753699234655</v>
      </c>
      <c r="D873" s="33">
        <f t="shared" si="79"/>
        <v>0.34311579445972912</v>
      </c>
      <c r="E873" s="33">
        <f t="shared" si="80"/>
        <v>2.3426911643831945</v>
      </c>
      <c r="H873" s="1">
        <v>1.32663022523619E-3</v>
      </c>
      <c r="I873" s="1">
        <v>2.4830018685797799E-2</v>
      </c>
      <c r="J873" s="33">
        <f t="shared" si="81"/>
        <v>0.10668730403784421</v>
      </c>
      <c r="K873" s="33">
        <f t="shared" si="82"/>
        <v>6.0596567297528395E-2</v>
      </c>
      <c r="L873" s="33">
        <f t="shared" si="83"/>
        <v>0.16728387133537259</v>
      </c>
      <c r="M873" s="1"/>
    </row>
    <row r="874" spans="1:13" x14ac:dyDescent="0.25">
      <c r="A874">
        <v>9.2299160060000697E-4</v>
      </c>
      <c r="B874">
        <v>3.5686355540551801E-2</v>
      </c>
      <c r="C874" s="33">
        <f t="shared" si="78"/>
        <v>5.9302935781488497E-3</v>
      </c>
      <c r="D874" s="33">
        <f t="shared" si="79"/>
        <v>6.9611231437138755E-3</v>
      </c>
      <c r="E874" s="33">
        <f t="shared" si="80"/>
        <v>1.2891416721862725E-2</v>
      </c>
      <c r="H874" s="1">
        <v>9.0327846574226201E-4</v>
      </c>
      <c r="I874" s="1">
        <v>3.6465874790895803E-2</v>
      </c>
      <c r="J874" s="33">
        <f t="shared" si="81"/>
        <v>9.3550551891707859E-3</v>
      </c>
      <c r="K874" s="33">
        <f t="shared" si="82"/>
        <v>1.1470292972743287E-2</v>
      </c>
      <c r="L874" s="33">
        <f t="shared" si="83"/>
        <v>2.0825348161914073E-2</v>
      </c>
      <c r="M874" s="1"/>
    </row>
    <row r="875" spans="1:13" x14ac:dyDescent="0.25">
      <c r="A875">
        <v>7.8636932950754395E-4</v>
      </c>
      <c r="B875">
        <v>4.1886254885995303E-2</v>
      </c>
      <c r="C875" s="33">
        <f t="shared" si="78"/>
        <v>4.563806337505634E-2</v>
      </c>
      <c r="D875" s="33">
        <f t="shared" si="79"/>
        <v>7.3799983462079249E-2</v>
      </c>
      <c r="E875" s="33">
        <f t="shared" si="80"/>
        <v>0.11943804683713559</v>
      </c>
      <c r="H875" s="1">
        <v>8.4546177459828996E-4</v>
      </c>
      <c r="I875" s="1">
        <v>3.8958172147384403E-2</v>
      </c>
      <c r="J875" s="33">
        <f t="shared" si="81"/>
        <v>2.3882063110309742E-2</v>
      </c>
      <c r="K875" s="33">
        <f t="shared" si="82"/>
        <v>3.3403152507094754E-2</v>
      </c>
      <c r="L875" s="33">
        <f t="shared" si="83"/>
        <v>5.7285215617404496E-2</v>
      </c>
      <c r="M875" s="1"/>
    </row>
    <row r="876" spans="1:13" x14ac:dyDescent="0.25">
      <c r="A876">
        <v>6.90623899026691E-4</v>
      </c>
      <c r="B876">
        <v>4.7691945493809701E-2</v>
      </c>
      <c r="C876" s="33">
        <f t="shared" si="78"/>
        <v>9.5713571853447102E-2</v>
      </c>
      <c r="D876" s="33">
        <f t="shared" si="79"/>
        <v>0.20063373584829439</v>
      </c>
      <c r="E876" s="33">
        <f t="shared" si="80"/>
        <v>0.2963473077017415</v>
      </c>
      <c r="H876" s="1">
        <v>8.4978085977484102E-4</v>
      </c>
      <c r="I876" s="1">
        <v>3.87598607218946E-2</v>
      </c>
      <c r="J876" s="33">
        <f t="shared" si="81"/>
        <v>2.2565790089985983E-2</v>
      </c>
      <c r="K876" s="33">
        <f t="shared" si="82"/>
        <v>3.123864766179783E-2</v>
      </c>
      <c r="L876" s="33">
        <f t="shared" si="83"/>
        <v>5.3804437751783812E-2</v>
      </c>
      <c r="M876" s="1"/>
    </row>
    <row r="877" spans="1:13" x14ac:dyDescent="0.25">
      <c r="A877">
        <v>1.4729964850000001E-3</v>
      </c>
      <c r="B877">
        <v>2.2361363207557401E-2</v>
      </c>
      <c r="C877" s="33">
        <f t="shared" si="78"/>
        <v>0.22372567482235528</v>
      </c>
      <c r="D877" s="33">
        <f t="shared" si="79"/>
        <v>0.10311277239312364</v>
      </c>
      <c r="E877" s="33">
        <f t="shared" si="80"/>
        <v>0.32683844721547894</v>
      </c>
      <c r="H877" s="1">
        <v>1.2282742095777301E-3</v>
      </c>
      <c r="I877" s="1">
        <v>2.68173739400158E-2</v>
      </c>
      <c r="J877" s="33">
        <f t="shared" si="81"/>
        <v>5.2109114758337419E-2</v>
      </c>
      <c r="K877" s="33">
        <f t="shared" si="82"/>
        <v>3.4531986194454641E-2</v>
      </c>
      <c r="L877" s="33">
        <f t="shared" si="83"/>
        <v>8.6641100952792066E-2</v>
      </c>
      <c r="M877" s="1"/>
    </row>
    <row r="878" spans="1:13" x14ac:dyDescent="0.25">
      <c r="A878">
        <v>1.09031475805332E-3</v>
      </c>
      <c r="B878">
        <v>3.0209519269040599E-2</v>
      </c>
      <c r="C878" s="33">
        <f t="shared" si="78"/>
        <v>8.1567555222297212E-3</v>
      </c>
      <c r="D878" s="33">
        <f t="shared" si="79"/>
        <v>6.8629174300035125E-3</v>
      </c>
      <c r="E878" s="33">
        <f t="shared" si="80"/>
        <v>1.5019672952233235E-2</v>
      </c>
      <c r="H878" s="1">
        <v>1.23578481973669E-3</v>
      </c>
      <c r="I878" s="1">
        <v>2.66543738571751E-2</v>
      </c>
      <c r="J878" s="33">
        <f t="shared" si="81"/>
        <v>5.5594481218263367E-2</v>
      </c>
      <c r="K878" s="33">
        <f t="shared" si="82"/>
        <v>3.6395673936977062E-2</v>
      </c>
      <c r="L878" s="33">
        <f t="shared" si="83"/>
        <v>9.1990155155240422E-2</v>
      </c>
      <c r="M878" s="1"/>
    </row>
    <row r="879" spans="1:13" x14ac:dyDescent="0.25">
      <c r="A879">
        <v>1.1400293000004E-3</v>
      </c>
      <c r="B879">
        <v>2.8892400368834899E-2</v>
      </c>
      <c r="C879" s="33">
        <f t="shared" si="78"/>
        <v>1.9608204858602027E-2</v>
      </c>
      <c r="D879" s="33">
        <f t="shared" si="79"/>
        <v>1.5087281166606755E-2</v>
      </c>
      <c r="E879" s="33">
        <f t="shared" si="80"/>
        <v>3.4695486025208784E-2</v>
      </c>
      <c r="H879" s="1">
        <v>9.8460860042463199E-4</v>
      </c>
      <c r="I879" s="1">
        <v>3.3453523371149499E-2</v>
      </c>
      <c r="J879" s="33">
        <f t="shared" si="81"/>
        <v>2.3689518088863931E-4</v>
      </c>
      <c r="K879" s="33">
        <f t="shared" si="82"/>
        <v>2.447609152333391E-4</v>
      </c>
      <c r="L879" s="33">
        <f t="shared" si="83"/>
        <v>4.8165609612197844E-4</v>
      </c>
      <c r="M879" s="1"/>
    </row>
    <row r="880" spans="1:13" x14ac:dyDescent="0.25">
      <c r="A880">
        <v>5.7927782030000002E-4</v>
      </c>
      <c r="B880">
        <v>5.6860816237753797E-2</v>
      </c>
      <c r="C880" s="33">
        <f t="shared" si="78"/>
        <v>0.17700715249151908</v>
      </c>
      <c r="D880" s="33">
        <f t="shared" si="79"/>
        <v>0.52749332404596871</v>
      </c>
      <c r="E880" s="33">
        <f t="shared" si="80"/>
        <v>0.70450047653748782</v>
      </c>
      <c r="H880" s="1">
        <v>9.6877023542543098E-4</v>
      </c>
      <c r="I880" s="1">
        <v>3.3997763622089901E-2</v>
      </c>
      <c r="J880" s="33">
        <f t="shared" si="81"/>
        <v>9.7529819538300761E-4</v>
      </c>
      <c r="K880" s="33">
        <f t="shared" si="82"/>
        <v>1.0347740142139987E-3</v>
      </c>
      <c r="L880" s="33">
        <f t="shared" si="83"/>
        <v>2.0100722095970063E-3</v>
      </c>
      <c r="M880" s="1"/>
    </row>
    <row r="881" spans="1:13" x14ac:dyDescent="0.25">
      <c r="A881">
        <v>1.68500662500372E-3</v>
      </c>
      <c r="B881">
        <v>1.9547781465712202E-2</v>
      </c>
      <c r="C881" s="33">
        <f t="shared" si="78"/>
        <v>0.469234076298987</v>
      </c>
      <c r="D881" s="33">
        <f t="shared" si="79"/>
        <v>0.16526807972365537</v>
      </c>
      <c r="E881" s="33">
        <f t="shared" si="80"/>
        <v>0.63450215602264237</v>
      </c>
      <c r="H881" s="1">
        <v>1.5974892749295801E-3</v>
      </c>
      <c r="I881" s="1">
        <v>2.0619621353445101E-2</v>
      </c>
      <c r="J881" s="33">
        <f t="shared" si="81"/>
        <v>0.35699343365587533</v>
      </c>
      <c r="K881" s="33">
        <f t="shared" si="82"/>
        <v>0.1398691506927327</v>
      </c>
      <c r="L881" s="33">
        <f t="shared" si="83"/>
        <v>0.49686258434860803</v>
      </c>
      <c r="M881" s="1"/>
    </row>
    <row r="882" spans="1:13" x14ac:dyDescent="0.25">
      <c r="A882">
        <v>1.08227101109502E-3</v>
      </c>
      <c r="B882">
        <v>3.04339427454723E-2</v>
      </c>
      <c r="C882" s="33">
        <f t="shared" si="78"/>
        <v>6.7685192665968954E-3</v>
      </c>
      <c r="D882" s="33">
        <f t="shared" si="79"/>
        <v>5.7804480812375632E-3</v>
      </c>
      <c r="E882" s="33">
        <f t="shared" si="80"/>
        <v>1.2548967347834459E-2</v>
      </c>
      <c r="H882" s="1">
        <v>8.2700671667629603E-4</v>
      </c>
      <c r="I882" s="1">
        <v>3.9825503515009401E-2</v>
      </c>
      <c r="J882" s="33">
        <f t="shared" si="81"/>
        <v>2.9926676075115323E-2</v>
      </c>
      <c r="K882" s="33">
        <f t="shared" si="82"/>
        <v>4.372170874749489E-2</v>
      </c>
      <c r="L882" s="33">
        <f t="shared" si="83"/>
        <v>7.3648384822610213E-2</v>
      </c>
      <c r="M882" s="1"/>
    </row>
    <row r="883" spans="1:13" x14ac:dyDescent="0.25">
      <c r="A883">
        <v>8.4433446840052396E-4</v>
      </c>
      <c r="B883">
        <v>3.9010812663665302E-2</v>
      </c>
      <c r="C883" s="33">
        <f t="shared" si="78"/>
        <v>2.4231757728147479E-2</v>
      </c>
      <c r="D883" s="33">
        <f t="shared" si="79"/>
        <v>3.3989882827233885E-2</v>
      </c>
      <c r="E883" s="33">
        <f t="shared" si="80"/>
        <v>5.8221640555381364E-2</v>
      </c>
      <c r="H883" s="1">
        <v>8.4097919416720602E-4</v>
      </c>
      <c r="I883" s="1">
        <v>3.9166509744217003E-2</v>
      </c>
      <c r="J883" s="33">
        <f t="shared" si="81"/>
        <v>2.5287616687711168E-2</v>
      </c>
      <c r="K883" s="33">
        <f t="shared" si="82"/>
        <v>3.5755178312846227E-2</v>
      </c>
      <c r="L883" s="33">
        <f t="shared" si="83"/>
        <v>6.1042795000557398E-2</v>
      </c>
      <c r="M883" s="1"/>
    </row>
    <row r="884" spans="1:13" x14ac:dyDescent="0.25">
      <c r="A884">
        <v>1.32143132808732E-3</v>
      </c>
      <c r="B884">
        <v>2.4925874763819699E-2</v>
      </c>
      <c r="C884" s="33">
        <f t="shared" si="78"/>
        <v>0.10331809867597831</v>
      </c>
      <c r="D884" s="33">
        <f t="shared" si="79"/>
        <v>5.9172275729991307E-2</v>
      </c>
      <c r="E884" s="33">
        <f t="shared" si="80"/>
        <v>0.16249037440596961</v>
      </c>
      <c r="H884" s="1">
        <v>9.5706526271028896E-4</v>
      </c>
      <c r="I884" s="1">
        <v>3.4414205285140498E-2</v>
      </c>
      <c r="J884" s="33">
        <f t="shared" si="81"/>
        <v>1.8433916661365053E-3</v>
      </c>
      <c r="K884" s="33">
        <f t="shared" si="82"/>
        <v>2.0080275960402067E-3</v>
      </c>
      <c r="L884" s="33">
        <f t="shared" si="83"/>
        <v>3.8514192621767118E-3</v>
      </c>
      <c r="M884" s="1"/>
    </row>
    <row r="885" spans="1:13" x14ac:dyDescent="0.25">
      <c r="A885">
        <v>9.8615495739999993E-4</v>
      </c>
      <c r="B885">
        <v>3.3400643344961102E-2</v>
      </c>
      <c r="C885" s="33">
        <f t="shared" si="78"/>
        <v>1.9168520459581732E-4</v>
      </c>
      <c r="D885" s="33">
        <f t="shared" si="79"/>
        <v>1.9710491053825507E-4</v>
      </c>
      <c r="E885" s="33">
        <f t="shared" si="80"/>
        <v>3.8879011513407238E-4</v>
      </c>
      <c r="H885" s="1">
        <v>1.1162967071646399E-3</v>
      </c>
      <c r="I885" s="1">
        <v>2.9507390353667302E-2</v>
      </c>
      <c r="J885" s="33">
        <f t="shared" si="81"/>
        <v>1.3524924097338003E-2</v>
      </c>
      <c r="K885" s="33">
        <f t="shared" si="82"/>
        <v>1.0849154403818688E-2</v>
      </c>
      <c r="L885" s="33">
        <f t="shared" si="83"/>
        <v>2.4374078501156693E-2</v>
      </c>
      <c r="M885" s="1"/>
    </row>
    <row r="886" spans="1:13" x14ac:dyDescent="0.25">
      <c r="A886">
        <v>8.2492076510133204E-4</v>
      </c>
      <c r="B886">
        <v>3.9928866690865497E-2</v>
      </c>
      <c r="C886" s="33">
        <f t="shared" si="78"/>
        <v>3.0652738492702954E-2</v>
      </c>
      <c r="D886" s="33">
        <f t="shared" si="79"/>
        <v>4.5043890446392003E-2</v>
      </c>
      <c r="E886" s="33">
        <f t="shared" si="80"/>
        <v>7.5696628939094956E-2</v>
      </c>
      <c r="H886" s="1">
        <v>8.1207504697961897E-4</v>
      </c>
      <c r="I886" s="1">
        <v>4.0558641218416E-2</v>
      </c>
      <c r="J886" s="33">
        <f t="shared" si="81"/>
        <v>3.5315787967712425E-2</v>
      </c>
      <c r="K886" s="33">
        <f t="shared" si="82"/>
        <v>5.3525291852657746E-2</v>
      </c>
      <c r="L886" s="33">
        <f t="shared" si="83"/>
        <v>8.8841079820370178E-2</v>
      </c>
      <c r="M886" s="1"/>
    </row>
    <row r="887" spans="1:13" x14ac:dyDescent="0.25">
      <c r="A887">
        <v>1.0062258870000001E-3</v>
      </c>
      <c r="B887">
        <v>3.2734409525811699E-2</v>
      </c>
      <c r="C887" s="33">
        <f t="shared" si="78"/>
        <v>3.8761668936769445E-5</v>
      </c>
      <c r="D887" s="33">
        <f t="shared" si="79"/>
        <v>3.8283557532994137E-5</v>
      </c>
      <c r="E887" s="33">
        <f t="shared" si="80"/>
        <v>7.7045226469763575E-5</v>
      </c>
      <c r="H887" s="1">
        <v>9.9698845571434091E-4</v>
      </c>
      <c r="I887" s="1">
        <v>3.3038042329765503E-2</v>
      </c>
      <c r="J887" s="33">
        <f t="shared" si="81"/>
        <v>9.0693989844860229E-6</v>
      </c>
      <c r="K887" s="33">
        <f t="shared" si="82"/>
        <v>9.1862554440591172E-6</v>
      </c>
      <c r="L887" s="33">
        <f t="shared" si="83"/>
        <v>1.8255654428545142E-5</v>
      </c>
      <c r="M887" s="1"/>
    </row>
    <row r="888" spans="1:13" x14ac:dyDescent="0.25">
      <c r="A888">
        <v>1.0555403435075299E-3</v>
      </c>
      <c r="B888">
        <v>3.1204102476405999E-2</v>
      </c>
      <c r="C888" s="33">
        <f t="shared" si="78"/>
        <v>3.0847297569344188E-3</v>
      </c>
      <c r="D888" s="33">
        <f t="shared" si="79"/>
        <v>2.7717385947804269E-3</v>
      </c>
      <c r="E888" s="33">
        <f t="shared" si="80"/>
        <v>5.8564683517148457E-3</v>
      </c>
      <c r="H888" s="1">
        <v>1.22623917324158E-3</v>
      </c>
      <c r="I888" s="1">
        <v>2.6862618222931699E-2</v>
      </c>
      <c r="J888" s="33">
        <f t="shared" si="81"/>
        <v>5.1184163509033632E-2</v>
      </c>
      <c r="K888" s="33">
        <f t="shared" si="82"/>
        <v>3.4023362729899732E-2</v>
      </c>
      <c r="L888" s="33">
        <f t="shared" si="83"/>
        <v>8.5207526238933365E-2</v>
      </c>
      <c r="M888" s="1"/>
    </row>
    <row r="889" spans="1:13" x14ac:dyDescent="0.25">
      <c r="A889">
        <v>1.12648368200206E-3</v>
      </c>
      <c r="B889">
        <v>2.9239790991499901E-2</v>
      </c>
      <c r="C889" s="33">
        <f t="shared" si="78"/>
        <v>1.5998121812798239E-2</v>
      </c>
      <c r="D889" s="33">
        <f t="shared" si="79"/>
        <v>1.2607597348968427E-2</v>
      </c>
      <c r="E889" s="33">
        <f t="shared" si="80"/>
        <v>2.8605719161766664E-2</v>
      </c>
      <c r="H889" s="1">
        <v>1.1384193556004201E-3</v>
      </c>
      <c r="I889" s="1">
        <v>2.89332282427677E-2</v>
      </c>
      <c r="J889" s="33">
        <f t="shared" si="81"/>
        <v>1.9159918004835543E-2</v>
      </c>
      <c r="K889" s="33">
        <f t="shared" si="82"/>
        <v>1.4784314124580204E-2</v>
      </c>
      <c r="L889" s="33">
        <f t="shared" si="83"/>
        <v>3.3944232129415747E-2</v>
      </c>
      <c r="M889" s="1"/>
    </row>
    <row r="890" spans="1:13" x14ac:dyDescent="0.25">
      <c r="A890">
        <v>1.1229613460030099E-3</v>
      </c>
      <c r="B890">
        <v>2.9331494132698799E-2</v>
      </c>
      <c r="C890" s="33">
        <f t="shared" si="78"/>
        <v>1.511949261087191E-2</v>
      </c>
      <c r="D890" s="33">
        <f t="shared" si="79"/>
        <v>1.1990132123038909E-2</v>
      </c>
      <c r="E890" s="33">
        <f t="shared" si="80"/>
        <v>2.710962473391082E-2</v>
      </c>
      <c r="H890" s="1">
        <v>9.29552439135206E-4</v>
      </c>
      <c r="I890" s="1">
        <v>3.5433510693448501E-2</v>
      </c>
      <c r="J890" s="33">
        <f t="shared" si="81"/>
        <v>4.9628588317988578E-3</v>
      </c>
      <c r="K890" s="33">
        <f t="shared" si="82"/>
        <v>5.7391241388038373E-3</v>
      </c>
      <c r="L890" s="33">
        <f t="shared" si="83"/>
        <v>1.0701982970602694E-2</v>
      </c>
      <c r="M890" s="1"/>
    </row>
    <row r="891" spans="1:13" x14ac:dyDescent="0.25">
      <c r="A891">
        <v>3.1937353268455398E-4</v>
      </c>
      <c r="B891">
        <v>0.10312875288830201</v>
      </c>
      <c r="C891" s="33">
        <f t="shared" si="78"/>
        <v>0.46325238801030394</v>
      </c>
      <c r="D891" s="33">
        <f t="shared" si="79"/>
        <v>4.5410595528191759</v>
      </c>
      <c r="E891" s="33">
        <f t="shared" si="80"/>
        <v>5.0043119408294796</v>
      </c>
      <c r="H891" s="1">
        <v>5.2813730196191199E-4</v>
      </c>
      <c r="I891" s="1">
        <v>6.2362544742875801E-2</v>
      </c>
      <c r="J891" s="33">
        <f t="shared" si="81"/>
        <v>0.22265440579978385</v>
      </c>
      <c r="K891" s="33">
        <f t="shared" si="82"/>
        <v>0.79801911111256696</v>
      </c>
      <c r="L891" s="33">
        <f t="shared" si="83"/>
        <v>1.0206735169123509</v>
      </c>
      <c r="M891" s="1"/>
    </row>
    <row r="892" spans="1:13" x14ac:dyDescent="0.25">
      <c r="A892">
        <v>1.09695664803204E-3</v>
      </c>
      <c r="B892">
        <v>3.0026673106991999E-2</v>
      </c>
      <c r="C892" s="33">
        <f t="shared" si="78"/>
        <v>9.4005915976088771E-3</v>
      </c>
      <c r="D892" s="33">
        <f t="shared" si="79"/>
        <v>7.8134840270540316E-3</v>
      </c>
      <c r="E892" s="33">
        <f t="shared" si="80"/>
        <v>1.7214075624662907E-2</v>
      </c>
      <c r="H892" s="1">
        <v>9.2975495225337595E-4</v>
      </c>
      <c r="I892" s="1">
        <v>3.5425404447293397E-2</v>
      </c>
      <c r="J892" s="33">
        <f t="shared" si="81"/>
        <v>4.9343667329254945E-3</v>
      </c>
      <c r="K892" s="33">
        <f t="shared" si="82"/>
        <v>5.7018964055673763E-3</v>
      </c>
      <c r="L892" s="33">
        <f t="shared" si="83"/>
        <v>1.063626313849287E-2</v>
      </c>
      <c r="M892" s="1"/>
    </row>
    <row r="893" spans="1:13" x14ac:dyDescent="0.25">
      <c r="A893">
        <v>1.1789572329999999E-3</v>
      </c>
      <c r="B893">
        <v>2.7938426540940298E-2</v>
      </c>
      <c r="C893" s="33">
        <f t="shared" si="78"/>
        <v>3.2025691243016262E-2</v>
      </c>
      <c r="D893" s="33">
        <f t="shared" si="79"/>
        <v>2.3041060729896139E-2</v>
      </c>
      <c r="E893" s="33">
        <f t="shared" si="80"/>
        <v>5.5066751972912401E-2</v>
      </c>
      <c r="H893" s="1">
        <v>1.1574767863265899E-3</v>
      </c>
      <c r="I893" s="1">
        <v>2.8458694493576599E-2</v>
      </c>
      <c r="J893" s="33">
        <f t="shared" si="81"/>
        <v>2.4798938231750459E-2</v>
      </c>
      <c r="K893" s="33">
        <f t="shared" si="82"/>
        <v>1.8495333868664574E-2</v>
      </c>
      <c r="L893" s="33">
        <f t="shared" si="83"/>
        <v>4.3294272100415032E-2</v>
      </c>
      <c r="M893" s="1"/>
    </row>
    <row r="894" spans="1:13" x14ac:dyDescent="0.25">
      <c r="A894">
        <v>1.57635102700009E-3</v>
      </c>
      <c r="B894">
        <v>2.0895218606129699E-2</v>
      </c>
      <c r="C894" s="33">
        <f t="shared" si="78"/>
        <v>0.33218050632405849</v>
      </c>
      <c r="D894" s="33">
        <f t="shared" si="79"/>
        <v>0.13368072255376875</v>
      </c>
      <c r="E894" s="33">
        <f t="shared" si="80"/>
        <v>0.46586122887782722</v>
      </c>
      <c r="H894" s="1">
        <v>1.62061683316447E-3</v>
      </c>
      <c r="I894" s="1">
        <v>2.0324097224518702E-2</v>
      </c>
      <c r="J894" s="33">
        <f t="shared" si="81"/>
        <v>0.38516525360709553</v>
      </c>
      <c r="K894" s="33">
        <f t="shared" si="82"/>
        <v>0.14666059740951615</v>
      </c>
      <c r="L894" s="33">
        <f t="shared" si="83"/>
        <v>0.53182585101661162</v>
      </c>
      <c r="M894" s="1"/>
    </row>
    <row r="895" spans="1:13" x14ac:dyDescent="0.25">
      <c r="A895">
        <v>1.4649516120000001E-3</v>
      </c>
      <c r="B895">
        <v>2.2484162168597902E-2</v>
      </c>
      <c r="C895" s="33">
        <f t="shared" si="78"/>
        <v>0.2161800015013986</v>
      </c>
      <c r="D895" s="33">
        <f t="shared" si="79"/>
        <v>0.10073235859919824</v>
      </c>
      <c r="E895" s="33">
        <f t="shared" si="80"/>
        <v>0.31691236010059687</v>
      </c>
      <c r="H895" s="1">
        <v>1.3070368252594299E-3</v>
      </c>
      <c r="I895" s="1">
        <v>2.5201373147942002E-2</v>
      </c>
      <c r="J895" s="33">
        <f t="shared" si="81"/>
        <v>9.4271612065389712E-2</v>
      </c>
      <c r="K895" s="33">
        <f t="shared" si="82"/>
        <v>5.5173041793272662E-2</v>
      </c>
      <c r="L895" s="33">
        <f t="shared" si="83"/>
        <v>0.14944465385866237</v>
      </c>
      <c r="M895" s="1"/>
    </row>
    <row r="896" spans="1:13" x14ac:dyDescent="0.25">
      <c r="A896">
        <v>6.8152407565271302E-4</v>
      </c>
      <c r="B896">
        <v>4.8328461305412199E-2</v>
      </c>
      <c r="C896" s="33">
        <f t="shared" si="78"/>
        <v>0.10142691438885885</v>
      </c>
      <c r="D896" s="33">
        <f t="shared" si="79"/>
        <v>0.21831893172856859</v>
      </c>
      <c r="E896" s="33">
        <f t="shared" si="80"/>
        <v>0.31974584611742746</v>
      </c>
      <c r="H896" s="1">
        <v>1.1500431414128601E-3</v>
      </c>
      <c r="I896" s="1">
        <v>2.8641719498545101E-2</v>
      </c>
      <c r="J896" s="33">
        <f t="shared" si="81"/>
        <v>2.2512944285039513E-2</v>
      </c>
      <c r="K896" s="33">
        <f t="shared" si="82"/>
        <v>1.701483737386935E-2</v>
      </c>
      <c r="L896" s="33">
        <f t="shared" si="83"/>
        <v>3.9527781658908863E-2</v>
      </c>
      <c r="M896" s="1"/>
    </row>
    <row r="897" spans="1:13" x14ac:dyDescent="0.25">
      <c r="A897">
        <v>1.23482182400001E-3</v>
      </c>
      <c r="B897">
        <v>2.6674461851880601E-2</v>
      </c>
      <c r="C897" s="33">
        <f t="shared" si="78"/>
        <v>5.5141289026691673E-2</v>
      </c>
      <c r="D897" s="33">
        <f t="shared" si="79"/>
        <v>3.6163348513174209E-2</v>
      </c>
      <c r="E897" s="33">
        <f t="shared" si="80"/>
        <v>9.1304637539865882E-2</v>
      </c>
      <c r="H897" s="1">
        <v>1.41349123752523E-3</v>
      </c>
      <c r="I897" s="1">
        <v>2.3303577552516001E-2</v>
      </c>
      <c r="J897" s="33">
        <f t="shared" si="81"/>
        <v>0.17097500351014611</v>
      </c>
      <c r="K897" s="33">
        <f t="shared" si="82"/>
        <v>8.555991473225312E-2</v>
      </c>
      <c r="L897" s="33">
        <f t="shared" si="83"/>
        <v>0.25653491824239921</v>
      </c>
      <c r="M897" s="1"/>
    </row>
    <row r="898" spans="1:13" x14ac:dyDescent="0.25">
      <c r="A898">
        <v>7.6574978371801196E-4</v>
      </c>
      <c r="B898">
        <v>4.3014030477445099E-2</v>
      </c>
      <c r="C898" s="33">
        <f t="shared" si="78"/>
        <v>5.4873163828158183E-2</v>
      </c>
      <c r="D898" s="33">
        <f t="shared" si="79"/>
        <v>9.3575208488116596E-2</v>
      </c>
      <c r="E898" s="33">
        <f t="shared" si="80"/>
        <v>0.14844837231627478</v>
      </c>
      <c r="H898" s="1">
        <v>8.8861551630807002E-4</v>
      </c>
      <c r="I898" s="1">
        <v>3.7068232997067102E-2</v>
      </c>
      <c r="J898" s="33">
        <f t="shared" si="81"/>
        <v>1.240650320731782E-2</v>
      </c>
      <c r="K898" s="33">
        <f t="shared" si="82"/>
        <v>1.5721893343374014E-2</v>
      </c>
      <c r="L898" s="33">
        <f t="shared" si="83"/>
        <v>2.8128396550691832E-2</v>
      </c>
      <c r="M898" s="1"/>
    </row>
    <row r="899" spans="1:13" x14ac:dyDescent="0.25">
      <c r="A899">
        <v>1.2875031480066501E-3</v>
      </c>
      <c r="B899">
        <v>2.55829313246753E-2</v>
      </c>
      <c r="C899" s="33">
        <f t="shared" si="78"/>
        <v>8.2658060113733722E-2</v>
      </c>
      <c r="D899" s="33">
        <f t="shared" si="79"/>
        <v>4.9865286261708996E-2</v>
      </c>
      <c r="E899" s="33">
        <f t="shared" si="80"/>
        <v>0.13252334637544272</v>
      </c>
      <c r="H899" s="1">
        <v>1.0756071274832799E-3</v>
      </c>
      <c r="I899" s="1">
        <v>3.06247191536177E-2</v>
      </c>
      <c r="J899" s="33">
        <f t="shared" si="81"/>
        <v>5.7164377262729381E-3</v>
      </c>
      <c r="K899" s="33">
        <f t="shared" si="82"/>
        <v>4.93327969886954E-3</v>
      </c>
      <c r="L899" s="33">
        <f t="shared" si="83"/>
        <v>1.0649717425142478E-2</v>
      </c>
      <c r="M899" s="1"/>
    </row>
    <row r="900" spans="1:13" x14ac:dyDescent="0.25">
      <c r="A900">
        <v>2.9069184639306301E-3</v>
      </c>
      <c r="B900">
        <v>1.13306848501131E-2</v>
      </c>
      <c r="C900" s="33">
        <f t="shared" si="78"/>
        <v>3.6363380280795536</v>
      </c>
      <c r="D900" s="33">
        <f t="shared" si="79"/>
        <v>0.43033837176442979</v>
      </c>
      <c r="E900" s="33">
        <f t="shared" si="80"/>
        <v>4.066676399843983</v>
      </c>
      <c r="H900" s="1">
        <v>1.6827831656487399E-3</v>
      </c>
      <c r="I900" s="1">
        <v>1.9574683710554999E-2</v>
      </c>
      <c r="J900" s="33">
        <f t="shared" si="81"/>
        <v>0.46619285129331456</v>
      </c>
      <c r="K900" s="33">
        <f t="shared" si="82"/>
        <v>0.16460467810795443</v>
      </c>
      <c r="L900" s="33">
        <f t="shared" si="83"/>
        <v>0.63079752940126899</v>
      </c>
      <c r="M900" s="1"/>
    </row>
    <row r="901" spans="1:13" x14ac:dyDescent="0.25">
      <c r="A901">
        <v>9.3222701400000395E-4</v>
      </c>
      <c r="B901">
        <v>3.5332818031107001E-2</v>
      </c>
      <c r="C901" s="33">
        <f t="shared" si="78"/>
        <v>4.5931776313556634E-3</v>
      </c>
      <c r="D901" s="33">
        <f t="shared" si="79"/>
        <v>5.2852886046916422E-3</v>
      </c>
      <c r="E901" s="33">
        <f t="shared" si="80"/>
        <v>9.8784662360473056E-3</v>
      </c>
      <c r="H901" s="1">
        <v>7.5261905517927797E-4</v>
      </c>
      <c r="I901" s="1">
        <v>4.3763957254930798E-2</v>
      </c>
      <c r="J901" s="33">
        <f t="shared" si="81"/>
        <v>6.1197331860393132E-2</v>
      </c>
      <c r="K901" s="33">
        <f t="shared" si="82"/>
        <v>0.10802287486219715</v>
      </c>
      <c r="L901" s="33">
        <f t="shared" si="83"/>
        <v>0.16922020672259028</v>
      </c>
      <c r="M901" s="1"/>
    </row>
    <row r="902" spans="1:13" x14ac:dyDescent="0.25">
      <c r="A902">
        <v>1.8157631511140299E-3</v>
      </c>
      <c r="B902">
        <v>1.8139943682530899E-2</v>
      </c>
      <c r="C902" s="33">
        <f t="shared" si="78"/>
        <v>0.66546951871549154</v>
      </c>
      <c r="D902" s="33">
        <f t="shared" si="79"/>
        <v>0.20184672345676991</v>
      </c>
      <c r="E902" s="33">
        <f t="shared" si="80"/>
        <v>0.86731624217226144</v>
      </c>
      <c r="H902" s="1">
        <v>9.3058038222692695E-4</v>
      </c>
      <c r="I902" s="1">
        <v>3.53923922878095E-2</v>
      </c>
      <c r="J902" s="33">
        <f t="shared" si="81"/>
        <v>4.8190833317595634E-3</v>
      </c>
      <c r="K902" s="33">
        <f t="shared" si="82"/>
        <v>5.5515400390744631E-3</v>
      </c>
      <c r="L902" s="33">
        <f t="shared" si="83"/>
        <v>1.0370623370834026E-2</v>
      </c>
      <c r="M902" s="1"/>
    </row>
    <row r="903" spans="1:13" x14ac:dyDescent="0.25">
      <c r="A903">
        <v>9.28960963900005E-4</v>
      </c>
      <c r="B903">
        <v>3.5457041141678303E-2</v>
      </c>
      <c r="C903" s="33">
        <f t="shared" si="78"/>
        <v>5.0465446500163958E-3</v>
      </c>
      <c r="D903" s="33">
        <f t="shared" si="79"/>
        <v>5.8478732887982995E-3</v>
      </c>
      <c r="E903" s="33">
        <f t="shared" si="80"/>
        <v>1.0894417938814696E-2</v>
      </c>
      <c r="H903" s="1">
        <v>8.31688874136051E-4</v>
      </c>
      <c r="I903" s="1">
        <v>3.9602138577937998E-2</v>
      </c>
      <c r="J903" s="33">
        <f t="shared" si="81"/>
        <v>2.8328635089590087E-2</v>
      </c>
      <c r="K903" s="33">
        <f t="shared" si="82"/>
        <v>4.0931777926290484E-2</v>
      </c>
      <c r="L903" s="33">
        <f t="shared" si="83"/>
        <v>6.9260413015880568E-2</v>
      </c>
      <c r="M903" s="1"/>
    </row>
    <row r="904" spans="1:13" x14ac:dyDescent="0.25">
      <c r="A904">
        <v>8.1463188450214699E-4</v>
      </c>
      <c r="B904">
        <v>4.043315201231E-2</v>
      </c>
      <c r="C904" s="33">
        <f t="shared" si="78"/>
        <v>3.4361338243225376E-2</v>
      </c>
      <c r="D904" s="33">
        <f t="shared" si="79"/>
        <v>5.1776954559820107E-2</v>
      </c>
      <c r="E904" s="33">
        <f t="shared" si="80"/>
        <v>8.6138292803045483E-2</v>
      </c>
      <c r="H904" s="1">
        <v>1.05207736765303E-3</v>
      </c>
      <c r="I904" s="1">
        <v>3.1308491003277698E-2</v>
      </c>
      <c r="J904" s="33">
        <f t="shared" si="81"/>
        <v>2.7120522216688516E-3</v>
      </c>
      <c r="K904" s="33">
        <f t="shared" si="82"/>
        <v>2.4480804989852026E-3</v>
      </c>
      <c r="L904" s="33">
        <f t="shared" si="83"/>
        <v>5.1601327206540542E-3</v>
      </c>
      <c r="M904" s="1"/>
    </row>
    <row r="905" spans="1:13" x14ac:dyDescent="0.25">
      <c r="A905">
        <v>8.4053849290062997E-4</v>
      </c>
      <c r="B905">
        <v>3.9186985941152698E-2</v>
      </c>
      <c r="C905" s="33">
        <f t="shared" ref="C905:C968" si="84">(A905-$A$3)^2/$A$3/$A$3</f>
        <v>2.542797224640244E-2</v>
      </c>
      <c r="D905" s="33">
        <f t="shared" ref="D905:D968" si="85">(B905-$B$3)^2/$B$3/$B$3</f>
        <v>3.5990662677184038E-2</v>
      </c>
      <c r="E905" s="33">
        <f t="shared" ref="E905:E968" si="86">C905+D905</f>
        <v>6.1418634923586478E-2</v>
      </c>
      <c r="H905" s="1">
        <v>1.0598507988951399E-3</v>
      </c>
      <c r="I905" s="1">
        <v>3.1076227234436201E-2</v>
      </c>
      <c r="J905" s="33">
        <f t="shared" ref="J905:J968" si="87">(H905-$A$3)^2/$A$3/$A$3</f>
        <v>3.5821181283864781E-3</v>
      </c>
      <c r="K905" s="33">
        <f t="shared" ref="K905:K968" si="88">(I905-$B$3)^2/$B$3/$B$3</f>
        <v>3.1955934515522839E-3</v>
      </c>
      <c r="L905" s="33">
        <f t="shared" ref="L905:L968" si="89">J905+K905</f>
        <v>6.7777115799387624E-3</v>
      </c>
      <c r="M905" s="1"/>
    </row>
    <row r="906" spans="1:13" x14ac:dyDescent="0.25">
      <c r="A906">
        <v>1.433227388E-3</v>
      </c>
      <c r="B906">
        <v>2.29818453115198E-2</v>
      </c>
      <c r="C906" s="33">
        <f t="shared" si="84"/>
        <v>0.18768596971330251</v>
      </c>
      <c r="D906" s="33">
        <f t="shared" si="85"/>
        <v>9.1369580459975147E-2</v>
      </c>
      <c r="E906" s="33">
        <f t="shared" si="86"/>
        <v>0.27905555017327766</v>
      </c>
      <c r="H906" s="1">
        <v>1.1746389582553301E-3</v>
      </c>
      <c r="I906" s="1">
        <v>2.8042062183987301E-2</v>
      </c>
      <c r="J906" s="33">
        <f t="shared" si="87"/>
        <v>3.049876574050692E-2</v>
      </c>
      <c r="K906" s="33">
        <f t="shared" si="88"/>
        <v>2.2095769004442271E-2</v>
      </c>
      <c r="L906" s="33">
        <f t="shared" si="89"/>
        <v>5.2594534744949191E-2</v>
      </c>
      <c r="M906" s="1"/>
    </row>
    <row r="907" spans="1:13" x14ac:dyDescent="0.25">
      <c r="A907">
        <v>7.4065072404957402E-4</v>
      </c>
      <c r="B907">
        <v>4.44714739140823E-2</v>
      </c>
      <c r="C907" s="33">
        <f t="shared" si="84"/>
        <v>6.726204693601022E-2</v>
      </c>
      <c r="D907" s="33">
        <f t="shared" si="85"/>
        <v>0.12260393985266374</v>
      </c>
      <c r="E907" s="33">
        <f t="shared" si="86"/>
        <v>0.18986598678867395</v>
      </c>
      <c r="H907" s="1">
        <v>1.22518760672228E-3</v>
      </c>
      <c r="I907" s="1">
        <v>2.6882761232370801E-2</v>
      </c>
      <c r="J907" s="33">
        <f t="shared" si="87"/>
        <v>5.0709458221308248E-2</v>
      </c>
      <c r="K907" s="33">
        <f t="shared" si="88"/>
        <v>3.3798134697653644E-2</v>
      </c>
      <c r="L907" s="33">
        <f t="shared" si="89"/>
        <v>8.4507592918961899E-2</v>
      </c>
      <c r="M907" s="1"/>
    </row>
    <row r="908" spans="1:13" x14ac:dyDescent="0.25">
      <c r="A908">
        <v>1.02922774101115E-3</v>
      </c>
      <c r="B908">
        <v>3.2000839193933199E-2</v>
      </c>
      <c r="C908" s="33">
        <f t="shared" si="84"/>
        <v>8.542608446148567E-4</v>
      </c>
      <c r="D908" s="33">
        <f t="shared" si="85"/>
        <v>8.0988482549940383E-4</v>
      </c>
      <c r="E908" s="33">
        <f t="shared" si="86"/>
        <v>1.6641456701142606E-3</v>
      </c>
      <c r="H908" s="1">
        <v>7.7780059149830405E-4</v>
      </c>
      <c r="I908" s="1">
        <v>4.2346279951809201E-2</v>
      </c>
      <c r="J908" s="33">
        <f t="shared" si="87"/>
        <v>4.9372577138503557E-2</v>
      </c>
      <c r="K908" s="33">
        <f t="shared" si="88"/>
        <v>8.1583256054998485E-2</v>
      </c>
      <c r="L908" s="33">
        <f t="shared" si="89"/>
        <v>0.13095583319350204</v>
      </c>
      <c r="M908" s="1"/>
    </row>
    <row r="909" spans="1:13" x14ac:dyDescent="0.25">
      <c r="A909">
        <v>7.1682779922418798E-4</v>
      </c>
      <c r="B909">
        <v>4.5949107122881798E-2</v>
      </c>
      <c r="C909" s="33">
        <f t="shared" si="84"/>
        <v>8.0186495292216803E-2</v>
      </c>
      <c r="D909" s="33">
        <f t="shared" si="85"/>
        <v>0.15603228048181297</v>
      </c>
      <c r="E909" s="33">
        <f t="shared" si="86"/>
        <v>0.23621877577402978</v>
      </c>
      <c r="H909" s="1">
        <v>8.6958265049745195E-4</v>
      </c>
      <c r="I909" s="1">
        <v>3.7877482250449498E-2</v>
      </c>
      <c r="J909" s="33">
        <f t="shared" si="87"/>
        <v>1.7008685051269772E-2</v>
      </c>
      <c r="K909" s="33">
        <f t="shared" si="88"/>
        <v>2.2486706484536188E-2</v>
      </c>
      <c r="L909" s="33">
        <f t="shared" si="89"/>
        <v>3.949539153580596E-2</v>
      </c>
      <c r="M909" s="1"/>
    </row>
    <row r="910" spans="1:13" x14ac:dyDescent="0.25">
      <c r="A910">
        <v>9.0250128730002296E-4</v>
      </c>
      <c r="B910">
        <v>3.6496571684747403E-2</v>
      </c>
      <c r="C910" s="33">
        <f t="shared" si="84"/>
        <v>9.5059989781526681E-3</v>
      </c>
      <c r="D910" s="33">
        <f t="shared" si="85"/>
        <v>1.1670785018942533E-2</v>
      </c>
      <c r="E910" s="33">
        <f t="shared" si="86"/>
        <v>2.1176783997095203E-2</v>
      </c>
      <c r="H910" s="1">
        <v>9.1754456218104603E-4</v>
      </c>
      <c r="I910" s="1">
        <v>3.5898686616720403E-2</v>
      </c>
      <c r="J910" s="33">
        <f t="shared" si="87"/>
        <v>6.7988992259153886E-3</v>
      </c>
      <c r="K910" s="33">
        <f t="shared" si="88"/>
        <v>8.0783588102868627E-3</v>
      </c>
      <c r="L910" s="33">
        <f t="shared" si="89"/>
        <v>1.487725803620225E-2</v>
      </c>
      <c r="M910" s="1"/>
    </row>
    <row r="911" spans="1:13" x14ac:dyDescent="0.25">
      <c r="A911">
        <v>7.9017783370639698E-4</v>
      </c>
      <c r="B911">
        <v>4.1684386097724901E-2</v>
      </c>
      <c r="C911" s="33">
        <f t="shared" si="84"/>
        <v>4.4025341468140411E-2</v>
      </c>
      <c r="D911" s="33">
        <f t="shared" si="85"/>
        <v>7.0507674372186649E-2</v>
      </c>
      <c r="E911" s="33">
        <f t="shared" si="86"/>
        <v>0.11453301584032706</v>
      </c>
      <c r="H911" s="1">
        <v>8.6574779158710895E-4</v>
      </c>
      <c r="I911" s="1">
        <v>3.8044270533124702E-2</v>
      </c>
      <c r="J911" s="33">
        <f t="shared" si="87"/>
        <v>1.8023655463738339E-2</v>
      </c>
      <c r="K911" s="33">
        <f t="shared" si="88"/>
        <v>2.4030999925990823E-2</v>
      </c>
      <c r="L911" s="33">
        <f t="shared" si="89"/>
        <v>4.2054655389729162E-2</v>
      </c>
      <c r="M911" s="1"/>
    </row>
    <row r="912" spans="1:13" x14ac:dyDescent="0.25">
      <c r="A912">
        <v>1.4040233390000001E-3</v>
      </c>
      <c r="B912">
        <v>2.3459873789965301E-2</v>
      </c>
      <c r="C912" s="33">
        <f t="shared" si="84"/>
        <v>0.16323485845670893</v>
      </c>
      <c r="D912" s="33">
        <f t="shared" si="85"/>
        <v>8.2806467922987723E-2</v>
      </c>
      <c r="E912" s="33">
        <f t="shared" si="86"/>
        <v>0.24604132637969667</v>
      </c>
      <c r="H912" s="1">
        <v>1.0220493135452301E-3</v>
      </c>
      <c r="I912" s="1">
        <v>3.2226049119443899E-2</v>
      </c>
      <c r="J912" s="33">
        <f t="shared" si="87"/>
        <v>4.8617222781586491E-4</v>
      </c>
      <c r="K912" s="33">
        <f t="shared" si="88"/>
        <v>4.6747326004740292E-4</v>
      </c>
      <c r="L912" s="33">
        <f t="shared" si="89"/>
        <v>9.5364548786326783E-4</v>
      </c>
      <c r="M912" s="1"/>
    </row>
    <row r="913" spans="1:13" x14ac:dyDescent="0.25">
      <c r="A913">
        <v>1.08049453810739E-3</v>
      </c>
      <c r="B913">
        <v>3.0483954250509E-2</v>
      </c>
      <c r="C913" s="33">
        <f t="shared" si="84"/>
        <v>6.4793706651220598E-3</v>
      </c>
      <c r="D913" s="33">
        <f t="shared" si="85"/>
        <v>5.5518764460993509E-3</v>
      </c>
      <c r="E913" s="33">
        <f t="shared" si="86"/>
        <v>1.2031247111221411E-2</v>
      </c>
      <c r="H913" s="1">
        <v>1.16820458806057E-3</v>
      </c>
      <c r="I913" s="1">
        <v>2.8194235386692301E-2</v>
      </c>
      <c r="J913" s="33">
        <f t="shared" si="87"/>
        <v>2.8292783444626046E-2</v>
      </c>
      <c r="K913" s="33">
        <f t="shared" si="88"/>
        <v>2.0743631774541613E-2</v>
      </c>
      <c r="L913" s="33">
        <f t="shared" si="89"/>
        <v>4.9036415219167656E-2</v>
      </c>
      <c r="M913" s="1"/>
    </row>
    <row r="914" spans="1:13" x14ac:dyDescent="0.25">
      <c r="A914">
        <v>1.3573506036614999E-3</v>
      </c>
      <c r="B914">
        <v>2.42657881118192E-2</v>
      </c>
      <c r="C914" s="33">
        <f t="shared" si="84"/>
        <v>0.12769945393723839</v>
      </c>
      <c r="D914" s="33">
        <f t="shared" si="85"/>
        <v>6.9323557043140832E-2</v>
      </c>
      <c r="E914" s="33">
        <f t="shared" si="86"/>
        <v>0.19702301098037922</v>
      </c>
      <c r="H914" s="1">
        <v>1.48532599526507E-3</v>
      </c>
      <c r="I914" s="1">
        <v>2.2175897444454098E-2</v>
      </c>
      <c r="J914" s="33">
        <f t="shared" si="87"/>
        <v>0.23554132168003072</v>
      </c>
      <c r="K914" s="33">
        <f t="shared" si="88"/>
        <v>0.10676065686223427</v>
      </c>
      <c r="L914" s="33">
        <f t="shared" si="89"/>
        <v>0.34230197854226496</v>
      </c>
      <c r="M914" s="1"/>
    </row>
    <row r="915" spans="1:13" x14ac:dyDescent="0.25">
      <c r="A915">
        <v>5.1478917600000795E-4</v>
      </c>
      <c r="B915">
        <v>6.3983871819111804E-2</v>
      </c>
      <c r="C915" s="33">
        <f t="shared" si="84"/>
        <v>0.23542954372675126</v>
      </c>
      <c r="D915" s="33">
        <f t="shared" si="85"/>
        <v>0.88838625846385411</v>
      </c>
      <c r="E915" s="33">
        <f t="shared" si="86"/>
        <v>1.1238158021906053</v>
      </c>
      <c r="H915" s="1">
        <v>4.4731892881375902E-4</v>
      </c>
      <c r="I915" s="1">
        <v>7.3631887498225704E-2</v>
      </c>
      <c r="J915" s="33">
        <f t="shared" si="87"/>
        <v>0.30545636644757079</v>
      </c>
      <c r="K915" s="33">
        <f t="shared" si="88"/>
        <v>1.5263490766775161</v>
      </c>
      <c r="L915" s="33">
        <f t="shared" si="89"/>
        <v>1.831805443125087</v>
      </c>
      <c r="M915" s="1"/>
    </row>
    <row r="916" spans="1:13" x14ac:dyDescent="0.25">
      <c r="A916">
        <v>3.2968178119999999E-3</v>
      </c>
      <c r="B916">
        <v>9.9909098529434998E-3</v>
      </c>
      <c r="C916" s="33">
        <f t="shared" si="84"/>
        <v>5.275372061520466</v>
      </c>
      <c r="D916" s="33">
        <f t="shared" si="85"/>
        <v>0.48535913652583007</v>
      </c>
      <c r="E916" s="33">
        <f t="shared" si="86"/>
        <v>5.7607311980462956</v>
      </c>
      <c r="H916" s="1">
        <v>1.6588167757245701E-3</v>
      </c>
      <c r="I916" s="1">
        <v>1.9861470346573502E-2</v>
      </c>
      <c r="J916" s="33">
        <f t="shared" si="87"/>
        <v>0.43403954397611844</v>
      </c>
      <c r="K916" s="33">
        <f t="shared" si="88"/>
        <v>0.15761552195691461</v>
      </c>
      <c r="L916" s="33">
        <f t="shared" si="89"/>
        <v>0.59165506593303308</v>
      </c>
      <c r="M916" s="1"/>
    </row>
    <row r="917" spans="1:13" x14ac:dyDescent="0.25">
      <c r="A917">
        <v>9.3251440900000396E-4</v>
      </c>
      <c r="B917">
        <v>3.5321928711552403E-2</v>
      </c>
      <c r="C917" s="33">
        <f t="shared" si="84"/>
        <v>4.5543049926187488E-3</v>
      </c>
      <c r="D917" s="33">
        <f t="shared" si="85"/>
        <v>5.2373288994984534E-3</v>
      </c>
      <c r="E917" s="33">
        <f t="shared" si="86"/>
        <v>9.7916338921172023E-3</v>
      </c>
      <c r="H917" s="1">
        <v>1.0757360696018201E-3</v>
      </c>
      <c r="I917" s="1">
        <v>3.0620519891969102E-2</v>
      </c>
      <c r="J917" s="33">
        <f t="shared" si="87"/>
        <v>5.7359522387317296E-3</v>
      </c>
      <c r="K917" s="33">
        <f t="shared" si="88"/>
        <v>4.9512049302423942E-3</v>
      </c>
      <c r="L917" s="33">
        <f t="shared" si="89"/>
        <v>1.0687157168974124E-2</v>
      </c>
      <c r="M917" s="1"/>
    </row>
    <row r="918" spans="1:13" x14ac:dyDescent="0.25">
      <c r="A918">
        <v>7.9152184560603398E-4</v>
      </c>
      <c r="B918">
        <v>4.1613610563789198E-2</v>
      </c>
      <c r="C918" s="33">
        <f t="shared" si="84"/>
        <v>4.3463140859514339E-2</v>
      </c>
      <c r="D918" s="33">
        <f t="shared" si="85"/>
        <v>6.9371171367106507E-2</v>
      </c>
      <c r="E918" s="33">
        <f t="shared" si="86"/>
        <v>0.11283431222662085</v>
      </c>
      <c r="H918" s="1">
        <v>7.57916297388687E-4</v>
      </c>
      <c r="I918" s="1">
        <v>4.3458726982854801E-2</v>
      </c>
      <c r="J918" s="33">
        <f t="shared" si="87"/>
        <v>5.8604519070002643E-2</v>
      </c>
      <c r="K918" s="33">
        <f t="shared" si="88"/>
        <v>0.10201737077760395</v>
      </c>
      <c r="L918" s="33">
        <f t="shared" si="89"/>
        <v>0.16062188984760659</v>
      </c>
      <c r="M918" s="1"/>
    </row>
    <row r="919" spans="1:13" x14ac:dyDescent="0.25">
      <c r="A919">
        <v>2.185977534E-3</v>
      </c>
      <c r="B919">
        <v>1.50679541856753E-2</v>
      </c>
      <c r="C919" s="33">
        <f t="shared" si="84"/>
        <v>1.4065427111527211</v>
      </c>
      <c r="D919" s="33">
        <f t="shared" si="85"/>
        <v>0.29434831957882701</v>
      </c>
      <c r="E919" s="33">
        <f t="shared" si="86"/>
        <v>1.7008910307315481</v>
      </c>
      <c r="H919" s="1">
        <v>1.4777097540891E-3</v>
      </c>
      <c r="I919" s="1">
        <v>2.2291251715346301E-2</v>
      </c>
      <c r="J919" s="33">
        <f t="shared" si="87"/>
        <v>0.22820660915186836</v>
      </c>
      <c r="K919" s="33">
        <f t="shared" si="88"/>
        <v>0.10448432502280652</v>
      </c>
      <c r="L919" s="33">
        <f t="shared" si="89"/>
        <v>0.33269093417467488</v>
      </c>
      <c r="M919" s="1"/>
    </row>
    <row r="920" spans="1:13" x14ac:dyDescent="0.25">
      <c r="A920">
        <v>1.1530238090000501E-3</v>
      </c>
      <c r="B920">
        <v>2.8566799745946399E-2</v>
      </c>
      <c r="C920" s="33">
        <f t="shared" si="84"/>
        <v>2.3416286120883804E-2</v>
      </c>
      <c r="D920" s="33">
        <f t="shared" si="85"/>
        <v>1.7613400983103537E-2</v>
      </c>
      <c r="E920" s="33">
        <f t="shared" si="86"/>
        <v>4.1029687103987342E-2</v>
      </c>
      <c r="H920" s="1">
        <v>1.3806853261014199E-3</v>
      </c>
      <c r="I920" s="1">
        <v>2.38559747316037E-2</v>
      </c>
      <c r="J920" s="33">
        <f t="shared" si="87"/>
        <v>0.14492131750894441</v>
      </c>
      <c r="K920" s="33">
        <f t="shared" si="88"/>
        <v>7.6030095915390977E-2</v>
      </c>
      <c r="L920" s="33">
        <f t="shared" si="89"/>
        <v>0.22095141342433539</v>
      </c>
      <c r="M920" s="1"/>
    </row>
    <row r="921" spans="1:13" x14ac:dyDescent="0.25">
      <c r="A921">
        <v>1.484913282E-3</v>
      </c>
      <c r="B921">
        <v>2.2181907464120101E-2</v>
      </c>
      <c r="C921" s="33">
        <f t="shared" si="84"/>
        <v>0.23514089106001146</v>
      </c>
      <c r="D921" s="33">
        <f t="shared" si="85"/>
        <v>0.10664145302701117</v>
      </c>
      <c r="E921" s="33">
        <f t="shared" si="86"/>
        <v>0.34178234408702263</v>
      </c>
      <c r="H921" s="1">
        <v>9.6774474340624703E-4</v>
      </c>
      <c r="I921" s="1">
        <v>3.4034230185629899E-2</v>
      </c>
      <c r="J921" s="33">
        <f t="shared" si="87"/>
        <v>1.0404015779288461E-3</v>
      </c>
      <c r="K921" s="33">
        <f t="shared" si="88"/>
        <v>1.1072272117306292E-3</v>
      </c>
      <c r="L921" s="33">
        <f t="shared" si="89"/>
        <v>2.1476287896594753E-3</v>
      </c>
      <c r="M921" s="1"/>
    </row>
    <row r="922" spans="1:13" x14ac:dyDescent="0.25">
      <c r="A922">
        <v>1.1945191870653699E-3</v>
      </c>
      <c r="B922">
        <v>2.75741622254977E-2</v>
      </c>
      <c r="C922" s="33">
        <f t="shared" si="84"/>
        <v>3.7837714136572373E-2</v>
      </c>
      <c r="D922" s="33">
        <f t="shared" si="85"/>
        <v>2.6520722230869074E-2</v>
      </c>
      <c r="E922" s="33">
        <f t="shared" si="86"/>
        <v>6.4358436367441443E-2</v>
      </c>
      <c r="H922" s="1">
        <v>9.2561998031494199E-4</v>
      </c>
      <c r="I922" s="1">
        <v>3.55842532763175E-2</v>
      </c>
      <c r="J922" s="33">
        <f t="shared" si="87"/>
        <v>5.5323873283496198E-3</v>
      </c>
      <c r="K922" s="33">
        <f t="shared" si="88"/>
        <v>6.4534765862643015E-3</v>
      </c>
      <c r="L922" s="33">
        <f t="shared" si="89"/>
        <v>1.1985863914613922E-2</v>
      </c>
      <c r="M922" s="1"/>
    </row>
    <row r="923" spans="1:13" x14ac:dyDescent="0.25">
      <c r="A923">
        <v>7.7252776111358498E-4</v>
      </c>
      <c r="B923">
        <v>4.2636675041542803E-2</v>
      </c>
      <c r="C923" s="33">
        <f t="shared" si="84"/>
        <v>5.1743619463998268E-2</v>
      </c>
      <c r="D923" s="33">
        <f t="shared" si="85"/>
        <v>8.6697379211615536E-2</v>
      </c>
      <c r="E923" s="33">
        <f t="shared" si="86"/>
        <v>0.1384409986756138</v>
      </c>
      <c r="H923" s="1">
        <v>7.3720807389972103E-4</v>
      </c>
      <c r="I923" s="1">
        <v>4.4679359982004403E-2</v>
      </c>
      <c r="J923" s="33">
        <f t="shared" si="87"/>
        <v>6.905959642349449E-2</v>
      </c>
      <c r="K923" s="33">
        <f t="shared" si="88"/>
        <v>0.12706362420571177</v>
      </c>
      <c r="L923" s="33">
        <f t="shared" si="89"/>
        <v>0.19612322062920626</v>
      </c>
      <c r="M923" s="1"/>
    </row>
    <row r="924" spans="1:13" x14ac:dyDescent="0.25">
      <c r="A924">
        <v>2.0751939050000002E-3</v>
      </c>
      <c r="B924">
        <v>1.5872353003263499E-2</v>
      </c>
      <c r="C924" s="33">
        <f t="shared" si="84"/>
        <v>1.1560419333491494</v>
      </c>
      <c r="D924" s="33">
        <f t="shared" si="85"/>
        <v>0.26844556111120388</v>
      </c>
      <c r="E924" s="33">
        <f t="shared" si="86"/>
        <v>1.4244874944603532</v>
      </c>
      <c r="H924" s="1">
        <v>1.4483639530639199E-3</v>
      </c>
      <c r="I924" s="1">
        <v>2.2742896788005298E-2</v>
      </c>
      <c r="J924" s="33">
        <f t="shared" si="87"/>
        <v>0.20103023440710496</v>
      </c>
      <c r="K924" s="33">
        <f t="shared" si="88"/>
        <v>9.5807869516386729E-2</v>
      </c>
      <c r="L924" s="33">
        <f t="shared" si="89"/>
        <v>0.29683810392349169</v>
      </c>
      <c r="M924" s="1"/>
    </row>
    <row r="925" spans="1:13" x14ac:dyDescent="0.25">
      <c r="A925">
        <v>1.34211661929893E-3</v>
      </c>
      <c r="B925">
        <v>2.4541470383961199E-2</v>
      </c>
      <c r="C925" s="33">
        <f t="shared" si="84"/>
        <v>0.11704378120052901</v>
      </c>
      <c r="D925" s="33">
        <f t="shared" si="85"/>
        <v>6.4986241186988022E-2</v>
      </c>
      <c r="E925" s="33">
        <f t="shared" si="86"/>
        <v>0.18203002238751703</v>
      </c>
      <c r="H925" s="1">
        <v>1.10210776048312E-3</v>
      </c>
      <c r="I925" s="1">
        <v>2.98871791958902E-2</v>
      </c>
      <c r="J925" s="33">
        <f t="shared" si="87"/>
        <v>1.0425994750878201E-2</v>
      </c>
      <c r="K925" s="33">
        <f t="shared" si="88"/>
        <v>8.580119020974844E-3</v>
      </c>
      <c r="L925" s="33">
        <f t="shared" si="89"/>
        <v>1.9006113771853045E-2</v>
      </c>
      <c r="M925" s="1"/>
    </row>
    <row r="926" spans="1:13" x14ac:dyDescent="0.25">
      <c r="A926">
        <v>1.06190364835071E-3</v>
      </c>
      <c r="B926">
        <v>3.1017281070045401E-2</v>
      </c>
      <c r="C926" s="33">
        <f t="shared" si="84"/>
        <v>3.8320616791283624E-3</v>
      </c>
      <c r="D926" s="33">
        <f t="shared" si="85"/>
        <v>3.4011265916688259E-3</v>
      </c>
      <c r="E926" s="33">
        <f t="shared" si="86"/>
        <v>7.2331882707971883E-3</v>
      </c>
      <c r="H926" s="1">
        <v>1.73124433107137E-3</v>
      </c>
      <c r="I926" s="1">
        <v>1.90252091609187E-2</v>
      </c>
      <c r="J926" s="33">
        <f t="shared" si="87"/>
        <v>0.53471827172401543</v>
      </c>
      <c r="K926" s="33">
        <f t="shared" si="88"/>
        <v>0.17841922582123282</v>
      </c>
      <c r="L926" s="33">
        <f t="shared" si="89"/>
        <v>0.71313749754524824</v>
      </c>
      <c r="M926" s="1"/>
    </row>
    <row r="927" spans="1:13" x14ac:dyDescent="0.25">
      <c r="A927">
        <v>6.9285732210133102E-4</v>
      </c>
      <c r="B927">
        <v>4.7538270843267401E-2</v>
      </c>
      <c r="C927" s="33">
        <f t="shared" si="84"/>
        <v>9.4336624586765533E-2</v>
      </c>
      <c r="D927" s="33">
        <f t="shared" si="85"/>
        <v>0.19647590805838375</v>
      </c>
      <c r="E927" s="33">
        <f t="shared" si="86"/>
        <v>0.29081253264514928</v>
      </c>
      <c r="H927" s="1">
        <v>1.2507861721832499E-3</v>
      </c>
      <c r="I927" s="1">
        <v>2.6333127094621302E-2</v>
      </c>
      <c r="J927" s="33">
        <f t="shared" si="87"/>
        <v>6.2893704158326666E-2</v>
      </c>
      <c r="K927" s="33">
        <f t="shared" si="88"/>
        <v>4.0212086227760083E-2</v>
      </c>
      <c r="L927" s="33">
        <f t="shared" si="89"/>
        <v>0.10310579038608675</v>
      </c>
      <c r="M927" s="1"/>
    </row>
    <row r="928" spans="1:13" x14ac:dyDescent="0.25">
      <c r="A928">
        <v>8.2972711060106102E-4</v>
      </c>
      <c r="B928">
        <v>3.9697579296624798E-2</v>
      </c>
      <c r="C928" s="33">
        <f t="shared" si="84"/>
        <v>2.8992856864263315E-2</v>
      </c>
      <c r="D928" s="33">
        <f t="shared" si="85"/>
        <v>4.2112622938993663E-2</v>
      </c>
      <c r="E928" s="33">
        <f t="shared" si="86"/>
        <v>7.1105479803256974E-2</v>
      </c>
      <c r="H928" s="1">
        <v>1.1235690663045799E-3</v>
      </c>
      <c r="I928" s="1">
        <v>2.9317463730083499E-2</v>
      </c>
      <c r="J928" s="33">
        <f t="shared" si="87"/>
        <v>1.5269314147385665E-2</v>
      </c>
      <c r="K928" s="33">
        <f t="shared" si="88"/>
        <v>1.2083598630038422E-2</v>
      </c>
      <c r="L928" s="33">
        <f t="shared" si="89"/>
        <v>2.7352912777424087E-2</v>
      </c>
      <c r="M928" s="1"/>
    </row>
    <row r="929" spans="1:13" x14ac:dyDescent="0.25">
      <c r="A929">
        <v>6.8536601709468902E-4</v>
      </c>
      <c r="B929">
        <v>4.8057668185704998E-2</v>
      </c>
      <c r="C929" s="33">
        <f t="shared" si="84"/>
        <v>9.899454319885953E-2</v>
      </c>
      <c r="D929" s="33">
        <f t="shared" si="85"/>
        <v>0.21070383042259477</v>
      </c>
      <c r="E929" s="33">
        <f t="shared" si="86"/>
        <v>0.3096983736214543</v>
      </c>
      <c r="H929" s="1">
        <v>8.4143634257507398E-4</v>
      </c>
      <c r="I929" s="1">
        <v>3.9144327350747299E-2</v>
      </c>
      <c r="J929" s="33">
        <f t="shared" si="87"/>
        <v>2.5142433455969303E-2</v>
      </c>
      <c r="K929" s="33">
        <f t="shared" si="88"/>
        <v>3.5500944211099061E-2</v>
      </c>
      <c r="L929" s="33">
        <f t="shared" si="89"/>
        <v>6.0643377667068364E-2</v>
      </c>
      <c r="M929" s="1"/>
    </row>
    <row r="930" spans="1:13" x14ac:dyDescent="0.25">
      <c r="A930">
        <v>1.8082227670957599E-3</v>
      </c>
      <c r="B930">
        <v>1.8215604886749798E-2</v>
      </c>
      <c r="C930" s="33">
        <f t="shared" si="84"/>
        <v>0.65322404125192701</v>
      </c>
      <c r="D930" s="33">
        <f t="shared" si="85"/>
        <v>0.19978797903367121</v>
      </c>
      <c r="E930" s="33">
        <f t="shared" si="86"/>
        <v>0.85301202028559819</v>
      </c>
      <c r="H930" s="1">
        <v>1.0823516314107801E-3</v>
      </c>
      <c r="I930" s="1">
        <v>3.04301450685961E-2</v>
      </c>
      <c r="J930" s="33">
        <f t="shared" si="87"/>
        <v>6.7817911960169732E-3</v>
      </c>
      <c r="K930" s="33">
        <f t="shared" si="88"/>
        <v>5.7979932654902049E-3</v>
      </c>
      <c r="L930" s="33">
        <f t="shared" si="89"/>
        <v>1.2579784461507178E-2</v>
      </c>
      <c r="M930" s="1"/>
    </row>
    <row r="931" spans="1:13" x14ac:dyDescent="0.25">
      <c r="A931">
        <v>8.1386855520222397E-4</v>
      </c>
      <c r="B931">
        <v>4.0471072679861497E-2</v>
      </c>
      <c r="C931" s="33">
        <f t="shared" si="84"/>
        <v>3.4644914742507554E-2</v>
      </c>
      <c r="D931" s="33">
        <f t="shared" si="85"/>
        <v>5.2302211126121621E-2</v>
      </c>
      <c r="E931" s="33">
        <f t="shared" si="86"/>
        <v>8.6947125868629183E-2</v>
      </c>
      <c r="H931" s="1">
        <v>7.3280951778425597E-4</v>
      </c>
      <c r="I931" s="1">
        <v>4.4947279278829903E-2</v>
      </c>
      <c r="J931" s="33">
        <f t="shared" si="87"/>
        <v>7.1390753786681832E-2</v>
      </c>
      <c r="K931" s="33">
        <f t="shared" si="88"/>
        <v>0.13292867262330926</v>
      </c>
      <c r="L931" s="33">
        <f t="shared" si="89"/>
        <v>0.2043194264099911</v>
      </c>
      <c r="M931" s="1"/>
    </row>
    <row r="932" spans="1:13" x14ac:dyDescent="0.25">
      <c r="A932">
        <v>1.2669499260008E-3</v>
      </c>
      <c r="B932">
        <v>2.5998007258291701E-2</v>
      </c>
      <c r="C932" s="33">
        <f t="shared" si="84"/>
        <v>7.1262262991832567E-2</v>
      </c>
      <c r="D932" s="33">
        <f t="shared" si="85"/>
        <v>4.4396054012621929E-2</v>
      </c>
      <c r="E932" s="33">
        <f t="shared" si="86"/>
        <v>0.1156583170044545</v>
      </c>
      <c r="H932" s="1">
        <v>1.4089358755095601E-3</v>
      </c>
      <c r="I932" s="1">
        <v>2.3378393646448802E-2</v>
      </c>
      <c r="J932" s="33">
        <f t="shared" si="87"/>
        <v>0.1672285502787704</v>
      </c>
      <c r="K932" s="33">
        <f t="shared" si="88"/>
        <v>8.4236272254661862E-2</v>
      </c>
      <c r="L932" s="33">
        <f t="shared" si="89"/>
        <v>0.25146482253343228</v>
      </c>
      <c r="M932" s="1"/>
    </row>
    <row r="933" spans="1:13" x14ac:dyDescent="0.25">
      <c r="A933">
        <v>1.73592586601571E-3</v>
      </c>
      <c r="B933">
        <v>1.8974353082719199E-2</v>
      </c>
      <c r="C933" s="33">
        <f t="shared" si="84"/>
        <v>0.54158688027097268</v>
      </c>
      <c r="D933" s="33">
        <f t="shared" si="85"/>
        <v>0.17972595834102945</v>
      </c>
      <c r="E933" s="33">
        <f t="shared" si="86"/>
        <v>0.72131283861200213</v>
      </c>
      <c r="H933" s="1">
        <v>1.1981323186540699E-3</v>
      </c>
      <c r="I933" s="1">
        <v>2.7492508321084599E-2</v>
      </c>
      <c r="J933" s="33">
        <f t="shared" si="87"/>
        <v>3.9256415695237884E-2</v>
      </c>
      <c r="K933" s="33">
        <f t="shared" si="88"/>
        <v>2.7334287911548408E-2</v>
      </c>
      <c r="L933" s="33">
        <f t="shared" si="89"/>
        <v>6.6590703606786289E-2</v>
      </c>
      <c r="M933" s="1"/>
    </row>
    <row r="934" spans="1:13" x14ac:dyDescent="0.25">
      <c r="A934">
        <v>1.06775660224593E-3</v>
      </c>
      <c r="B934">
        <v>3.0847389236751E-2</v>
      </c>
      <c r="C934" s="33">
        <f t="shared" si="84"/>
        <v>4.5909571479131614E-3</v>
      </c>
      <c r="D934" s="33">
        <f t="shared" si="85"/>
        <v>4.029338880761929E-3</v>
      </c>
      <c r="E934" s="33">
        <f t="shared" si="86"/>
        <v>8.6202960286750896E-3</v>
      </c>
      <c r="H934" s="1">
        <v>1.3849746081572799E-3</v>
      </c>
      <c r="I934" s="1">
        <v>2.37831175620088E-2</v>
      </c>
      <c r="J934" s="33">
        <f t="shared" si="87"/>
        <v>0.14820544892585119</v>
      </c>
      <c r="K934" s="33">
        <f t="shared" si="88"/>
        <v>7.7254806634026757E-2</v>
      </c>
      <c r="L934" s="33">
        <f t="shared" si="89"/>
        <v>0.22546025555987795</v>
      </c>
      <c r="M934" s="1"/>
    </row>
    <row r="935" spans="1:13" x14ac:dyDescent="0.25">
      <c r="A935">
        <v>1.68368401400357E-3</v>
      </c>
      <c r="B935">
        <v>1.9563137934584501E-2</v>
      </c>
      <c r="C935" s="33">
        <f t="shared" si="84"/>
        <v>0.46742383100403362</v>
      </c>
      <c r="D935" s="33">
        <f t="shared" si="85"/>
        <v>0.16488923019716656</v>
      </c>
      <c r="E935" s="33">
        <f t="shared" si="86"/>
        <v>0.63231306120120023</v>
      </c>
      <c r="H935" s="1">
        <v>1.09581845103316E-3</v>
      </c>
      <c r="I935" s="1">
        <v>3.0056434366643198E-2</v>
      </c>
      <c r="J935" s="33">
        <f t="shared" si="87"/>
        <v>9.1811755583940668E-3</v>
      </c>
      <c r="K935" s="33">
        <f t="shared" si="88"/>
        <v>7.6545641085821806E-3</v>
      </c>
      <c r="L935" s="33">
        <f t="shared" si="89"/>
        <v>1.6835739666976247E-2</v>
      </c>
      <c r="M935" s="1"/>
    </row>
    <row r="936" spans="1:13" x14ac:dyDescent="0.25">
      <c r="A936">
        <v>8.63876682500195E-4</v>
      </c>
      <c r="B936">
        <v>3.8128345149930597E-2</v>
      </c>
      <c r="C936" s="33">
        <f t="shared" si="84"/>
        <v>1.8529557567152719E-2</v>
      </c>
      <c r="D936" s="33">
        <f t="shared" si="85"/>
        <v>2.4828887399170243E-2</v>
      </c>
      <c r="E936" s="33">
        <f t="shared" si="86"/>
        <v>4.3358444966322962E-2</v>
      </c>
      <c r="H936" s="1">
        <v>7.1343511571183497E-4</v>
      </c>
      <c r="I936" s="1">
        <v>4.61661587514837E-2</v>
      </c>
      <c r="J936" s="33">
        <f t="shared" si="87"/>
        <v>8.2119432907089424E-2</v>
      </c>
      <c r="K936" s="33">
        <f t="shared" si="88"/>
        <v>0.16128165746311446</v>
      </c>
      <c r="L936" s="33">
        <f t="shared" si="89"/>
        <v>0.24340109037020388</v>
      </c>
      <c r="M936" s="1"/>
    </row>
    <row r="937" spans="1:13" x14ac:dyDescent="0.25">
      <c r="A937">
        <v>1.1275789170018299E-3</v>
      </c>
      <c r="B937">
        <v>2.9211393249984299E-2</v>
      </c>
      <c r="C937" s="33">
        <f t="shared" si="84"/>
        <v>1.6276380063359797E-2</v>
      </c>
      <c r="D937" s="33">
        <f t="shared" si="85"/>
        <v>1.2801951625699795E-2</v>
      </c>
      <c r="E937" s="33">
        <f t="shared" si="86"/>
        <v>2.9078331689059593E-2</v>
      </c>
      <c r="H937" s="1">
        <v>1.4536558602517701E-3</v>
      </c>
      <c r="I937" s="1">
        <v>2.2659353157390701E-2</v>
      </c>
      <c r="J937" s="33">
        <f t="shared" si="87"/>
        <v>0.20580363954077352</v>
      </c>
      <c r="K937" s="33">
        <f t="shared" si="88"/>
        <v>9.7384462792003995E-2</v>
      </c>
      <c r="L937" s="33">
        <f t="shared" si="89"/>
        <v>0.30318810233277749</v>
      </c>
      <c r="M937" s="1"/>
    </row>
    <row r="938" spans="1:13" x14ac:dyDescent="0.25">
      <c r="A938">
        <v>1.1604130540000101E-3</v>
      </c>
      <c r="B938">
        <v>2.83848972883473E-2</v>
      </c>
      <c r="C938" s="33">
        <f t="shared" si="84"/>
        <v>2.5732347893610147E-2</v>
      </c>
      <c r="D938" s="33">
        <f t="shared" si="85"/>
        <v>1.9109751555771333E-2</v>
      </c>
      <c r="E938" s="33">
        <f t="shared" si="86"/>
        <v>4.484209944938148E-2</v>
      </c>
      <c r="H938" s="1">
        <v>1.2582813957701801E-3</v>
      </c>
      <c r="I938" s="1">
        <v>2.617569929619E-2</v>
      </c>
      <c r="J938" s="33">
        <f t="shared" si="87"/>
        <v>6.6709279400992388E-2</v>
      </c>
      <c r="K938" s="33">
        <f t="shared" si="88"/>
        <v>4.215178676082737E-2</v>
      </c>
      <c r="L938" s="33">
        <f t="shared" si="89"/>
        <v>0.10886106616181976</v>
      </c>
      <c r="M938" s="1"/>
    </row>
    <row r="939" spans="1:13" x14ac:dyDescent="0.25">
      <c r="A939">
        <v>1.5950848020001799E-3</v>
      </c>
      <c r="B939">
        <v>2.0649807803886901E-2</v>
      </c>
      <c r="C939" s="33">
        <f t="shared" si="84"/>
        <v>0.35412592157159328</v>
      </c>
      <c r="D939" s="33">
        <f t="shared" si="85"/>
        <v>0.13918449760405632</v>
      </c>
      <c r="E939" s="33">
        <f t="shared" si="86"/>
        <v>0.49331041917564961</v>
      </c>
      <c r="H939" s="1">
        <v>1.4070712699323501E-3</v>
      </c>
      <c r="I939" s="1">
        <v>2.3410193615750099E-2</v>
      </c>
      <c r="J939" s="33">
        <f t="shared" si="87"/>
        <v>0.16570701880433619</v>
      </c>
      <c r="K939" s="33">
        <f t="shared" si="88"/>
        <v>8.3676793831975113E-2</v>
      </c>
      <c r="L939" s="33">
        <f t="shared" si="89"/>
        <v>0.24938381263631132</v>
      </c>
      <c r="M939" s="1"/>
    </row>
    <row r="940" spans="1:13" x14ac:dyDescent="0.25">
      <c r="A940">
        <v>1.0727009531800199E-3</v>
      </c>
      <c r="B940">
        <v>3.07053022712944E-2</v>
      </c>
      <c r="C940" s="33">
        <f t="shared" si="84"/>
        <v>5.2854285932834475E-3</v>
      </c>
      <c r="D940" s="33">
        <f t="shared" si="85"/>
        <v>4.5955947855183714E-3</v>
      </c>
      <c r="E940" s="33">
        <f t="shared" si="86"/>
        <v>9.881023378801819E-3</v>
      </c>
      <c r="H940" s="1">
        <v>1.04670738493694E-3</v>
      </c>
      <c r="I940" s="1">
        <v>3.1470488716709599E-2</v>
      </c>
      <c r="J940" s="33">
        <f t="shared" si="87"/>
        <v>2.1815798076474861E-3</v>
      </c>
      <c r="K940" s="33">
        <f t="shared" si="88"/>
        <v>1.9855802702373315E-3</v>
      </c>
      <c r="L940" s="33">
        <f t="shared" si="89"/>
        <v>4.167160077884818E-3</v>
      </c>
      <c r="M940" s="1"/>
    </row>
    <row r="941" spans="1:13" x14ac:dyDescent="0.25">
      <c r="A941">
        <v>9.9927901919999993E-4</v>
      </c>
      <c r="B941">
        <v>3.2961975146545301E-2</v>
      </c>
      <c r="C941" s="33">
        <f t="shared" si="84"/>
        <v>5.1981331396876725E-7</v>
      </c>
      <c r="D941" s="33">
        <f t="shared" si="85"/>
        <v>5.2055261454002977E-7</v>
      </c>
      <c r="E941" s="33">
        <f t="shared" si="86"/>
        <v>1.0403659285087969E-6</v>
      </c>
      <c r="H941" s="1">
        <v>1.0978736496324601E-3</v>
      </c>
      <c r="I941" s="1">
        <v>3.0002050141450898E-2</v>
      </c>
      <c r="J941" s="33">
        <f t="shared" si="87"/>
        <v>9.5792512923775532E-3</v>
      </c>
      <c r="K941" s="33">
        <f t="shared" si="88"/>
        <v>7.9462006330472089E-3</v>
      </c>
      <c r="L941" s="33">
        <f t="shared" si="89"/>
        <v>1.7525451925424762E-2</v>
      </c>
      <c r="M941" s="1"/>
    </row>
    <row r="942" spans="1:13" x14ac:dyDescent="0.25">
      <c r="A942">
        <v>9.0445300240002099E-4</v>
      </c>
      <c r="B942">
        <v>3.6417816362300598E-2</v>
      </c>
      <c r="C942" s="33">
        <f t="shared" si="84"/>
        <v>9.1292287503703991E-3</v>
      </c>
      <c r="D942" s="33">
        <f t="shared" si="85"/>
        <v>1.1159895316009303E-2</v>
      </c>
      <c r="E942" s="33">
        <f t="shared" si="86"/>
        <v>2.0289124066379702E-2</v>
      </c>
      <c r="H942" s="1">
        <v>1.3314125054515299E-3</v>
      </c>
      <c r="I942" s="1">
        <v>2.4739834859989901E-2</v>
      </c>
      <c r="J942" s="33">
        <f t="shared" si="87"/>
        <v>0.10983424876966036</v>
      </c>
      <c r="K942" s="33">
        <f t="shared" si="88"/>
        <v>6.1952041335258008E-2</v>
      </c>
      <c r="L942" s="33">
        <f t="shared" si="89"/>
        <v>0.17178629010491836</v>
      </c>
      <c r="M942" s="1"/>
    </row>
    <row r="943" spans="1:13" x14ac:dyDescent="0.25">
      <c r="A943">
        <v>9.5169690450000097E-4</v>
      </c>
      <c r="B943">
        <v>3.4609977958947102E-2</v>
      </c>
      <c r="C943" s="33">
        <f t="shared" si="84"/>
        <v>2.3331890348820281E-3</v>
      </c>
      <c r="D943" s="33">
        <f t="shared" si="85"/>
        <v>2.5760350156024308E-3</v>
      </c>
      <c r="E943" s="33">
        <f t="shared" si="86"/>
        <v>4.9092240504844589E-3</v>
      </c>
      <c r="H943" s="1">
        <v>6.7789662543881705E-4</v>
      </c>
      <c r="I943" s="1">
        <v>4.8586721695120398E-2</v>
      </c>
      <c r="J943" s="33">
        <f t="shared" si="87"/>
        <v>0.10375058390370173</v>
      </c>
      <c r="K943" s="33">
        <f t="shared" si="88"/>
        <v>0.22570753238757257</v>
      </c>
      <c r="L943" s="33">
        <f t="shared" si="89"/>
        <v>0.32945811629127431</v>
      </c>
      <c r="M943" s="1"/>
    </row>
    <row r="944" spans="1:13" x14ac:dyDescent="0.25">
      <c r="A944">
        <v>1.3942262149999999E-3</v>
      </c>
      <c r="B944">
        <v>2.3624724605720401E-2</v>
      </c>
      <c r="C944" s="33">
        <f t="shared" si="84"/>
        <v>0.15541430859322616</v>
      </c>
      <c r="D944" s="33">
        <f t="shared" si="85"/>
        <v>7.9951113637261734E-2</v>
      </c>
      <c r="E944" s="33">
        <f t="shared" si="86"/>
        <v>0.2353654222304879</v>
      </c>
      <c r="H944" s="1">
        <v>1.2693437111840501E-3</v>
      </c>
      <c r="I944" s="1">
        <v>2.5949320994691601E-2</v>
      </c>
      <c r="J944" s="33">
        <f t="shared" si="87"/>
        <v>7.2546034754396957E-2</v>
      </c>
      <c r="K944" s="33">
        <f t="shared" si="88"/>
        <v>4.5021124901264281E-2</v>
      </c>
      <c r="L944" s="33">
        <f t="shared" si="89"/>
        <v>0.11756715965566124</v>
      </c>
      <c r="M944" s="1"/>
    </row>
    <row r="945" spans="1:13" x14ac:dyDescent="0.25">
      <c r="A945">
        <v>1.1952212660377699E-3</v>
      </c>
      <c r="B945">
        <v>2.7558034243722399E-2</v>
      </c>
      <c r="C945" s="33">
        <f t="shared" si="84"/>
        <v>3.8111342713389729E-2</v>
      </c>
      <c r="D945" s="33">
        <f t="shared" si="85"/>
        <v>2.6680440683972972E-2</v>
      </c>
      <c r="E945" s="33">
        <f t="shared" si="86"/>
        <v>6.4791783397362704E-2</v>
      </c>
      <c r="H945" s="1">
        <v>9.4091599997365603E-4</v>
      </c>
      <c r="I945" s="1">
        <v>3.5005228291896902E-2</v>
      </c>
      <c r="J945" s="33">
        <f t="shared" si="87"/>
        <v>3.4909190591130169E-3</v>
      </c>
      <c r="K945" s="33">
        <f t="shared" si="88"/>
        <v>3.9381155215764537E-3</v>
      </c>
      <c r="L945" s="33">
        <f t="shared" si="89"/>
        <v>7.4290345806894706E-3</v>
      </c>
      <c r="M945" s="1"/>
    </row>
    <row r="946" spans="1:13" x14ac:dyDescent="0.25">
      <c r="A946">
        <v>9.3836854900000201E-4</v>
      </c>
      <c r="B946">
        <v>3.5101568601635498E-2</v>
      </c>
      <c r="C946" s="33">
        <f t="shared" si="84"/>
        <v>3.798435752365156E-3</v>
      </c>
      <c r="D946" s="33">
        <f t="shared" si="85"/>
        <v>4.3137686480214819E-3</v>
      </c>
      <c r="E946" s="33">
        <f t="shared" si="86"/>
        <v>8.1122044003866384E-3</v>
      </c>
      <c r="H946" s="1">
        <v>6.1691472171140004E-4</v>
      </c>
      <c r="I946" s="1">
        <v>5.3388394559898397E-2</v>
      </c>
      <c r="J946" s="33">
        <f t="shared" si="87"/>
        <v>0.14675433044145408</v>
      </c>
      <c r="K946" s="33">
        <f t="shared" si="88"/>
        <v>0.38547342673907414</v>
      </c>
      <c r="L946" s="33">
        <f t="shared" si="89"/>
        <v>0.53222775718052828</v>
      </c>
      <c r="M946" s="1"/>
    </row>
    <row r="947" spans="1:13" x14ac:dyDescent="0.25">
      <c r="A947">
        <v>9.2417414480000699E-4</v>
      </c>
      <c r="B947">
        <v>3.5640692560720902E-2</v>
      </c>
      <c r="C947" s="33">
        <f t="shared" si="84"/>
        <v>5.7495603168103105E-3</v>
      </c>
      <c r="D947" s="33">
        <f t="shared" si="85"/>
        <v>6.7317139975824527E-3</v>
      </c>
      <c r="E947" s="33">
        <f t="shared" si="86"/>
        <v>1.2481274314392762E-2</v>
      </c>
      <c r="H947" s="1">
        <v>1.00593047446978E-3</v>
      </c>
      <c r="I947" s="1">
        <v>3.2742228743912603E-2</v>
      </c>
      <c r="J947" s="33">
        <f t="shared" si="87"/>
        <v>3.5170527436712365E-5</v>
      </c>
      <c r="K947" s="33">
        <f t="shared" si="88"/>
        <v>3.5402265735107514E-5</v>
      </c>
      <c r="L947" s="33">
        <f t="shared" si="89"/>
        <v>7.0572793171819878E-5</v>
      </c>
      <c r="M947" s="1"/>
    </row>
    <row r="948" spans="1:13" x14ac:dyDescent="0.25">
      <c r="A948">
        <v>5.7537643960000001E-4</v>
      </c>
      <c r="B948">
        <v>5.7246364851475398E-2</v>
      </c>
      <c r="C948" s="33">
        <f t="shared" si="84"/>
        <v>0.18030516804677243</v>
      </c>
      <c r="D948" s="33">
        <f t="shared" si="85"/>
        <v>0.54463302550485226</v>
      </c>
      <c r="E948" s="33">
        <f t="shared" si="86"/>
        <v>0.7249381935516247</v>
      </c>
      <c r="H948" s="1">
        <v>6.8826340605711105E-4</v>
      </c>
      <c r="I948" s="1">
        <v>4.7859272604932099E-2</v>
      </c>
      <c r="J948" s="33">
        <f t="shared" si="87"/>
        <v>9.7179704003113626E-2</v>
      </c>
      <c r="K948" s="33">
        <f t="shared" si="88"/>
        <v>0.20521045299574414</v>
      </c>
      <c r="L948" s="33">
        <f t="shared" si="89"/>
        <v>0.30239015699885774</v>
      </c>
      <c r="M948" s="1"/>
    </row>
    <row r="949" spans="1:13" x14ac:dyDescent="0.25">
      <c r="A949">
        <v>1.419452118E-3</v>
      </c>
      <c r="B949">
        <v>2.3204875900752299E-2</v>
      </c>
      <c r="C949" s="33">
        <f t="shared" si="84"/>
        <v>0.17594007929468594</v>
      </c>
      <c r="D949" s="33">
        <f t="shared" si="85"/>
        <v>8.7321925130412315E-2</v>
      </c>
      <c r="E949" s="33">
        <f t="shared" si="86"/>
        <v>0.26326200442509828</v>
      </c>
      <c r="H949" s="1">
        <v>1.09586588457525E-3</v>
      </c>
      <c r="I949" s="1">
        <v>3.0058262522868601E-2</v>
      </c>
      <c r="J949" s="33">
        <f t="shared" si="87"/>
        <v>9.1902678253951466E-3</v>
      </c>
      <c r="K949" s="33">
        <f t="shared" si="88"/>
        <v>7.6448553040645269E-3</v>
      </c>
      <c r="L949" s="33">
        <f t="shared" si="89"/>
        <v>1.6835123129459673E-2</v>
      </c>
      <c r="M949" s="1"/>
    </row>
    <row r="950" spans="1:13" x14ac:dyDescent="0.25">
      <c r="A950">
        <v>1.8541826762680401E-3</v>
      </c>
      <c r="B950">
        <v>1.7763972671761202E-2</v>
      </c>
      <c r="C950" s="33">
        <f t="shared" si="84"/>
        <v>0.72962804443643126</v>
      </c>
      <c r="D950" s="33">
        <f t="shared" si="85"/>
        <v>0.21223341883116048</v>
      </c>
      <c r="E950" s="33">
        <f t="shared" si="86"/>
        <v>0.94186146326759168</v>
      </c>
      <c r="H950" s="1">
        <v>1.41194766155784E-3</v>
      </c>
      <c r="I950" s="1">
        <v>2.3328987588325901E-2</v>
      </c>
      <c r="J950" s="33">
        <f t="shared" si="87"/>
        <v>0.16970087586297264</v>
      </c>
      <c r="K950" s="33">
        <f t="shared" si="88"/>
        <v>8.51092045495523E-2</v>
      </c>
      <c r="L950" s="33">
        <f t="shared" si="89"/>
        <v>0.25481008041252495</v>
      </c>
      <c r="M950" s="1"/>
    </row>
    <row r="951" spans="1:13" x14ac:dyDescent="0.25">
      <c r="A951">
        <v>6.7530882526419E-4</v>
      </c>
      <c r="B951">
        <v>4.8773039614410499E-2</v>
      </c>
      <c r="C951" s="33">
        <f t="shared" si="84"/>
        <v>0.10542435895132031</v>
      </c>
      <c r="D951" s="33">
        <f t="shared" si="85"/>
        <v>0.23111427170415946</v>
      </c>
      <c r="E951" s="33">
        <f t="shared" si="86"/>
        <v>0.33653863065547979</v>
      </c>
      <c r="H951" s="1">
        <v>8.3972703210324798E-4</v>
      </c>
      <c r="I951" s="1">
        <v>3.9223679457241298E-2</v>
      </c>
      <c r="J951" s="33">
        <f t="shared" si="87"/>
        <v>2.5687424238433312E-2</v>
      </c>
      <c r="K951" s="33">
        <f t="shared" si="88"/>
        <v>3.6414586176420939E-2</v>
      </c>
      <c r="L951" s="33">
        <f t="shared" si="89"/>
        <v>6.2102010414854247E-2</v>
      </c>
      <c r="M951" s="1"/>
    </row>
    <row r="952" spans="1:13" x14ac:dyDescent="0.25">
      <c r="A952">
        <v>8.4974799900039996E-4</v>
      </c>
      <c r="B952">
        <v>3.8762290139722003E-2</v>
      </c>
      <c r="C952" s="33">
        <f t="shared" si="84"/>
        <v>2.2575663804383819E-2</v>
      </c>
      <c r="D952" s="33">
        <f t="shared" si="85"/>
        <v>3.1264725340479305E-2</v>
      </c>
      <c r="E952" s="33">
        <f t="shared" si="86"/>
        <v>5.3840389144863124E-2</v>
      </c>
      <c r="H952" s="1">
        <v>1.0348451595270599E-3</v>
      </c>
      <c r="I952" s="1">
        <v>3.18282491436295E-2</v>
      </c>
      <c r="J952" s="33">
        <f t="shared" si="87"/>
        <v>1.2141851424662528E-3</v>
      </c>
      <c r="K952" s="33">
        <f t="shared" si="88"/>
        <v>1.1355746185307981E-3</v>
      </c>
      <c r="L952" s="33">
        <f t="shared" si="89"/>
        <v>2.3497597609970508E-3</v>
      </c>
      <c r="M952" s="1"/>
    </row>
    <row r="953" spans="1:13" x14ac:dyDescent="0.25">
      <c r="A953">
        <v>1.55611635100004E-3</v>
      </c>
      <c r="B953">
        <v>2.1166928158137401E-2</v>
      </c>
      <c r="C953" s="33">
        <f t="shared" si="84"/>
        <v>0.30926539584959967</v>
      </c>
      <c r="D953" s="33">
        <f t="shared" si="85"/>
        <v>0.1277166591060703</v>
      </c>
      <c r="E953" s="33">
        <f t="shared" si="86"/>
        <v>0.43698205495567</v>
      </c>
      <c r="H953" s="1">
        <v>1.4324298431789E-3</v>
      </c>
      <c r="I953" s="1">
        <v>2.2994870992067599E-2</v>
      </c>
      <c r="J953" s="33">
        <f t="shared" si="87"/>
        <v>0.18699556927172803</v>
      </c>
      <c r="K953" s="33">
        <f t="shared" si="88"/>
        <v>9.1130663460205638E-2</v>
      </c>
      <c r="L953" s="33">
        <f t="shared" si="89"/>
        <v>0.27812623273193365</v>
      </c>
      <c r="M953" s="1"/>
    </row>
    <row r="954" spans="1:13" x14ac:dyDescent="0.25">
      <c r="A954">
        <v>9.3602353570000304E-4</v>
      </c>
      <c r="B954">
        <v>3.5189508108265197E-2</v>
      </c>
      <c r="C954" s="33">
        <f t="shared" si="84"/>
        <v>4.0929879843287879E-3</v>
      </c>
      <c r="D954" s="33">
        <f t="shared" si="85"/>
        <v>4.6716020476677122E-3</v>
      </c>
      <c r="E954" s="33">
        <f t="shared" si="86"/>
        <v>8.7645900319965001E-3</v>
      </c>
      <c r="H954" s="1">
        <v>9.5061673051067099E-4</v>
      </c>
      <c r="I954" s="1">
        <v>3.4649729904533001E-2</v>
      </c>
      <c r="J954" s="33">
        <f t="shared" si="87"/>
        <v>2.4387073054556955E-3</v>
      </c>
      <c r="K954" s="33">
        <f t="shared" si="88"/>
        <v>2.6999994848114169E-3</v>
      </c>
      <c r="L954" s="33">
        <f t="shared" si="89"/>
        <v>5.138706790267112E-3</v>
      </c>
      <c r="M954" s="1"/>
    </row>
    <row r="955" spans="1:13" x14ac:dyDescent="0.25">
      <c r="A955">
        <v>9.7736746620000008E-4</v>
      </c>
      <c r="B955">
        <v>3.3700947674590101E-2</v>
      </c>
      <c r="C955" s="33">
        <f t="shared" si="84"/>
        <v>5.1223158620813968E-4</v>
      </c>
      <c r="D955" s="33">
        <f t="shared" si="85"/>
        <v>5.3622849319823467E-4</v>
      </c>
      <c r="E955" s="33">
        <f t="shared" si="86"/>
        <v>1.0484600794063745E-3</v>
      </c>
      <c r="H955" s="1">
        <v>1.5438981264584001E-3</v>
      </c>
      <c r="I955" s="1">
        <v>2.13356345055291E-2</v>
      </c>
      <c r="J955" s="33">
        <f t="shared" si="87"/>
        <v>0.29582517196495772</v>
      </c>
      <c r="K955" s="33">
        <f t="shared" si="88"/>
        <v>0.12408201553603287</v>
      </c>
      <c r="L955" s="33">
        <f t="shared" si="89"/>
        <v>0.4199071875009906</v>
      </c>
      <c r="M955" s="1"/>
    </row>
    <row r="956" spans="1:13" x14ac:dyDescent="0.25">
      <c r="A956">
        <v>6.8902069914613903E-4</v>
      </c>
      <c r="B956">
        <v>4.7802869289781301E-2</v>
      </c>
      <c r="C956" s="33">
        <f t="shared" si="84"/>
        <v>9.6708125559556185E-2</v>
      </c>
      <c r="D956" s="33">
        <f t="shared" si="85"/>
        <v>0.20366194751106456</v>
      </c>
      <c r="E956" s="33">
        <f t="shared" si="86"/>
        <v>0.30037007307062075</v>
      </c>
      <c r="H956" s="1">
        <v>7.4199975407046397E-4</v>
      </c>
      <c r="I956" s="1">
        <v>4.43889159379387E-2</v>
      </c>
      <c r="J956" s="33">
        <f t="shared" si="87"/>
        <v>6.6564126899701079E-2</v>
      </c>
      <c r="K956" s="33">
        <f t="shared" si="88"/>
        <v>0.1208549629893558</v>
      </c>
      <c r="L956" s="33">
        <f t="shared" si="89"/>
        <v>0.18741908988905687</v>
      </c>
      <c r="M956" s="1"/>
    </row>
    <row r="957" spans="1:13" x14ac:dyDescent="0.25">
      <c r="A957">
        <v>5.8330860819999996E-4</v>
      </c>
      <c r="B957">
        <v>5.64678959319573E-2</v>
      </c>
      <c r="C957" s="33">
        <f t="shared" si="84"/>
        <v>0.17363171600022115</v>
      </c>
      <c r="D957" s="33">
        <f t="shared" si="85"/>
        <v>0.51030784427578257</v>
      </c>
      <c r="E957" s="33">
        <f t="shared" si="86"/>
        <v>0.68393956027600367</v>
      </c>
      <c r="H957" s="1">
        <v>5.4888329681910901E-4</v>
      </c>
      <c r="I957" s="1">
        <v>6.0009181756140201E-2</v>
      </c>
      <c r="J957" s="33">
        <f t="shared" si="87"/>
        <v>0.2035062798887961</v>
      </c>
      <c r="K957" s="33">
        <f t="shared" si="88"/>
        <v>0.67547250703287232</v>
      </c>
      <c r="L957" s="33">
        <f t="shared" si="89"/>
        <v>0.87897878692166842</v>
      </c>
      <c r="M957" s="1"/>
    </row>
    <row r="958" spans="1:13" x14ac:dyDescent="0.25">
      <c r="A958">
        <v>7.8828422770694498E-4</v>
      </c>
      <c r="B958">
        <v>4.1784512522762898E-2</v>
      </c>
      <c r="C958" s="33">
        <f t="shared" si="84"/>
        <v>4.4823568237644731E-2</v>
      </c>
      <c r="D958" s="33">
        <f t="shared" si="85"/>
        <v>7.2131261950596132E-2</v>
      </c>
      <c r="E958" s="33">
        <f t="shared" si="86"/>
        <v>0.11695483018824086</v>
      </c>
      <c r="H958" s="1">
        <v>1.0271075580028501E-3</v>
      </c>
      <c r="I958" s="1">
        <v>3.2069771322303403E-2</v>
      </c>
      <c r="J958" s="33">
        <f t="shared" si="87"/>
        <v>7.3481970087787944E-4</v>
      </c>
      <c r="K958" s="33">
        <f t="shared" si="88"/>
        <v>6.9515037686207243E-4</v>
      </c>
      <c r="L958" s="33">
        <f t="shared" si="89"/>
        <v>1.4299700777399519E-3</v>
      </c>
      <c r="M958" s="1"/>
    </row>
    <row r="959" spans="1:13" x14ac:dyDescent="0.25">
      <c r="A959">
        <v>1.1321309330010799E-3</v>
      </c>
      <c r="B959">
        <v>2.9093953712636501E-2</v>
      </c>
      <c r="C959" s="33">
        <f t="shared" si="84"/>
        <v>1.7458583455735862E-2</v>
      </c>
      <c r="D959" s="33">
        <f t="shared" si="85"/>
        <v>1.3621494764680008E-2</v>
      </c>
      <c r="E959" s="33">
        <f t="shared" si="86"/>
        <v>3.108007822041587E-2</v>
      </c>
      <c r="H959" s="1">
        <v>1.47915600345427E-3</v>
      </c>
      <c r="I959" s="1">
        <v>2.2268859526835799E-2</v>
      </c>
      <c r="J959" s="33">
        <f t="shared" si="87"/>
        <v>0.22959047564626839</v>
      </c>
      <c r="K959" s="33">
        <f t="shared" si="88"/>
        <v>0.1049242803310861</v>
      </c>
      <c r="L959" s="33">
        <f t="shared" si="89"/>
        <v>0.33451475597735447</v>
      </c>
      <c r="M959" s="1"/>
    </row>
    <row r="960" spans="1:13" x14ac:dyDescent="0.25">
      <c r="A960">
        <v>7.9542562330508603E-4</v>
      </c>
      <c r="B960">
        <v>4.1409393527262701E-2</v>
      </c>
      <c r="C960" s="33">
        <f t="shared" si="84"/>
        <v>4.1850675600112561E-2</v>
      </c>
      <c r="D960" s="33">
        <f t="shared" si="85"/>
        <v>6.6143646770163253E-2</v>
      </c>
      <c r="E960" s="33">
        <f t="shared" si="86"/>
        <v>0.10799432237027581</v>
      </c>
      <c r="H960" s="1">
        <v>1.2102265674065801E-3</v>
      </c>
      <c r="I960" s="1">
        <v>2.7217672992214299E-2</v>
      </c>
      <c r="J960" s="33">
        <f t="shared" si="87"/>
        <v>4.4195209643553342E-2</v>
      </c>
      <c r="K960" s="33">
        <f t="shared" si="88"/>
        <v>3.0162939778276762E-2</v>
      </c>
      <c r="L960" s="33">
        <f t="shared" si="89"/>
        <v>7.4358149421830111E-2</v>
      </c>
      <c r="M960" s="1"/>
    </row>
    <row r="961" spans="1:13" x14ac:dyDescent="0.25">
      <c r="A961">
        <v>6.9095986502275004E-4</v>
      </c>
      <c r="B961">
        <v>4.7668765423682903E-2</v>
      </c>
      <c r="C961" s="33">
        <f t="shared" si="84"/>
        <v>9.5505805026756888E-2</v>
      </c>
      <c r="D961" s="33">
        <f t="shared" si="85"/>
        <v>0.2000037868060395</v>
      </c>
      <c r="E961" s="33">
        <f t="shared" si="86"/>
        <v>0.2955095918327964</v>
      </c>
      <c r="H961" s="1">
        <v>8.8375200679866798E-4</v>
      </c>
      <c r="I961" s="1">
        <v>3.7268359249299603E-2</v>
      </c>
      <c r="J961" s="33">
        <f t="shared" si="87"/>
        <v>1.351359592333694E-2</v>
      </c>
      <c r="K961" s="33">
        <f t="shared" si="88"/>
        <v>1.728246322759714E-2</v>
      </c>
      <c r="L961" s="33">
        <f t="shared" si="89"/>
        <v>3.0796059150934078E-2</v>
      </c>
      <c r="M961" s="1"/>
    </row>
    <row r="962" spans="1:13" x14ac:dyDescent="0.25">
      <c r="A962">
        <v>7.3683247425758902E-4</v>
      </c>
      <c r="B962">
        <v>4.4701882435899398E-2</v>
      </c>
      <c r="C962" s="33">
        <f t="shared" si="84"/>
        <v>6.9257146605382555E-2</v>
      </c>
      <c r="D962" s="33">
        <f t="shared" si="85"/>
        <v>0.12755157121940722</v>
      </c>
      <c r="E962" s="33">
        <f t="shared" si="86"/>
        <v>0.19680871782478976</v>
      </c>
      <c r="H962" s="1">
        <v>7.0290174960779296E-4</v>
      </c>
      <c r="I962" s="1">
        <v>4.6859853677622701E-2</v>
      </c>
      <c r="J962" s="33">
        <f t="shared" si="87"/>
        <v>8.8267370386110544E-2</v>
      </c>
      <c r="K962" s="33">
        <f t="shared" si="88"/>
        <v>0.17864094184882376</v>
      </c>
      <c r="L962" s="33">
        <f t="shared" si="89"/>
        <v>0.26690831223493428</v>
      </c>
      <c r="M962" s="1"/>
    </row>
    <row r="963" spans="1:13" x14ac:dyDescent="0.25">
      <c r="A963">
        <v>1.2659496330007099E-3</v>
      </c>
      <c r="B963">
        <v>2.6018551324960199E-2</v>
      </c>
      <c r="C963" s="33">
        <f t="shared" si="84"/>
        <v>7.072920729321229E-2</v>
      </c>
      <c r="D963" s="33">
        <f t="shared" si="85"/>
        <v>4.4133604765278826E-2</v>
      </c>
      <c r="E963" s="33">
        <f t="shared" si="86"/>
        <v>0.11486281205849111</v>
      </c>
      <c r="H963" s="1">
        <v>1.20216867569291E-3</v>
      </c>
      <c r="I963" s="1">
        <v>2.7399550130510899E-2</v>
      </c>
      <c r="J963" s="33">
        <f t="shared" si="87"/>
        <v>4.0872173431425018E-2</v>
      </c>
      <c r="K963" s="33">
        <f t="shared" si="88"/>
        <v>2.82754458639498E-2</v>
      </c>
      <c r="L963" s="33">
        <f t="shared" si="89"/>
        <v>6.9147619295374815E-2</v>
      </c>
      <c r="M963" s="1"/>
    </row>
    <row r="964" spans="1:13" x14ac:dyDescent="0.25">
      <c r="A964">
        <v>1.5797132700000999E-3</v>
      </c>
      <c r="B964">
        <v>2.0850744998774099E-2</v>
      </c>
      <c r="C964" s="33">
        <f t="shared" si="84"/>
        <v>0.33606747541420873</v>
      </c>
      <c r="D964" s="33">
        <f t="shared" si="85"/>
        <v>0.13466988565999036</v>
      </c>
      <c r="E964" s="33">
        <f t="shared" si="86"/>
        <v>0.47073736107419906</v>
      </c>
      <c r="H964" s="1">
        <v>8.89609519839338E-4</v>
      </c>
      <c r="I964" s="1">
        <v>3.7023441798030098E-2</v>
      </c>
      <c r="J964" s="33">
        <f t="shared" si="87"/>
        <v>1.2186058110101514E-2</v>
      </c>
      <c r="K964" s="33">
        <f t="shared" si="88"/>
        <v>1.5382726274123274E-2</v>
      </c>
      <c r="L964" s="33">
        <f t="shared" si="89"/>
        <v>2.756878438422479E-2</v>
      </c>
      <c r="M964" s="1"/>
    </row>
    <row r="965" spans="1:13" x14ac:dyDescent="0.25">
      <c r="A965">
        <v>5.5661649380000003E-4</v>
      </c>
      <c r="B965">
        <v>5.9175768673749601E-2</v>
      </c>
      <c r="C965" s="33">
        <f t="shared" si="84"/>
        <v>0.19658893357020543</v>
      </c>
      <c r="D965" s="33">
        <f t="shared" si="85"/>
        <v>0.63452221374526052</v>
      </c>
      <c r="E965" s="33">
        <f t="shared" si="86"/>
        <v>0.83111114731546598</v>
      </c>
      <c r="H965" s="1">
        <v>6.8522031717380095E-4</v>
      </c>
      <c r="I965" s="1">
        <v>4.8070252930563002E-2</v>
      </c>
      <c r="J965" s="33">
        <f t="shared" si="87"/>
        <v>9.9086248720162487E-2</v>
      </c>
      <c r="K965" s="33">
        <f t="shared" si="88"/>
        <v>0.21105473685722273</v>
      </c>
      <c r="L965" s="33">
        <f t="shared" si="89"/>
        <v>0.31014098557738523</v>
      </c>
      <c r="M965" s="1"/>
    </row>
    <row r="966" spans="1:13" x14ac:dyDescent="0.25">
      <c r="A966">
        <v>1.0459593198602101E-3</v>
      </c>
      <c r="B966">
        <v>3.1489632538819E-2</v>
      </c>
      <c r="C966" s="33">
        <f t="shared" si="84"/>
        <v>2.1122590820131007E-3</v>
      </c>
      <c r="D966" s="33">
        <f t="shared" si="85"/>
        <v>1.9341213351822841E-3</v>
      </c>
      <c r="E966" s="33">
        <f t="shared" si="86"/>
        <v>4.0463804171953846E-3</v>
      </c>
      <c r="H966" s="1">
        <v>1.10702488988072E-3</v>
      </c>
      <c r="I966" s="1">
        <v>2.9753324137299898E-2</v>
      </c>
      <c r="J966" s="33">
        <f t="shared" si="87"/>
        <v>1.1454327053980229E-2</v>
      </c>
      <c r="K966" s="33">
        <f t="shared" si="88"/>
        <v>9.3494888542039276E-3</v>
      </c>
      <c r="L966" s="33">
        <f t="shared" si="89"/>
        <v>2.0803815908184156E-2</v>
      </c>
      <c r="M966" s="1"/>
    </row>
    <row r="967" spans="1:13" x14ac:dyDescent="0.25">
      <c r="A967">
        <v>2.1270093130000001E-3</v>
      </c>
      <c r="B967">
        <v>1.5485691455921401E-2</v>
      </c>
      <c r="C967" s="33">
        <f t="shared" si="84"/>
        <v>1.270149991588732</v>
      </c>
      <c r="D967" s="33">
        <f t="shared" si="85"/>
        <v>0.28074772037642992</v>
      </c>
      <c r="E967" s="33">
        <f t="shared" si="86"/>
        <v>1.5508977119651619</v>
      </c>
      <c r="H967" s="1">
        <v>1.3287974419251599E-3</v>
      </c>
      <c r="I967" s="1">
        <v>2.47894770100607E-2</v>
      </c>
      <c r="J967" s="33">
        <f t="shared" si="87"/>
        <v>0.1081077578165289</v>
      </c>
      <c r="K967" s="33">
        <f t="shared" si="88"/>
        <v>6.1204058654185968E-2</v>
      </c>
      <c r="L967" s="33">
        <f t="shared" si="89"/>
        <v>0.16931181647071486</v>
      </c>
      <c r="M967" s="1"/>
    </row>
    <row r="968" spans="1:13" x14ac:dyDescent="0.25">
      <c r="A968">
        <v>1.0352537424955901E-3</v>
      </c>
      <c r="B968">
        <v>3.18148475740418E-2</v>
      </c>
      <c r="C968" s="33">
        <f t="shared" si="84"/>
        <v>1.2428263599453704E-3</v>
      </c>
      <c r="D968" s="33">
        <f t="shared" si="85"/>
        <v>1.1631618064567879E-3</v>
      </c>
      <c r="E968" s="33">
        <f t="shared" si="86"/>
        <v>2.4059881664021581E-3</v>
      </c>
      <c r="H968" s="1">
        <v>8.2473955127346005E-4</v>
      </c>
      <c r="I968" s="1">
        <v>3.9936939087624697E-2</v>
      </c>
      <c r="J968" s="33">
        <f t="shared" si="87"/>
        <v>3.0716224887828141E-2</v>
      </c>
      <c r="K968" s="33">
        <f t="shared" si="88"/>
        <v>4.5147978555295933E-2</v>
      </c>
      <c r="L968" s="33">
        <f t="shared" si="89"/>
        <v>7.586420344312407E-2</v>
      </c>
      <c r="M968" s="1"/>
    </row>
    <row r="969" spans="1:13" x14ac:dyDescent="0.25">
      <c r="A969">
        <v>9.655673116E-4</v>
      </c>
      <c r="B969">
        <v>3.4112805085114897E-2</v>
      </c>
      <c r="C969" s="33">
        <f t="shared" ref="C969:C1032" si="90">(A969-$A$3)^2/$A$3/$A$3</f>
        <v>1.1856100304514958E-3</v>
      </c>
      <c r="D969" s="33">
        <f t="shared" ref="D969:D1032" si="91">(B969-$B$3)^2/$B$3/$B$3</f>
        <v>1.2716746896432346E-3</v>
      </c>
      <c r="E969" s="33">
        <f t="shared" ref="E969:E1032" si="92">C969+D969</f>
        <v>2.4572847200947305E-3</v>
      </c>
      <c r="H969" s="1">
        <v>5.7498543071053405E-4</v>
      </c>
      <c r="I969" s="1">
        <v>5.7282264324258599E-2</v>
      </c>
      <c r="J969" s="33">
        <f t="shared" ref="J969:J1032" si="93">(H969-$A$3)^2/$A$3/$A$3</f>
        <v>0.18063738410831026</v>
      </c>
      <c r="K969" s="33">
        <f t="shared" ref="K969:K1032" si="94">(I969-$B$3)^2/$B$3/$B$3</f>
        <v>0.54624289483962996</v>
      </c>
      <c r="L969" s="33">
        <f t="shared" ref="L969:L1032" si="95">J969+K969</f>
        <v>0.72688027894794027</v>
      </c>
      <c r="M969" s="1"/>
    </row>
    <row r="970" spans="1:13" x14ac:dyDescent="0.25">
      <c r="A970">
        <v>8.6173393990021804E-4</v>
      </c>
      <c r="B970">
        <v>3.8223151605230203E-2</v>
      </c>
      <c r="C970" s="33">
        <f t="shared" si="90"/>
        <v>1.9117503375516522E-2</v>
      </c>
      <c r="D970" s="33">
        <f t="shared" si="91"/>
        <v>2.5744254050000422E-2</v>
      </c>
      <c r="E970" s="33">
        <f t="shared" si="92"/>
        <v>4.4861757425516943E-2</v>
      </c>
      <c r="H970" s="1">
        <v>1.26757065498835E-3</v>
      </c>
      <c r="I970" s="1">
        <v>2.5985882295824402E-2</v>
      </c>
      <c r="J970" s="33">
        <f t="shared" si="93"/>
        <v>7.1594055410894614E-2</v>
      </c>
      <c r="K970" s="33">
        <f t="shared" si="94"/>
        <v>4.4551314801378382E-2</v>
      </c>
      <c r="L970" s="33">
        <f t="shared" si="95"/>
        <v>0.116145370212273</v>
      </c>
      <c r="M970" s="1"/>
    </row>
    <row r="971" spans="1:13" x14ac:dyDescent="0.25">
      <c r="A971">
        <v>8.7042260410013898E-4</v>
      </c>
      <c r="B971">
        <v>3.78416090231362E-2</v>
      </c>
      <c r="C971" s="33">
        <f t="shared" si="90"/>
        <v>1.6790301528189326E-2</v>
      </c>
      <c r="D971" s="33">
        <f t="shared" si="91"/>
        <v>2.2161257147856845E-2</v>
      </c>
      <c r="E971" s="33">
        <f t="shared" si="92"/>
        <v>3.8951558676046175E-2</v>
      </c>
      <c r="H971" s="1">
        <v>8.6127482464014098E-4</v>
      </c>
      <c r="I971" s="1">
        <v>3.8243662234470802E-2</v>
      </c>
      <c r="J971" s="33">
        <f t="shared" si="93"/>
        <v>1.9244674278623638E-2</v>
      </c>
      <c r="K971" s="33">
        <f t="shared" si="94"/>
        <v>2.5944466490073113E-2</v>
      </c>
      <c r="L971" s="33">
        <f t="shared" si="95"/>
        <v>4.5189140768696748E-2</v>
      </c>
      <c r="M971" s="1"/>
    </row>
    <row r="972" spans="1:13" x14ac:dyDescent="0.25">
      <c r="A972">
        <v>7.4481303844205096E-4</v>
      </c>
      <c r="B972">
        <v>4.4222991193325602E-2</v>
      </c>
      <c r="C972" s="33">
        <f t="shared" si="90"/>
        <v>6.5120385349178175E-2</v>
      </c>
      <c r="D972" s="33">
        <f t="shared" si="91"/>
        <v>0.11737787721168348</v>
      </c>
      <c r="E972" s="33">
        <f t="shared" si="92"/>
        <v>0.18249826256086166</v>
      </c>
      <c r="H972" s="1">
        <v>9.0728890760657596E-4</v>
      </c>
      <c r="I972" s="1">
        <v>3.63031584724531E-2</v>
      </c>
      <c r="J972" s="33">
        <f t="shared" si="93"/>
        <v>8.5953466527820127E-3</v>
      </c>
      <c r="K972" s="33">
        <f t="shared" si="94"/>
        <v>1.0436544301073648E-2</v>
      </c>
      <c r="L972" s="33">
        <f t="shared" si="95"/>
        <v>1.903189095385566E-2</v>
      </c>
      <c r="M972" s="1"/>
    </row>
    <row r="973" spans="1:13" x14ac:dyDescent="0.25">
      <c r="A973">
        <v>1.4514386780000001E-3</v>
      </c>
      <c r="B973">
        <v>2.2693490522979899E-2</v>
      </c>
      <c r="C973" s="33">
        <f t="shared" si="90"/>
        <v>0.20379687999438775</v>
      </c>
      <c r="D973" s="33">
        <f t="shared" si="91"/>
        <v>9.6738685063865654E-2</v>
      </c>
      <c r="E973" s="33">
        <f t="shared" si="92"/>
        <v>0.30053556505825341</v>
      </c>
      <c r="H973" s="1">
        <v>1.0873509431941399E-3</v>
      </c>
      <c r="I973" s="1">
        <v>3.0293556311628299E-2</v>
      </c>
      <c r="J973" s="33">
        <f t="shared" si="93"/>
        <v>7.630187276905856E-3</v>
      </c>
      <c r="K973" s="33">
        <f t="shared" si="94"/>
        <v>6.4467045539282159E-3</v>
      </c>
      <c r="L973" s="33">
        <f t="shared" si="95"/>
        <v>1.4076891830834073E-2</v>
      </c>
      <c r="M973" s="1"/>
    </row>
    <row r="974" spans="1:13" x14ac:dyDescent="0.25">
      <c r="A974">
        <v>8.6195977470021504E-4</v>
      </c>
      <c r="B974">
        <v>3.8213137241384601E-2</v>
      </c>
      <c r="C974" s="33">
        <f t="shared" si="90"/>
        <v>1.9055103800815397E-2</v>
      </c>
      <c r="D974" s="33">
        <f t="shared" si="91"/>
        <v>2.5646781606407678E-2</v>
      </c>
      <c r="E974" s="33">
        <f t="shared" si="92"/>
        <v>4.4701885407223071E-2</v>
      </c>
      <c r="H974" s="1">
        <v>8.3424506010121302E-4</v>
      </c>
      <c r="I974" s="1">
        <v>3.9484919783352002E-2</v>
      </c>
      <c r="J974" s="33">
        <f t="shared" si="93"/>
        <v>2.7474700100850489E-2</v>
      </c>
      <c r="K974" s="33">
        <f t="shared" si="94"/>
        <v>3.9504458996726631E-2</v>
      </c>
      <c r="L974" s="33">
        <f t="shared" si="95"/>
        <v>6.6979159097577123E-2</v>
      </c>
      <c r="M974" s="1"/>
    </row>
    <row r="975" spans="1:13" x14ac:dyDescent="0.25">
      <c r="A975">
        <v>1.9534685829248901E-3</v>
      </c>
      <c r="B975">
        <v>1.6860649083884301E-2</v>
      </c>
      <c r="C975" s="33">
        <f t="shared" si="90"/>
        <v>0.90910233862479795</v>
      </c>
      <c r="D975" s="33">
        <f t="shared" si="91"/>
        <v>0.23825408285584931</v>
      </c>
      <c r="E975" s="33">
        <f t="shared" si="92"/>
        <v>1.1473564214806473</v>
      </c>
      <c r="H975" s="1">
        <v>1.3068796138836099E-3</v>
      </c>
      <c r="I975" s="1">
        <v>2.5204863789586501E-2</v>
      </c>
      <c r="J975" s="33">
        <f t="shared" si="93"/>
        <v>9.4175097417353484E-2</v>
      </c>
      <c r="K975" s="33">
        <f t="shared" si="94"/>
        <v>5.5123267999548281E-2</v>
      </c>
      <c r="L975" s="33">
        <f t="shared" si="95"/>
        <v>0.14929836541690178</v>
      </c>
      <c r="M975" s="1"/>
    </row>
    <row r="976" spans="1:13" x14ac:dyDescent="0.25">
      <c r="A976">
        <v>6.3783126380000002E-4</v>
      </c>
      <c r="B976">
        <v>5.1640946770433002E-2</v>
      </c>
      <c r="C976" s="33">
        <f t="shared" si="90"/>
        <v>0.13116619348070516</v>
      </c>
      <c r="D976" s="33">
        <f t="shared" si="91"/>
        <v>0.32241133521266974</v>
      </c>
      <c r="E976" s="33">
        <f t="shared" si="92"/>
        <v>0.45357752869337487</v>
      </c>
      <c r="H976" s="1">
        <v>6.7540714840444004E-4</v>
      </c>
      <c r="I976" s="1">
        <v>4.8768461866266599E-2</v>
      </c>
      <c r="J976" s="33">
        <f t="shared" si="93"/>
        <v>0.10536051930693723</v>
      </c>
      <c r="K976" s="33">
        <f t="shared" si="94"/>
        <v>0.23098066369498893</v>
      </c>
      <c r="L976" s="33">
        <f t="shared" si="95"/>
        <v>0.33634118300192617</v>
      </c>
      <c r="M976" s="1"/>
    </row>
    <row r="977" spans="1:13" x14ac:dyDescent="0.25">
      <c r="A977">
        <v>8.2199434220152801E-4</v>
      </c>
      <c r="B977">
        <v>4.0071014189546297E-2</v>
      </c>
      <c r="C977" s="33">
        <f t="shared" si="90"/>
        <v>3.1686014208266722E-2</v>
      </c>
      <c r="D977" s="33">
        <f t="shared" si="91"/>
        <v>4.6894353105480568E-2</v>
      </c>
      <c r="E977" s="33">
        <f t="shared" si="92"/>
        <v>7.858036731374729E-2</v>
      </c>
      <c r="H977" s="1">
        <v>8.3252367840969805E-4</v>
      </c>
      <c r="I977" s="1">
        <v>3.9564413133448398E-2</v>
      </c>
      <c r="J977" s="33">
        <f t="shared" si="93"/>
        <v>2.8048318293418247E-2</v>
      </c>
      <c r="K977" s="33">
        <f t="shared" si="94"/>
        <v>4.0469648502221338E-2</v>
      </c>
      <c r="L977" s="33">
        <f t="shared" si="95"/>
        <v>6.8517966795639582E-2</v>
      </c>
      <c r="M977" s="1"/>
    </row>
    <row r="978" spans="1:13" x14ac:dyDescent="0.25">
      <c r="A978">
        <v>1.13659939100062E-3</v>
      </c>
      <c r="B978">
        <v>2.8979582645056699E-2</v>
      </c>
      <c r="C978" s="33">
        <f t="shared" si="90"/>
        <v>1.8659393621740249E-2</v>
      </c>
      <c r="D978" s="33">
        <f t="shared" si="91"/>
        <v>1.4444061903244279E-2</v>
      </c>
      <c r="E978" s="33">
        <f t="shared" si="92"/>
        <v>3.3103455524984532E-2</v>
      </c>
      <c r="H978" s="1">
        <v>7.1935979999870198E-4</v>
      </c>
      <c r="I978" s="1">
        <v>4.5785580935877701E-2</v>
      </c>
      <c r="J978" s="33">
        <f t="shared" si="93"/>
        <v>7.8758921856768555E-2</v>
      </c>
      <c r="K978" s="33">
        <f t="shared" si="94"/>
        <v>0.15213477505580311</v>
      </c>
      <c r="L978" s="33">
        <f t="shared" si="95"/>
        <v>0.23089369691257167</v>
      </c>
      <c r="M978" s="1"/>
    </row>
    <row r="979" spans="1:13" x14ac:dyDescent="0.25">
      <c r="A979">
        <v>6.8416063271208103E-4</v>
      </c>
      <c r="B979">
        <v>4.81423012254883E-2</v>
      </c>
      <c r="C979" s="33">
        <f t="shared" si="90"/>
        <v>9.9754505928833004E-2</v>
      </c>
      <c r="D979" s="33">
        <f t="shared" si="91"/>
        <v>0.21306931413285304</v>
      </c>
      <c r="E979" s="33">
        <f t="shared" si="92"/>
        <v>0.31282382006168608</v>
      </c>
      <c r="H979" s="1">
        <v>8.5491306758608398E-4</v>
      </c>
      <c r="I979" s="1">
        <v>3.8526710103915798E-2</v>
      </c>
      <c r="J979" s="33">
        <f t="shared" si="93"/>
        <v>2.1050217957280237E-2</v>
      </c>
      <c r="K979" s="33">
        <f t="shared" si="94"/>
        <v>2.878660556421004E-2</v>
      </c>
      <c r="L979" s="33">
        <f t="shared" si="95"/>
        <v>4.9836823521490277E-2</v>
      </c>
      <c r="M979" s="1"/>
    </row>
    <row r="980" spans="1:13" x14ac:dyDescent="0.25">
      <c r="A980">
        <v>6.5327129321097305E-4</v>
      </c>
      <c r="B980">
        <v>5.0417346258837897E-2</v>
      </c>
      <c r="C980" s="33">
        <f t="shared" si="90"/>
        <v>0.12022079611159103</v>
      </c>
      <c r="D980" s="33">
        <f t="shared" si="91"/>
        <v>0.28160470951672822</v>
      </c>
      <c r="E980" s="33">
        <f t="shared" si="92"/>
        <v>0.40182550562831926</v>
      </c>
      <c r="H980" s="1">
        <v>8.9091367216006905E-4</v>
      </c>
      <c r="I980" s="1">
        <v>3.6973441861773197E-2</v>
      </c>
      <c r="J980" s="33">
        <f t="shared" si="93"/>
        <v>1.18998269216009E-2</v>
      </c>
      <c r="K980" s="33">
        <f t="shared" si="94"/>
        <v>1.5008486252159232E-2</v>
      </c>
      <c r="L980" s="33">
        <f t="shared" si="95"/>
        <v>2.6908313173760134E-2</v>
      </c>
      <c r="M980" s="1"/>
    </row>
    <row r="981" spans="1:13" x14ac:dyDescent="0.25">
      <c r="A981">
        <v>6.2108818990000002E-4</v>
      </c>
      <c r="B981">
        <v>5.3033064862046203E-2</v>
      </c>
      <c r="C981" s="33">
        <f t="shared" si="90"/>
        <v>0.14357415983325844</v>
      </c>
      <c r="D981" s="33">
        <f t="shared" si="91"/>
        <v>0.37219430892522759</v>
      </c>
      <c r="E981" s="33">
        <f t="shared" si="92"/>
        <v>0.51576846875848603</v>
      </c>
      <c r="H981" s="1">
        <v>7.0762486491388499E-4</v>
      </c>
      <c r="I981" s="1">
        <v>4.6548698448429099E-2</v>
      </c>
      <c r="J981" s="33">
        <f t="shared" si="93"/>
        <v>8.5483219616624001E-2</v>
      </c>
      <c r="K981" s="33">
        <f t="shared" si="94"/>
        <v>0.17074476375651546</v>
      </c>
      <c r="L981" s="33">
        <f t="shared" si="95"/>
        <v>0.25622798337313946</v>
      </c>
      <c r="M981" s="1"/>
    </row>
    <row r="982" spans="1:13" x14ac:dyDescent="0.25">
      <c r="A982">
        <v>1.1080352580127E-3</v>
      </c>
      <c r="B982">
        <v>2.97265385077333E-2</v>
      </c>
      <c r="C982" s="33">
        <f t="shared" si="90"/>
        <v>1.1671616973870659E-2</v>
      </c>
      <c r="D982" s="33">
        <f t="shared" si="91"/>
        <v>9.5074128840332058E-3</v>
      </c>
      <c r="E982" s="33">
        <f t="shared" si="92"/>
        <v>2.1179029857903865E-2</v>
      </c>
      <c r="H982" s="1">
        <v>1.28987398157846E-3</v>
      </c>
      <c r="I982" s="1">
        <v>2.5537462600096001E-2</v>
      </c>
      <c r="J982" s="33">
        <f t="shared" si="93"/>
        <v>8.4026925196149349E-2</v>
      </c>
      <c r="K982" s="33">
        <f t="shared" si="94"/>
        <v>5.0483704390778497E-2</v>
      </c>
      <c r="L982" s="33">
        <f t="shared" si="95"/>
        <v>0.13451062958692783</v>
      </c>
      <c r="M982" s="1"/>
    </row>
    <row r="983" spans="1:13" x14ac:dyDescent="0.25">
      <c r="A983">
        <v>9.4042304520000196E-4</v>
      </c>
      <c r="B983">
        <v>3.5024884094866801E-2</v>
      </c>
      <c r="C983" s="33">
        <f t="shared" si="90"/>
        <v>3.5494135432410116E-3</v>
      </c>
      <c r="D983" s="33">
        <f t="shared" si="91"/>
        <v>4.0133687310727958E-3</v>
      </c>
      <c r="E983" s="33">
        <f t="shared" si="92"/>
        <v>7.5627822743138074E-3</v>
      </c>
      <c r="H983" s="1">
        <v>1.12626007160858E-3</v>
      </c>
      <c r="I983" s="1">
        <v>2.92451127373217E-2</v>
      </c>
      <c r="J983" s="33">
        <f t="shared" si="93"/>
        <v>1.5941605682603742E-2</v>
      </c>
      <c r="K983" s="33">
        <f t="shared" si="94"/>
        <v>1.2571340695332365E-2</v>
      </c>
      <c r="L983" s="33">
        <f t="shared" si="95"/>
        <v>2.8512946377936107E-2</v>
      </c>
      <c r="M983" s="1"/>
    </row>
    <row r="984" spans="1:13" x14ac:dyDescent="0.25">
      <c r="A984">
        <v>2.1076217340000002E-3</v>
      </c>
      <c r="B984">
        <v>1.5628141205071899E-2</v>
      </c>
      <c r="C984" s="33">
        <f t="shared" si="90"/>
        <v>1.226825905629167</v>
      </c>
      <c r="D984" s="33">
        <f t="shared" si="91"/>
        <v>0.27618342446234506</v>
      </c>
      <c r="E984" s="33">
        <f t="shared" si="92"/>
        <v>1.5030093300915122</v>
      </c>
      <c r="H984" s="1">
        <v>1.4193755436363699E-3</v>
      </c>
      <c r="I984" s="1">
        <v>2.3207541354416699E-2</v>
      </c>
      <c r="J984" s="33">
        <f t="shared" si="93"/>
        <v>0.17587584660030081</v>
      </c>
      <c r="K984" s="33">
        <f t="shared" si="94"/>
        <v>8.7274105819404979E-2</v>
      </c>
      <c r="L984" s="33">
        <f t="shared" si="95"/>
        <v>0.26314995241970579</v>
      </c>
      <c r="M984" s="1"/>
    </row>
    <row r="985" spans="1:13" x14ac:dyDescent="0.25">
      <c r="A985">
        <v>9.5641989460000098E-4</v>
      </c>
      <c r="B985">
        <v>3.4439067309607399E-2</v>
      </c>
      <c r="C985" s="33">
        <f t="shared" si="90"/>
        <v>1.8992255866750257E-3</v>
      </c>
      <c r="D985" s="33">
        <f t="shared" si="91"/>
        <v>2.0762447645291181E-3</v>
      </c>
      <c r="E985" s="33">
        <f t="shared" si="92"/>
        <v>3.9754703512041439E-3</v>
      </c>
      <c r="H985" s="1">
        <v>6.7991434521864403E-4</v>
      </c>
      <c r="I985" s="1">
        <v>4.8442416442748798E-2</v>
      </c>
      <c r="J985" s="33">
        <f t="shared" si="93"/>
        <v>0.1024548263968094</v>
      </c>
      <c r="K985" s="33">
        <f t="shared" si="94"/>
        <v>0.22156393002595498</v>
      </c>
      <c r="L985" s="33">
        <f t="shared" si="95"/>
        <v>0.3240187564227644</v>
      </c>
      <c r="M985" s="1"/>
    </row>
    <row r="986" spans="1:13" x14ac:dyDescent="0.25">
      <c r="A986">
        <v>6.1950276020000003E-4</v>
      </c>
      <c r="B986">
        <v>5.31687869137909E-2</v>
      </c>
      <c r="C986" s="33">
        <f t="shared" si="90"/>
        <v>0.1447781494954187</v>
      </c>
      <c r="D986" s="33">
        <f t="shared" si="91"/>
        <v>0.37723894025693355</v>
      </c>
      <c r="E986" s="33">
        <f t="shared" si="92"/>
        <v>0.52201708975235228</v>
      </c>
      <c r="H986" s="1">
        <v>1.08867161533071E-3</v>
      </c>
      <c r="I986" s="1">
        <v>3.0257119828956101E-2</v>
      </c>
      <c r="J986" s="33">
        <f t="shared" si="93"/>
        <v>7.8626553653574072E-3</v>
      </c>
      <c r="K986" s="33">
        <f t="shared" si="94"/>
        <v>6.6255660235490128E-3</v>
      </c>
      <c r="L986" s="33">
        <f t="shared" si="95"/>
        <v>1.448822138890642E-2</v>
      </c>
      <c r="M986" s="1"/>
    </row>
    <row r="987" spans="1:13" x14ac:dyDescent="0.25">
      <c r="A987">
        <v>1.1276659170018099E-3</v>
      </c>
      <c r="B987">
        <v>2.9209139833519498E-2</v>
      </c>
      <c r="C987" s="33">
        <f t="shared" si="90"/>
        <v>1.6298586363913011E-2</v>
      </c>
      <c r="D987" s="33">
        <f t="shared" si="91"/>
        <v>1.2817437681785258E-2</v>
      </c>
      <c r="E987" s="33">
        <f t="shared" si="92"/>
        <v>2.9116024045698269E-2</v>
      </c>
      <c r="H987" s="1">
        <v>1.1750064648168501E-3</v>
      </c>
      <c r="I987" s="1">
        <v>2.8032209974408799E-2</v>
      </c>
      <c r="J987" s="33">
        <f t="shared" si="93"/>
        <v>3.0627262727691378E-2</v>
      </c>
      <c r="K987" s="33">
        <f t="shared" si="94"/>
        <v>2.2184782310153969E-2</v>
      </c>
      <c r="L987" s="33">
        <f t="shared" si="95"/>
        <v>5.2812045037845347E-2</v>
      </c>
      <c r="M987" s="1"/>
    </row>
    <row r="988" spans="1:13" x14ac:dyDescent="0.25">
      <c r="A988">
        <v>1.0258116553682501E-3</v>
      </c>
      <c r="B988">
        <v>3.2107231599615101E-2</v>
      </c>
      <c r="C988" s="33">
        <f t="shared" si="90"/>
        <v>6.6624155284931172E-4</v>
      </c>
      <c r="D988" s="33">
        <f t="shared" si="91"/>
        <v>6.3647293184293963E-4</v>
      </c>
      <c r="E988" s="33">
        <f t="shared" si="92"/>
        <v>1.3027144846922514E-3</v>
      </c>
      <c r="H988" s="1">
        <v>1.5913688988189801E-3</v>
      </c>
      <c r="I988" s="1">
        <v>2.0698894100320699E-2</v>
      </c>
      <c r="J988" s="33">
        <f t="shared" si="93"/>
        <v>0.34971717449037309</v>
      </c>
      <c r="K988" s="33">
        <f t="shared" si="94"/>
        <v>0.13807476734609889</v>
      </c>
      <c r="L988" s="33">
        <f t="shared" si="95"/>
        <v>0.48779194183647201</v>
      </c>
      <c r="M988" s="1"/>
    </row>
    <row r="989" spans="1:13" x14ac:dyDescent="0.25">
      <c r="A989">
        <v>1.4392963679999999E-3</v>
      </c>
      <c r="B989">
        <v>2.2884939329539E-2</v>
      </c>
      <c r="C989" s="33">
        <f t="shared" si="90"/>
        <v>0.19298129893799129</v>
      </c>
      <c r="D989" s="33">
        <f t="shared" si="91"/>
        <v>9.3156848875593473E-2</v>
      </c>
      <c r="E989" s="33">
        <f t="shared" si="92"/>
        <v>0.28613814781358476</v>
      </c>
      <c r="H989" s="1">
        <v>9.5231490912317703E-4</v>
      </c>
      <c r="I989" s="1">
        <v>3.4585141301594298E-2</v>
      </c>
      <c r="J989" s="33">
        <f t="shared" si="93"/>
        <v>2.2738678919308674E-3</v>
      </c>
      <c r="K989" s="33">
        <f t="shared" si="94"/>
        <v>2.5000617267536816E-3</v>
      </c>
      <c r="L989" s="33">
        <f t="shared" si="95"/>
        <v>4.7739296186845494E-3</v>
      </c>
      <c r="M989" s="1"/>
    </row>
    <row r="990" spans="1:13" x14ac:dyDescent="0.25">
      <c r="A990">
        <v>1.4361050309999999E-3</v>
      </c>
      <c r="B990">
        <v>2.2935794656551999E-2</v>
      </c>
      <c r="C990" s="33">
        <f t="shared" si="90"/>
        <v>0.19018759806351085</v>
      </c>
      <c r="D990" s="33">
        <f t="shared" si="91"/>
        <v>9.2216749005903501E-2</v>
      </c>
      <c r="E990" s="33">
        <f t="shared" si="92"/>
        <v>0.28240434706941436</v>
      </c>
      <c r="H990" s="1">
        <v>1.68845533567127E-3</v>
      </c>
      <c r="I990" s="1">
        <v>1.9507675586097398E-2</v>
      </c>
      <c r="J990" s="33">
        <f t="shared" si="93"/>
        <v>0.47397074921424104</v>
      </c>
      <c r="K990" s="33">
        <f t="shared" si="94"/>
        <v>0.16625955622718941</v>
      </c>
      <c r="L990" s="33">
        <f t="shared" si="95"/>
        <v>0.64023030544143045</v>
      </c>
      <c r="M990" s="1"/>
    </row>
    <row r="991" spans="1:13" x14ac:dyDescent="0.25">
      <c r="A991">
        <v>6.6883133020807805E-4</v>
      </c>
      <c r="B991">
        <v>4.9245143542711103E-2</v>
      </c>
      <c r="C991" s="33">
        <f t="shared" si="90"/>
        <v>0.10967268785175105</v>
      </c>
      <c r="D991" s="33">
        <f t="shared" si="91"/>
        <v>0.2451007153117738</v>
      </c>
      <c r="E991" s="33">
        <f t="shared" si="92"/>
        <v>0.35477340316352485</v>
      </c>
      <c r="H991" s="1">
        <v>7.4950497319960197E-4</v>
      </c>
      <c r="I991" s="1">
        <v>4.3945970544701098E-2</v>
      </c>
      <c r="J991" s="33">
        <f t="shared" si="93"/>
        <v>6.2747758451732125E-2</v>
      </c>
      <c r="K991" s="33">
        <f t="shared" si="94"/>
        <v>0.11168578780769353</v>
      </c>
      <c r="L991" s="33">
        <f t="shared" si="95"/>
        <v>0.17443354625942564</v>
      </c>
      <c r="M991" s="1"/>
    </row>
    <row r="992" spans="1:13" x14ac:dyDescent="0.25">
      <c r="A992">
        <v>5.3409793330000302E-4</v>
      </c>
      <c r="B992">
        <v>6.1670725913631097E-2</v>
      </c>
      <c r="C992" s="33">
        <f t="shared" si="90"/>
        <v>0.21706473575532845</v>
      </c>
      <c r="D992" s="33">
        <f t="shared" si="91"/>
        <v>0.76093454077151856</v>
      </c>
      <c r="E992" s="33">
        <f t="shared" si="92"/>
        <v>0.97799927652684704</v>
      </c>
      <c r="H992" s="1">
        <v>7.80440077272339E-4</v>
      </c>
      <c r="I992" s="1">
        <v>4.2202794367997599E-2</v>
      </c>
      <c r="J992" s="33">
        <f t="shared" si="93"/>
        <v>4.8206559668176482E-2</v>
      </c>
      <c r="K992" s="33">
        <f t="shared" si="94"/>
        <v>7.9113726059145753E-2</v>
      </c>
      <c r="L992" s="33">
        <f t="shared" si="95"/>
        <v>0.12732028572732224</v>
      </c>
      <c r="M992" s="1"/>
    </row>
    <row r="993" spans="1:13" x14ac:dyDescent="0.25">
      <c r="A993">
        <v>5.9578482420000005E-4</v>
      </c>
      <c r="B993">
        <v>5.5285412903872601E-2</v>
      </c>
      <c r="C993" s="33">
        <f t="shared" si="90"/>
        <v>0.16338990834702488</v>
      </c>
      <c r="D993" s="33">
        <f t="shared" si="91"/>
        <v>0.46030567270189154</v>
      </c>
      <c r="E993" s="33">
        <f t="shared" si="92"/>
        <v>0.62369558104891643</v>
      </c>
      <c r="H993" s="1">
        <v>9.2927855345120399E-4</v>
      </c>
      <c r="I993" s="1">
        <v>3.5447044113931597E-2</v>
      </c>
      <c r="J993" s="33">
        <f t="shared" si="93"/>
        <v>5.0015230019542145E-3</v>
      </c>
      <c r="K993" s="33">
        <f t="shared" si="94"/>
        <v>5.8015459690896835E-3</v>
      </c>
      <c r="L993" s="33">
        <f t="shared" si="95"/>
        <v>1.0803068971043897E-2</v>
      </c>
      <c r="M993" s="1"/>
    </row>
    <row r="994" spans="1:13" x14ac:dyDescent="0.25">
      <c r="A994">
        <v>1.4171942700000001E-3</v>
      </c>
      <c r="B994">
        <v>2.32418454955159E-2</v>
      </c>
      <c r="C994" s="33">
        <f t="shared" si="90"/>
        <v>0.17405105892083297</v>
      </c>
      <c r="D994" s="33">
        <f t="shared" si="91"/>
        <v>8.6659844665458535E-2</v>
      </c>
      <c r="E994" s="33">
        <f t="shared" si="92"/>
        <v>0.26071090358629151</v>
      </c>
      <c r="H994" s="1">
        <v>1.7512278382010901E-3</v>
      </c>
      <c r="I994" s="1">
        <v>1.8807887046773001E-2</v>
      </c>
      <c r="J994" s="33">
        <f t="shared" si="93"/>
        <v>0.56434326488828312</v>
      </c>
      <c r="K994" s="33">
        <f t="shared" si="94"/>
        <v>0.18403660087898141</v>
      </c>
      <c r="L994" s="33">
        <f t="shared" si="95"/>
        <v>0.74837986576726456</v>
      </c>
      <c r="M994" s="1"/>
    </row>
    <row r="995" spans="1:13" x14ac:dyDescent="0.25">
      <c r="A995">
        <v>1.022749339E-3</v>
      </c>
      <c r="B995">
        <v>3.2205555265163902E-2</v>
      </c>
      <c r="C995" s="33">
        <f t="shared" si="90"/>
        <v>5.1753242493692204E-4</v>
      </c>
      <c r="D995" s="33">
        <f t="shared" si="91"/>
        <v>4.9476532145484753E-4</v>
      </c>
      <c r="E995" s="33">
        <f t="shared" si="92"/>
        <v>1.0122977463917697E-3</v>
      </c>
      <c r="H995" s="1">
        <v>1.01890255063748E-3</v>
      </c>
      <c r="I995" s="1">
        <v>3.2327249755567902E-2</v>
      </c>
      <c r="J995" s="33">
        <f t="shared" si="93"/>
        <v>3.5730642060249369E-4</v>
      </c>
      <c r="K995" s="33">
        <f t="shared" si="94"/>
        <v>3.4405394276342498E-4</v>
      </c>
      <c r="L995" s="33">
        <f t="shared" si="95"/>
        <v>7.0136036336591867E-4</v>
      </c>
      <c r="M995" s="1"/>
    </row>
    <row r="996" spans="1:13" x14ac:dyDescent="0.25">
      <c r="A996">
        <v>6.2282316549999999E-4</v>
      </c>
      <c r="B996">
        <v>5.2885332619877302E-2</v>
      </c>
      <c r="C996" s="33">
        <f t="shared" si="90"/>
        <v>0.1422623644834404</v>
      </c>
      <c r="D996" s="33">
        <f t="shared" si="91"/>
        <v>0.3667418701626855</v>
      </c>
      <c r="E996" s="33">
        <f t="shared" si="92"/>
        <v>0.50900423464612587</v>
      </c>
      <c r="H996" s="1">
        <v>1.17858181526293E-3</v>
      </c>
      <c r="I996" s="1">
        <v>2.7945461457257102E-2</v>
      </c>
      <c r="J996" s="33">
        <f t="shared" si="93"/>
        <v>3.1891464742603258E-2</v>
      </c>
      <c r="K996" s="33">
        <f t="shared" si="94"/>
        <v>2.297626677005311E-2</v>
      </c>
      <c r="L996" s="33">
        <f t="shared" si="95"/>
        <v>5.4867731512656365E-2</v>
      </c>
      <c r="M996" s="1"/>
    </row>
    <row r="997" spans="1:13" x14ac:dyDescent="0.25">
      <c r="A997">
        <v>1.2034078110097499E-3</v>
      </c>
      <c r="B997">
        <v>2.73706698421581E-2</v>
      </c>
      <c r="C997" s="33">
        <f t="shared" si="90"/>
        <v>4.1374737579778116E-2</v>
      </c>
      <c r="D997" s="33">
        <f t="shared" si="91"/>
        <v>2.8571088489923378E-2</v>
      </c>
      <c r="E997" s="33">
        <f t="shared" si="92"/>
        <v>6.9945826069701497E-2</v>
      </c>
      <c r="H997" s="1">
        <v>1.3463717527457E-3</v>
      </c>
      <c r="I997" s="1">
        <v>2.4464839096249701E-2</v>
      </c>
      <c r="J997" s="33">
        <f t="shared" si="93"/>
        <v>0.11997339110012833</v>
      </c>
      <c r="K997" s="33">
        <f t="shared" si="94"/>
        <v>6.6177823571519356E-2</v>
      </c>
      <c r="L997" s="33">
        <f t="shared" si="95"/>
        <v>0.18615121467164769</v>
      </c>
      <c r="M997" s="1"/>
    </row>
    <row r="998" spans="1:13" x14ac:dyDescent="0.25">
      <c r="A998">
        <v>8.8182601720007497E-4</v>
      </c>
      <c r="B998">
        <v>3.7352262474551097E-2</v>
      </c>
      <c r="C998" s="33">
        <f t="shared" si="90"/>
        <v>1.3965090210796982E-2</v>
      </c>
      <c r="D998" s="33">
        <f t="shared" si="91"/>
        <v>1.7958699993575526E-2</v>
      </c>
      <c r="E998" s="33">
        <f t="shared" si="92"/>
        <v>3.1923790204372506E-2</v>
      </c>
      <c r="H998" s="1">
        <v>8.7553704420373097E-4</v>
      </c>
      <c r="I998" s="1">
        <v>3.7620648323668203E-2</v>
      </c>
      <c r="J998" s="33">
        <f t="shared" si="93"/>
        <v>1.5491027365544027E-2</v>
      </c>
      <c r="K998" s="33">
        <f t="shared" si="94"/>
        <v>2.0208963905397233E-2</v>
      </c>
      <c r="L998" s="33">
        <f t="shared" si="95"/>
        <v>3.5699991270941256E-2</v>
      </c>
      <c r="M998" s="1"/>
    </row>
    <row r="999" spans="1:13" x14ac:dyDescent="0.25">
      <c r="A999">
        <v>3.7435955462106001E-4</v>
      </c>
      <c r="B999">
        <v>8.7984560990721494E-2</v>
      </c>
      <c r="C999" s="33">
        <f t="shared" si="90"/>
        <v>0.39142596689395837</v>
      </c>
      <c r="D999" s="33">
        <f t="shared" si="91"/>
        <v>2.7929107838276246</v>
      </c>
      <c r="E999" s="33">
        <f t="shared" si="92"/>
        <v>3.1843367507215827</v>
      </c>
      <c r="H999" s="1">
        <v>6.95891868325937E-4</v>
      </c>
      <c r="I999" s="1">
        <v>4.7330778559726998E-2</v>
      </c>
      <c r="J999" s="33">
        <f t="shared" si="93"/>
        <v>9.2481755750289246E-2</v>
      </c>
      <c r="K999" s="33">
        <f t="shared" si="94"/>
        <v>0.19093106138975996</v>
      </c>
      <c r="L999" s="33">
        <f t="shared" si="95"/>
        <v>0.28341281714004918</v>
      </c>
      <c r="M999" s="1"/>
    </row>
    <row r="1000" spans="1:13" x14ac:dyDescent="0.25">
      <c r="A1000">
        <v>8.0932887850273497E-4</v>
      </c>
      <c r="B1000">
        <v>4.0698071817900701E-2</v>
      </c>
      <c r="C1000" s="33">
        <f t="shared" si="90"/>
        <v>3.6355476573024813E-2</v>
      </c>
      <c r="D1000" s="33">
        <f t="shared" si="91"/>
        <v>5.5501909549758983E-2</v>
      </c>
      <c r="E1000" s="33">
        <f t="shared" si="92"/>
        <v>9.1857386122783796E-2</v>
      </c>
      <c r="H1000" s="1">
        <v>6.6804668957736195E-4</v>
      </c>
      <c r="I1000" s="1">
        <v>4.9302093623462002E-2</v>
      </c>
      <c r="J1000" s="33">
        <f t="shared" si="93"/>
        <v>0.11019300030054831</v>
      </c>
      <c r="K1000" s="33">
        <f t="shared" si="94"/>
        <v>0.2468156766330632</v>
      </c>
      <c r="L1000" s="33">
        <f t="shared" si="95"/>
        <v>0.35700867693361149</v>
      </c>
      <c r="M1000" s="1"/>
    </row>
    <row r="1001" spans="1:13" x14ac:dyDescent="0.25">
      <c r="A1001">
        <v>7.3179341377007105E-4</v>
      </c>
      <c r="B1001">
        <v>4.5009635257236003E-2</v>
      </c>
      <c r="C1001" s="33">
        <f t="shared" si="90"/>
        <v>7.1934772897112323E-2</v>
      </c>
      <c r="D1001" s="33">
        <f t="shared" si="91"/>
        <v>0.13431269618464672</v>
      </c>
      <c r="E1001" s="33">
        <f t="shared" si="92"/>
        <v>0.20624746908175906</v>
      </c>
      <c r="H1001" s="1">
        <v>1.27492656218688E-3</v>
      </c>
      <c r="I1001" s="1">
        <v>2.58365467591774E-2</v>
      </c>
      <c r="J1001" s="33">
        <f t="shared" si="93"/>
        <v>7.5584614595896368E-2</v>
      </c>
      <c r="K1001" s="33">
        <f t="shared" si="94"/>
        <v>4.6485788654294827E-2</v>
      </c>
      <c r="L1001" s="33">
        <f t="shared" si="95"/>
        <v>0.1220704032501912</v>
      </c>
      <c r="M1001" s="1"/>
    </row>
    <row r="1002" spans="1:13" x14ac:dyDescent="0.25">
      <c r="A1002">
        <v>1.4458314739999999E-3</v>
      </c>
      <c r="B1002">
        <v>2.2781500170645601E-2</v>
      </c>
      <c r="C1002" s="33">
        <f t="shared" si="90"/>
        <v>0.19876570320901257</v>
      </c>
      <c r="D1002" s="33">
        <f t="shared" si="91"/>
        <v>9.5083712127448067E-2</v>
      </c>
      <c r="E1002" s="33">
        <f t="shared" si="92"/>
        <v>0.29384941533646064</v>
      </c>
      <c r="H1002" s="1">
        <v>9.3825387666366896E-4</v>
      </c>
      <c r="I1002" s="1">
        <v>3.5104504641641103E-2</v>
      </c>
      <c r="J1002" s="33">
        <f t="shared" si="93"/>
        <v>3.8125837470654065E-3</v>
      </c>
      <c r="K1002" s="33">
        <f t="shared" si="94"/>
        <v>4.325485609299312E-3</v>
      </c>
      <c r="L1002" s="33">
        <f t="shared" si="95"/>
        <v>8.1380693563647185E-3</v>
      </c>
      <c r="M1002" s="1"/>
    </row>
    <row r="1003" spans="1:13" x14ac:dyDescent="0.25">
      <c r="A1003">
        <v>8.5219370210035399E-4</v>
      </c>
      <c r="B1003">
        <v>3.8651048869204702E-2</v>
      </c>
      <c r="C1003" s="33">
        <f t="shared" si="90"/>
        <v>2.1846701698798907E-2</v>
      </c>
      <c r="D1003" s="33">
        <f t="shared" si="91"/>
        <v>3.0081804316532984E-2</v>
      </c>
      <c r="E1003" s="33">
        <f t="shared" si="92"/>
        <v>5.1928506015331888E-2</v>
      </c>
      <c r="H1003" s="1">
        <v>9.9415364178208408E-4</v>
      </c>
      <c r="I1003" s="1">
        <v>3.3133672687443001E-2</v>
      </c>
      <c r="J1003" s="33">
        <f t="shared" si="93"/>
        <v>3.4179904412193248E-5</v>
      </c>
      <c r="K1003" s="33">
        <f t="shared" si="94"/>
        <v>3.5214841828599361E-5</v>
      </c>
      <c r="L1003" s="33">
        <f t="shared" si="95"/>
        <v>6.9394746240792609E-5</v>
      </c>
      <c r="M1003" s="1"/>
    </row>
    <row r="1004" spans="1:13" x14ac:dyDescent="0.25">
      <c r="A1004">
        <v>6.9241956310614895E-4</v>
      </c>
      <c r="B1004">
        <v>4.75683137000961E-2</v>
      </c>
      <c r="C1004" s="33">
        <f t="shared" si="90"/>
        <v>9.4605725159812304E-2</v>
      </c>
      <c r="D1004" s="33">
        <f t="shared" si="91"/>
        <v>0.19728532534427975</v>
      </c>
      <c r="E1004" s="33">
        <f t="shared" si="92"/>
        <v>0.29189105050409203</v>
      </c>
      <c r="H1004" s="1">
        <v>1.16672876976367E-3</v>
      </c>
      <c r="I1004" s="1">
        <v>2.8232083406691099E-2</v>
      </c>
      <c r="J1004" s="33">
        <f t="shared" si="93"/>
        <v>2.779848266690688E-2</v>
      </c>
      <c r="K1004" s="33">
        <f t="shared" si="94"/>
        <v>2.0413961594479012E-2</v>
      </c>
      <c r="L1004" s="33">
        <f t="shared" si="95"/>
        <v>4.8212444261385892E-2</v>
      </c>
      <c r="M1004" s="1"/>
    </row>
    <row r="1005" spans="1:13" x14ac:dyDescent="0.25">
      <c r="A1005">
        <v>1.9205200680353599E-3</v>
      </c>
      <c r="B1005">
        <v>1.71501092148796E-2</v>
      </c>
      <c r="C1005" s="33">
        <f t="shared" si="90"/>
        <v>0.84735719565582357</v>
      </c>
      <c r="D1005" s="33">
        <f t="shared" si="91"/>
        <v>0.22975226673541316</v>
      </c>
      <c r="E1005" s="33">
        <f t="shared" si="92"/>
        <v>1.0771094623912367</v>
      </c>
      <c r="H1005" s="1">
        <v>1.49604031870765E-3</v>
      </c>
      <c r="I1005" s="1">
        <v>2.2017388076538399E-2</v>
      </c>
      <c r="J1005" s="33">
        <f t="shared" si="93"/>
        <v>0.246055997783587</v>
      </c>
      <c r="K1005" s="33">
        <f t="shared" si="94"/>
        <v>0.10992859735702798</v>
      </c>
      <c r="L1005" s="33">
        <f t="shared" si="95"/>
        <v>0.35598459514061498</v>
      </c>
      <c r="M1005" s="1"/>
    </row>
    <row r="1006" spans="1:13" x14ac:dyDescent="0.25">
      <c r="A1006">
        <v>1.09377260204106E-3</v>
      </c>
      <c r="B1006">
        <v>3.0114052014206898E-2</v>
      </c>
      <c r="C1006" s="33">
        <f t="shared" si="90"/>
        <v>8.7933008935510114E-3</v>
      </c>
      <c r="D1006" s="33">
        <f t="shared" si="91"/>
        <v>7.3515364251156845E-3</v>
      </c>
      <c r="E1006" s="33">
        <f t="shared" si="92"/>
        <v>1.6144837318666696E-2</v>
      </c>
      <c r="H1006" s="1">
        <v>9.6988222388077496E-4</v>
      </c>
      <c r="I1006" s="1">
        <v>3.3962793677770803E-2</v>
      </c>
      <c r="J1006" s="33">
        <f t="shared" si="93"/>
        <v>9.0708043836776353E-4</v>
      </c>
      <c r="K1006" s="33">
        <f t="shared" si="94"/>
        <v>9.6759694068947882E-4</v>
      </c>
      <c r="L1006" s="33">
        <f t="shared" si="95"/>
        <v>1.8746773790572423E-3</v>
      </c>
      <c r="M1006" s="1"/>
    </row>
    <row r="1007" spans="1:13" x14ac:dyDescent="0.25">
      <c r="A1007">
        <v>1.1272745590018901E-3</v>
      </c>
      <c r="B1007">
        <v>2.9219279258886802E-2</v>
      </c>
      <c r="C1007" s="33">
        <f t="shared" si="90"/>
        <v>1.6198813369125591E-2</v>
      </c>
      <c r="D1007" s="33">
        <f t="shared" si="91"/>
        <v>1.2747830649806611E-2</v>
      </c>
      <c r="E1007" s="33">
        <f t="shared" si="92"/>
        <v>2.8946644018932204E-2</v>
      </c>
      <c r="H1007" s="1">
        <v>6.72683749339766E-4</v>
      </c>
      <c r="I1007" s="1">
        <v>4.8962341389150399E-2</v>
      </c>
      <c r="J1007" s="33">
        <f t="shared" si="93"/>
        <v>0.10713592794627314</v>
      </c>
      <c r="K1007" s="33">
        <f t="shared" si="94"/>
        <v>0.23667313868298173</v>
      </c>
      <c r="L1007" s="33">
        <f t="shared" si="95"/>
        <v>0.34380906662925487</v>
      </c>
      <c r="M1007" s="1"/>
    </row>
    <row r="1008" spans="1:13" x14ac:dyDescent="0.25">
      <c r="A1008">
        <v>1.8698334213736699E-3</v>
      </c>
      <c r="B1008">
        <v>1.7615233302559499E-2</v>
      </c>
      <c r="C1008" s="33">
        <f t="shared" si="90"/>
        <v>0.75661018093862431</v>
      </c>
      <c r="D1008" s="33">
        <f t="shared" si="91"/>
        <v>0.21641447609473502</v>
      </c>
      <c r="E1008" s="33">
        <f t="shared" si="92"/>
        <v>0.97302465703335939</v>
      </c>
      <c r="H1008" s="1">
        <v>1.36610567710474E-3</v>
      </c>
      <c r="I1008" s="1">
        <v>2.4111766957331599E-2</v>
      </c>
      <c r="J1008" s="33">
        <f t="shared" si="93"/>
        <v>0.13403336680832009</v>
      </c>
      <c r="K1008" s="33">
        <f t="shared" si="94"/>
        <v>7.1807778311151232E-2</v>
      </c>
      <c r="L1008" s="33">
        <f t="shared" si="95"/>
        <v>0.20584114511947132</v>
      </c>
      <c r="M1008" s="1"/>
    </row>
    <row r="1009" spans="1:13" x14ac:dyDescent="0.25">
      <c r="A1009">
        <v>7.2764183878225297E-4</v>
      </c>
      <c r="B1009">
        <v>4.5266384423966001E-2</v>
      </c>
      <c r="C1009" s="33">
        <f t="shared" si="90"/>
        <v>7.41789679819123E-2</v>
      </c>
      <c r="D1009" s="33">
        <f t="shared" si="91"/>
        <v>0.1400868949279867</v>
      </c>
      <c r="E1009" s="33">
        <f t="shared" si="92"/>
        <v>0.21426586290989902</v>
      </c>
      <c r="H1009" s="1">
        <v>9.10545117381493E-4</v>
      </c>
      <c r="I1009" s="1">
        <v>3.61725538954095E-2</v>
      </c>
      <c r="J1009" s="33">
        <f t="shared" si="93"/>
        <v>8.0021760242908694E-3</v>
      </c>
      <c r="K1009" s="33">
        <f t="shared" si="94"/>
        <v>9.6421141704126391E-3</v>
      </c>
      <c r="L1009" s="33">
        <f t="shared" si="95"/>
        <v>1.764429019470351E-2</v>
      </c>
      <c r="M1009" s="1"/>
    </row>
    <row r="1010" spans="1:13" x14ac:dyDescent="0.25">
      <c r="A1010">
        <v>1.10655347401446E-3</v>
      </c>
      <c r="B1010">
        <v>2.97663355974391E-2</v>
      </c>
      <c r="C1010" s="33">
        <f t="shared" si="90"/>
        <v>1.1353642824550194E-2</v>
      </c>
      <c r="D1010" s="33">
        <f t="shared" si="91"/>
        <v>9.2732525332431866E-3</v>
      </c>
      <c r="E1010" s="33">
        <f t="shared" si="92"/>
        <v>2.0626895357793381E-2</v>
      </c>
      <c r="H1010" s="1">
        <v>1.19438898178761E-3</v>
      </c>
      <c r="I1010" s="1">
        <v>2.7576217442569401E-2</v>
      </c>
      <c r="J1010" s="33">
        <f t="shared" si="93"/>
        <v>3.7787076240423753E-2</v>
      </c>
      <c r="K1010" s="33">
        <f t="shared" si="94"/>
        <v>2.6500403472736859E-2</v>
      </c>
      <c r="L1010" s="33">
        <f t="shared" si="95"/>
        <v>6.4287479713160608E-2</v>
      </c>
      <c r="M1010" s="1"/>
    </row>
    <row r="1011" spans="1:13" x14ac:dyDescent="0.25">
      <c r="A1011">
        <v>7.5892970022383105E-4</v>
      </c>
      <c r="B1011">
        <v>4.3400527629683799E-2</v>
      </c>
      <c r="C1011" s="33">
        <f t="shared" si="90"/>
        <v>5.8114889434171972E-2</v>
      </c>
      <c r="D1011" s="33">
        <f t="shared" si="91"/>
        <v>0.10089177541047122</v>
      </c>
      <c r="E1011" s="33">
        <f t="shared" si="92"/>
        <v>0.15900666484464318</v>
      </c>
      <c r="H1011" s="1">
        <v>8.4825015849804405E-4</v>
      </c>
      <c r="I1011" s="1">
        <v>3.8831098030988102E-2</v>
      </c>
      <c r="J1011" s="33">
        <f t="shared" si="93"/>
        <v>2.3028014395868754E-2</v>
      </c>
      <c r="K1011" s="33">
        <f t="shared" si="94"/>
        <v>3.2007835955967873E-2</v>
      </c>
      <c r="L1011" s="33">
        <f t="shared" si="95"/>
        <v>5.5035850351836627E-2</v>
      </c>
      <c r="M1011" s="1"/>
    </row>
    <row r="1012" spans="1:13" x14ac:dyDescent="0.25">
      <c r="A1012">
        <v>6.8354392172126105E-4</v>
      </c>
      <c r="B1012">
        <v>4.8185717167025403E-2</v>
      </c>
      <c r="C1012" s="33">
        <f t="shared" si="90"/>
        <v>0.10014444947955936</v>
      </c>
      <c r="D1012" s="33">
        <f t="shared" si="91"/>
        <v>0.21428790888779231</v>
      </c>
      <c r="E1012" s="33">
        <f t="shared" si="92"/>
        <v>0.31443235836735167</v>
      </c>
      <c r="H1012" s="1">
        <v>8.9816615990943502E-4</v>
      </c>
      <c r="I1012" s="1">
        <v>3.6673769188623702E-2</v>
      </c>
      <c r="J1012" s="33">
        <f t="shared" si="93"/>
        <v>1.0370130987590761E-2</v>
      </c>
      <c r="K1012" s="33">
        <f t="shared" si="94"/>
        <v>1.2862078030676702E-2</v>
      </c>
      <c r="L1012" s="33">
        <f t="shared" si="95"/>
        <v>2.3232209018267461E-2</v>
      </c>
      <c r="M1012" s="1"/>
    </row>
    <row r="1013" spans="1:13" x14ac:dyDescent="0.25">
      <c r="A1013">
        <v>1.1242903120026199E-3</v>
      </c>
      <c r="B1013">
        <v>2.9296827536753799E-2</v>
      </c>
      <c r="C1013" s="33">
        <f t="shared" si="90"/>
        <v>1.5448081657708602E-2</v>
      </c>
      <c r="D1013" s="33">
        <f t="shared" si="91"/>
        <v>1.2221730402530459E-2</v>
      </c>
      <c r="E1013" s="33">
        <f t="shared" si="92"/>
        <v>2.7669812060239059E-2</v>
      </c>
      <c r="H1013" s="1">
        <v>1.4712291241281599E-3</v>
      </c>
      <c r="I1013" s="1">
        <v>2.2388864076250799E-2</v>
      </c>
      <c r="J1013" s="33">
        <f t="shared" si="93"/>
        <v>0.22205688742659269</v>
      </c>
      <c r="K1013" s="33">
        <f t="shared" si="94"/>
        <v>0.10257726229092218</v>
      </c>
      <c r="L1013" s="33">
        <f t="shared" si="95"/>
        <v>0.32463414971751486</v>
      </c>
      <c r="M1013" s="1"/>
    </row>
    <row r="1014" spans="1:13" x14ac:dyDescent="0.25">
      <c r="A1014">
        <v>1.27163730900137E-3</v>
      </c>
      <c r="B1014">
        <v>2.59021671178917E-2</v>
      </c>
      <c r="C1014" s="33">
        <f t="shared" si="90"/>
        <v>7.3786827641505764E-2</v>
      </c>
      <c r="D1014" s="33">
        <f t="shared" si="91"/>
        <v>4.5630687333046663E-2</v>
      </c>
      <c r="E1014" s="33">
        <f t="shared" si="92"/>
        <v>0.11941751497455243</v>
      </c>
      <c r="H1014" s="1">
        <v>1.16547145490301E-3</v>
      </c>
      <c r="I1014" s="1">
        <v>2.8261903613556901E-2</v>
      </c>
      <c r="J1014" s="33">
        <f t="shared" si="93"/>
        <v>2.7380802387718853E-2</v>
      </c>
      <c r="K1014" s="33">
        <f t="shared" si="94"/>
        <v>2.0156076545644594E-2</v>
      </c>
      <c r="L1014" s="33">
        <f t="shared" si="95"/>
        <v>4.7536878933363447E-2</v>
      </c>
      <c r="M1014" s="1"/>
    </row>
    <row r="1015" spans="1:13" x14ac:dyDescent="0.25">
      <c r="A1015">
        <v>6.5032216513875103E-4</v>
      </c>
      <c r="B1015">
        <v>5.0645816541056397E-2</v>
      </c>
      <c r="C1015" s="33">
        <f t="shared" si="90"/>
        <v>0.12227458819325093</v>
      </c>
      <c r="D1015" s="33">
        <f t="shared" si="91"/>
        <v>0.28901454854788577</v>
      </c>
      <c r="E1015" s="33">
        <f t="shared" si="92"/>
        <v>0.41128913674113671</v>
      </c>
      <c r="H1015" s="1">
        <v>6.6671866325431297E-4</v>
      </c>
      <c r="I1015" s="1">
        <v>4.9401533483667499E-2</v>
      </c>
      <c r="J1015" s="33">
        <f t="shared" si="93"/>
        <v>0.11107644942299204</v>
      </c>
      <c r="K1015" s="33">
        <f t="shared" si="94"/>
        <v>0.24982448430910453</v>
      </c>
      <c r="L1015" s="33">
        <f t="shared" si="95"/>
        <v>0.36090093373209658</v>
      </c>
      <c r="M1015" s="1"/>
    </row>
    <row r="1016" spans="1:13" x14ac:dyDescent="0.25">
      <c r="A1016">
        <v>1.2598112420003299E-3</v>
      </c>
      <c r="B1016">
        <v>2.61453347536055E-2</v>
      </c>
      <c r="C1016" s="33">
        <f t="shared" si="90"/>
        <v>6.7501881469753999E-2</v>
      </c>
      <c r="D1016" s="33">
        <f t="shared" si="91"/>
        <v>4.2531170453440313E-2</v>
      </c>
      <c r="E1016" s="33">
        <f t="shared" si="92"/>
        <v>0.11003305192319432</v>
      </c>
      <c r="H1016" s="1">
        <v>9.6160080572238904E-4</v>
      </c>
      <c r="I1016" s="1">
        <v>3.4252696917207601E-2</v>
      </c>
      <c r="J1016" s="33">
        <f t="shared" si="93"/>
        <v>1.4744981211697113E-3</v>
      </c>
      <c r="K1016" s="33">
        <f t="shared" si="94"/>
        <v>1.5926202750265084E-3</v>
      </c>
      <c r="L1016" s="33">
        <f t="shared" si="95"/>
        <v>3.0671183961962197E-3</v>
      </c>
      <c r="M1016" s="1"/>
    </row>
    <row r="1017" spans="1:13" x14ac:dyDescent="0.25">
      <c r="A1017">
        <v>6.6229878978835805E-4</v>
      </c>
      <c r="B1017">
        <v>4.9730582355525799E-2</v>
      </c>
      <c r="C1017" s="33">
        <f t="shared" si="90"/>
        <v>0.1140421073784076</v>
      </c>
      <c r="D1017" s="33">
        <f t="shared" si="91"/>
        <v>0.25991065779413691</v>
      </c>
      <c r="E1017" s="33">
        <f t="shared" si="92"/>
        <v>0.3739527651725445</v>
      </c>
      <c r="H1017" s="1">
        <v>7.3793246943297498E-4</v>
      </c>
      <c r="I1017" s="1">
        <v>4.4636332711871403E-2</v>
      </c>
      <c r="J1017" s="33">
        <f t="shared" si="93"/>
        <v>6.8679390577498597E-2</v>
      </c>
      <c r="K1017" s="33">
        <f t="shared" si="94"/>
        <v>0.12613404177215687</v>
      </c>
      <c r="L1017" s="33">
        <f t="shared" si="95"/>
        <v>0.19481343234965548</v>
      </c>
      <c r="M1017" s="1"/>
    </row>
    <row r="1018" spans="1:13" x14ac:dyDescent="0.25">
      <c r="A1018">
        <v>1.0581228744376901E-3</v>
      </c>
      <c r="B1018">
        <v>3.1128013463977599E-2</v>
      </c>
      <c r="C1018" s="33">
        <f t="shared" si="90"/>
        <v>3.3782685328994878E-3</v>
      </c>
      <c r="D1018" s="33">
        <f t="shared" si="91"/>
        <v>3.0203110655974211E-3</v>
      </c>
      <c r="E1018" s="33">
        <f t="shared" si="92"/>
        <v>6.3985795984969089E-3</v>
      </c>
      <c r="H1018" s="1">
        <v>1.1754010269272299E-3</v>
      </c>
      <c r="I1018" s="1">
        <v>2.8023305239784E-2</v>
      </c>
      <c r="J1018" s="33">
        <f t="shared" si="93"/>
        <v>3.0765520247126834E-2</v>
      </c>
      <c r="K1018" s="33">
        <f t="shared" si="94"/>
        <v>2.2265389266244495E-2</v>
      </c>
      <c r="L1018" s="33">
        <f t="shared" si="95"/>
        <v>5.3030909513371333E-2</v>
      </c>
      <c r="M1018" s="1"/>
    </row>
    <row r="1019" spans="1:13" x14ac:dyDescent="0.25">
      <c r="A1019">
        <v>8.8123210530007803E-4</v>
      </c>
      <c r="B1019">
        <v>3.7377436009217002E-2</v>
      </c>
      <c r="C1019" s="33">
        <f t="shared" si="90"/>
        <v>1.4105812811451757E-2</v>
      </c>
      <c r="D1019" s="33">
        <f t="shared" si="91"/>
        <v>1.8164122621817127E-2</v>
      </c>
      <c r="E1019" s="33">
        <f t="shared" si="92"/>
        <v>3.2269935433268886E-2</v>
      </c>
      <c r="H1019" s="1">
        <v>9.8867763833587708E-4</v>
      </c>
      <c r="I1019" s="1">
        <v>3.33159385613385E-2</v>
      </c>
      <c r="J1019" s="33">
        <f t="shared" si="93"/>
        <v>1.281958736532007E-4</v>
      </c>
      <c r="K1019" s="33">
        <f t="shared" si="94"/>
        <v>1.3150995214300122E-4</v>
      </c>
      <c r="L1019" s="33">
        <f t="shared" si="95"/>
        <v>2.5970582579620192E-4</v>
      </c>
      <c r="M1019" s="1"/>
    </row>
    <row r="1020" spans="1:13" x14ac:dyDescent="0.25">
      <c r="A1020">
        <v>1.08962551205612E-3</v>
      </c>
      <c r="B1020">
        <v>3.02286205601234E-2</v>
      </c>
      <c r="C1020" s="33">
        <f t="shared" si="90"/>
        <v>8.0327324113217153E-3</v>
      </c>
      <c r="D1020" s="33">
        <f t="shared" si="91"/>
        <v>6.7671706070488811E-3</v>
      </c>
      <c r="E1020" s="33">
        <f t="shared" si="92"/>
        <v>1.4799903018370596E-2</v>
      </c>
      <c r="H1020" s="1">
        <v>1.1634515109778601E-3</v>
      </c>
      <c r="I1020" s="1">
        <v>2.8310008400850999E-2</v>
      </c>
      <c r="J1020" s="33">
        <f t="shared" si="93"/>
        <v>2.6716396440945509E-2</v>
      </c>
      <c r="K1020" s="33">
        <f t="shared" si="94"/>
        <v>1.9743521642115475E-2</v>
      </c>
      <c r="L1020" s="33">
        <f t="shared" si="95"/>
        <v>4.6459918083060985E-2</v>
      </c>
      <c r="M1020" s="1"/>
    </row>
    <row r="1021" spans="1:13" x14ac:dyDescent="0.25">
      <c r="A1021">
        <v>6.0108181320000001E-4</v>
      </c>
      <c r="B1021">
        <v>5.4798214411952803E-2</v>
      </c>
      <c r="C1021" s="33">
        <f t="shared" si="90"/>
        <v>0.1591357197597997</v>
      </c>
      <c r="D1021" s="33">
        <f t="shared" si="91"/>
        <v>0.44045391312858062</v>
      </c>
      <c r="E1021" s="33">
        <f t="shared" si="92"/>
        <v>0.5995896328883803</v>
      </c>
      <c r="H1021" s="1">
        <v>6.8212517586141799E-4</v>
      </c>
      <c r="I1021" s="1">
        <v>4.82905732951181E-2</v>
      </c>
      <c r="J1021" s="33">
        <f t="shared" si="93"/>
        <v>0.10104440382113446</v>
      </c>
      <c r="K1021" s="33">
        <f t="shared" si="94"/>
        <v>0.21724533152121228</v>
      </c>
      <c r="L1021" s="33">
        <f t="shared" si="95"/>
        <v>0.31828973534234672</v>
      </c>
      <c r="M1021" s="1"/>
    </row>
    <row r="1022" spans="1:13" x14ac:dyDescent="0.25">
      <c r="A1022">
        <v>1.166510843E-3</v>
      </c>
      <c r="B1022">
        <v>2.82365209482155E-2</v>
      </c>
      <c r="C1022" s="33">
        <f t="shared" si="90"/>
        <v>2.7725860836570655E-2</v>
      </c>
      <c r="D1022" s="33">
        <f t="shared" si="91"/>
        <v>2.0375481930605642E-2</v>
      </c>
      <c r="E1022" s="33">
        <f t="shared" si="92"/>
        <v>4.81013427671763E-2</v>
      </c>
      <c r="H1022" s="1">
        <v>1.2564380125313101E-3</v>
      </c>
      <c r="I1022" s="1">
        <v>2.6214460159478599E-2</v>
      </c>
      <c r="J1022" s="33">
        <f t="shared" si="93"/>
        <v>6.5760454271008337E-2</v>
      </c>
      <c r="K1022" s="33">
        <f t="shared" si="94"/>
        <v>4.1669966547401495E-2</v>
      </c>
      <c r="L1022" s="33">
        <f t="shared" si="95"/>
        <v>0.10743042081840984</v>
      </c>
      <c r="M1022" s="1"/>
    </row>
    <row r="1023" spans="1:13" x14ac:dyDescent="0.25">
      <c r="A1023">
        <v>9.8498029999999999E-4</v>
      </c>
      <c r="B1023">
        <v>3.3440475910303101E-2</v>
      </c>
      <c r="C1023" s="33">
        <f t="shared" si="90"/>
        <v>2.2559138809000103E-4</v>
      </c>
      <c r="D1023" s="33">
        <f t="shared" si="91"/>
        <v>2.3252338223012843E-4</v>
      </c>
      <c r="E1023" s="33">
        <f t="shared" si="92"/>
        <v>4.5811477032012943E-4</v>
      </c>
      <c r="H1023" s="1">
        <v>6.86741512370465E-4</v>
      </c>
      <c r="I1023" s="1">
        <v>4.7961360900967601E-2</v>
      </c>
      <c r="J1023" s="33">
        <f t="shared" si="93"/>
        <v>9.8130880071943538E-2</v>
      </c>
      <c r="K1023" s="33">
        <f t="shared" si="94"/>
        <v>0.20802811472172825</v>
      </c>
      <c r="L1023" s="33">
        <f t="shared" si="95"/>
        <v>0.30615899479367181</v>
      </c>
      <c r="M1023" s="1"/>
    </row>
    <row r="1024" spans="1:13" x14ac:dyDescent="0.25">
      <c r="A1024">
        <v>1.7186021440097901E-3</v>
      </c>
      <c r="B1024">
        <v>1.9165633759387599E-2</v>
      </c>
      <c r="C1024" s="33">
        <f t="shared" si="90"/>
        <v>0.51638904137546693</v>
      </c>
      <c r="D1024" s="33">
        <f t="shared" si="91"/>
        <v>0.17483581347911123</v>
      </c>
      <c r="E1024" s="33">
        <f t="shared" si="92"/>
        <v>0.69122485485457819</v>
      </c>
      <c r="H1024" s="1">
        <v>1.17122543428656E-3</v>
      </c>
      <c r="I1024" s="1">
        <v>2.81238776464133E-2</v>
      </c>
      <c r="J1024" s="33">
        <f t="shared" si="93"/>
        <v>2.9318149346621056E-2</v>
      </c>
      <c r="K1024" s="33">
        <f t="shared" si="94"/>
        <v>2.1363490754220976E-2</v>
      </c>
      <c r="L1024" s="33">
        <f t="shared" si="95"/>
        <v>5.0681640100842029E-2</v>
      </c>
      <c r="M1024" s="1"/>
    </row>
    <row r="1025" spans="1:13" x14ac:dyDescent="0.25">
      <c r="A1025">
        <v>1.59420190800018E-3</v>
      </c>
      <c r="B1025">
        <v>2.0661244151164E-2</v>
      </c>
      <c r="C1025" s="33">
        <f t="shared" si="90"/>
        <v>0.35307590747105433</v>
      </c>
      <c r="D1025" s="33">
        <f t="shared" si="91"/>
        <v>0.1389255507579725</v>
      </c>
      <c r="E1025" s="33">
        <f t="shared" si="92"/>
        <v>0.49200145822902686</v>
      </c>
      <c r="H1025" s="1">
        <v>1.23050934677675E-3</v>
      </c>
      <c r="I1025" s="1">
        <v>2.6769083841891399E-2</v>
      </c>
      <c r="J1025" s="33">
        <f t="shared" si="93"/>
        <v>5.3134558951443964E-2</v>
      </c>
      <c r="K1025" s="33">
        <f t="shared" si="94"/>
        <v>3.5079013074352232E-2</v>
      </c>
      <c r="L1025" s="33">
        <f t="shared" si="95"/>
        <v>8.8213572025796189E-2</v>
      </c>
      <c r="M1025" s="1"/>
    </row>
    <row r="1026" spans="1:13" x14ac:dyDescent="0.25">
      <c r="A1026">
        <v>8.2813111570114405E-4</v>
      </c>
      <c r="B1026">
        <v>3.97740829416642E-2</v>
      </c>
      <c r="C1026" s="33">
        <f t="shared" si="90"/>
        <v>2.953891339013354E-2</v>
      </c>
      <c r="D1026" s="33">
        <f t="shared" si="91"/>
        <v>4.3071292745364018E-2</v>
      </c>
      <c r="E1026" s="33">
        <f t="shared" si="92"/>
        <v>7.2610206135497554E-2</v>
      </c>
      <c r="H1026" s="1">
        <v>6.1745750021275497E-4</v>
      </c>
      <c r="I1026" s="1">
        <v>5.33430523171569E-2</v>
      </c>
      <c r="J1026" s="33">
        <f t="shared" si="93"/>
        <v>0.14633876414347435</v>
      </c>
      <c r="K1026" s="33">
        <f t="shared" si="94"/>
        <v>0.38376597479791352</v>
      </c>
      <c r="L1026" s="33">
        <f t="shared" si="95"/>
        <v>0.53010473894138788</v>
      </c>
      <c r="M1026" s="1"/>
    </row>
    <row r="1027" spans="1:13" x14ac:dyDescent="0.25">
      <c r="A1027">
        <v>2.4160187770002699E-3</v>
      </c>
      <c r="B1027">
        <v>1.36332528677432E-2</v>
      </c>
      <c r="C1027" s="33">
        <f t="shared" si="90"/>
        <v>2.0051091768173399</v>
      </c>
      <c r="D1027" s="33">
        <f t="shared" si="91"/>
        <v>0.34350867030603649</v>
      </c>
      <c r="E1027" s="33">
        <f t="shared" si="92"/>
        <v>2.3486178471233763</v>
      </c>
      <c r="H1027" s="1">
        <v>2.3630403106746798E-3</v>
      </c>
      <c r="I1027" s="1">
        <v>1.39391049669974E-2</v>
      </c>
      <c r="J1027" s="33">
        <f t="shared" si="93"/>
        <v>1.8578788885241275</v>
      </c>
      <c r="K1027" s="33">
        <f t="shared" si="94"/>
        <v>0.3327103474198535</v>
      </c>
      <c r="L1027" s="33">
        <f t="shared" si="95"/>
        <v>2.1905892359439809</v>
      </c>
      <c r="M1027" s="1"/>
    </row>
    <row r="1028" spans="1:13" x14ac:dyDescent="0.25">
      <c r="A1028">
        <v>6.4304030721187605E-4</v>
      </c>
      <c r="B1028">
        <v>5.1218884402073103E-2</v>
      </c>
      <c r="C1028" s="33">
        <f t="shared" si="90"/>
        <v>0.12742022227539185</v>
      </c>
      <c r="D1028" s="33">
        <f t="shared" si="91"/>
        <v>0.30802389317510914</v>
      </c>
      <c r="E1028" s="33">
        <f t="shared" si="92"/>
        <v>0.43544411545050099</v>
      </c>
      <c r="H1028" s="1">
        <v>7.9318537144722895E-4</v>
      </c>
      <c r="I1028" s="1">
        <v>4.1525680641076403E-2</v>
      </c>
      <c r="J1028" s="33">
        <f t="shared" si="93"/>
        <v>4.277229058342067E-2</v>
      </c>
      <c r="K1028" s="33">
        <f t="shared" si="94"/>
        <v>6.7972068330247049E-2</v>
      </c>
      <c r="L1028" s="33">
        <f t="shared" si="95"/>
        <v>0.11074435891366771</v>
      </c>
      <c r="M1028" s="1"/>
    </row>
    <row r="1029" spans="1:13" x14ac:dyDescent="0.25">
      <c r="A1029">
        <v>1.6328923870007101E-3</v>
      </c>
      <c r="B1029">
        <v>2.01716782007118E-2</v>
      </c>
      <c r="C1029" s="33">
        <f t="shared" si="90"/>
        <v>0.40055277352345653</v>
      </c>
      <c r="D1029" s="33">
        <f t="shared" si="91"/>
        <v>0.15022627308612421</v>
      </c>
      <c r="E1029" s="33">
        <f t="shared" si="92"/>
        <v>0.55077904660958077</v>
      </c>
      <c r="H1029" s="1">
        <v>9.6327208486041702E-4</v>
      </c>
      <c r="I1029" s="1">
        <v>3.4192343818533602E-2</v>
      </c>
      <c r="J1029" s="33">
        <f t="shared" si="93"/>
        <v>1.34893975050041E-3</v>
      </c>
      <c r="K1029" s="33">
        <f t="shared" si="94"/>
        <v>1.4497310747656391E-3</v>
      </c>
      <c r="L1029" s="33">
        <f t="shared" si="95"/>
        <v>2.7986708252660491E-3</v>
      </c>
      <c r="M1029" s="1"/>
    </row>
    <row r="1030" spans="1:13" x14ac:dyDescent="0.25">
      <c r="A1030">
        <v>7.5479817992818497E-4</v>
      </c>
      <c r="B1030">
        <v>4.3638056739197899E-2</v>
      </c>
      <c r="C1030" s="33">
        <f t="shared" si="90"/>
        <v>6.0123932566530751E-2</v>
      </c>
      <c r="D1030" s="33">
        <f t="shared" si="91"/>
        <v>0.10552493122063666</v>
      </c>
      <c r="E1030" s="33">
        <f t="shared" si="92"/>
        <v>0.16564886378716742</v>
      </c>
      <c r="H1030" s="1">
        <v>6.4486676719325501E-4</v>
      </c>
      <c r="I1030" s="1">
        <v>5.10763261284864E-2</v>
      </c>
      <c r="J1030" s="33">
        <f t="shared" si="93"/>
        <v>0.12611961304376976</v>
      </c>
      <c r="K1030" s="33">
        <f t="shared" si="94"/>
        <v>0.30323849658927837</v>
      </c>
      <c r="L1030" s="33">
        <f t="shared" si="95"/>
        <v>0.4293581096330481</v>
      </c>
      <c r="M1030" s="1"/>
    </row>
    <row r="1031" spans="1:13" x14ac:dyDescent="0.25">
      <c r="A1031">
        <v>1.403187808E-3</v>
      </c>
      <c r="B1031">
        <v>2.3473843021502499E-2</v>
      </c>
      <c r="C1031" s="33">
        <f t="shared" si="90"/>
        <v>0.16256040851984482</v>
      </c>
      <c r="D1031" s="33">
        <f t="shared" si="91"/>
        <v>8.2562566412073241E-2</v>
      </c>
      <c r="E1031" s="33">
        <f t="shared" si="92"/>
        <v>0.24512297493191806</v>
      </c>
      <c r="H1031" s="1">
        <v>1.3239891619432E-3</v>
      </c>
      <c r="I1031" s="1">
        <v>2.4878901228349001E-2</v>
      </c>
      <c r="J1031" s="33">
        <f t="shared" si="93"/>
        <v>0.10496897705665705</v>
      </c>
      <c r="K1031" s="33">
        <f t="shared" si="94"/>
        <v>5.9868122437941186E-2</v>
      </c>
      <c r="L1031" s="33">
        <f t="shared" si="95"/>
        <v>0.16483709949459824</v>
      </c>
      <c r="M1031" s="1"/>
    </row>
    <row r="1032" spans="1:13" x14ac:dyDescent="0.25">
      <c r="A1032">
        <v>1.3213032420865999E-3</v>
      </c>
      <c r="B1032">
        <v>2.49282922254913E-2</v>
      </c>
      <c r="C1032" s="33">
        <f t="shared" si="90"/>
        <v>0.10323577337536022</v>
      </c>
      <c r="D1032" s="33">
        <f t="shared" si="91"/>
        <v>5.9136574497692308E-2</v>
      </c>
      <c r="E1032" s="33">
        <f t="shared" si="92"/>
        <v>0.16237234787305252</v>
      </c>
      <c r="H1032" s="1">
        <v>1.05191195254554E-3</v>
      </c>
      <c r="I1032" s="1">
        <v>3.1313272201719498E-2</v>
      </c>
      <c r="J1032" s="33">
        <f t="shared" si="93"/>
        <v>2.6948508170904001E-3</v>
      </c>
      <c r="K1032" s="33">
        <f t="shared" si="94"/>
        <v>2.4337374299898051E-3</v>
      </c>
      <c r="L1032" s="33">
        <f t="shared" si="95"/>
        <v>5.1285882470802052E-3</v>
      </c>
      <c r="M1032" s="1"/>
    </row>
    <row r="1033" spans="1:13" x14ac:dyDescent="0.25">
      <c r="A1033">
        <v>1.0980062320294799E-3</v>
      </c>
      <c r="B1033">
        <v>2.99979800851593E-2</v>
      </c>
      <c r="C1033" s="33">
        <f t="shared" ref="C1033:C1096" si="96">(A1033-$A$3)^2/$A$3/$A$3</f>
        <v>9.6052215166162573E-3</v>
      </c>
      <c r="D1033" s="33">
        <f t="shared" ref="D1033:D1096" si="97">(B1033-$B$3)^2/$B$3/$B$3</f>
        <v>7.9682456824434825E-3</v>
      </c>
      <c r="E1033" s="33">
        <f t="shared" ref="E1033:E1096" si="98">C1033+D1033</f>
        <v>1.757346719905974E-2</v>
      </c>
      <c r="H1033" s="1">
        <v>7.2645482921123003E-4</v>
      </c>
      <c r="I1033" s="1">
        <v>4.5339204744234703E-2</v>
      </c>
      <c r="J1033" s="33">
        <f t="shared" ref="J1033:J1096" si="99">(H1033-$A$3)^2/$A$3/$A$3</f>
        <v>7.4826960461857328E-2</v>
      </c>
      <c r="K1033" s="33">
        <f t="shared" ref="K1033:K1096" si="100">(I1033-$B$3)^2/$B$3/$B$3</f>
        <v>0.14174671913638479</v>
      </c>
      <c r="L1033" s="33">
        <f t="shared" ref="L1033:L1096" si="101">J1033+K1033</f>
        <v>0.21657367959824211</v>
      </c>
      <c r="M1033" s="1"/>
    </row>
    <row r="1034" spans="1:13" x14ac:dyDescent="0.25">
      <c r="A1034">
        <v>8.81216842700078E-4</v>
      </c>
      <c r="B1034">
        <v>3.7378083376549603E-2</v>
      </c>
      <c r="C1034" s="33">
        <f t="shared" si="96"/>
        <v>1.4109438458138017E-2</v>
      </c>
      <c r="D1034" s="33">
        <f t="shared" si="97"/>
        <v>1.8169420715747408E-2</v>
      </c>
      <c r="E1034" s="33">
        <f t="shared" si="98"/>
        <v>3.2278859173885427E-2</v>
      </c>
      <c r="H1034" s="1">
        <v>1.14847463869111E-3</v>
      </c>
      <c r="I1034" s="1">
        <v>2.8680771931681E-2</v>
      </c>
      <c r="J1034" s="33">
        <f t="shared" si="99"/>
        <v>2.2044718334455652E-2</v>
      </c>
      <c r="K1034" s="33">
        <f t="shared" si="100"/>
        <v>1.6706934485978837E-2</v>
      </c>
      <c r="L1034" s="33">
        <f t="shared" si="101"/>
        <v>3.8751652820434489E-2</v>
      </c>
      <c r="M1034" s="1"/>
    </row>
    <row r="1035" spans="1:13" x14ac:dyDescent="0.25">
      <c r="A1035">
        <v>1.21181243340376E-3</v>
      </c>
      <c r="B1035">
        <v>2.71796395082552E-2</v>
      </c>
      <c r="C1035" s="33">
        <f t="shared" si="96"/>
        <v>4.4864506944422247E-2</v>
      </c>
      <c r="D1035" s="33">
        <f t="shared" si="97"/>
        <v>3.0565354876364987E-2</v>
      </c>
      <c r="E1035" s="33">
        <f t="shared" si="98"/>
        <v>7.5429861820787231E-2</v>
      </c>
      <c r="H1035" s="1">
        <v>1.1880711045481099E-3</v>
      </c>
      <c r="I1035" s="1">
        <v>2.77241496229267E-2</v>
      </c>
      <c r="J1035" s="33">
        <f t="shared" si="99"/>
        <v>3.5370740365946091E-2</v>
      </c>
      <c r="K1035" s="33">
        <f t="shared" si="100"/>
        <v>2.5058333576325986E-2</v>
      </c>
      <c r="L1035" s="33">
        <f t="shared" si="101"/>
        <v>6.042907394227208E-2</v>
      </c>
      <c r="M1035" s="1"/>
    </row>
    <row r="1036" spans="1:13" x14ac:dyDescent="0.25">
      <c r="A1036">
        <v>9.3400140540000301E-4</v>
      </c>
      <c r="B1036">
        <v>3.5265693849266297E-2</v>
      </c>
      <c r="C1036" s="33">
        <f t="shared" si="96"/>
        <v>4.355814489174754E-3</v>
      </c>
      <c r="D1036" s="33">
        <f t="shared" si="97"/>
        <v>4.9931335826830393E-3</v>
      </c>
      <c r="E1036" s="33">
        <f t="shared" si="98"/>
        <v>9.3489480718577933E-3</v>
      </c>
      <c r="H1036" s="1">
        <v>9.6552239077959197E-4</v>
      </c>
      <c r="I1036" s="1">
        <v>3.4114310840603498E-2</v>
      </c>
      <c r="J1036" s="33">
        <f t="shared" si="99"/>
        <v>1.1887055375551661E-3</v>
      </c>
      <c r="K1036" s="33">
        <f t="shared" si="100"/>
        <v>1.2749371913238878E-3</v>
      </c>
      <c r="L1036" s="33">
        <f t="shared" si="101"/>
        <v>2.4636427288790537E-3</v>
      </c>
      <c r="M1036" s="1"/>
    </row>
    <row r="1037" spans="1:13" x14ac:dyDescent="0.25">
      <c r="A1037">
        <v>1.171250059E-3</v>
      </c>
      <c r="B1037">
        <v>2.8122268847423099E-2</v>
      </c>
      <c r="C1037" s="33">
        <f t="shared" si="96"/>
        <v>2.9326582707503462E-2</v>
      </c>
      <c r="D1037" s="33">
        <f t="shared" si="97"/>
        <v>2.1377771156671957E-2</v>
      </c>
      <c r="E1037" s="33">
        <f t="shared" si="98"/>
        <v>5.0704353864175419E-2</v>
      </c>
      <c r="H1037" s="1">
        <v>7.5465012940288396E-4</v>
      </c>
      <c r="I1037" s="1">
        <v>4.3644814640867502E-2</v>
      </c>
      <c r="J1037" s="33">
        <f t="shared" si="99"/>
        <v>6.0196559002021595E-2</v>
      </c>
      <c r="K1037" s="33">
        <f t="shared" si="100"/>
        <v>0.10565827001653033</v>
      </c>
      <c r="L1037" s="33">
        <f t="shared" si="101"/>
        <v>0.16585482901855192</v>
      </c>
      <c r="M1037" s="1"/>
    </row>
    <row r="1038" spans="1:13" x14ac:dyDescent="0.25">
      <c r="A1038">
        <v>6.9693644675978704E-4</v>
      </c>
      <c r="B1038">
        <v>4.72601358050374E-2</v>
      </c>
      <c r="C1038" s="33">
        <f t="shared" si="96"/>
        <v>9.1847517302583406E-2</v>
      </c>
      <c r="D1038" s="33">
        <f t="shared" si="97"/>
        <v>0.18906137491796859</v>
      </c>
      <c r="E1038" s="33">
        <f t="shared" si="98"/>
        <v>0.28090889222055199</v>
      </c>
      <c r="H1038" s="1">
        <v>7.0906965826859501E-4</v>
      </c>
      <c r="I1038" s="1">
        <v>4.6452074024780798E-2</v>
      </c>
      <c r="J1038" s="33">
        <f t="shared" si="99"/>
        <v>8.4640463739952099E-2</v>
      </c>
      <c r="K1038" s="33">
        <f t="shared" si="100"/>
        <v>0.16832904550046615</v>
      </c>
      <c r="L1038" s="33">
        <f t="shared" si="101"/>
        <v>0.25296950924041828</v>
      </c>
      <c r="M1038" s="1"/>
    </row>
    <row r="1039" spans="1:13" x14ac:dyDescent="0.25">
      <c r="A1039">
        <v>1.232681556E-3</v>
      </c>
      <c r="B1039">
        <v>2.6720776426269899E-2</v>
      </c>
      <c r="C1039" s="33">
        <f t="shared" si="96"/>
        <v>5.4140706502581099E-2</v>
      </c>
      <c r="D1039" s="33">
        <f t="shared" si="97"/>
        <v>3.5630537227760259E-2</v>
      </c>
      <c r="E1039" s="33">
        <f t="shared" si="98"/>
        <v>8.9771243730341357E-2</v>
      </c>
      <c r="H1039" s="1">
        <v>1.05772919422931E-3</v>
      </c>
      <c r="I1039" s="1">
        <v>3.1141492696913901E-2</v>
      </c>
      <c r="J1039" s="33">
        <f t="shared" si="99"/>
        <v>3.3326598663653995E-3</v>
      </c>
      <c r="K1039" s="33">
        <f t="shared" si="100"/>
        <v>2.9754983714648689E-3</v>
      </c>
      <c r="L1039" s="33">
        <f t="shared" si="101"/>
        <v>6.3081582378302688E-3</v>
      </c>
      <c r="M1039" s="1"/>
    </row>
    <row r="1040" spans="1:13" x14ac:dyDescent="0.25">
      <c r="A1040">
        <v>8.8131191630007701E-4</v>
      </c>
      <c r="B1040">
        <v>3.7374051169078097E-2</v>
      </c>
      <c r="C1040" s="33">
        <f t="shared" si="96"/>
        <v>1.4086861212359931E-2</v>
      </c>
      <c r="D1040" s="33">
        <f t="shared" si="97"/>
        <v>1.8136433462658454E-2</v>
      </c>
      <c r="E1040" s="33">
        <f t="shared" si="98"/>
        <v>3.2223294675018388E-2</v>
      </c>
      <c r="H1040" s="1">
        <v>1.0593109709692401E-3</v>
      </c>
      <c r="I1040" s="1">
        <v>3.10933818001837E-2</v>
      </c>
      <c r="J1040" s="33">
        <f t="shared" si="99"/>
        <v>3.5177912773140347E-3</v>
      </c>
      <c r="K1040" s="33">
        <f t="shared" si="100"/>
        <v>3.1369822974996035E-3</v>
      </c>
      <c r="L1040" s="33">
        <f t="shared" si="101"/>
        <v>6.6547735748136386E-3</v>
      </c>
      <c r="M1040" s="1"/>
    </row>
    <row r="1041" spans="1:13" x14ac:dyDescent="0.25">
      <c r="A1041">
        <v>1.37126519427907E-3</v>
      </c>
      <c r="B1041">
        <v>2.4019269192636299E-2</v>
      </c>
      <c r="C1041" s="33">
        <f t="shared" si="96"/>
        <v>0.13783784448307559</v>
      </c>
      <c r="D1041" s="33">
        <f t="shared" si="97"/>
        <v>7.3320700727187549E-2</v>
      </c>
      <c r="E1041" s="33">
        <f t="shared" si="98"/>
        <v>0.21115854521026314</v>
      </c>
      <c r="H1041" s="1">
        <v>1.61221465092915E-3</v>
      </c>
      <c r="I1041" s="1">
        <v>2.0430184257827E-2</v>
      </c>
      <c r="J1041" s="33">
        <f t="shared" si="99"/>
        <v>0.37480677881230096</v>
      </c>
      <c r="K1041" s="33">
        <f t="shared" si="100"/>
        <v>0.14420408520571318</v>
      </c>
      <c r="L1041" s="33">
        <f t="shared" si="101"/>
        <v>0.51901086401801411</v>
      </c>
      <c r="M1041" s="1"/>
    </row>
    <row r="1042" spans="1:13" x14ac:dyDescent="0.25">
      <c r="A1042">
        <v>1.7542576490254601E-3</v>
      </c>
      <c r="B1042">
        <v>1.8776052087066501E-2</v>
      </c>
      <c r="C1042" s="33">
        <f t="shared" si="96"/>
        <v>0.56890460111341401</v>
      </c>
      <c r="D1042" s="33">
        <f t="shared" si="97"/>
        <v>0.18486678677157464</v>
      </c>
      <c r="E1042" s="33">
        <f t="shared" si="98"/>
        <v>0.75377138788498865</v>
      </c>
      <c r="H1042" s="1">
        <v>1.50428635862004E-3</v>
      </c>
      <c r="I1042" s="1">
        <v>2.1896705333231199E-2</v>
      </c>
      <c r="J1042" s="33">
        <f t="shared" si="99"/>
        <v>0.25430473149025956</v>
      </c>
      <c r="K1042" s="33">
        <f t="shared" si="100"/>
        <v>0.11237159775056443</v>
      </c>
      <c r="L1042" s="33">
        <f t="shared" si="101"/>
        <v>0.36667632924082399</v>
      </c>
      <c r="M1042" s="1"/>
    </row>
    <row r="1043" spans="1:13" x14ac:dyDescent="0.25">
      <c r="A1043">
        <v>7.4555883364082402E-4</v>
      </c>
      <c r="B1043">
        <v>4.4178761315741999E-2</v>
      </c>
      <c r="C1043" s="33">
        <f t="shared" si="96"/>
        <v>6.4740307138217879E-2</v>
      </c>
      <c r="D1043" s="33">
        <f t="shared" si="97"/>
        <v>0.11645957225040766</v>
      </c>
      <c r="E1043" s="33">
        <f t="shared" si="98"/>
        <v>0.18119987938862553</v>
      </c>
      <c r="H1043" s="1">
        <v>7.1950774343923702E-4</v>
      </c>
      <c r="I1043" s="1">
        <v>4.5778653909809598E-2</v>
      </c>
      <c r="J1043" s="33">
        <f t="shared" si="99"/>
        <v>7.8675905990548897E-2</v>
      </c>
      <c r="K1043" s="33">
        <f t="shared" si="100"/>
        <v>0.15197076368098006</v>
      </c>
      <c r="L1043" s="33">
        <f t="shared" si="101"/>
        <v>0.23064666967152897</v>
      </c>
      <c r="M1043" s="1"/>
    </row>
    <row r="1044" spans="1:13" x14ac:dyDescent="0.25">
      <c r="A1044">
        <v>1.459517177E-3</v>
      </c>
      <c r="B1044">
        <v>2.25678808391023E-2</v>
      </c>
      <c r="C1044" s="33">
        <f t="shared" si="96"/>
        <v>0.21115603595804927</v>
      </c>
      <c r="D1044" s="33">
        <f t="shared" si="97"/>
        <v>9.9125438218577458E-2</v>
      </c>
      <c r="E1044" s="33">
        <f t="shared" si="98"/>
        <v>0.31028147417662671</v>
      </c>
      <c r="H1044" s="1">
        <v>8.3433774135417596E-4</v>
      </c>
      <c r="I1044" s="1">
        <v>3.9475775809730503E-2</v>
      </c>
      <c r="J1044" s="33">
        <f t="shared" si="99"/>
        <v>2.7443983939635912E-2</v>
      </c>
      <c r="K1044" s="33">
        <f t="shared" si="100"/>
        <v>3.9394182079268952E-2</v>
      </c>
      <c r="L1044" s="33">
        <f t="shared" si="101"/>
        <v>6.6838166018904868E-2</v>
      </c>
      <c r="M1044" s="1"/>
    </row>
    <row r="1045" spans="1:13" x14ac:dyDescent="0.25">
      <c r="A1045">
        <v>1.5658542560000599E-3</v>
      </c>
      <c r="B1045">
        <v>2.1035291924033601E-2</v>
      </c>
      <c r="C1045" s="33">
        <f t="shared" si="96"/>
        <v>0.32019103903338131</v>
      </c>
      <c r="D1045" s="33">
        <f t="shared" si="97"/>
        <v>0.13058909785365663</v>
      </c>
      <c r="E1045" s="33">
        <f t="shared" si="98"/>
        <v>0.45078013688703794</v>
      </c>
      <c r="H1045" s="1">
        <v>1.10075174621705E-3</v>
      </c>
      <c r="I1045" s="1">
        <v>2.9924521980681101E-2</v>
      </c>
      <c r="J1045" s="33">
        <f t="shared" si="99"/>
        <v>1.0150914365784851E-2</v>
      </c>
      <c r="K1045" s="33">
        <f t="shared" si="100"/>
        <v>8.3713733698124564E-3</v>
      </c>
      <c r="L1045" s="33">
        <f t="shared" si="101"/>
        <v>1.8522287735597307E-2</v>
      </c>
      <c r="M1045" s="1"/>
    </row>
    <row r="1046" spans="1:13" x14ac:dyDescent="0.25">
      <c r="A1046">
        <v>4.9442112880002597E-4</v>
      </c>
      <c r="B1046">
        <v>6.6619725100872398E-2</v>
      </c>
      <c r="C1046" s="33">
        <f t="shared" si="96"/>
        <v>0.25560999500383996</v>
      </c>
      <c r="D1046" s="33">
        <f t="shared" si="97"/>
        <v>1.0456425002187897</v>
      </c>
      <c r="E1046" s="33">
        <f t="shared" si="98"/>
        <v>1.3012524952226296</v>
      </c>
      <c r="H1046" s="1">
        <v>9.99318345661356E-4</v>
      </c>
      <c r="I1046" s="1">
        <v>3.2959357512265898E-2</v>
      </c>
      <c r="J1046" s="33">
        <f t="shared" si="99"/>
        <v>4.6465263739221776E-7</v>
      </c>
      <c r="K1046" s="33">
        <f t="shared" si="100"/>
        <v>4.1219259421144089E-7</v>
      </c>
      <c r="L1046" s="33">
        <f t="shared" si="101"/>
        <v>8.7684523160365866E-7</v>
      </c>
      <c r="M1046" s="1"/>
    </row>
    <row r="1047" spans="1:13" x14ac:dyDescent="0.25">
      <c r="A1047">
        <v>9.0563413960001904E-4</v>
      </c>
      <c r="B1047">
        <v>3.63703201486359E-2</v>
      </c>
      <c r="C1047" s="33">
        <f t="shared" si="96"/>
        <v>8.9049156090286984E-3</v>
      </c>
      <c r="D1047" s="33">
        <f t="shared" si="97"/>
        <v>1.085731208897125E-2</v>
      </c>
      <c r="E1047" s="33">
        <f t="shared" si="98"/>
        <v>1.976222769799995E-2</v>
      </c>
      <c r="H1047" s="1">
        <v>1.3948957323300199E-3</v>
      </c>
      <c r="I1047" s="1">
        <v>2.36144212956543E-2</v>
      </c>
      <c r="J1047" s="33">
        <f t="shared" si="99"/>
        <v>0.1559426394124627</v>
      </c>
      <c r="K1047" s="33">
        <f t="shared" si="100"/>
        <v>8.01281078975353E-2</v>
      </c>
      <c r="L1047" s="33">
        <f t="shared" si="101"/>
        <v>0.236070747309998</v>
      </c>
      <c r="M1047" s="1"/>
    </row>
    <row r="1048" spans="1:13" x14ac:dyDescent="0.25">
      <c r="A1048">
        <v>1.11505039200666E-3</v>
      </c>
      <c r="B1048">
        <v>2.95395587637226E-2</v>
      </c>
      <c r="C1048" s="33">
        <f t="shared" si="96"/>
        <v>1.3236592700886134E-2</v>
      </c>
      <c r="D1048" s="33">
        <f t="shared" si="97"/>
        <v>1.0646658281646064E-2</v>
      </c>
      <c r="E1048" s="33">
        <f t="shared" si="98"/>
        <v>2.3883250982532196E-2</v>
      </c>
      <c r="H1048" s="1">
        <v>7.6485149672293599E-4</v>
      </c>
      <c r="I1048" s="1">
        <v>4.3062828484651497E-2</v>
      </c>
      <c r="J1048" s="33">
        <f t="shared" si="99"/>
        <v>5.5294818593443394E-2</v>
      </c>
      <c r="K1048" s="33">
        <f t="shared" si="100"/>
        <v>9.4483787864148933E-2</v>
      </c>
      <c r="L1048" s="33">
        <f t="shared" si="101"/>
        <v>0.14977860645759233</v>
      </c>
      <c r="M1048" s="1"/>
    </row>
    <row r="1049" spans="1:13" x14ac:dyDescent="0.25">
      <c r="A1049">
        <v>7.3121637237165405E-4</v>
      </c>
      <c r="B1049">
        <v>4.5045147480027997E-2</v>
      </c>
      <c r="C1049" s="33">
        <f t="shared" si="96"/>
        <v>7.224463848105335E-2</v>
      </c>
      <c r="D1049" s="33">
        <f t="shared" si="97"/>
        <v>0.1351041120083725</v>
      </c>
      <c r="E1049" s="33">
        <f t="shared" si="98"/>
        <v>0.20734875048942586</v>
      </c>
      <c r="H1049" s="1">
        <v>8.6885037132757004E-4</v>
      </c>
      <c r="I1049" s="1">
        <v>3.7912536957460802E-2</v>
      </c>
      <c r="J1049" s="33">
        <f t="shared" si="99"/>
        <v>1.7200225100916268E-2</v>
      </c>
      <c r="K1049" s="33">
        <f t="shared" si="100"/>
        <v>2.2807021766841719E-2</v>
      </c>
      <c r="L1049" s="33">
        <f t="shared" si="101"/>
        <v>4.0007246867757987E-2</v>
      </c>
      <c r="M1049" s="1"/>
    </row>
    <row r="1050" spans="1:13" x14ac:dyDescent="0.25">
      <c r="A1050">
        <v>9.4516462640000095E-4</v>
      </c>
      <c r="B1050">
        <v>3.4849176086392798E-2</v>
      </c>
      <c r="C1050" s="33">
        <f t="shared" si="96"/>
        <v>3.0069181978514747E-3</v>
      </c>
      <c r="D1050" s="33">
        <f t="shared" si="97"/>
        <v>3.3659352407591162E-3</v>
      </c>
      <c r="E1050" s="33">
        <f t="shared" si="98"/>
        <v>6.3728534386105909E-3</v>
      </c>
      <c r="H1050" s="1">
        <v>8.8430360740581805E-4</v>
      </c>
      <c r="I1050" s="1">
        <v>3.72496726605041E-2</v>
      </c>
      <c r="J1050" s="33">
        <f t="shared" si="99"/>
        <v>1.3385655259307084E-2</v>
      </c>
      <c r="K1050" s="33">
        <f t="shared" si="100"/>
        <v>1.7133621486228701E-2</v>
      </c>
      <c r="L1050" s="33">
        <f t="shared" si="101"/>
        <v>3.0519276745535784E-2</v>
      </c>
      <c r="M1050" s="1"/>
    </row>
    <row r="1051" spans="1:13" x14ac:dyDescent="0.25">
      <c r="A1051">
        <v>8.4150539430060095E-4</v>
      </c>
      <c r="B1051">
        <v>3.9141960695500598E-2</v>
      </c>
      <c r="C1051" s="33">
        <f t="shared" si="96"/>
        <v>2.5120540035807985E-2</v>
      </c>
      <c r="D1051" s="33">
        <f t="shared" si="97"/>
        <v>3.5473873346245563E-2</v>
      </c>
      <c r="E1051" s="33">
        <f t="shared" si="98"/>
        <v>6.0594413382053548E-2</v>
      </c>
      <c r="H1051" s="1">
        <v>1.1622228666863499E-3</v>
      </c>
      <c r="I1051" s="1">
        <v>2.83400327568398E-2</v>
      </c>
      <c r="J1051" s="33">
        <f t="shared" si="99"/>
        <v>2.6316258475937254E-2</v>
      </c>
      <c r="K1051" s="33">
        <f t="shared" si="100"/>
        <v>1.9488189772093011E-2</v>
      </c>
      <c r="L1051" s="33">
        <f t="shared" si="101"/>
        <v>4.5804448248030261E-2</v>
      </c>
      <c r="M1051" s="1"/>
    </row>
    <row r="1052" spans="1:13" x14ac:dyDescent="0.25">
      <c r="A1052">
        <v>5.3375170540000203E-4</v>
      </c>
      <c r="B1052">
        <v>6.1710729703941897E-2</v>
      </c>
      <c r="C1052" s="33">
        <f t="shared" si="96"/>
        <v>0.21738747221740651</v>
      </c>
      <c r="D1052" s="33">
        <f t="shared" si="97"/>
        <v>0.76305488812337496</v>
      </c>
      <c r="E1052" s="33">
        <f t="shared" si="98"/>
        <v>0.98044236034078147</v>
      </c>
      <c r="H1052" s="1">
        <v>7.0864914108282999E-4</v>
      </c>
      <c r="I1052" s="1">
        <v>4.6478158214191802E-2</v>
      </c>
      <c r="J1052" s="33">
        <f t="shared" si="99"/>
        <v>8.4885322991772719E-2</v>
      </c>
      <c r="K1052" s="33">
        <f t="shared" si="100"/>
        <v>0.16897948334566035</v>
      </c>
      <c r="L1052" s="33">
        <f t="shared" si="101"/>
        <v>0.25386480633743308</v>
      </c>
      <c r="M1052" s="1"/>
    </row>
    <row r="1053" spans="1:13" x14ac:dyDescent="0.25">
      <c r="A1053">
        <v>9.4459690770000199E-4</v>
      </c>
      <c r="B1053">
        <v>3.4870120989812702E-2</v>
      </c>
      <c r="C1053" s="33">
        <f t="shared" si="96"/>
        <v>3.0695026364021012E-3</v>
      </c>
      <c r="D1053" s="33">
        <f t="shared" si="97"/>
        <v>3.4401234270172191E-3</v>
      </c>
      <c r="E1053" s="33">
        <f t="shared" si="98"/>
        <v>6.5096260634193203E-3</v>
      </c>
      <c r="H1053" s="1">
        <v>1.12710845791385E-3</v>
      </c>
      <c r="I1053" s="1">
        <v>2.9223151879287299E-2</v>
      </c>
      <c r="J1053" s="33">
        <f t="shared" si="99"/>
        <v>1.6156560073236969E-2</v>
      </c>
      <c r="K1053" s="33">
        <f t="shared" si="100"/>
        <v>1.2721295173513922E-2</v>
      </c>
      <c r="L1053" s="33">
        <f t="shared" si="101"/>
        <v>2.8877855246750891E-2</v>
      </c>
      <c r="M1053" s="1"/>
    </row>
    <row r="1054" spans="1:13" x14ac:dyDescent="0.25">
      <c r="A1054">
        <v>1.2332841399999999E-3</v>
      </c>
      <c r="B1054">
        <v>2.6707720492174399E-2</v>
      </c>
      <c r="C1054" s="33">
        <f t="shared" si="96"/>
        <v>5.4421489975539562E-2</v>
      </c>
      <c r="D1054" s="33">
        <f t="shared" si="97"/>
        <v>3.5780334835048097E-2</v>
      </c>
      <c r="E1054" s="33">
        <f t="shared" si="98"/>
        <v>9.0201824810587666E-2</v>
      </c>
      <c r="H1054" s="1">
        <v>9.1707906353752703E-4</v>
      </c>
      <c r="I1054" s="1">
        <v>3.5915402487398398E-2</v>
      </c>
      <c r="J1054" s="33">
        <f t="shared" si="99"/>
        <v>6.8758817038134827E-3</v>
      </c>
      <c r="K1054" s="33">
        <f t="shared" si="100"/>
        <v>8.169842764646074E-3</v>
      </c>
      <c r="L1054" s="33">
        <f t="shared" si="101"/>
        <v>1.5045724468459556E-2</v>
      </c>
      <c r="M1054" s="1"/>
    </row>
    <row r="1055" spans="1:13" x14ac:dyDescent="0.25">
      <c r="A1055">
        <v>2.1155437400000002E-3</v>
      </c>
      <c r="B1055">
        <v>1.55696190049341E-2</v>
      </c>
      <c r="C1055" s="33">
        <f t="shared" si="96"/>
        <v>1.2444378358531878</v>
      </c>
      <c r="D1055" s="33">
        <f t="shared" si="97"/>
        <v>0.27805403321197447</v>
      </c>
      <c r="E1055" s="33">
        <f t="shared" si="98"/>
        <v>1.5224918690651623</v>
      </c>
      <c r="H1055" s="1">
        <v>1.82165034591363E-3</v>
      </c>
      <c r="I1055" s="1">
        <v>1.80820311338083E-2</v>
      </c>
      <c r="J1055" s="33">
        <f t="shared" si="99"/>
        <v>0.67510929093998773</v>
      </c>
      <c r="K1055" s="33">
        <f t="shared" si="100"/>
        <v>0.20342965631708237</v>
      </c>
      <c r="L1055" s="33">
        <f t="shared" si="101"/>
        <v>0.87853894725707016</v>
      </c>
      <c r="M1055" s="1"/>
    </row>
    <row r="1056" spans="1:13" x14ac:dyDescent="0.25">
      <c r="A1056">
        <v>1.7483740730218501E-3</v>
      </c>
      <c r="B1056">
        <v>1.88392440100945E-2</v>
      </c>
      <c r="C1056" s="33">
        <f t="shared" si="96"/>
        <v>0.56006375317131341</v>
      </c>
      <c r="D1056" s="33">
        <f t="shared" si="97"/>
        <v>0.18322070648184288</v>
      </c>
      <c r="E1056" s="33">
        <f t="shared" si="98"/>
        <v>0.74328445965315626</v>
      </c>
      <c r="H1056" s="1">
        <v>1.2928103281595301E-3</v>
      </c>
      <c r="I1056" s="1">
        <v>2.5479218253202301E-2</v>
      </c>
      <c r="J1056" s="33">
        <f t="shared" si="99"/>
        <v>8.5737888276891674E-2</v>
      </c>
      <c r="K1056" s="33">
        <f t="shared" si="100"/>
        <v>5.1281451045483463E-2</v>
      </c>
      <c r="L1056" s="33">
        <f t="shared" si="101"/>
        <v>0.13701933932237514</v>
      </c>
      <c r="M1056" s="1"/>
    </row>
    <row r="1057" spans="1:13" x14ac:dyDescent="0.25">
      <c r="A1057">
        <v>6.62237353790246E-4</v>
      </c>
      <c r="B1057">
        <v>4.9735193024812302E-2</v>
      </c>
      <c r="C1057" s="33">
        <f t="shared" si="96"/>
        <v>0.11408360517461545</v>
      </c>
      <c r="D1057" s="33">
        <f t="shared" si="97"/>
        <v>0.26005340434720314</v>
      </c>
      <c r="E1057" s="33">
        <f t="shared" si="98"/>
        <v>0.37413700952181861</v>
      </c>
      <c r="H1057" s="1">
        <v>8.6234412913595597E-4</v>
      </c>
      <c r="I1057" s="1">
        <v>3.8196943515762603E-2</v>
      </c>
      <c r="J1057" s="33">
        <f t="shared" si="99"/>
        <v>1.8949138783338371E-2</v>
      </c>
      <c r="K1057" s="33">
        <f t="shared" si="100"/>
        <v>2.5489554990409894E-2</v>
      </c>
      <c r="L1057" s="33">
        <f t="shared" si="101"/>
        <v>4.4438693773748261E-2</v>
      </c>
      <c r="M1057" s="1"/>
    </row>
    <row r="1058" spans="1:13" x14ac:dyDescent="0.25">
      <c r="A1058">
        <v>1.0730235971763201E-3</v>
      </c>
      <c r="B1058">
        <v>3.06960754859327E-2</v>
      </c>
      <c r="C1058" s="33">
        <f t="shared" si="96"/>
        <v>5.3324457445694615E-3</v>
      </c>
      <c r="D1058" s="33">
        <f t="shared" si="97"/>
        <v>4.6336529329418698E-3</v>
      </c>
      <c r="E1058" s="33">
        <f t="shared" si="98"/>
        <v>9.9660986775113314E-3</v>
      </c>
      <c r="H1058" s="1">
        <v>1.5063705506642099E-3</v>
      </c>
      <c r="I1058" s="1">
        <v>2.1865337195915099E-2</v>
      </c>
      <c r="J1058" s="33">
        <f t="shared" si="99"/>
        <v>0.25641113457997516</v>
      </c>
      <c r="K1058" s="33">
        <f t="shared" si="100"/>
        <v>0.11301098425644068</v>
      </c>
      <c r="L1058" s="33">
        <f t="shared" si="101"/>
        <v>0.36942211883641585</v>
      </c>
      <c r="M1058" s="1"/>
    </row>
    <row r="1059" spans="1:13" x14ac:dyDescent="0.25">
      <c r="A1059">
        <v>8.7816634000009199E-4</v>
      </c>
      <c r="B1059">
        <v>3.7507922932402599E-2</v>
      </c>
      <c r="C1059" s="33">
        <f t="shared" si="96"/>
        <v>1.484344070897319E-2</v>
      </c>
      <c r="D1059" s="33">
        <f t="shared" si="97"/>
        <v>1.9247651750783763E-2</v>
      </c>
      <c r="E1059" s="33">
        <f t="shared" si="98"/>
        <v>3.4091092459756951E-2</v>
      </c>
      <c r="H1059" s="1">
        <v>7.70071237362074E-4</v>
      </c>
      <c r="I1059" s="1">
        <v>4.2771786877522699E-2</v>
      </c>
      <c r="J1059" s="33">
        <f t="shared" si="99"/>
        <v>5.2867235888207721E-2</v>
      </c>
      <c r="K1059" s="33">
        <f t="shared" si="100"/>
        <v>8.9129812976368308E-2</v>
      </c>
      <c r="L1059" s="33">
        <f t="shared" si="101"/>
        <v>0.14199704886457604</v>
      </c>
      <c r="M1059" s="1"/>
    </row>
    <row r="1060" spans="1:13" x14ac:dyDescent="0.25">
      <c r="A1060">
        <v>3.61453799941921E-4</v>
      </c>
      <c r="B1060">
        <v>9.1125639864393496E-2</v>
      </c>
      <c r="C1060" s="33">
        <f t="shared" si="96"/>
        <v>0.40774124960861236</v>
      </c>
      <c r="D1060" s="33">
        <f t="shared" si="97"/>
        <v>3.1207454286896001</v>
      </c>
      <c r="E1060" s="33">
        <f t="shared" si="98"/>
        <v>3.5284866782982123</v>
      </c>
      <c r="H1060" s="1">
        <v>6.9802893038310005E-4</v>
      </c>
      <c r="I1060" s="1">
        <v>4.71847042315836E-2</v>
      </c>
      <c r="J1060" s="33">
        <f t="shared" si="99"/>
        <v>9.1186526885574645E-2</v>
      </c>
      <c r="K1060" s="33">
        <f t="shared" si="100"/>
        <v>0.18707509992048887</v>
      </c>
      <c r="L1060" s="33">
        <f t="shared" si="101"/>
        <v>0.27826162680606353</v>
      </c>
      <c r="M1060" s="1"/>
    </row>
    <row r="1061" spans="1:13" x14ac:dyDescent="0.25">
      <c r="A1061">
        <v>1.464844016E-3</v>
      </c>
      <c r="B1061">
        <v>2.2485813681260999E-2</v>
      </c>
      <c r="C1061" s="33">
        <f t="shared" si="96"/>
        <v>0.21607995921100828</v>
      </c>
      <c r="D1061" s="33">
        <f t="shared" si="97"/>
        <v>0.100700534061818</v>
      </c>
      <c r="E1061" s="33">
        <f t="shared" si="98"/>
        <v>0.31678049327282631</v>
      </c>
      <c r="H1061" s="1">
        <v>1.3994360064270601E-3</v>
      </c>
      <c r="I1061" s="1">
        <v>2.35372735395948E-2</v>
      </c>
      <c r="J1061" s="33">
        <f t="shared" si="99"/>
        <v>0.15954912323039833</v>
      </c>
      <c r="K1061" s="33">
        <f t="shared" si="100"/>
        <v>8.1459600541118102E-2</v>
      </c>
      <c r="L1061" s="33">
        <f t="shared" si="101"/>
        <v>0.24100872377151644</v>
      </c>
      <c r="M1061" s="1"/>
    </row>
    <row r="1062" spans="1:13" x14ac:dyDescent="0.25">
      <c r="A1062">
        <v>7.2675115738511696E-4</v>
      </c>
      <c r="B1062">
        <v>4.5321849169706899E-2</v>
      </c>
      <c r="C1062" s="33">
        <f t="shared" si="96"/>
        <v>7.4664929990373122E-2</v>
      </c>
      <c r="D1062" s="33">
        <f t="shared" si="97"/>
        <v>0.14135023895112578</v>
      </c>
      <c r="E1062" s="33">
        <f t="shared" si="98"/>
        <v>0.21601516894149891</v>
      </c>
      <c r="H1062" s="1">
        <v>9.6989076278469299E-4</v>
      </c>
      <c r="I1062" s="1">
        <v>3.3962198013444599E-2</v>
      </c>
      <c r="J1062" s="33">
        <f t="shared" si="99"/>
        <v>9.0656616568762967E-4</v>
      </c>
      <c r="K1062" s="33">
        <f t="shared" si="100"/>
        <v>9.6647219958102956E-4</v>
      </c>
      <c r="L1062" s="33">
        <f t="shared" si="101"/>
        <v>1.8730383652686591E-3</v>
      </c>
      <c r="M1062" s="1"/>
    </row>
    <row r="1063" spans="1:13" x14ac:dyDescent="0.25">
      <c r="A1063">
        <v>7.4690125783870005E-4</v>
      </c>
      <c r="B1063">
        <v>4.4099370298610503E-2</v>
      </c>
      <c r="C1063" s="33">
        <f t="shared" si="96"/>
        <v>6.4058973283632192E-2</v>
      </c>
      <c r="D1063" s="33">
        <f t="shared" si="97"/>
        <v>0.11482029447572958</v>
      </c>
      <c r="E1063" s="33">
        <f t="shared" si="98"/>
        <v>0.17887926775936178</v>
      </c>
      <c r="H1063" s="1">
        <v>8.1480531982236102E-4</v>
      </c>
      <c r="I1063" s="1">
        <v>4.0423676191211198E-2</v>
      </c>
      <c r="J1063" s="33">
        <f t="shared" si="99"/>
        <v>3.4297069566098001E-2</v>
      </c>
      <c r="K1063" s="33">
        <f t="shared" si="100"/>
        <v>5.1646114578188712E-2</v>
      </c>
      <c r="L1063" s="33">
        <f t="shared" si="101"/>
        <v>8.5943184144286713E-2</v>
      </c>
      <c r="M1063" s="1"/>
    </row>
    <row r="1064" spans="1:13" x14ac:dyDescent="0.25">
      <c r="A1064">
        <v>6.6260405607903596E-4</v>
      </c>
      <c r="B1064">
        <v>4.97076852647216E-2</v>
      </c>
      <c r="C1064" s="33">
        <f t="shared" si="96"/>
        <v>0.11383602297431832</v>
      </c>
      <c r="D1064" s="33">
        <f t="shared" si="97"/>
        <v>0.25920234325544561</v>
      </c>
      <c r="E1064" s="33">
        <f t="shared" si="98"/>
        <v>0.37303836622976394</v>
      </c>
      <c r="H1064" s="1">
        <v>9.10551967843836E-4</v>
      </c>
      <c r="I1064" s="1">
        <v>3.6176417338971603E-2</v>
      </c>
      <c r="J1064" s="33">
        <f t="shared" si="99"/>
        <v>8.0009504566101522E-3</v>
      </c>
      <c r="K1064" s="33">
        <f t="shared" si="100"/>
        <v>9.6651630600879408E-3</v>
      </c>
      <c r="L1064" s="33">
        <f t="shared" si="101"/>
        <v>1.7666113516698091E-2</v>
      </c>
      <c r="M1064" s="1"/>
    </row>
    <row r="1065" spans="1:13" x14ac:dyDescent="0.25">
      <c r="A1065">
        <v>1.0043654380000001E-3</v>
      </c>
      <c r="B1065">
        <v>3.27950455068702E-2</v>
      </c>
      <c r="C1065" s="33">
        <f t="shared" si="96"/>
        <v>1.9057048931844718E-5</v>
      </c>
      <c r="D1065" s="33">
        <f t="shared" si="97"/>
        <v>1.889180072581509E-5</v>
      </c>
      <c r="E1065" s="33">
        <f t="shared" si="98"/>
        <v>3.7948849657659805E-5</v>
      </c>
      <c r="H1065" s="1">
        <v>9.8835598710447911E-4</v>
      </c>
      <c r="I1065" s="1">
        <v>3.3327056341859597E-2</v>
      </c>
      <c r="J1065" s="33">
        <f t="shared" si="99"/>
        <v>1.3558303631105732E-4</v>
      </c>
      <c r="K1065" s="33">
        <f t="shared" si="100"/>
        <v>1.3936542235090421E-4</v>
      </c>
      <c r="L1065" s="33">
        <f t="shared" si="101"/>
        <v>2.749484586619615E-4</v>
      </c>
      <c r="M1065" s="1"/>
    </row>
    <row r="1066" spans="1:13" x14ac:dyDescent="0.25">
      <c r="A1066">
        <v>6.7252413142224101E-4</v>
      </c>
      <c r="B1066">
        <v>4.8974887376812402E-2</v>
      </c>
      <c r="C1066" s="33">
        <f t="shared" si="96"/>
        <v>0.10724044450075769</v>
      </c>
      <c r="D1066" s="33">
        <f t="shared" si="97"/>
        <v>0.23704388711045554</v>
      </c>
      <c r="E1066" s="33">
        <f t="shared" si="98"/>
        <v>0.34428433161121325</v>
      </c>
      <c r="H1066" s="1">
        <v>9.0289789043485698E-4</v>
      </c>
      <c r="I1066" s="1">
        <v>3.6482165759678699E-2</v>
      </c>
      <c r="J1066" s="33">
        <f t="shared" si="99"/>
        <v>9.4288196820010439E-3</v>
      </c>
      <c r="K1066" s="33">
        <f t="shared" si="100"/>
        <v>1.1576478616841218E-2</v>
      </c>
      <c r="L1066" s="33">
        <f t="shared" si="101"/>
        <v>2.1005298298842262E-2</v>
      </c>
      <c r="M1066" s="1"/>
    </row>
    <row r="1067" spans="1:13" x14ac:dyDescent="0.25">
      <c r="A1067">
        <v>1.6043355960002599E-3</v>
      </c>
      <c r="B1067">
        <v>2.0530736698315701E-2</v>
      </c>
      <c r="C1067" s="33">
        <f t="shared" si="96"/>
        <v>0.36522151259298935</v>
      </c>
      <c r="D1067" s="33">
        <f t="shared" si="97"/>
        <v>0.14189488162838629</v>
      </c>
      <c r="E1067" s="33">
        <f t="shared" si="98"/>
        <v>0.50711639422137567</v>
      </c>
      <c r="H1067" s="1">
        <v>1.4730049359511399E-3</v>
      </c>
      <c r="I1067" s="1">
        <v>2.2361503171203001E-2</v>
      </c>
      <c r="J1067" s="33">
        <f t="shared" si="99"/>
        <v>0.22373366943414191</v>
      </c>
      <c r="K1067" s="33">
        <f t="shared" si="100"/>
        <v>0.10311004342413793</v>
      </c>
      <c r="L1067" s="33">
        <f t="shared" si="101"/>
        <v>0.32684371285827984</v>
      </c>
      <c r="M1067" s="1"/>
    </row>
    <row r="1068" spans="1:13" x14ac:dyDescent="0.25">
      <c r="A1068">
        <v>1.1117327420091E-3</v>
      </c>
      <c r="B1068">
        <v>2.9627693747567099E-2</v>
      </c>
      <c r="C1068" s="33">
        <f t="shared" si="96"/>
        <v>1.2484205636872102E-2</v>
      </c>
      <c r="D1068" s="33">
        <f t="shared" si="97"/>
        <v>1.0101632531909998E-2</v>
      </c>
      <c r="E1068" s="33">
        <f t="shared" si="98"/>
        <v>2.25858381687821E-2</v>
      </c>
      <c r="H1068" s="1">
        <v>1.17493165364423E-3</v>
      </c>
      <c r="I1068" s="1">
        <v>2.8033720249702201E-2</v>
      </c>
      <c r="J1068" s="33">
        <f t="shared" si="99"/>
        <v>3.0601083446704855E-2</v>
      </c>
      <c r="K1068" s="33">
        <f t="shared" si="100"/>
        <v>2.2171125576264713E-2</v>
      </c>
      <c r="L1068" s="33">
        <f t="shared" si="101"/>
        <v>5.2772209022969571E-2</v>
      </c>
      <c r="M1068" s="1"/>
    </row>
    <row r="1069" spans="1:13" x14ac:dyDescent="0.25">
      <c r="A1069">
        <v>1.180277256E-3</v>
      </c>
      <c r="B1069">
        <v>2.7907180260468002E-2</v>
      </c>
      <c r="C1069" s="33">
        <f t="shared" si="96"/>
        <v>3.2499889030889538E-2</v>
      </c>
      <c r="D1069" s="33">
        <f t="shared" si="97"/>
        <v>2.3329952059853869E-2</v>
      </c>
      <c r="E1069" s="33">
        <f t="shared" si="98"/>
        <v>5.5829841090743404E-2</v>
      </c>
      <c r="H1069" s="1">
        <v>1.0819958882491399E-3</v>
      </c>
      <c r="I1069" s="1">
        <v>3.0443826264169301E-2</v>
      </c>
      <c r="J1069" s="33">
        <f t="shared" si="99"/>
        <v>6.7233256897654371E-3</v>
      </c>
      <c r="K1069" s="33">
        <f t="shared" si="100"/>
        <v>5.734911074389581E-3</v>
      </c>
      <c r="L1069" s="33">
        <f t="shared" si="101"/>
        <v>1.2458236764155018E-2</v>
      </c>
      <c r="M1069" s="1"/>
    </row>
    <row r="1070" spans="1:13" x14ac:dyDescent="0.25">
      <c r="A1070">
        <v>9.2178896310000805E-4</v>
      </c>
      <c r="B1070">
        <v>3.5732914564432797E-2</v>
      </c>
      <c r="C1070" s="33">
        <f t="shared" si="96"/>
        <v>6.1169662929719051E-3</v>
      </c>
      <c r="D1070" s="33">
        <f t="shared" si="97"/>
        <v>7.1989916419345637E-3</v>
      </c>
      <c r="E1070" s="33">
        <f t="shared" si="98"/>
        <v>1.3315957934906468E-2</v>
      </c>
      <c r="H1070" s="1">
        <v>8.7823335606760397E-4</v>
      </c>
      <c r="I1070" s="1">
        <v>3.7506576423431401E-2</v>
      </c>
      <c r="J1070" s="33">
        <f t="shared" si="99"/>
        <v>1.4827115574558923E-2</v>
      </c>
      <c r="K1070" s="33">
        <f t="shared" si="100"/>
        <v>1.9236310416956354E-2</v>
      </c>
      <c r="L1070" s="33">
        <f t="shared" si="101"/>
        <v>3.4063425991515281E-2</v>
      </c>
      <c r="M1070" s="1"/>
    </row>
    <row r="1071" spans="1:13" x14ac:dyDescent="0.25">
      <c r="A1071">
        <v>1.07925660011682E-3</v>
      </c>
      <c r="B1071">
        <v>3.0518901448332199E-2</v>
      </c>
      <c r="C1071" s="33">
        <f t="shared" si="96"/>
        <v>6.2816086620775024E-3</v>
      </c>
      <c r="D1071" s="33">
        <f t="shared" si="97"/>
        <v>5.3948910913893793E-3</v>
      </c>
      <c r="E1071" s="33">
        <f t="shared" si="98"/>
        <v>1.1676499753466883E-2</v>
      </c>
      <c r="H1071" s="1">
        <v>9.2956716047266105E-4</v>
      </c>
      <c r="I1071" s="1">
        <v>3.5432955040112103E-2</v>
      </c>
      <c r="J1071" s="33">
        <f t="shared" si="99"/>
        <v>4.9607848838838821E-3</v>
      </c>
      <c r="K1071" s="33">
        <f t="shared" si="100"/>
        <v>5.7365684476224001E-3</v>
      </c>
      <c r="L1071" s="33">
        <f t="shared" si="101"/>
        <v>1.0697353331506282E-2</v>
      </c>
      <c r="M1071" s="1"/>
    </row>
    <row r="1072" spans="1:13" x14ac:dyDescent="0.25">
      <c r="A1072">
        <v>5.6363463640000098E-4</v>
      </c>
      <c r="B1072">
        <v>5.8438937328192803E-2</v>
      </c>
      <c r="C1072" s="33">
        <f t="shared" si="96"/>
        <v>0.19041473054975938</v>
      </c>
      <c r="D1072" s="33">
        <f t="shared" si="97"/>
        <v>0.59938396421479367</v>
      </c>
      <c r="E1072" s="33">
        <f t="shared" si="98"/>
        <v>0.789798694764553</v>
      </c>
      <c r="H1072" s="1">
        <v>6.8086373598510704E-4</v>
      </c>
      <c r="I1072" s="1">
        <v>4.8380507650769303E-2</v>
      </c>
      <c r="J1072" s="33">
        <f t="shared" si="99"/>
        <v>0.10184795500938348</v>
      </c>
      <c r="K1072" s="33">
        <f t="shared" si="100"/>
        <v>0.21979803894626315</v>
      </c>
      <c r="L1072" s="33">
        <f t="shared" si="101"/>
        <v>0.32164599395564664</v>
      </c>
      <c r="M1072" s="1"/>
    </row>
    <row r="1073" spans="1:13" x14ac:dyDescent="0.25">
      <c r="A1073">
        <v>9.3750383370000195E-4</v>
      </c>
      <c r="B1073">
        <v>3.5133944780981599E-2</v>
      </c>
      <c r="C1073" s="33">
        <f t="shared" si="96"/>
        <v>3.9057708021970144E-3</v>
      </c>
      <c r="D1073" s="33">
        <f t="shared" si="97"/>
        <v>4.4438519884574847E-3</v>
      </c>
      <c r="E1073" s="33">
        <f t="shared" si="98"/>
        <v>8.3496227906544995E-3</v>
      </c>
      <c r="H1073" s="1">
        <v>9.5475696762227903E-4</v>
      </c>
      <c r="I1073" s="1">
        <v>3.4499678430711798E-2</v>
      </c>
      <c r="J1073" s="33">
        <f t="shared" si="99"/>
        <v>2.0469319787315096E-3</v>
      </c>
      <c r="K1073" s="33">
        <f t="shared" si="100"/>
        <v>2.2473264715626327E-3</v>
      </c>
      <c r="L1073" s="33">
        <f t="shared" si="101"/>
        <v>4.2942584502941427E-3</v>
      </c>
      <c r="M1073" s="1"/>
    </row>
    <row r="1074" spans="1:13" x14ac:dyDescent="0.25">
      <c r="A1074">
        <v>1.4304278219999999E-3</v>
      </c>
      <c r="B1074">
        <v>2.30268243168412E-2</v>
      </c>
      <c r="C1074" s="33">
        <f t="shared" si="96"/>
        <v>0.1852681099516636</v>
      </c>
      <c r="D1074" s="33">
        <f t="shared" si="97"/>
        <v>9.0545900383277297E-2</v>
      </c>
      <c r="E1074" s="33">
        <f t="shared" si="98"/>
        <v>0.27581401033494091</v>
      </c>
      <c r="H1074" s="1">
        <v>1.4925731116185901E-3</v>
      </c>
      <c r="I1074" s="1">
        <v>2.2067955196913298E-2</v>
      </c>
      <c r="J1074" s="33">
        <f t="shared" si="99"/>
        <v>0.24262827028962</v>
      </c>
      <c r="K1074" s="33">
        <f t="shared" si="100"/>
        <v>0.10891294067418623</v>
      </c>
      <c r="L1074" s="33">
        <f t="shared" si="101"/>
        <v>0.35154121096380625</v>
      </c>
      <c r="M1074" s="1"/>
    </row>
    <row r="1075" spans="1:13" x14ac:dyDescent="0.25">
      <c r="A1075">
        <v>5.4537132090000102E-4</v>
      </c>
      <c r="B1075">
        <v>6.0395930154521701E-2</v>
      </c>
      <c r="C1075" s="33">
        <f t="shared" si="96"/>
        <v>0.20668723586020987</v>
      </c>
      <c r="D1075" s="33">
        <f t="shared" si="97"/>
        <v>0.69491059737433036</v>
      </c>
      <c r="E1075" s="33">
        <f t="shared" si="98"/>
        <v>0.90159783323454024</v>
      </c>
      <c r="H1075" s="1">
        <v>5.4502666189103004E-4</v>
      </c>
      <c r="I1075" s="1">
        <v>6.0433820805576799E-2</v>
      </c>
      <c r="J1075" s="33">
        <f t="shared" si="99"/>
        <v>0.20700073839001912</v>
      </c>
      <c r="K1075" s="33">
        <f t="shared" si="100"/>
        <v>0.69682982321571185</v>
      </c>
      <c r="L1075" s="33">
        <f t="shared" si="101"/>
        <v>0.90383056160573094</v>
      </c>
      <c r="M1075" s="1"/>
    </row>
    <row r="1076" spans="1:13" x14ac:dyDescent="0.25">
      <c r="A1076">
        <v>5.1650500400000703E-4</v>
      </c>
      <c r="B1076">
        <v>6.3771318173184904E-2</v>
      </c>
      <c r="C1076" s="33">
        <f t="shared" si="96"/>
        <v>0.2337674111570332</v>
      </c>
      <c r="D1076" s="33">
        <f t="shared" si="97"/>
        <v>0.87626325512252812</v>
      </c>
      <c r="E1076" s="33">
        <f t="shared" si="98"/>
        <v>1.1100306662795614</v>
      </c>
      <c r="H1076" s="1">
        <v>8.1695435807527998E-4</v>
      </c>
      <c r="I1076" s="1">
        <v>4.0320853789798702E-2</v>
      </c>
      <c r="J1076" s="33">
        <f t="shared" si="99"/>
        <v>3.3505707027632829E-2</v>
      </c>
      <c r="K1076" s="33">
        <f t="shared" si="100"/>
        <v>5.0237009171158108E-2</v>
      </c>
      <c r="L1076" s="33">
        <f t="shared" si="101"/>
        <v>8.3742716198790937E-2</v>
      </c>
      <c r="M1076" s="1"/>
    </row>
    <row r="1077" spans="1:13" x14ac:dyDescent="0.25">
      <c r="A1077">
        <v>1.3835595821911799E-3</v>
      </c>
      <c r="B1077">
        <v>2.3805521056191801E-2</v>
      </c>
      <c r="C1077" s="33">
        <f t="shared" si="96"/>
        <v>0.14711795309067252</v>
      </c>
      <c r="D1077" s="33">
        <f t="shared" si="97"/>
        <v>7.6877167666643945E-2</v>
      </c>
      <c r="E1077" s="33">
        <f t="shared" si="98"/>
        <v>0.22399512075731648</v>
      </c>
      <c r="H1077" s="1">
        <v>1.1569412885575601E-3</v>
      </c>
      <c r="I1077" s="1">
        <v>2.8470612226191901E-2</v>
      </c>
      <c r="J1077" s="33">
        <f t="shared" si="99"/>
        <v>2.4630568054107335E-2</v>
      </c>
      <c r="K1077" s="33">
        <f t="shared" si="100"/>
        <v>1.8397051273196467E-2</v>
      </c>
      <c r="L1077" s="33">
        <f t="shared" si="101"/>
        <v>4.3027619327303798E-2</v>
      </c>
      <c r="M1077" s="1"/>
    </row>
    <row r="1078" spans="1:13" x14ac:dyDescent="0.25">
      <c r="A1078">
        <v>2.043164138E-3</v>
      </c>
      <c r="B1078">
        <v>1.61211768011124E-2</v>
      </c>
      <c r="C1078" s="33">
        <f t="shared" si="96"/>
        <v>1.0881914188092832</v>
      </c>
      <c r="D1078" s="33">
        <f t="shared" si="97"/>
        <v>0.26067464225002135</v>
      </c>
      <c r="E1078" s="33">
        <f t="shared" si="98"/>
        <v>1.3488660610593044</v>
      </c>
      <c r="H1078" s="1">
        <v>1.56004450798929E-3</v>
      </c>
      <c r="I1078" s="1">
        <v>2.1114521229516899E-2</v>
      </c>
      <c r="J1078" s="33">
        <f t="shared" si="99"/>
        <v>0.31364985092896586</v>
      </c>
      <c r="K1078" s="33">
        <f t="shared" si="100"/>
        <v>0.12885640533852016</v>
      </c>
      <c r="L1078" s="33">
        <f t="shared" si="101"/>
        <v>0.44250625626748602</v>
      </c>
      <c r="M1078" s="1"/>
    </row>
    <row r="1079" spans="1:13" x14ac:dyDescent="0.25">
      <c r="A1079">
        <v>1.0278147991526301E-3</v>
      </c>
      <c r="B1079">
        <v>3.20447602139649E-2</v>
      </c>
      <c r="C1079" s="33">
        <f t="shared" si="96"/>
        <v>7.7366305190114989E-4</v>
      </c>
      <c r="D1079" s="33">
        <f t="shared" si="97"/>
        <v>7.3576772543699446E-4</v>
      </c>
      <c r="E1079" s="33">
        <f t="shared" si="98"/>
        <v>1.5094307773381443E-3</v>
      </c>
      <c r="H1079" s="1">
        <v>8.3470061856869503E-4</v>
      </c>
      <c r="I1079" s="1">
        <v>3.9459533959046098E-2</v>
      </c>
      <c r="J1079" s="33">
        <f t="shared" si="99"/>
        <v>2.7323885501572054E-2</v>
      </c>
      <c r="K1079" s="33">
        <f t="shared" si="100"/>
        <v>3.9198684339910146E-2</v>
      </c>
      <c r="L1079" s="33">
        <f t="shared" si="101"/>
        <v>6.6522569841482193E-2</v>
      </c>
      <c r="M1079" s="1"/>
    </row>
    <row r="1080" spans="1:13" x14ac:dyDescent="0.25">
      <c r="A1080">
        <v>1.58951834400015E-3</v>
      </c>
      <c r="B1080">
        <v>2.0722123949154899E-2</v>
      </c>
      <c r="C1080" s="33">
        <f t="shared" si="96"/>
        <v>0.34753187791267914</v>
      </c>
      <c r="D1080" s="33">
        <f t="shared" si="97"/>
        <v>0.1375511413435403</v>
      </c>
      <c r="E1080" s="33">
        <f t="shared" si="98"/>
        <v>0.48508301925621944</v>
      </c>
      <c r="H1080" s="1">
        <v>1.84318649719199E-3</v>
      </c>
      <c r="I1080" s="1">
        <v>1.7871234305354498E-2</v>
      </c>
      <c r="J1080" s="33">
        <f t="shared" si="99"/>
        <v>0.71096346904689767</v>
      </c>
      <c r="K1080" s="33">
        <f t="shared" si="100"/>
        <v>0.20924360857567101</v>
      </c>
      <c r="L1080" s="33">
        <f t="shared" si="101"/>
        <v>0.9202070776225687</v>
      </c>
      <c r="M1080" s="1"/>
    </row>
    <row r="1081" spans="1:13" x14ac:dyDescent="0.25">
      <c r="A1081">
        <v>1.1487510570001101E-3</v>
      </c>
      <c r="B1081">
        <v>2.8673049514807199E-2</v>
      </c>
      <c r="C1081" s="33">
        <f t="shared" si="96"/>
        <v>2.2126876958649993E-2</v>
      </c>
      <c r="D1081" s="33">
        <f t="shared" si="97"/>
        <v>1.676759768654414E-2</v>
      </c>
      <c r="E1081" s="33">
        <f t="shared" si="98"/>
        <v>3.8894474645194133E-2</v>
      </c>
      <c r="H1081" s="1">
        <v>1.20194393253908E-3</v>
      </c>
      <c r="I1081" s="1">
        <v>2.74039040287208E-2</v>
      </c>
      <c r="J1081" s="33">
        <f t="shared" si="99"/>
        <v>4.0781351889348505E-2</v>
      </c>
      <c r="K1081" s="33">
        <f t="shared" si="100"/>
        <v>2.8231009116145352E-2</v>
      </c>
      <c r="L1081" s="33">
        <f t="shared" si="101"/>
        <v>6.901236100549385E-2</v>
      </c>
      <c r="M1081" s="1"/>
    </row>
    <row r="1082" spans="1:13" x14ac:dyDescent="0.25">
      <c r="A1082">
        <v>6.6102788882819595E-4</v>
      </c>
      <c r="B1082">
        <v>4.98261352678546E-2</v>
      </c>
      <c r="C1082" s="33">
        <f t="shared" si="96"/>
        <v>0.11490209215226987</v>
      </c>
      <c r="D1082" s="33">
        <f t="shared" si="97"/>
        <v>0.26287699034413353</v>
      </c>
      <c r="E1082" s="33">
        <f t="shared" si="98"/>
        <v>0.37777908249640341</v>
      </c>
      <c r="H1082" s="1">
        <v>7.5736314940472898E-4</v>
      </c>
      <c r="I1082" s="1">
        <v>4.3488254990978401E-2</v>
      </c>
      <c r="J1082" s="33">
        <f t="shared" si="99"/>
        <v>5.8872641266791877E-2</v>
      </c>
      <c r="K1082" s="33">
        <f t="shared" si="100"/>
        <v>0.10259084018145199</v>
      </c>
      <c r="L1082" s="33">
        <f t="shared" si="101"/>
        <v>0.16146348144824388</v>
      </c>
      <c r="M1082" s="1"/>
    </row>
    <row r="1083" spans="1:13" x14ac:dyDescent="0.25">
      <c r="A1083">
        <v>7.0926687146489001E-4</v>
      </c>
      <c r="B1083">
        <v>4.6438796934808298E-2</v>
      </c>
      <c r="C1083" s="33">
        <f t="shared" si="96"/>
        <v>8.4525752027812803E-2</v>
      </c>
      <c r="D1083" s="33">
        <f t="shared" si="97"/>
        <v>0.16799844840834835</v>
      </c>
      <c r="E1083" s="33">
        <f t="shared" si="98"/>
        <v>0.25252420043616114</v>
      </c>
      <c r="H1083" s="1">
        <v>7.6429635261185305E-4</v>
      </c>
      <c r="I1083" s="1">
        <v>4.3097388936458203E-2</v>
      </c>
      <c r="J1083" s="33">
        <f t="shared" si="99"/>
        <v>5.5556209392075916E-2</v>
      </c>
      <c r="K1083" s="33">
        <f t="shared" si="100"/>
        <v>9.5129930883385519E-2</v>
      </c>
      <c r="L1083" s="33">
        <f t="shared" si="101"/>
        <v>0.15068614027546143</v>
      </c>
      <c r="M1083" s="1"/>
    </row>
    <row r="1084" spans="1:13" x14ac:dyDescent="0.25">
      <c r="A1084">
        <v>1.8226903041336101E-3</v>
      </c>
      <c r="B1084">
        <v>1.8070986366303301E-2</v>
      </c>
      <c r="C1084" s="33">
        <f t="shared" si="96"/>
        <v>0.67681933651545179</v>
      </c>
      <c r="D1084" s="33">
        <f t="shared" si="97"/>
        <v>0.20373224669510512</v>
      </c>
      <c r="E1084" s="33">
        <f t="shared" si="98"/>
        <v>0.88055158321055693</v>
      </c>
      <c r="H1084" s="1">
        <v>1.3418402206955499E-3</v>
      </c>
      <c r="I1084" s="1">
        <v>2.4548620642195301E-2</v>
      </c>
      <c r="J1084" s="33">
        <f t="shared" si="99"/>
        <v>0.11685473648518224</v>
      </c>
      <c r="K1084" s="33">
        <f t="shared" si="100"/>
        <v>6.4875610023454752E-2</v>
      </c>
      <c r="L1084" s="33">
        <f t="shared" si="101"/>
        <v>0.18173034650863701</v>
      </c>
      <c r="M1084" s="1"/>
    </row>
    <row r="1085" spans="1:13" x14ac:dyDescent="0.25">
      <c r="A1085">
        <v>8.7232829840012504E-4</v>
      </c>
      <c r="B1085">
        <v>3.7758941057313998E-2</v>
      </c>
      <c r="C1085" s="33">
        <f t="shared" si="96"/>
        <v>1.630006338940752E-2</v>
      </c>
      <c r="D1085" s="33">
        <f t="shared" si="97"/>
        <v>2.1420308736757002E-2</v>
      </c>
      <c r="E1085" s="33">
        <f t="shared" si="98"/>
        <v>3.7720372126164525E-2</v>
      </c>
      <c r="H1085" s="1">
        <v>7.6079945262773102E-4</v>
      </c>
      <c r="I1085" s="1">
        <v>4.3292677736552897E-2</v>
      </c>
      <c r="J1085" s="33">
        <f t="shared" si="99"/>
        <v>5.7216901863193101E-2</v>
      </c>
      <c r="K1085" s="33">
        <f t="shared" si="100"/>
        <v>9.8822428205392762E-2</v>
      </c>
      <c r="L1085" s="33">
        <f t="shared" si="101"/>
        <v>0.15603933006858586</v>
      </c>
      <c r="M1085" s="1"/>
    </row>
    <row r="1086" spans="1:13" x14ac:dyDescent="0.25">
      <c r="A1086">
        <v>1.180360555E-3</v>
      </c>
      <c r="B1086">
        <v>2.7905210832555E-2</v>
      </c>
      <c r="C1086" s="33">
        <f t="shared" si="96"/>
        <v>3.2529929799908035E-2</v>
      </c>
      <c r="D1086" s="33">
        <f t="shared" si="97"/>
        <v>2.3348220943218853E-2</v>
      </c>
      <c r="E1086" s="33">
        <f t="shared" si="98"/>
        <v>5.5878150743126888E-2</v>
      </c>
      <c r="H1086" s="1">
        <v>1.1146207742039999E-3</v>
      </c>
      <c r="I1086" s="1">
        <v>2.9551670145339499E-2</v>
      </c>
      <c r="J1086" s="33">
        <f t="shared" si="99"/>
        <v>1.3137921879124331E-2</v>
      </c>
      <c r="K1086" s="33">
        <f t="shared" si="100"/>
        <v>1.0570912957407148E-2</v>
      </c>
      <c r="L1086" s="33">
        <f t="shared" si="101"/>
        <v>2.3708834836531481E-2</v>
      </c>
      <c r="M1086" s="1"/>
    </row>
    <row r="1087" spans="1:13" x14ac:dyDescent="0.25">
      <c r="A1087">
        <v>1.11783486500508E-3</v>
      </c>
      <c r="B1087">
        <v>2.9465990141114499E-2</v>
      </c>
      <c r="C1087" s="33">
        <f t="shared" si="96"/>
        <v>1.388505541076542E-2</v>
      </c>
      <c r="D1087" s="33">
        <f t="shared" si="97"/>
        <v>1.1112570910467972E-2</v>
      </c>
      <c r="E1087" s="33">
        <f t="shared" si="98"/>
        <v>2.4997626321233393E-2</v>
      </c>
      <c r="H1087" s="1">
        <v>8.97282911465199E-4</v>
      </c>
      <c r="I1087" s="1">
        <v>3.6707616406504003E-2</v>
      </c>
      <c r="J1087" s="33">
        <f t="shared" si="99"/>
        <v>1.055080027706615E-2</v>
      </c>
      <c r="K1087" s="33">
        <f t="shared" si="100"/>
        <v>1.3096215883273003E-2</v>
      </c>
      <c r="L1087" s="33">
        <f t="shared" si="101"/>
        <v>2.3647016160339152E-2</v>
      </c>
      <c r="M1087" s="1"/>
    </row>
    <row r="1088" spans="1:13" x14ac:dyDescent="0.25">
      <c r="A1088">
        <v>1.1277806530017899E-3</v>
      </c>
      <c r="B1088">
        <v>2.9206168547653701E-2</v>
      </c>
      <c r="C1088" s="33">
        <f t="shared" si="96"/>
        <v>1.632789528156383E-2</v>
      </c>
      <c r="D1088" s="33">
        <f t="shared" si="97"/>
        <v>1.2837871429463297E-2</v>
      </c>
      <c r="E1088" s="33">
        <f t="shared" si="98"/>
        <v>2.9165766711027129E-2</v>
      </c>
      <c r="H1088" s="1">
        <v>1.06098505676809E-3</v>
      </c>
      <c r="I1088" s="1">
        <v>3.1045569896974701E-2</v>
      </c>
      <c r="J1088" s="33">
        <f t="shared" si="99"/>
        <v>3.7191771490071549E-3</v>
      </c>
      <c r="K1088" s="33">
        <f t="shared" si="100"/>
        <v>3.3016899031115231E-3</v>
      </c>
      <c r="L1088" s="33">
        <f t="shared" si="101"/>
        <v>7.0208670521186775E-3</v>
      </c>
      <c r="M1088" s="1"/>
    </row>
    <row r="1089" spans="1:13" x14ac:dyDescent="0.25">
      <c r="A1089">
        <v>6.9036902292971198E-4</v>
      </c>
      <c r="B1089">
        <v>4.7709545757360597E-2</v>
      </c>
      <c r="C1089" s="33">
        <f t="shared" si="96"/>
        <v>9.5871341961501239E-2</v>
      </c>
      <c r="D1089" s="33">
        <f t="shared" si="97"/>
        <v>0.20111270783322646</v>
      </c>
      <c r="E1089" s="33">
        <f t="shared" si="98"/>
        <v>0.2969840497947277</v>
      </c>
      <c r="H1089" s="1">
        <v>5.5314150965991805E-4</v>
      </c>
      <c r="I1089" s="1">
        <v>5.9544027845999603E-2</v>
      </c>
      <c r="J1089" s="33">
        <f t="shared" si="99"/>
        <v>0.19968251038901713</v>
      </c>
      <c r="K1089" s="33">
        <f t="shared" si="100"/>
        <v>0.6524589790296893</v>
      </c>
      <c r="L1089" s="33">
        <f t="shared" si="101"/>
        <v>0.85214148941870649</v>
      </c>
      <c r="M1089" s="1"/>
    </row>
    <row r="1090" spans="1:13" x14ac:dyDescent="0.25">
      <c r="A1090">
        <v>6.0483637309999999E-4</v>
      </c>
      <c r="B1090">
        <v>5.4458051114835399E-2</v>
      </c>
      <c r="C1090" s="33">
        <f t="shared" si="96"/>
        <v>0.15615429202476241</v>
      </c>
      <c r="D1090" s="33">
        <f t="shared" si="97"/>
        <v>0.42685276894297763</v>
      </c>
      <c r="E1090" s="33">
        <f t="shared" si="98"/>
        <v>0.58300706096774002</v>
      </c>
      <c r="H1090" s="1">
        <v>9.6852073112521696E-4</v>
      </c>
      <c r="I1090" s="1">
        <v>3.40076204199792E-2</v>
      </c>
      <c r="J1090" s="33">
        <f t="shared" si="99"/>
        <v>9.9094436889088562E-4</v>
      </c>
      <c r="K1090" s="33">
        <f t="shared" si="100"/>
        <v>1.0541161307354708E-3</v>
      </c>
      <c r="L1090" s="33">
        <f t="shared" si="101"/>
        <v>2.0450604996263564E-3</v>
      </c>
      <c r="M1090" s="1"/>
    </row>
    <row r="1091" spans="1:13" x14ac:dyDescent="0.25">
      <c r="A1091">
        <v>1.05444304554006E-3</v>
      </c>
      <c r="B1091">
        <v>3.1236543702010799E-2</v>
      </c>
      <c r="C1091" s="33">
        <f t="shared" si="96"/>
        <v>2.9640452076770407E-3</v>
      </c>
      <c r="D1091" s="33">
        <f t="shared" si="97"/>
        <v>2.6690027650846555E-3</v>
      </c>
      <c r="E1091" s="33">
        <f t="shared" si="98"/>
        <v>5.6330479727616962E-3</v>
      </c>
      <c r="H1091" s="1">
        <v>1.3663518409629499E-3</v>
      </c>
      <c r="I1091" s="1">
        <v>2.41072617997844E-2</v>
      </c>
      <c r="J1091" s="33">
        <f t="shared" si="99"/>
        <v>0.13421367137694254</v>
      </c>
      <c r="K1091" s="33">
        <f t="shared" si="100"/>
        <v>7.1881100689730471E-2</v>
      </c>
      <c r="L1091" s="33">
        <f t="shared" si="101"/>
        <v>0.20609477206667301</v>
      </c>
      <c r="M1091" s="1"/>
    </row>
    <row r="1092" spans="1:13" x14ac:dyDescent="0.25">
      <c r="A1092">
        <v>5.7037567410000002E-4</v>
      </c>
      <c r="B1092">
        <v>5.7748271767129697E-2</v>
      </c>
      <c r="C1092" s="33">
        <f t="shared" si="96"/>
        <v>0.18457706140502939</v>
      </c>
      <c r="D1092" s="33">
        <f t="shared" si="97"/>
        <v>0.56735603039435689</v>
      </c>
      <c r="E1092" s="33">
        <f t="shared" si="98"/>
        <v>0.75193309179938628</v>
      </c>
      <c r="H1092" s="1">
        <v>6.3494556476417297E-4</v>
      </c>
      <c r="I1092" s="1">
        <v>5.1875188546443102E-2</v>
      </c>
      <c r="J1092" s="33">
        <f t="shared" si="99"/>
        <v>0.13326474068534866</v>
      </c>
      <c r="K1092" s="33">
        <f t="shared" si="100"/>
        <v>0.3305379686712791</v>
      </c>
      <c r="L1092" s="33">
        <f t="shared" si="101"/>
        <v>0.46380270935662776</v>
      </c>
      <c r="M1092" s="1"/>
    </row>
    <row r="1093" spans="1:13" x14ac:dyDescent="0.25">
      <c r="A1093">
        <v>1.5347124320000201E-3</v>
      </c>
      <c r="B1093">
        <v>2.1462135211164E-2</v>
      </c>
      <c r="C1093" s="33">
        <f t="shared" si="96"/>
        <v>0.28591738493537611</v>
      </c>
      <c r="D1093" s="33">
        <f t="shared" si="97"/>
        <v>0.12139107952167684</v>
      </c>
      <c r="E1093" s="33">
        <f t="shared" si="98"/>
        <v>0.40730846445705293</v>
      </c>
      <c r="H1093" s="1">
        <v>1.42333496272767E-3</v>
      </c>
      <c r="I1093" s="1">
        <v>2.3141731513257699E-2</v>
      </c>
      <c r="J1093" s="33">
        <f t="shared" si="99"/>
        <v>0.17921249066763772</v>
      </c>
      <c r="K1093" s="33">
        <f t="shared" si="100"/>
        <v>8.8458591080570928E-2</v>
      </c>
      <c r="L1093" s="33">
        <f t="shared" si="101"/>
        <v>0.26767108174820864</v>
      </c>
      <c r="M1093" s="1"/>
    </row>
    <row r="1094" spans="1:13" x14ac:dyDescent="0.25">
      <c r="A1094">
        <v>1.11404386300733E-3</v>
      </c>
      <c r="B1094">
        <v>2.9566242443495299E-2</v>
      </c>
      <c r="C1094" s="33">
        <f t="shared" si="96"/>
        <v>1.3006002689634645E-2</v>
      </c>
      <c r="D1094" s="33">
        <f t="shared" si="97"/>
        <v>1.0480135314799932E-2</v>
      </c>
      <c r="E1094" s="33">
        <f t="shared" si="98"/>
        <v>2.3486138004434578E-2</v>
      </c>
      <c r="H1094" s="1">
        <v>9.8362495116100998E-4</v>
      </c>
      <c r="I1094" s="1">
        <v>3.3488747617903297E-2</v>
      </c>
      <c r="J1094" s="33">
        <f t="shared" si="99"/>
        <v>2.6814222447930908E-4</v>
      </c>
      <c r="K1094" s="33">
        <f t="shared" si="100"/>
        <v>2.7936583467219118E-4</v>
      </c>
      <c r="L1094" s="33">
        <f t="shared" si="101"/>
        <v>5.4750805915150026E-4</v>
      </c>
      <c r="M1094" s="1"/>
    </row>
    <row r="1095" spans="1:13" x14ac:dyDescent="0.25">
      <c r="A1095">
        <v>9.9629247450000002E-4</v>
      </c>
      <c r="B1095">
        <v>3.3060783860795001E-2</v>
      </c>
      <c r="C1095" s="33">
        <f t="shared" si="96"/>
        <v>1.3745745333150233E-5</v>
      </c>
      <c r="D1095" s="33">
        <f t="shared" si="97"/>
        <v>1.3848175507698886E-5</v>
      </c>
      <c r="E1095" s="33">
        <f t="shared" si="98"/>
        <v>2.759392084084912E-5</v>
      </c>
      <c r="H1095" s="1">
        <v>1.17460978474517E-3</v>
      </c>
      <c r="I1095" s="1">
        <v>2.8041498250273501E-2</v>
      </c>
      <c r="J1095" s="33">
        <f t="shared" si="99"/>
        <v>3.048857692875458E-2</v>
      </c>
      <c r="K1095" s="33">
        <f t="shared" si="100"/>
        <v>2.2100859237008764E-2</v>
      </c>
      <c r="L1095" s="33">
        <f t="shared" si="101"/>
        <v>5.2589436165763344E-2</v>
      </c>
      <c r="M1095" s="1"/>
    </row>
    <row r="1096" spans="1:13" x14ac:dyDescent="0.25">
      <c r="A1096">
        <v>1.1134491770077499E-3</v>
      </c>
      <c r="B1096">
        <v>2.95820305049928E-2</v>
      </c>
      <c r="C1096" s="33">
        <f t="shared" si="96"/>
        <v>1.2870715763735763E-2</v>
      </c>
      <c r="D1096" s="33">
        <f t="shared" si="97"/>
        <v>1.0382225925415175E-2</v>
      </c>
      <c r="E1096" s="33">
        <f t="shared" si="98"/>
        <v>2.3252941689150937E-2</v>
      </c>
      <c r="H1096" s="1">
        <v>9.9747607549460207E-4</v>
      </c>
      <c r="I1096" s="1">
        <v>3.3023553807404502E-2</v>
      </c>
      <c r="J1096" s="33">
        <f t="shared" si="99"/>
        <v>6.3701949089483018E-6</v>
      </c>
      <c r="K1096" s="33">
        <f t="shared" si="100"/>
        <v>6.7133528166933404E-6</v>
      </c>
      <c r="L1096" s="33">
        <f t="shared" si="101"/>
        <v>1.3083547725641643E-5</v>
      </c>
      <c r="M1096" s="1"/>
    </row>
    <row r="1097" spans="1:13" x14ac:dyDescent="0.25">
      <c r="A1097">
        <v>8.1891428820176303E-4</v>
      </c>
      <c r="B1097">
        <v>4.0221721104227101E-2</v>
      </c>
      <c r="C1097" s="33">
        <f t="shared" ref="C1097:C1160" si="102">(A1097-$A$3)^2/$A$3/$A$3</f>
        <v>3.2792035017474144E-2</v>
      </c>
      <c r="D1097" s="33">
        <f t="shared" ref="D1097:D1160" si="103">(B1097-$B$3)^2/$B$3/$B$3</f>
        <v>4.8896921805858917E-2</v>
      </c>
      <c r="E1097" s="33">
        <f t="shared" ref="E1097:E1160" si="104">C1097+D1097</f>
        <v>8.1688956823333062E-2</v>
      </c>
      <c r="H1097" s="1">
        <v>1.2608508498171999E-3</v>
      </c>
      <c r="I1097" s="1">
        <v>2.61250494649331E-2</v>
      </c>
      <c r="J1097" s="33">
        <f t="shared" ref="J1097:J1160" si="105">(H1097-$A$3)^2/$A$3/$A$3</f>
        <v>6.8043165850355358E-2</v>
      </c>
      <c r="K1097" s="33">
        <f t="shared" ref="K1097:K1160" si="106">(I1097-$B$3)^2/$B$3/$B$3</f>
        <v>4.2785567947912967E-2</v>
      </c>
      <c r="L1097" s="33">
        <f t="shared" ref="L1097:L1160" si="107">J1097+K1097</f>
        <v>0.11082873379826833</v>
      </c>
      <c r="M1097" s="1"/>
    </row>
    <row r="1098" spans="1:13" x14ac:dyDescent="0.25">
      <c r="A1098">
        <v>8.7793926860009301E-4</v>
      </c>
      <c r="B1098">
        <v>3.75176239249033E-2</v>
      </c>
      <c r="C1098" s="33">
        <f t="shared" si="102"/>
        <v>1.4898822149880244E-2</v>
      </c>
      <c r="D1098" s="33">
        <f t="shared" si="103"/>
        <v>1.9329459750845299E-2</v>
      </c>
      <c r="E1098" s="33">
        <f t="shared" si="104"/>
        <v>3.4228281900725542E-2</v>
      </c>
      <c r="H1098" s="1">
        <v>1.1517357043759099E-3</v>
      </c>
      <c r="I1098" s="1">
        <v>2.85996840352131E-2</v>
      </c>
      <c r="J1098" s="33">
        <f t="shared" si="105"/>
        <v>2.3023723982453517E-2</v>
      </c>
      <c r="K1098" s="33">
        <f t="shared" si="106"/>
        <v>1.7349401255216355E-2</v>
      </c>
      <c r="L1098" s="33">
        <f t="shared" si="107"/>
        <v>4.0373125237669873E-2</v>
      </c>
      <c r="M1098" s="1"/>
    </row>
    <row r="1099" spans="1:13" x14ac:dyDescent="0.25">
      <c r="A1099">
        <v>8.85237173700063E-4</v>
      </c>
      <c r="B1099">
        <v>3.7208331355638502E-2</v>
      </c>
      <c r="C1099" s="33">
        <f t="shared" si="102"/>
        <v>1.3170506300349518E-2</v>
      </c>
      <c r="D1099" s="33">
        <f t="shared" si="103"/>
        <v>1.6806618594161674E-2</v>
      </c>
      <c r="E1099" s="33">
        <f t="shared" si="104"/>
        <v>2.9977124894511192E-2</v>
      </c>
      <c r="H1099" s="1">
        <v>1.27421792148787E-3</v>
      </c>
      <c r="I1099" s="1">
        <v>2.5848493420744099E-2</v>
      </c>
      <c r="J1099" s="33">
        <f t="shared" si="105"/>
        <v>7.5195468465127591E-2</v>
      </c>
      <c r="K1099" s="33">
        <f t="shared" si="106"/>
        <v>4.6329520237573037E-2</v>
      </c>
      <c r="L1099" s="33">
        <f t="shared" si="107"/>
        <v>0.12152498870270062</v>
      </c>
      <c r="M1099" s="1"/>
    </row>
    <row r="1100" spans="1:13" x14ac:dyDescent="0.25">
      <c r="A1100">
        <v>9.3984783010000301E-4</v>
      </c>
      <c r="B1100">
        <v>3.50463203287113E-2</v>
      </c>
      <c r="C1100" s="33">
        <f t="shared" si="102"/>
        <v>3.6182835436781064E-3</v>
      </c>
      <c r="D1100" s="33">
        <f t="shared" si="103"/>
        <v>4.0962503145933705E-3</v>
      </c>
      <c r="E1100" s="33">
        <f t="shared" si="104"/>
        <v>7.7145338582714773E-3</v>
      </c>
      <c r="H1100" s="1">
        <v>1.3307993546539201E-3</v>
      </c>
      <c r="I1100" s="1">
        <v>2.47498184424981E-2</v>
      </c>
      <c r="J1100" s="33">
        <f t="shared" si="105"/>
        <v>0.10942821303944998</v>
      </c>
      <c r="K1100" s="33">
        <f t="shared" si="106"/>
        <v>6.1801248847647539E-2</v>
      </c>
      <c r="L1100" s="33">
        <f t="shared" si="107"/>
        <v>0.17122946188709753</v>
      </c>
      <c r="M1100" s="1"/>
    </row>
    <row r="1101" spans="1:13" x14ac:dyDescent="0.25">
      <c r="A1101">
        <v>1.1030463770195099E-3</v>
      </c>
      <c r="B1101">
        <v>2.98609516459152E-2</v>
      </c>
      <c r="C1101" s="33">
        <f t="shared" si="102"/>
        <v>1.0618555816846974E-2</v>
      </c>
      <c r="D1101" s="33">
        <f t="shared" si="103"/>
        <v>8.7282674448983591E-3</v>
      </c>
      <c r="E1101" s="33">
        <f t="shared" si="104"/>
        <v>1.9346823261745333E-2</v>
      </c>
      <c r="H1101" s="1">
        <v>1.05127922672735E-3</v>
      </c>
      <c r="I1101" s="1">
        <v>3.1331876414669002E-2</v>
      </c>
      <c r="J1101" s="33">
        <f t="shared" si="105"/>
        <v>2.6295590937549657E-3</v>
      </c>
      <c r="K1101" s="33">
        <f t="shared" si="106"/>
        <v>2.378327850182218E-3</v>
      </c>
      <c r="L1101" s="33">
        <f t="shared" si="107"/>
        <v>5.0078869439371832E-3</v>
      </c>
      <c r="M1101" s="1"/>
    </row>
    <row r="1102" spans="1:13" x14ac:dyDescent="0.25">
      <c r="A1102">
        <v>4.9582463190002402E-4</v>
      </c>
      <c r="B1102">
        <v>6.6431149264314607E-2</v>
      </c>
      <c r="C1102" s="33">
        <f t="shared" si="102"/>
        <v>0.25419280179874632</v>
      </c>
      <c r="D1102" s="33">
        <f t="shared" si="103"/>
        <v>1.0339666051128835</v>
      </c>
      <c r="E1102" s="33">
        <f t="shared" si="104"/>
        <v>1.2881594069116298</v>
      </c>
      <c r="H1102" s="1">
        <v>9.3241721835909497E-4</v>
      </c>
      <c r="I1102" s="1">
        <v>3.5323367780730003E-2</v>
      </c>
      <c r="J1102" s="33">
        <f t="shared" si="105"/>
        <v>4.5674323743222535E-3</v>
      </c>
      <c r="K1102" s="33">
        <f t="shared" si="106"/>
        <v>5.2436544403498004E-3</v>
      </c>
      <c r="L1102" s="33">
        <f t="shared" si="107"/>
        <v>9.8110868146720539E-3</v>
      </c>
      <c r="M1102" s="1"/>
    </row>
    <row r="1103" spans="1:13" x14ac:dyDescent="0.25">
      <c r="A1103">
        <v>4.8717041230004002E-4</v>
      </c>
      <c r="B1103">
        <v>6.7611242868900301E-2</v>
      </c>
      <c r="C1103" s="33">
        <f t="shared" si="102"/>
        <v>0.26299418602051094</v>
      </c>
      <c r="D1103" s="33">
        <f t="shared" si="103"/>
        <v>1.1081119831351931</v>
      </c>
      <c r="E1103" s="33">
        <f t="shared" si="104"/>
        <v>1.371106169155704</v>
      </c>
      <c r="H1103" s="1">
        <v>9.9879800162699407E-4</v>
      </c>
      <c r="I1103" s="1">
        <v>3.2976254624335899E-2</v>
      </c>
      <c r="J1103" s="33">
        <f t="shared" si="105"/>
        <v>1.4448000887089469E-6</v>
      </c>
      <c r="K1103" s="33">
        <f t="shared" si="106"/>
        <v>1.3340631250269221E-6</v>
      </c>
      <c r="L1103" s="33">
        <f t="shared" si="107"/>
        <v>2.7788632137358692E-6</v>
      </c>
      <c r="M1103" s="1"/>
    </row>
    <row r="1104" spans="1:13" x14ac:dyDescent="0.25">
      <c r="A1104">
        <v>1.24503477500003E-3</v>
      </c>
      <c r="B1104">
        <v>2.6455648738673E-2</v>
      </c>
      <c r="C1104" s="33">
        <f t="shared" si="102"/>
        <v>6.0042040959315306E-2</v>
      </c>
      <c r="D1104" s="33">
        <f t="shared" si="103"/>
        <v>3.8734086601899753E-2</v>
      </c>
      <c r="E1104" s="33">
        <f t="shared" si="104"/>
        <v>9.8776127561215066E-2</v>
      </c>
      <c r="H1104" s="1">
        <v>9.2078307549496802E-4</v>
      </c>
      <c r="I1104" s="1">
        <v>3.5770765906793199E-2</v>
      </c>
      <c r="J1104" s="33">
        <f t="shared" si="105"/>
        <v>6.275321128035939E-3</v>
      </c>
      <c r="K1104" s="33">
        <f t="shared" si="106"/>
        <v>7.3953178302515014E-3</v>
      </c>
      <c r="L1104" s="33">
        <f t="shared" si="107"/>
        <v>1.3670638958287441E-2</v>
      </c>
      <c r="M1104" s="1"/>
    </row>
    <row r="1105" spans="1:13" x14ac:dyDescent="0.25">
      <c r="A1105">
        <v>6.9930309623825399E-4</v>
      </c>
      <c r="B1105">
        <v>4.71002499979905E-2</v>
      </c>
      <c r="C1105" s="33">
        <f t="shared" si="102"/>
        <v>9.0418627931900752E-2</v>
      </c>
      <c r="D1105" s="33">
        <f t="shared" si="103"/>
        <v>0.18486368498794672</v>
      </c>
      <c r="E1105" s="33">
        <f t="shared" si="104"/>
        <v>0.2752823129198475</v>
      </c>
      <c r="H1105" s="1">
        <v>5.8618876504516596E-4</v>
      </c>
      <c r="I1105" s="1">
        <v>5.6187085984920199E-2</v>
      </c>
      <c r="J1105" s="33">
        <f t="shared" si="105"/>
        <v>0.17123973817484486</v>
      </c>
      <c r="K1105" s="33">
        <f t="shared" si="106"/>
        <v>0.49820020856191649</v>
      </c>
      <c r="L1105" s="33">
        <f t="shared" si="107"/>
        <v>0.66943994673676133</v>
      </c>
      <c r="M1105" s="1"/>
    </row>
    <row r="1106" spans="1:13" x14ac:dyDescent="0.25">
      <c r="A1106">
        <v>6.3567937690000003E-4</v>
      </c>
      <c r="B1106">
        <v>5.1815760477940502E-2</v>
      </c>
      <c r="C1106" s="33">
        <f t="shared" si="102"/>
        <v>0.13272951641597225</v>
      </c>
      <c r="D1106" s="33">
        <f t="shared" si="103"/>
        <v>0.32846663387616193</v>
      </c>
      <c r="E1106" s="33">
        <f t="shared" si="104"/>
        <v>0.46119615029213418</v>
      </c>
      <c r="H1106" s="1">
        <v>6.6846009129800004E-4</v>
      </c>
      <c r="I1106" s="1">
        <v>4.9275157841780402E-2</v>
      </c>
      <c r="J1106" s="33">
        <f t="shared" si="105"/>
        <v>0.10991871106213048</v>
      </c>
      <c r="K1106" s="33">
        <f t="shared" si="106"/>
        <v>0.24600380313153664</v>
      </c>
      <c r="L1106" s="33">
        <f t="shared" si="107"/>
        <v>0.35592251419366711</v>
      </c>
      <c r="M1106" s="1"/>
    </row>
    <row r="1107" spans="1:13" x14ac:dyDescent="0.25">
      <c r="A1107">
        <v>1.0017268180000001E-3</v>
      </c>
      <c r="B1107">
        <v>3.2881429975158402E-2</v>
      </c>
      <c r="C1107" s="33">
        <f t="shared" si="102"/>
        <v>2.9819004051241906E-6</v>
      </c>
      <c r="D1107" s="33">
        <f t="shared" si="103"/>
        <v>2.971652375845983E-6</v>
      </c>
      <c r="E1107" s="33">
        <f t="shared" si="104"/>
        <v>5.9535527809701732E-6</v>
      </c>
      <c r="H1107" s="1">
        <v>6.6315840172598197E-4</v>
      </c>
      <c r="I1107" s="1">
        <v>4.9666405141252097E-2</v>
      </c>
      <c r="J1107" s="33">
        <f t="shared" si="105"/>
        <v>0.11346226232779497</v>
      </c>
      <c r="K1107" s="33">
        <f t="shared" si="106"/>
        <v>0.25792779705952612</v>
      </c>
      <c r="L1107" s="33">
        <f t="shared" si="107"/>
        <v>0.37139005938732106</v>
      </c>
      <c r="M1107" s="1"/>
    </row>
    <row r="1108" spans="1:13" x14ac:dyDescent="0.25">
      <c r="A1108">
        <v>1.0325444367108099E-3</v>
      </c>
      <c r="B1108">
        <v>3.1898205315126903E-2</v>
      </c>
      <c r="C1108" s="33">
        <f t="shared" si="102"/>
        <v>1.0591403608239108E-3</v>
      </c>
      <c r="D1108" s="33">
        <f t="shared" si="103"/>
        <v>9.9694446191310351E-4</v>
      </c>
      <c r="E1108" s="33">
        <f t="shared" si="104"/>
        <v>2.0560848227370145E-3</v>
      </c>
      <c r="H1108" s="1">
        <v>1.40250882354981E-3</v>
      </c>
      <c r="I1108" s="1">
        <v>2.3486591350522001E-2</v>
      </c>
      <c r="J1108" s="33">
        <f t="shared" si="105"/>
        <v>0.16201335303545203</v>
      </c>
      <c r="K1108" s="33">
        <f t="shared" si="106"/>
        <v>8.2340295690436202E-2</v>
      </c>
      <c r="L1108" s="33">
        <f t="shared" si="107"/>
        <v>0.24435364872588822</v>
      </c>
      <c r="M1108" s="1"/>
    </row>
    <row r="1109" spans="1:13" x14ac:dyDescent="0.25">
      <c r="A1109">
        <v>1.3302171321509001E-3</v>
      </c>
      <c r="B1109">
        <v>2.47611563012585E-2</v>
      </c>
      <c r="C1109" s="33">
        <f t="shared" si="102"/>
        <v>0.109043354365965</v>
      </c>
      <c r="D1109" s="33">
        <f t="shared" si="103"/>
        <v>6.1630224126106227E-2</v>
      </c>
      <c r="E1109" s="33">
        <f t="shared" si="104"/>
        <v>0.17067357849207124</v>
      </c>
      <c r="H1109" s="1">
        <v>1.4472233599283099E-3</v>
      </c>
      <c r="I1109" s="1">
        <v>2.2758132611620401E-2</v>
      </c>
      <c r="J1109" s="33">
        <f t="shared" si="105"/>
        <v>0.2000087336655666</v>
      </c>
      <c r="K1109" s="33">
        <f t="shared" si="106"/>
        <v>9.5521733913946374E-2</v>
      </c>
      <c r="L1109" s="33">
        <f t="shared" si="107"/>
        <v>0.29553046757951296</v>
      </c>
      <c r="M1109" s="1"/>
    </row>
    <row r="1110" spans="1:13" x14ac:dyDescent="0.25">
      <c r="A1110">
        <v>6.1474038830000002E-4</v>
      </c>
      <c r="B1110">
        <v>5.3580683556244603E-2</v>
      </c>
      <c r="C1110" s="33">
        <f t="shared" si="102"/>
        <v>0.14842496840723476</v>
      </c>
      <c r="D1110" s="33">
        <f t="shared" si="103"/>
        <v>0.39275656673623482</v>
      </c>
      <c r="E1110" s="33">
        <f t="shared" si="104"/>
        <v>0.54118153514346956</v>
      </c>
      <c r="H1110" s="1">
        <v>9.3157932323251896E-4</v>
      </c>
      <c r="I1110" s="1">
        <v>3.5358706889096397E-2</v>
      </c>
      <c r="J1110" s="33">
        <f t="shared" si="105"/>
        <v>4.6813890093201221E-3</v>
      </c>
      <c r="K1110" s="33">
        <f t="shared" si="106"/>
        <v>5.4001882180420456E-3</v>
      </c>
      <c r="L1110" s="33">
        <f t="shared" si="107"/>
        <v>1.0081577227362169E-2</v>
      </c>
      <c r="M1110" s="1"/>
    </row>
    <row r="1111" spans="1:13" x14ac:dyDescent="0.25">
      <c r="A1111">
        <v>7.1972263501130396E-4</v>
      </c>
      <c r="B1111">
        <v>4.5764339723564702E-2</v>
      </c>
      <c r="C1111" s="33">
        <f t="shared" si="102"/>
        <v>7.8555401325006741E-2</v>
      </c>
      <c r="D1111" s="33">
        <f t="shared" si="103"/>
        <v>0.15163212657439909</v>
      </c>
      <c r="E1111" s="33">
        <f t="shared" si="104"/>
        <v>0.23018752789940583</v>
      </c>
      <c r="H1111" s="1">
        <v>1.0923709541637899E-3</v>
      </c>
      <c r="I1111" s="1">
        <v>3.01541688871418E-2</v>
      </c>
      <c r="J1111" s="33">
        <f t="shared" si="105"/>
        <v>8.5323931731289739E-3</v>
      </c>
      <c r="K1111" s="33">
        <f t="shared" si="106"/>
        <v>7.1441642105973717E-3</v>
      </c>
      <c r="L1111" s="33">
        <f t="shared" si="107"/>
        <v>1.5676557383726347E-2</v>
      </c>
      <c r="M1111" s="1"/>
    </row>
    <row r="1112" spans="1:13" x14ac:dyDescent="0.25">
      <c r="A1112">
        <v>1.0202831509999999E-3</v>
      </c>
      <c r="B1112">
        <v>3.2283401246410999E-2</v>
      </c>
      <c r="C1112" s="33">
        <f t="shared" si="102"/>
        <v>4.1140621448879664E-4</v>
      </c>
      <c r="D1112" s="33">
        <f t="shared" si="103"/>
        <v>3.9521147583173157E-4</v>
      </c>
      <c r="E1112" s="33">
        <f t="shared" si="104"/>
        <v>8.066176903205282E-4</v>
      </c>
      <c r="H1112" s="1">
        <v>1.4323106800803299E-3</v>
      </c>
      <c r="I1112" s="1">
        <v>2.2995892808265899E-2</v>
      </c>
      <c r="J1112" s="33">
        <f t="shared" si="105"/>
        <v>0.18689252411151736</v>
      </c>
      <c r="K1112" s="33">
        <f t="shared" si="106"/>
        <v>9.1111934540434342E-2</v>
      </c>
      <c r="L1112" s="33">
        <f t="shared" si="107"/>
        <v>0.27800445865195167</v>
      </c>
      <c r="M1112" s="1"/>
    </row>
    <row r="1113" spans="1:13" x14ac:dyDescent="0.25">
      <c r="A1113">
        <v>7.9094814860618701E-4</v>
      </c>
      <c r="B1113">
        <v>4.1643791985047397E-2</v>
      </c>
      <c r="C1113" s="33">
        <f t="shared" si="102"/>
        <v>4.3702676571180876E-2</v>
      </c>
      <c r="D1113" s="33">
        <f t="shared" si="103"/>
        <v>6.985469086115402E-2</v>
      </c>
      <c r="E1113" s="33">
        <f t="shared" si="104"/>
        <v>0.1135573674323349</v>
      </c>
      <c r="H1113" s="1">
        <v>1.1079755836727601E-3</v>
      </c>
      <c r="I1113" s="1">
        <v>2.9727357869068102E-2</v>
      </c>
      <c r="J1113" s="33">
        <f t="shared" si="105"/>
        <v>1.1658726669473204E-2</v>
      </c>
      <c r="K1113" s="33">
        <f t="shared" si="106"/>
        <v>9.5025624429145895E-3</v>
      </c>
      <c r="L1113" s="33">
        <f t="shared" si="107"/>
        <v>2.1161289112387793E-2</v>
      </c>
      <c r="M1113" s="1"/>
    </row>
    <row r="1114" spans="1:13" x14ac:dyDescent="0.25">
      <c r="A1114">
        <v>1.1100986800105599E-3</v>
      </c>
      <c r="B1114">
        <v>2.9671296242548401E-2</v>
      </c>
      <c r="C1114" s="33">
        <f t="shared" si="102"/>
        <v>1.2121719340067659E-2</v>
      </c>
      <c r="D1114" s="33">
        <f t="shared" si="103"/>
        <v>9.8372896409155072E-3</v>
      </c>
      <c r="E1114" s="33">
        <f t="shared" si="104"/>
        <v>2.1959008980983165E-2</v>
      </c>
      <c r="H1114" s="1">
        <v>1.4056377754799499E-3</v>
      </c>
      <c r="I1114" s="1">
        <v>2.34332610993578E-2</v>
      </c>
      <c r="J1114" s="33">
        <f t="shared" si="105"/>
        <v>0.16454200489632229</v>
      </c>
      <c r="K1114" s="33">
        <f t="shared" si="106"/>
        <v>8.3272118532703485E-2</v>
      </c>
      <c r="L1114" s="33">
        <f t="shared" si="107"/>
        <v>0.24781412342902576</v>
      </c>
      <c r="M1114" s="1"/>
    </row>
    <row r="1115" spans="1:13" x14ac:dyDescent="0.25">
      <c r="A1115">
        <v>1.419015671E-3</v>
      </c>
      <c r="B1115">
        <v>2.32120130322877E-2</v>
      </c>
      <c r="C1115" s="33">
        <f t="shared" si="102"/>
        <v>0.17557413254358017</v>
      </c>
      <c r="D1115" s="33">
        <f t="shared" si="103"/>
        <v>8.7193911536234681E-2</v>
      </c>
      <c r="E1115" s="33">
        <f t="shared" si="104"/>
        <v>0.26276804407981486</v>
      </c>
      <c r="H1115" s="1">
        <v>1.1978773062648401E-3</v>
      </c>
      <c r="I1115" s="1">
        <v>2.7497620490677801E-2</v>
      </c>
      <c r="J1115" s="33">
        <f t="shared" si="105"/>
        <v>3.9155428334629303E-2</v>
      </c>
      <c r="K1115" s="33">
        <f t="shared" si="106"/>
        <v>2.7282991706667488E-2</v>
      </c>
      <c r="L1115" s="33">
        <f t="shared" si="107"/>
        <v>6.6438420041296797E-2</v>
      </c>
      <c r="M1115" s="1"/>
    </row>
    <row r="1116" spans="1:13" x14ac:dyDescent="0.25">
      <c r="A1116">
        <v>2.119279214E-3</v>
      </c>
      <c r="B1116">
        <v>1.5542175745047499E-2</v>
      </c>
      <c r="C1116" s="33">
        <f t="shared" si="102"/>
        <v>1.2527859588924575</v>
      </c>
      <c r="D1116" s="33">
        <f t="shared" si="103"/>
        <v>0.27893340648479559</v>
      </c>
      <c r="E1116" s="33">
        <f t="shared" si="104"/>
        <v>1.5317193653772532</v>
      </c>
      <c r="H1116" s="1">
        <v>1.3793428447253201E-3</v>
      </c>
      <c r="I1116" s="1">
        <v>2.3880531545836099E-2</v>
      </c>
      <c r="J1116" s="33">
        <f t="shared" si="105"/>
        <v>0.14390099384429825</v>
      </c>
      <c r="K1116" s="33">
        <f t="shared" si="106"/>
        <v>7.5619506959497013E-2</v>
      </c>
      <c r="L1116" s="33">
        <f t="shared" si="107"/>
        <v>0.21952050080379526</v>
      </c>
      <c r="M1116" s="1"/>
    </row>
    <row r="1117" spans="1:13" x14ac:dyDescent="0.25">
      <c r="A1117">
        <v>6.101678513E-4</v>
      </c>
      <c r="B1117">
        <v>5.39822117891108E-2</v>
      </c>
      <c r="C1117" s="33">
        <f t="shared" si="102"/>
        <v>0.15196910416005893</v>
      </c>
      <c r="D1117" s="33">
        <f t="shared" si="103"/>
        <v>0.40818462444077719</v>
      </c>
      <c r="E1117" s="33">
        <f t="shared" si="104"/>
        <v>0.56015372860083612</v>
      </c>
      <c r="H1117" s="1">
        <v>5.7305381257523704E-4</v>
      </c>
      <c r="I1117" s="1">
        <v>5.7478109282858403E-2</v>
      </c>
      <c r="J1117" s="33">
        <f t="shared" si="105"/>
        <v>0.18228304695654082</v>
      </c>
      <c r="K1117" s="33">
        <f t="shared" si="106"/>
        <v>0.55506716329314254</v>
      </c>
      <c r="L1117" s="33">
        <f t="shared" si="107"/>
        <v>0.73735021024968339</v>
      </c>
      <c r="M1117" s="1"/>
    </row>
    <row r="1118" spans="1:13" x14ac:dyDescent="0.25">
      <c r="A1118">
        <v>1.4752845939999999E-3</v>
      </c>
      <c r="B1118">
        <v>2.2326681557916901E-2</v>
      </c>
      <c r="C1118" s="33">
        <f t="shared" si="102"/>
        <v>0.2258954452937447</v>
      </c>
      <c r="D1118" s="33">
        <f t="shared" si="103"/>
        <v>0.10379009788399372</v>
      </c>
      <c r="E1118" s="33">
        <f t="shared" si="104"/>
        <v>0.3296855431777384</v>
      </c>
      <c r="H1118" s="1">
        <v>1.06168714078277E-3</v>
      </c>
      <c r="I1118" s="1">
        <v>3.1022368167858101E-2</v>
      </c>
      <c r="J1118" s="33">
        <f t="shared" si="105"/>
        <v>3.8053033379532768E-3</v>
      </c>
      <c r="K1118" s="33">
        <f t="shared" si="106"/>
        <v>3.3831363896012086E-3</v>
      </c>
      <c r="L1118" s="33">
        <f t="shared" si="107"/>
        <v>7.188439727554485E-3</v>
      </c>
      <c r="M1118" s="1"/>
    </row>
    <row r="1119" spans="1:13" x14ac:dyDescent="0.25">
      <c r="A1119">
        <v>1.0468820928187499E-3</v>
      </c>
      <c r="B1119">
        <v>3.1461907723921503E-2</v>
      </c>
      <c r="C1119" s="33">
        <f t="shared" si="102"/>
        <v>2.1979306270658817E-3</v>
      </c>
      <c r="D1119" s="33">
        <f t="shared" si="103"/>
        <v>2.0088654154219185E-3</v>
      </c>
      <c r="E1119" s="33">
        <f t="shared" si="104"/>
        <v>4.2067960424878002E-3</v>
      </c>
      <c r="H1119" s="1">
        <v>9.3505313259947397E-4</v>
      </c>
      <c r="I1119" s="1">
        <v>3.52268985719114E-2</v>
      </c>
      <c r="J1119" s="33">
        <f t="shared" si="105"/>
        <v>4.2180955851415132E-3</v>
      </c>
      <c r="K1119" s="33">
        <f t="shared" si="106"/>
        <v>4.8280663772261997E-3</v>
      </c>
      <c r="L1119" s="33">
        <f t="shared" si="107"/>
        <v>9.0461619623677138E-3</v>
      </c>
      <c r="M1119" s="1"/>
    </row>
    <row r="1120" spans="1:13" x14ac:dyDescent="0.25">
      <c r="A1120">
        <v>1.6561955970015199E-3</v>
      </c>
      <c r="B1120">
        <v>1.9887847676767E-2</v>
      </c>
      <c r="C1120" s="33">
        <f t="shared" si="102"/>
        <v>0.43059266152418108</v>
      </c>
      <c r="D1120" s="33">
        <f t="shared" si="103"/>
        <v>0.15698030498796176</v>
      </c>
      <c r="E1120" s="33">
        <f t="shared" si="104"/>
        <v>0.58757296651214286</v>
      </c>
      <c r="H1120" s="1">
        <v>1.64048251112908E-3</v>
      </c>
      <c r="I1120" s="1">
        <v>2.0078380097584E-2</v>
      </c>
      <c r="J1120" s="33">
        <f t="shared" si="105"/>
        <v>0.41021784706221204</v>
      </c>
      <c r="K1120" s="33">
        <f t="shared" si="106"/>
        <v>0.15243001017508021</v>
      </c>
      <c r="L1120" s="33">
        <f t="shared" si="107"/>
        <v>0.56264785723729227</v>
      </c>
      <c r="M1120" s="1"/>
    </row>
    <row r="1121" spans="1:13" x14ac:dyDescent="0.25">
      <c r="A1121">
        <v>3.9535849400680102E-4</v>
      </c>
      <c r="B1121">
        <v>8.3311773364732999E-2</v>
      </c>
      <c r="C1121" s="33">
        <f t="shared" si="102"/>
        <v>0.36559135076972371</v>
      </c>
      <c r="D1121" s="33">
        <f t="shared" si="103"/>
        <v>2.3388659918691066</v>
      </c>
      <c r="E1121" s="33">
        <f t="shared" si="104"/>
        <v>2.7044573426388303</v>
      </c>
      <c r="H1121" s="1">
        <v>3.7232373837216103E-4</v>
      </c>
      <c r="I1121" s="1">
        <v>8.8464621827070794E-2</v>
      </c>
      <c r="J1121" s="33">
        <f t="shared" si="105"/>
        <v>0.39397748941109934</v>
      </c>
      <c r="K1121" s="33">
        <f t="shared" si="106"/>
        <v>2.8418373160310066</v>
      </c>
      <c r="L1121" s="33">
        <f t="shared" si="107"/>
        <v>3.2358148054421059</v>
      </c>
      <c r="M1121" s="1"/>
    </row>
    <row r="1122" spans="1:13" x14ac:dyDescent="0.25">
      <c r="A1122">
        <v>5.3382821190000305E-4</v>
      </c>
      <c r="B1122">
        <v>6.1701885539930397E-2</v>
      </c>
      <c r="C1122" s="33">
        <f t="shared" si="102"/>
        <v>0.21731613602034847</v>
      </c>
      <c r="D1122" s="33">
        <f t="shared" si="103"/>
        <v>0.76258586104078163</v>
      </c>
      <c r="E1122" s="33">
        <f t="shared" si="104"/>
        <v>0.97990199706113013</v>
      </c>
      <c r="H1122" s="1">
        <v>8.5479116705221097E-4</v>
      </c>
      <c r="I1122" s="1">
        <v>3.8532447042508099E-2</v>
      </c>
      <c r="J1122" s="33">
        <f t="shared" si="105"/>
        <v>2.1085605166058907E-2</v>
      </c>
      <c r="K1122" s="33">
        <f t="shared" si="106"/>
        <v>2.884573834235649E-2</v>
      </c>
      <c r="L1122" s="33">
        <f t="shared" si="107"/>
        <v>4.9931343508415396E-2</v>
      </c>
      <c r="M1122" s="1"/>
    </row>
    <row r="1123" spans="1:13" x14ac:dyDescent="0.25">
      <c r="A1123">
        <v>1.3872933925615099E-3</v>
      </c>
      <c r="B1123">
        <v>2.3741343481450902E-2</v>
      </c>
      <c r="C1123" s="33">
        <f t="shared" si="102"/>
        <v>0.14999617192180384</v>
      </c>
      <c r="D1123" s="33">
        <f t="shared" si="103"/>
        <v>7.796143220658977E-2</v>
      </c>
      <c r="E1123" s="33">
        <f t="shared" si="104"/>
        <v>0.22795760412839361</v>
      </c>
      <c r="H1123" s="1">
        <v>1.17495919219043E-3</v>
      </c>
      <c r="I1123" s="1">
        <v>2.80338951023958E-2</v>
      </c>
      <c r="J1123" s="33">
        <f t="shared" si="105"/>
        <v>3.0610718931927804E-2</v>
      </c>
      <c r="K1123" s="33">
        <f t="shared" si="106"/>
        <v>2.2169544734315479E-2</v>
      </c>
      <c r="L1123" s="33">
        <f t="shared" si="107"/>
        <v>5.2780263666243284E-2</v>
      </c>
      <c r="M1123" s="1"/>
    </row>
    <row r="1124" spans="1:13" x14ac:dyDescent="0.25">
      <c r="A1124">
        <v>6.2526648959999995E-4</v>
      </c>
      <c r="B1124">
        <v>5.2678675145569301E-2</v>
      </c>
      <c r="C1124" s="33">
        <f t="shared" si="102"/>
        <v>0.14042520381670695</v>
      </c>
      <c r="D1124" s="33">
        <f t="shared" si="103"/>
        <v>0.35918214841647339</v>
      </c>
      <c r="E1124" s="33">
        <f t="shared" si="104"/>
        <v>0.49960735223318031</v>
      </c>
      <c r="H1124" s="1">
        <v>7.9049262140299401E-4</v>
      </c>
      <c r="I1124" s="1">
        <v>4.1666463808559498E-2</v>
      </c>
      <c r="J1124" s="33">
        <f t="shared" si="105"/>
        <v>4.3893341686589205E-2</v>
      </c>
      <c r="K1124" s="33">
        <f t="shared" si="106"/>
        <v>7.0219007814124615E-2</v>
      </c>
      <c r="L1124" s="33">
        <f t="shared" si="107"/>
        <v>0.11411234950071382</v>
      </c>
      <c r="M1124" s="1"/>
    </row>
    <row r="1125" spans="1:13" x14ac:dyDescent="0.25">
      <c r="A1125">
        <v>7.1945833151242599E-4</v>
      </c>
      <c r="B1125">
        <v>4.57811477268966E-2</v>
      </c>
      <c r="C1125" s="33">
        <f t="shared" si="102"/>
        <v>7.8703627757791897E-2</v>
      </c>
      <c r="D1125" s="33">
        <f t="shared" si="103"/>
        <v>0.15202979966224817</v>
      </c>
      <c r="E1125" s="33">
        <f t="shared" si="104"/>
        <v>0.23073342742004005</v>
      </c>
      <c r="H1125" s="1">
        <v>6.5221795769765997E-4</v>
      </c>
      <c r="I1125" s="1">
        <v>5.0500986503344301E-2</v>
      </c>
      <c r="J1125" s="33">
        <f t="shared" si="105"/>
        <v>0.12095234894798665</v>
      </c>
      <c r="K1125" s="33">
        <f t="shared" si="106"/>
        <v>0.28430619779032529</v>
      </c>
      <c r="L1125" s="33">
        <f t="shared" si="107"/>
        <v>0.40525854673831196</v>
      </c>
      <c r="M1125" s="1"/>
    </row>
    <row r="1126" spans="1:13" x14ac:dyDescent="0.25">
      <c r="A1126">
        <v>4.9937072300002005E-4</v>
      </c>
      <c r="B1126">
        <v>6.5959415844172906E-2</v>
      </c>
      <c r="C1126" s="33">
        <f t="shared" si="102"/>
        <v>0.25062967298952266</v>
      </c>
      <c r="D1126" s="33">
        <f t="shared" si="103"/>
        <v>1.0050457817599443</v>
      </c>
      <c r="E1126" s="33">
        <f t="shared" si="104"/>
        <v>1.2556754547494671</v>
      </c>
      <c r="H1126" s="1">
        <v>5.2371654536417398E-4</v>
      </c>
      <c r="I1126" s="1">
        <v>6.2889469271546497E-2</v>
      </c>
      <c r="J1126" s="33">
        <f t="shared" si="105"/>
        <v>0.22684592915983698</v>
      </c>
      <c r="K1126" s="33">
        <f t="shared" si="106"/>
        <v>0.82685652938253718</v>
      </c>
      <c r="L1126" s="33">
        <f t="shared" si="107"/>
        <v>1.0537024585423742</v>
      </c>
      <c r="M1126" s="1"/>
    </row>
    <row r="1127" spans="1:13" x14ac:dyDescent="0.25">
      <c r="A1127">
        <v>1.3095828830390201E-3</v>
      </c>
      <c r="B1127">
        <v>2.5151486472146201E-2</v>
      </c>
      <c r="C1127" s="33">
        <f t="shared" si="102"/>
        <v>9.5841561470751555E-2</v>
      </c>
      <c r="D1127" s="33">
        <f t="shared" si="103"/>
        <v>5.5886840778017609E-2</v>
      </c>
      <c r="E1127" s="33">
        <f t="shared" si="104"/>
        <v>0.15172840224876916</v>
      </c>
      <c r="H1127" s="1">
        <v>1.3203018069597901E-3</v>
      </c>
      <c r="I1127" s="1">
        <v>2.4947187684324499E-2</v>
      </c>
      <c r="J1127" s="33">
        <f t="shared" si="105"/>
        <v>0.10259324754170661</v>
      </c>
      <c r="K1127" s="33">
        <f t="shared" si="106"/>
        <v>5.8857896317614795E-2</v>
      </c>
      <c r="L1127" s="33">
        <f t="shared" si="107"/>
        <v>0.16145114385932141</v>
      </c>
      <c r="M1127" s="1"/>
    </row>
    <row r="1128" spans="1:13" x14ac:dyDescent="0.25">
      <c r="A1128">
        <v>7.0067312302657804E-4</v>
      </c>
      <c r="B1128">
        <v>4.7008186449868102E-2</v>
      </c>
      <c r="C1128" s="33">
        <f t="shared" si="102"/>
        <v>8.9596579278662089E-2</v>
      </c>
      <c r="D1128" s="33">
        <f t="shared" si="103"/>
        <v>0.18246800065263877</v>
      </c>
      <c r="E1128" s="33">
        <f t="shared" si="104"/>
        <v>0.27206457993130084</v>
      </c>
      <c r="H1128" s="1">
        <v>1.17392823356032E-3</v>
      </c>
      <c r="I1128" s="1">
        <v>2.8056235572271E-2</v>
      </c>
      <c r="J1128" s="33">
        <f t="shared" si="105"/>
        <v>3.0251030429413232E-2</v>
      </c>
      <c r="K1128" s="33">
        <f t="shared" si="106"/>
        <v>2.1968028335216532E-2</v>
      </c>
      <c r="L1128" s="33">
        <f t="shared" si="107"/>
        <v>5.2219058764629761E-2</v>
      </c>
      <c r="M1128" s="1"/>
    </row>
    <row r="1129" spans="1:13" x14ac:dyDescent="0.25">
      <c r="A1129">
        <v>1.5167429990000101E-3</v>
      </c>
      <c r="B1129">
        <v>2.1716406355721699E-2</v>
      </c>
      <c r="C1129" s="33">
        <f t="shared" si="102"/>
        <v>0.26702332701552439</v>
      </c>
      <c r="D1129" s="33">
        <f t="shared" si="103"/>
        <v>0.11607143807894518</v>
      </c>
      <c r="E1129" s="33">
        <f t="shared" si="104"/>
        <v>0.3830947650944696</v>
      </c>
      <c r="H1129" s="1">
        <v>1.0218145563910899E-3</v>
      </c>
      <c r="I1129" s="1">
        <v>3.2233473080527403E-2</v>
      </c>
      <c r="J1129" s="33">
        <f t="shared" si="105"/>
        <v>4.7587487054004016E-4</v>
      </c>
      <c r="K1129" s="33">
        <f t="shared" si="106"/>
        <v>4.5777766457877122E-4</v>
      </c>
      <c r="L1129" s="33">
        <f t="shared" si="107"/>
        <v>9.3365253511881133E-4</v>
      </c>
      <c r="M1129" s="1"/>
    </row>
    <row r="1130" spans="1:13" x14ac:dyDescent="0.25">
      <c r="A1130">
        <v>1.5449977870000201E-3</v>
      </c>
      <c r="B1130">
        <v>2.1319256783054099E-2</v>
      </c>
      <c r="C1130" s="33">
        <f t="shared" si="102"/>
        <v>0.29702258783491919</v>
      </c>
      <c r="D1130" s="33">
        <f t="shared" si="103"/>
        <v>0.12443256098326205</v>
      </c>
      <c r="E1130" s="33">
        <f t="shared" si="104"/>
        <v>0.42145514881818125</v>
      </c>
      <c r="H1130" s="1">
        <v>1.2499660753471E-3</v>
      </c>
      <c r="I1130" s="1">
        <v>2.6352871723095E-2</v>
      </c>
      <c r="J1130" s="33">
        <f t="shared" si="105"/>
        <v>6.2483038824432062E-2</v>
      </c>
      <c r="K1130" s="33">
        <f t="shared" si="106"/>
        <v>3.9972032939747583E-2</v>
      </c>
      <c r="L1130" s="33">
        <f t="shared" si="107"/>
        <v>0.10245507176417964</v>
      </c>
      <c r="M1130" s="1"/>
    </row>
    <row r="1131" spans="1:13" x14ac:dyDescent="0.25">
      <c r="A1131">
        <v>2.69923715304485E-3</v>
      </c>
      <c r="B1131">
        <v>1.22027145791027E-2</v>
      </c>
      <c r="C1131" s="33">
        <f t="shared" si="102"/>
        <v>2.8874069022879669</v>
      </c>
      <c r="D1131" s="33">
        <f t="shared" si="103"/>
        <v>0.39630436069931196</v>
      </c>
      <c r="E1131" s="33">
        <f t="shared" si="104"/>
        <v>3.2837112629872789</v>
      </c>
      <c r="H1131" s="1">
        <v>1.8158344713890399E-3</v>
      </c>
      <c r="I1131" s="1">
        <v>1.8140562558961699E-2</v>
      </c>
      <c r="J1131" s="33">
        <f t="shared" si="105"/>
        <v>0.66558588470663416</v>
      </c>
      <c r="K1131" s="33">
        <f t="shared" si="106"/>
        <v>0.20182984099753723</v>
      </c>
      <c r="L1131" s="33">
        <f t="shared" si="107"/>
        <v>0.86741572570417136</v>
      </c>
      <c r="M1131" s="1"/>
    </row>
    <row r="1132" spans="1:13" x14ac:dyDescent="0.25">
      <c r="A1132">
        <v>3.9991317140531302E-4</v>
      </c>
      <c r="B1132">
        <v>8.2362980327657598E-2</v>
      </c>
      <c r="C1132" s="33">
        <f t="shared" si="102"/>
        <v>0.36010420185282926</v>
      </c>
      <c r="D1132" s="33">
        <f t="shared" si="103"/>
        <v>2.2515900036465029</v>
      </c>
      <c r="E1132" s="33">
        <f t="shared" si="104"/>
        <v>2.6116942054993322</v>
      </c>
      <c r="H1132" s="1">
        <v>6.8229284471563005E-4</v>
      </c>
      <c r="I1132" s="1">
        <v>4.8273682574716398E-2</v>
      </c>
      <c r="J1132" s="33">
        <f t="shared" si="105"/>
        <v>0.10093783651888677</v>
      </c>
      <c r="K1132" s="33">
        <f t="shared" si="106"/>
        <v>0.21676756642014755</v>
      </c>
      <c r="L1132" s="33">
        <f t="shared" si="107"/>
        <v>0.31770540293903432</v>
      </c>
      <c r="M1132" s="1"/>
    </row>
    <row r="1133" spans="1:13" x14ac:dyDescent="0.25">
      <c r="A1133">
        <v>8.4073518250062399E-4</v>
      </c>
      <c r="B1133">
        <v>3.9177818399645702E-2</v>
      </c>
      <c r="C1133" s="33">
        <f t="shared" si="102"/>
        <v>2.5365282093109551E-2</v>
      </c>
      <c r="D1133" s="33">
        <f t="shared" si="103"/>
        <v>3.5885136766238127E-2</v>
      </c>
      <c r="E1133" s="33">
        <f t="shared" si="104"/>
        <v>6.1250418859347677E-2</v>
      </c>
      <c r="H1133" s="1">
        <v>1.0212011484205699E-3</v>
      </c>
      <c r="I1133" s="1">
        <v>3.2253564270451403E-2</v>
      </c>
      <c r="J1133" s="33">
        <f t="shared" si="105"/>
        <v>4.4948869435103257E-4</v>
      </c>
      <c r="K1133" s="33">
        <f t="shared" si="106"/>
        <v>4.3204837410901507E-4</v>
      </c>
      <c r="L1133" s="33">
        <f t="shared" si="107"/>
        <v>8.8153706846004769E-4</v>
      </c>
      <c r="M1133" s="1"/>
    </row>
    <row r="1134" spans="1:13" x14ac:dyDescent="0.25">
      <c r="A1134">
        <v>3.0293183914749098E-3</v>
      </c>
      <c r="B1134">
        <v>1.0872551490658701E-2</v>
      </c>
      <c r="C1134" s="33">
        <f t="shared" si="102"/>
        <v>4.1181331339783149</v>
      </c>
      <c r="D1134" s="33">
        <f t="shared" si="103"/>
        <v>0.44878031909763422</v>
      </c>
      <c r="E1134" s="33">
        <f t="shared" si="104"/>
        <v>4.5669134530759488</v>
      </c>
      <c r="H1134" s="1">
        <v>9.8991318051252098E-4</v>
      </c>
      <c r="I1134" s="1">
        <v>3.3271556712546398E-2</v>
      </c>
      <c r="J1134" s="33">
        <f t="shared" si="105"/>
        <v>1.0174392737298693E-4</v>
      </c>
      <c r="K1134" s="33">
        <f t="shared" si="106"/>
        <v>1.0242151287718164E-4</v>
      </c>
      <c r="L1134" s="33">
        <f t="shared" si="107"/>
        <v>2.0416544025016859E-4</v>
      </c>
      <c r="M1134" s="1"/>
    </row>
    <row r="1135" spans="1:13" x14ac:dyDescent="0.25">
      <c r="A1135">
        <v>2.0311062259999999E-3</v>
      </c>
      <c r="B1135">
        <v>1.62168821629981E-2</v>
      </c>
      <c r="C1135" s="33">
        <f t="shared" si="102"/>
        <v>1.0631800492959629</v>
      </c>
      <c r="D1135" s="33">
        <f t="shared" si="103"/>
        <v>0.25771609767548714</v>
      </c>
      <c r="E1135" s="33">
        <f t="shared" si="104"/>
        <v>1.32089614697145</v>
      </c>
      <c r="H1135" s="1">
        <v>1.45321057153054E-3</v>
      </c>
      <c r="I1135" s="1">
        <v>2.2667107938638201E-2</v>
      </c>
      <c r="J1135" s="33">
        <f t="shared" si="105"/>
        <v>0.20539982214703872</v>
      </c>
      <c r="K1135" s="33">
        <f t="shared" si="106"/>
        <v>9.7237576750141844E-2</v>
      </c>
      <c r="L1135" s="33">
        <f t="shared" si="107"/>
        <v>0.30263739889718055</v>
      </c>
      <c r="M1135" s="1"/>
    </row>
    <row r="1136" spans="1:13" x14ac:dyDescent="0.25">
      <c r="A1136">
        <v>1.29608476501389E-3</v>
      </c>
      <c r="B1136">
        <v>2.5413506023030899E-2</v>
      </c>
      <c r="C1136" s="33">
        <f t="shared" si="102"/>
        <v>8.7666188073330431E-2</v>
      </c>
      <c r="D1136" s="33">
        <f t="shared" si="103"/>
        <v>5.2188989796063089E-2</v>
      </c>
      <c r="E1136" s="33">
        <f t="shared" si="104"/>
        <v>0.13985517786939353</v>
      </c>
      <c r="H1136" s="1">
        <v>1.15452892724344E-3</v>
      </c>
      <c r="I1136" s="1">
        <v>2.8530124547953999E-2</v>
      </c>
      <c r="J1136" s="33">
        <f t="shared" si="105"/>
        <v>2.3879189355008351E-2</v>
      </c>
      <c r="K1136" s="33">
        <f t="shared" si="106"/>
        <v>1.7910186075304681E-2</v>
      </c>
      <c r="L1136" s="33">
        <f t="shared" si="107"/>
        <v>4.1789375430313032E-2</v>
      </c>
      <c r="M1136" s="1"/>
    </row>
    <row r="1137" spans="1:13" x14ac:dyDescent="0.25">
      <c r="A1137">
        <v>1.0110828739999999E-3</v>
      </c>
      <c r="B1137">
        <v>3.25771617181356E-2</v>
      </c>
      <c r="C1137" s="33">
        <f t="shared" si="102"/>
        <v>1.22830096099874E-4</v>
      </c>
      <c r="D1137" s="33">
        <f t="shared" si="103"/>
        <v>1.2015217648829046E-4</v>
      </c>
      <c r="E1137" s="33">
        <f t="shared" si="104"/>
        <v>2.4298227258816448E-4</v>
      </c>
      <c r="H1137" s="1">
        <v>1.2613001883255901E-3</v>
      </c>
      <c r="I1137" s="1">
        <v>2.6113165787634E-2</v>
      </c>
      <c r="J1137" s="33">
        <f t="shared" si="105"/>
        <v>6.8277788418988822E-2</v>
      </c>
      <c r="K1137" s="33">
        <f t="shared" si="106"/>
        <v>4.2934953323959947E-2</v>
      </c>
      <c r="L1137" s="33">
        <f t="shared" si="107"/>
        <v>0.11121274174294876</v>
      </c>
      <c r="M1137" s="1"/>
    </row>
    <row r="1138" spans="1:13" x14ac:dyDescent="0.25">
      <c r="A1138">
        <v>9.730278602E-4</v>
      </c>
      <c r="B1138">
        <v>3.3851250385310297E-2</v>
      </c>
      <c r="C1138" s="33">
        <f t="shared" si="102"/>
        <v>7.2749632539074538E-4</v>
      </c>
      <c r="D1138" s="33">
        <f t="shared" si="103"/>
        <v>7.6838618718866076E-4</v>
      </c>
      <c r="E1138" s="33">
        <f t="shared" si="104"/>
        <v>1.495882512579406E-3</v>
      </c>
      <c r="H1138" s="1">
        <v>7.5998542276669299E-4</v>
      </c>
      <c r="I1138" s="1">
        <v>4.33383643211896E-2</v>
      </c>
      <c r="J1138" s="33">
        <f t="shared" si="105"/>
        <v>5.7606997284483104E-2</v>
      </c>
      <c r="K1138" s="33">
        <f t="shared" si="106"/>
        <v>9.9696412248531749E-2</v>
      </c>
      <c r="L1138" s="33">
        <f t="shared" si="107"/>
        <v>0.15730340953301486</v>
      </c>
      <c r="M1138" s="1"/>
    </row>
    <row r="1139" spans="1:13" x14ac:dyDescent="0.25">
      <c r="A1139">
        <v>5.9145003850000005E-4</v>
      </c>
      <c r="B1139">
        <v>5.5690604101436898E-2</v>
      </c>
      <c r="C1139" s="33">
        <f t="shared" si="102"/>
        <v>0.16691307104165146</v>
      </c>
      <c r="D1139" s="33">
        <f t="shared" si="103"/>
        <v>0.4771491848716764</v>
      </c>
      <c r="E1139" s="33">
        <f t="shared" si="104"/>
        <v>0.64406225591332789</v>
      </c>
      <c r="H1139" s="1">
        <v>8.4322947832978304E-4</v>
      </c>
      <c r="I1139" s="1">
        <v>3.90606274978283E-2</v>
      </c>
      <c r="J1139" s="33">
        <f t="shared" si="105"/>
        <v>2.4576996464751973E-2</v>
      </c>
      <c r="K1139" s="33">
        <f t="shared" si="106"/>
        <v>3.4549822423248701E-2</v>
      </c>
      <c r="L1139" s="33">
        <f t="shared" si="107"/>
        <v>5.9126818888000671E-2</v>
      </c>
      <c r="M1139" s="1"/>
    </row>
    <row r="1140" spans="1:13" x14ac:dyDescent="0.25">
      <c r="A1140">
        <v>9.7668299470000095E-4</v>
      </c>
      <c r="B1140">
        <v>3.3724565698126097E-2</v>
      </c>
      <c r="C1140" s="33">
        <f t="shared" si="102"/>
        <v>5.4368273616018465E-4</v>
      </c>
      <c r="D1140" s="33">
        <f t="shared" si="103"/>
        <v>5.699510811490757E-4</v>
      </c>
      <c r="E1140" s="33">
        <f t="shared" si="104"/>
        <v>1.1136338173092604E-3</v>
      </c>
      <c r="H1140" s="1">
        <v>8.7803497011423295E-4</v>
      </c>
      <c r="I1140" s="1">
        <v>3.7513203140336598E-2</v>
      </c>
      <c r="J1140" s="33">
        <f t="shared" si="105"/>
        <v>1.4875468515036053E-2</v>
      </c>
      <c r="K1140" s="33">
        <f t="shared" si="106"/>
        <v>1.929215797319005E-2</v>
      </c>
      <c r="L1140" s="33">
        <f t="shared" si="107"/>
        <v>3.4167626488226105E-2</v>
      </c>
      <c r="M1140" s="1"/>
    </row>
    <row r="1141" spans="1:13" x14ac:dyDescent="0.25">
      <c r="A1141">
        <v>8.7571109900010503E-4</v>
      </c>
      <c r="B1141">
        <v>3.7613083118133397E-2</v>
      </c>
      <c r="C1141" s="33">
        <f t="shared" si="102"/>
        <v>1.5447730911761697E-2</v>
      </c>
      <c r="D1141" s="33">
        <f t="shared" si="103"/>
        <v>2.0143715218737538E-2</v>
      </c>
      <c r="E1141" s="33">
        <f t="shared" si="104"/>
        <v>3.5591446130499235E-2</v>
      </c>
      <c r="H1141" s="1">
        <v>1.2852407262628201E-3</v>
      </c>
      <c r="I1141" s="1">
        <v>2.56263475945703E-2</v>
      </c>
      <c r="J1141" s="33">
        <f t="shared" si="105"/>
        <v>8.1362271918941034E-2</v>
      </c>
      <c r="K1141" s="33">
        <f t="shared" si="106"/>
        <v>4.9278340454984873E-2</v>
      </c>
      <c r="L1141" s="33">
        <f t="shared" si="107"/>
        <v>0.13064061237392591</v>
      </c>
      <c r="M1141" s="1"/>
    </row>
    <row r="1142" spans="1:13" x14ac:dyDescent="0.25">
      <c r="A1142">
        <v>1.4062406129999999E-3</v>
      </c>
      <c r="B1142">
        <v>2.34228836919174E-2</v>
      </c>
      <c r="C1142" s="33">
        <f t="shared" si="102"/>
        <v>0.1650314356506157</v>
      </c>
      <c r="D1142" s="33">
        <f t="shared" si="103"/>
        <v>8.3454049104904907E-2</v>
      </c>
      <c r="E1142" s="33">
        <f t="shared" si="104"/>
        <v>0.24848548475552062</v>
      </c>
      <c r="H1142" s="1">
        <v>1.0898707746015499E-3</v>
      </c>
      <c r="I1142" s="1">
        <v>3.0223431334545098E-2</v>
      </c>
      <c r="J1142" s="33">
        <f t="shared" si="105"/>
        <v>8.0767561274825896E-3</v>
      </c>
      <c r="K1142" s="33">
        <f t="shared" si="106"/>
        <v>6.7931154935694932E-3</v>
      </c>
      <c r="L1142" s="33">
        <f t="shared" si="107"/>
        <v>1.4869871621052083E-2</v>
      </c>
      <c r="M1142" s="1"/>
    </row>
    <row r="1143" spans="1:13" x14ac:dyDescent="0.25">
      <c r="A1143">
        <v>1.1785965990000001E-3</v>
      </c>
      <c r="B1143">
        <v>2.7946975282994699E-2</v>
      </c>
      <c r="C1143" s="33">
        <f t="shared" si="102"/>
        <v>3.189674517436681E-2</v>
      </c>
      <c r="D1143" s="33">
        <f t="shared" si="103"/>
        <v>2.2962335851029546E-2</v>
      </c>
      <c r="E1143" s="33">
        <f t="shared" si="104"/>
        <v>5.4859081025396356E-2</v>
      </c>
      <c r="H1143" s="1">
        <v>1.1722856025372999E-3</v>
      </c>
      <c r="I1143" s="1">
        <v>2.8097753893447999E-2</v>
      </c>
      <c r="J1143" s="33">
        <f t="shared" si="105"/>
        <v>2.9682328841640473E-2</v>
      </c>
      <c r="K1143" s="33">
        <f t="shared" si="106"/>
        <v>2.1595966886283628E-2</v>
      </c>
      <c r="L1143" s="33">
        <f t="shared" si="107"/>
        <v>5.1278295727924098E-2</v>
      </c>
      <c r="M1143" s="1"/>
    </row>
    <row r="1144" spans="1:13" x14ac:dyDescent="0.25">
      <c r="A1144">
        <v>9.7619514470000004E-4</v>
      </c>
      <c r="B1144">
        <v>3.3741419416000597E-2</v>
      </c>
      <c r="C1144" s="33">
        <f t="shared" si="102"/>
        <v>5.6667113585393697E-4</v>
      </c>
      <c r="D1144" s="33">
        <f t="shared" si="103"/>
        <v>5.946440778238605E-4</v>
      </c>
      <c r="E1144" s="33">
        <f t="shared" si="104"/>
        <v>1.1613152136777975E-3</v>
      </c>
      <c r="H1144" s="1">
        <v>8.4369560397444196E-4</v>
      </c>
      <c r="I1144" s="1">
        <v>3.90395360391875E-2</v>
      </c>
      <c r="J1144" s="33">
        <f t="shared" si="105"/>
        <v>2.4431064216914489E-2</v>
      </c>
      <c r="K1144" s="33">
        <f t="shared" si="106"/>
        <v>3.4312187200317937E-2</v>
      </c>
      <c r="L1144" s="33">
        <f t="shared" si="107"/>
        <v>5.8743251417232425E-2</v>
      </c>
      <c r="M1144" s="1"/>
    </row>
    <row r="1145" spans="1:13" x14ac:dyDescent="0.25">
      <c r="A1145">
        <v>6.7250380622268504E-4</v>
      </c>
      <c r="B1145">
        <v>4.8976366770021401E-2</v>
      </c>
      <c r="C1145" s="33">
        <f t="shared" si="102"/>
        <v>0.10725375693862864</v>
      </c>
      <c r="D1145" s="33">
        <f t="shared" si="103"/>
        <v>0.23708762401351199</v>
      </c>
      <c r="E1145" s="33">
        <f t="shared" si="104"/>
        <v>0.34434138095214062</v>
      </c>
      <c r="H1145" s="1">
        <v>6.6920572619207205E-4</v>
      </c>
      <c r="I1145" s="1">
        <v>4.92195829536759E-2</v>
      </c>
      <c r="J1145" s="33">
        <f t="shared" si="105"/>
        <v>0.10942485158411441</v>
      </c>
      <c r="K1145" s="33">
        <f t="shared" si="106"/>
        <v>0.24433294266055017</v>
      </c>
      <c r="L1145" s="33">
        <f t="shared" si="107"/>
        <v>0.35375779424466458</v>
      </c>
      <c r="M1145" s="1"/>
    </row>
    <row r="1146" spans="1:13" x14ac:dyDescent="0.25">
      <c r="A1146">
        <v>9.9088790059999993E-4</v>
      </c>
      <c r="B1146">
        <v>3.3241106355427499E-2</v>
      </c>
      <c r="C1146" s="33">
        <f t="shared" si="102"/>
        <v>8.3030355475481973E-5</v>
      </c>
      <c r="D1146" s="33">
        <f t="shared" si="103"/>
        <v>8.4564252017520363E-5</v>
      </c>
      <c r="E1146" s="33">
        <f t="shared" si="104"/>
        <v>1.6759460749300232E-4</v>
      </c>
      <c r="H1146" s="1">
        <v>6.2045089344916495E-4</v>
      </c>
      <c r="I1146" s="1">
        <v>5.3084296614281101E-2</v>
      </c>
      <c r="J1146" s="33">
        <f t="shared" si="105"/>
        <v>0.14405752428353716</v>
      </c>
      <c r="K1146" s="33">
        <f t="shared" si="106"/>
        <v>0.37409454401349851</v>
      </c>
      <c r="L1146" s="33">
        <f t="shared" si="107"/>
        <v>0.51815206829703564</v>
      </c>
      <c r="M1146" s="1"/>
    </row>
    <row r="1147" spans="1:13" x14ac:dyDescent="0.25">
      <c r="A1147">
        <v>2.8443118963931498E-3</v>
      </c>
      <c r="B1147">
        <v>1.15801867023288E-2</v>
      </c>
      <c r="C1147" s="33">
        <f t="shared" si="102"/>
        <v>3.4014863711772962</v>
      </c>
      <c r="D1147" s="33">
        <f t="shared" si="103"/>
        <v>0.42045752548300752</v>
      </c>
      <c r="E1147" s="33">
        <f t="shared" si="104"/>
        <v>3.8219438966603039</v>
      </c>
      <c r="H1147" s="1">
        <v>2.1184132263483901E-3</v>
      </c>
      <c r="I1147" s="1">
        <v>1.55493389371444E-2</v>
      </c>
      <c r="J1147" s="33">
        <f t="shared" si="105"/>
        <v>1.2508481448710154</v>
      </c>
      <c r="K1147" s="33">
        <f t="shared" si="106"/>
        <v>0.27870374009975551</v>
      </c>
      <c r="L1147" s="33">
        <f t="shared" si="107"/>
        <v>1.529551884970771</v>
      </c>
      <c r="M1147" s="1"/>
    </row>
    <row r="1148" spans="1:13" x14ac:dyDescent="0.25">
      <c r="A1148">
        <v>8.9483420900003598E-4</v>
      </c>
      <c r="B1148">
        <v>3.6809277864418698E-2</v>
      </c>
      <c r="C1148" s="33">
        <f t="shared" si="102"/>
        <v>1.1059843596648116E-2</v>
      </c>
      <c r="D1148" s="33">
        <f t="shared" si="103"/>
        <v>1.381215583857074E-2</v>
      </c>
      <c r="E1148" s="33">
        <f t="shared" si="104"/>
        <v>2.4871999435218856E-2</v>
      </c>
      <c r="H1148" s="1">
        <v>1.0669211694530501E-3</v>
      </c>
      <c r="I1148" s="1">
        <v>3.08717170439908E-2</v>
      </c>
      <c r="J1148" s="33">
        <f t="shared" si="105"/>
        <v>4.4784429209638417E-3</v>
      </c>
      <c r="K1148" s="33">
        <f t="shared" si="106"/>
        <v>3.9361174298555898E-3</v>
      </c>
      <c r="L1148" s="33">
        <f t="shared" si="107"/>
        <v>8.4145603508194305E-3</v>
      </c>
      <c r="M1148" s="1"/>
    </row>
    <row r="1149" spans="1:13" x14ac:dyDescent="0.25">
      <c r="A1149">
        <v>1.0741520581639E-3</v>
      </c>
      <c r="B1149">
        <v>3.0663847638972001E-2</v>
      </c>
      <c r="C1149" s="33">
        <f t="shared" si="102"/>
        <v>5.4985277299424064E-3</v>
      </c>
      <c r="D1149" s="33">
        <f t="shared" si="103"/>
        <v>4.7678160354817237E-3</v>
      </c>
      <c r="E1149" s="33">
        <f t="shared" si="104"/>
        <v>1.0266343765424131E-2</v>
      </c>
      <c r="H1149" s="1">
        <v>1.12098354372423E-3</v>
      </c>
      <c r="I1149" s="1">
        <v>2.9383126957086801E-2</v>
      </c>
      <c r="J1149" s="33">
        <f t="shared" si="105"/>
        <v>1.463701785207267E-2</v>
      </c>
      <c r="K1149" s="33">
        <f t="shared" si="106"/>
        <v>1.1649294083064409E-2</v>
      </c>
      <c r="L1149" s="33">
        <f t="shared" si="107"/>
        <v>2.6286311935137079E-2</v>
      </c>
      <c r="M1149" s="1"/>
    </row>
    <row r="1150" spans="1:13" x14ac:dyDescent="0.25">
      <c r="A1150">
        <v>1.484168398E-3</v>
      </c>
      <c r="B1150">
        <v>2.2193040281423201E-2</v>
      </c>
      <c r="C1150" s="33">
        <f t="shared" si="102"/>
        <v>0.23441903762188643</v>
      </c>
      <c r="D1150" s="33">
        <f t="shared" si="103"/>
        <v>0.10642081859032081</v>
      </c>
      <c r="E1150" s="33">
        <f t="shared" si="104"/>
        <v>0.34083985621220725</v>
      </c>
      <c r="H1150" s="1">
        <v>1.20708014790057E-3</v>
      </c>
      <c r="I1150" s="1">
        <v>2.72887481645777E-2</v>
      </c>
      <c r="J1150" s="33">
        <f t="shared" si="105"/>
        <v>4.2882187654521918E-2</v>
      </c>
      <c r="K1150" s="33">
        <f t="shared" si="106"/>
        <v>2.9418073391938575E-2</v>
      </c>
      <c r="L1150" s="33">
        <f t="shared" si="107"/>
        <v>7.2300261046460493E-2</v>
      </c>
      <c r="M1150" s="1"/>
    </row>
    <row r="1151" spans="1:13" x14ac:dyDescent="0.25">
      <c r="A1151">
        <v>1.5765769260000901E-3</v>
      </c>
      <c r="B1151">
        <v>2.08922246147169E-2</v>
      </c>
      <c r="C1151" s="33">
        <f t="shared" si="102"/>
        <v>0.33244095159571335</v>
      </c>
      <c r="D1151" s="33">
        <f t="shared" si="103"/>
        <v>0.13374719917221578</v>
      </c>
      <c r="E1151" s="33">
        <f t="shared" si="104"/>
        <v>0.46618815076792913</v>
      </c>
      <c r="H1151" s="1">
        <v>9.8698518684978706E-4</v>
      </c>
      <c r="I1151" s="1">
        <v>3.3370532857926502E-2</v>
      </c>
      <c r="J1151" s="33">
        <f t="shared" si="105"/>
        <v>1.693853613349561E-4</v>
      </c>
      <c r="K1151" s="33">
        <f t="shared" si="106"/>
        <v>1.7227231794485283E-4</v>
      </c>
      <c r="L1151" s="33">
        <f t="shared" si="107"/>
        <v>3.4165767927980893E-4</v>
      </c>
      <c r="M1151" s="1"/>
    </row>
    <row r="1152" spans="1:13" x14ac:dyDescent="0.25">
      <c r="A1152">
        <v>3.1962934867944999E-4</v>
      </c>
      <c r="B1152">
        <v>0.10304624925867301</v>
      </c>
      <c r="C1152" s="33">
        <f t="shared" si="102"/>
        <v>0.46290422317834945</v>
      </c>
      <c r="D1152" s="33">
        <f t="shared" si="103"/>
        <v>4.5303904884720856</v>
      </c>
      <c r="E1152" s="33">
        <f t="shared" si="104"/>
        <v>4.9932947116504351</v>
      </c>
      <c r="H1152" s="1">
        <v>5.29959481461522E-4</v>
      </c>
      <c r="I1152" s="1">
        <v>6.2148126714750701E-2</v>
      </c>
      <c r="J1152" s="33">
        <f t="shared" si="105"/>
        <v>0.22093808906792128</v>
      </c>
      <c r="K1152" s="33">
        <f t="shared" si="106"/>
        <v>0.78643099931898486</v>
      </c>
      <c r="L1152" s="33">
        <f t="shared" si="107"/>
        <v>1.0073690883869062</v>
      </c>
      <c r="M1152" s="1"/>
    </row>
    <row r="1153" spans="1:13" x14ac:dyDescent="0.25">
      <c r="A1153">
        <v>7.0213222041474598E-4</v>
      </c>
      <c r="B1153">
        <v>4.6910531753209903E-2</v>
      </c>
      <c r="C1153" s="33">
        <f t="shared" si="102"/>
        <v>8.8725214115049481E-2</v>
      </c>
      <c r="D1153" s="33">
        <f t="shared" si="103"/>
        <v>0.17994389967662211</v>
      </c>
      <c r="E1153" s="33">
        <f t="shared" si="104"/>
        <v>0.26866911379167158</v>
      </c>
      <c r="H1153" s="1">
        <v>6.6647008786116101E-4</v>
      </c>
      <c r="I1153" s="1">
        <v>4.9420905314429102E-2</v>
      </c>
      <c r="J1153" s="33">
        <f t="shared" si="105"/>
        <v>0.11124220229134167</v>
      </c>
      <c r="K1153" s="33">
        <f t="shared" si="106"/>
        <v>0.25041275010341058</v>
      </c>
      <c r="L1153" s="33">
        <f t="shared" si="107"/>
        <v>0.36165495239475226</v>
      </c>
      <c r="M1153" s="1"/>
    </row>
    <row r="1154" spans="1:13" x14ac:dyDescent="0.25">
      <c r="A1154">
        <v>1.07873743712099E-3</v>
      </c>
      <c r="B1154">
        <v>3.05335811952888E-2</v>
      </c>
      <c r="C1154" s="33">
        <f t="shared" si="102"/>
        <v>6.1995840043818475E-3</v>
      </c>
      <c r="D1154" s="33">
        <f t="shared" si="103"/>
        <v>5.3296200849234261E-3</v>
      </c>
      <c r="E1154" s="33">
        <f t="shared" si="104"/>
        <v>1.1529204089305273E-2</v>
      </c>
      <c r="H1154" s="1">
        <v>1.0452210443019901E-3</v>
      </c>
      <c r="I1154" s="1">
        <v>3.1513254372501E-2</v>
      </c>
      <c r="J1154" s="33">
        <f t="shared" si="105"/>
        <v>2.0449428477625465E-3</v>
      </c>
      <c r="K1154" s="33">
        <f t="shared" si="106"/>
        <v>1.871556551824051E-3</v>
      </c>
      <c r="L1154" s="33">
        <f t="shared" si="107"/>
        <v>3.9164993995865977E-3</v>
      </c>
      <c r="M1154" s="1"/>
    </row>
    <row r="1155" spans="1:13" x14ac:dyDescent="0.25">
      <c r="A1155">
        <v>1.57378345600008E-3</v>
      </c>
      <c r="B1155">
        <v>2.0929308746724901E-2</v>
      </c>
      <c r="C1155" s="33">
        <f t="shared" si="102"/>
        <v>0.32922745437939566</v>
      </c>
      <c r="D1155" s="33">
        <f t="shared" si="103"/>
        <v>0.13292497271137915</v>
      </c>
      <c r="E1155" s="33">
        <f t="shared" si="104"/>
        <v>0.46215242709077481</v>
      </c>
      <c r="H1155" s="1">
        <v>8.6754520741329699E-4</v>
      </c>
      <c r="I1155" s="1">
        <v>3.79647152119253E-2</v>
      </c>
      <c r="J1155" s="33">
        <f t="shared" si="105"/>
        <v>1.7544272079186522E-2</v>
      </c>
      <c r="K1155" s="33">
        <f t="shared" si="106"/>
        <v>2.328800024810691E-2</v>
      </c>
      <c r="L1155" s="33">
        <f t="shared" si="107"/>
        <v>4.0832272327293431E-2</v>
      </c>
      <c r="M1155" s="1"/>
    </row>
    <row r="1156" spans="1:13" x14ac:dyDescent="0.25">
      <c r="A1156">
        <v>7.4657484563920705E-4</v>
      </c>
      <c r="B1156">
        <v>4.4118648086584299E-2</v>
      </c>
      <c r="C1156" s="33">
        <f t="shared" si="102"/>
        <v>6.4224308862791749E-2</v>
      </c>
      <c r="D1156" s="33">
        <f t="shared" si="103"/>
        <v>0.11521727703078498</v>
      </c>
      <c r="E1156" s="33">
        <f t="shared" si="104"/>
        <v>0.17944158589357673</v>
      </c>
      <c r="H1156" s="1">
        <v>1.0967386723321499E-3</v>
      </c>
      <c r="I1156" s="1">
        <v>3.00335548466686E-2</v>
      </c>
      <c r="J1156" s="33">
        <f t="shared" si="105"/>
        <v>9.3583707245870618E-3</v>
      </c>
      <c r="K1156" s="33">
        <f t="shared" si="106"/>
        <v>7.7765916154752639E-3</v>
      </c>
      <c r="L1156" s="33">
        <f t="shared" si="107"/>
        <v>1.7134962340062326E-2</v>
      </c>
      <c r="M1156" s="1"/>
    </row>
    <row r="1157" spans="1:13" x14ac:dyDescent="0.25">
      <c r="A1157">
        <v>1.24771018000005E-3</v>
      </c>
      <c r="B1157">
        <v>2.6398919567200699E-2</v>
      </c>
      <c r="C1157" s="33">
        <f t="shared" si="102"/>
        <v>6.1360333275657146E-2</v>
      </c>
      <c r="D1157" s="33">
        <f t="shared" si="103"/>
        <v>3.9414980144499144E-2</v>
      </c>
      <c r="E1157" s="33">
        <f t="shared" si="104"/>
        <v>0.10077531342015629</v>
      </c>
      <c r="H1157" s="1">
        <v>9.4436553790705404E-4</v>
      </c>
      <c r="I1157" s="1">
        <v>3.4877310950650303E-2</v>
      </c>
      <c r="J1157" s="33">
        <f t="shared" si="105"/>
        <v>3.0951933723714436E-3</v>
      </c>
      <c r="K1157" s="33">
        <f t="shared" si="106"/>
        <v>3.4657771815779373E-3</v>
      </c>
      <c r="L1157" s="33">
        <f t="shared" si="107"/>
        <v>6.5609705539493805E-3</v>
      </c>
      <c r="M1157" s="1"/>
    </row>
    <row r="1158" spans="1:13" x14ac:dyDescent="0.25">
      <c r="A1158">
        <v>1.3626584828565001E-3</v>
      </c>
      <c r="B1158">
        <v>2.41711647150708E-2</v>
      </c>
      <c r="C1158" s="33">
        <f t="shared" si="102"/>
        <v>0.13152117518777837</v>
      </c>
      <c r="D1158" s="33">
        <f t="shared" si="103"/>
        <v>7.0844565988472497E-2</v>
      </c>
      <c r="E1158" s="33">
        <f t="shared" si="104"/>
        <v>0.20236574117625086</v>
      </c>
      <c r="H1158" s="1">
        <v>1.00361699560084E-3</v>
      </c>
      <c r="I1158" s="1">
        <v>3.2818037413166197E-2</v>
      </c>
      <c r="J1158" s="33">
        <f t="shared" si="105"/>
        <v>1.3082657176495603E-5</v>
      </c>
      <c r="K1158" s="33">
        <f t="shared" si="106"/>
        <v>1.3311103347564747E-5</v>
      </c>
      <c r="L1158" s="33">
        <f t="shared" si="107"/>
        <v>2.639376052406035E-5</v>
      </c>
      <c r="M1158" s="1"/>
    </row>
    <row r="1159" spans="1:13" x14ac:dyDescent="0.25">
      <c r="A1159">
        <v>1.0407798801292201E-3</v>
      </c>
      <c r="B1159">
        <v>3.1646149956514998E-2</v>
      </c>
      <c r="C1159" s="33">
        <f t="shared" si="102"/>
        <v>1.6629986233535569E-3</v>
      </c>
      <c r="D1159" s="33">
        <f t="shared" si="103"/>
        <v>1.5387415942118934E-3</v>
      </c>
      <c r="E1159" s="33">
        <f t="shared" si="104"/>
        <v>3.2017402175654503E-3</v>
      </c>
      <c r="H1159" s="1">
        <v>1.20346051595885E-3</v>
      </c>
      <c r="I1159" s="1">
        <v>2.7370880002891701E-2</v>
      </c>
      <c r="J1159" s="33">
        <f t="shared" si="105"/>
        <v>4.1396181554241455E-2</v>
      </c>
      <c r="K1159" s="33">
        <f t="shared" si="106"/>
        <v>2.8568931556363499E-2</v>
      </c>
      <c r="L1159" s="33">
        <f t="shared" si="107"/>
        <v>6.9965113110604951E-2</v>
      </c>
      <c r="M1159" s="1"/>
    </row>
    <row r="1160" spans="1:13" x14ac:dyDescent="0.25">
      <c r="A1160">
        <v>8.0574127080321504E-4</v>
      </c>
      <c r="B1160">
        <v>4.0879273020420402E-2</v>
      </c>
      <c r="C1160" s="33">
        <f t="shared" si="102"/>
        <v>3.7736453869149846E-2</v>
      </c>
      <c r="D1160" s="33">
        <f t="shared" si="103"/>
        <v>5.8124233160947572E-2</v>
      </c>
      <c r="E1160" s="33">
        <f t="shared" si="104"/>
        <v>9.5860687030097425E-2</v>
      </c>
      <c r="H1160" s="1">
        <v>1.4657780431954199E-3</v>
      </c>
      <c r="I1160" s="1">
        <v>2.24729466745964E-2</v>
      </c>
      <c r="J1160" s="33">
        <f t="shared" si="105"/>
        <v>0.21694918552295445</v>
      </c>
      <c r="K1160" s="33">
        <f t="shared" si="106"/>
        <v>0.1009486134240359</v>
      </c>
      <c r="L1160" s="33">
        <f t="shared" si="107"/>
        <v>0.31789779894699033</v>
      </c>
      <c r="M1160" s="1"/>
    </row>
    <row r="1161" spans="1:13" x14ac:dyDescent="0.25">
      <c r="A1161">
        <v>1.27166520400137E-3</v>
      </c>
      <c r="B1161">
        <v>2.59015988748818E-2</v>
      </c>
      <c r="C1161" s="33">
        <f t="shared" ref="C1161:C1224" si="108">(A1161-$A$3)^2/$A$3/$A$3</f>
        <v>7.380198306510595E-2</v>
      </c>
      <c r="D1161" s="33">
        <f t="shared" ref="D1161:D1224" si="109">(B1161-$B$3)^2/$B$3/$B$3</f>
        <v>4.5638058056888732E-2</v>
      </c>
      <c r="E1161" s="33">
        <f t="shared" ref="E1161:E1224" si="110">C1161+D1161</f>
        <v>0.11944004112199469</v>
      </c>
      <c r="H1161" s="1">
        <v>8.7565382382033497E-4</v>
      </c>
      <c r="I1161" s="1">
        <v>3.7613266402722403E-2</v>
      </c>
      <c r="J1161" s="33">
        <f t="shared" ref="J1161:J1224" si="111">(H1161-$A$3)^2/$A$3/$A$3</f>
        <v>1.54619715305043E-2</v>
      </c>
      <c r="K1161" s="33">
        <f t="shared" ref="K1161:K1224" si="112">(I1161-$B$3)^2/$B$3/$B$3</f>
        <v>2.0145294771893602E-2</v>
      </c>
      <c r="L1161" s="33">
        <f t="shared" ref="L1161:L1224" si="113">J1161+K1161</f>
        <v>3.5607266302397904E-2</v>
      </c>
      <c r="M1161" s="1"/>
    </row>
    <row r="1162" spans="1:13" x14ac:dyDescent="0.25">
      <c r="A1162">
        <v>1.1389498210004601E-3</v>
      </c>
      <c r="B1162">
        <v>2.8919782321708599E-2</v>
      </c>
      <c r="C1162" s="33">
        <f t="shared" si="108"/>
        <v>1.9307052756059897E-2</v>
      </c>
      <c r="D1162" s="33">
        <f t="shared" si="109"/>
        <v>1.4883751478850515E-2</v>
      </c>
      <c r="E1162" s="33">
        <f t="shared" si="110"/>
        <v>3.4190804234910416E-2</v>
      </c>
      <c r="H1162" s="1">
        <v>8.2853893520739696E-4</v>
      </c>
      <c r="I1162" s="1">
        <v>3.9753222796845199E-2</v>
      </c>
      <c r="J1162" s="33">
        <f t="shared" si="111"/>
        <v>2.9398896739813222E-2</v>
      </c>
      <c r="K1162" s="33">
        <f t="shared" si="112"/>
        <v>4.2808823681565418E-2</v>
      </c>
      <c r="L1162" s="33">
        <f t="shared" si="113"/>
        <v>7.2207720421378643E-2</v>
      </c>
      <c r="M1162" s="1"/>
    </row>
    <row r="1163" spans="1:13" x14ac:dyDescent="0.25">
      <c r="A1163">
        <v>7.5014526173399398E-4</v>
      </c>
      <c r="B1163">
        <v>4.3908691496934299E-2</v>
      </c>
      <c r="C1163" s="33">
        <f t="shared" si="108"/>
        <v>6.2427390233974381E-2</v>
      </c>
      <c r="D1163" s="33">
        <f t="shared" si="109"/>
        <v>0.11093059517481059</v>
      </c>
      <c r="E1163" s="33">
        <f t="shared" si="110"/>
        <v>0.17335798540878497</v>
      </c>
      <c r="H1163" s="1">
        <v>1.1992004886163699E-3</v>
      </c>
      <c r="I1163" s="1">
        <v>2.7465912719059401E-2</v>
      </c>
      <c r="J1163" s="33">
        <f t="shared" si="111"/>
        <v>3.9680834665000504E-2</v>
      </c>
      <c r="K1163" s="33">
        <f t="shared" si="112"/>
        <v>2.7601929075411754E-2</v>
      </c>
      <c r="L1163" s="33">
        <f t="shared" si="113"/>
        <v>6.7282763740412255E-2</v>
      </c>
      <c r="M1163" s="1"/>
    </row>
    <row r="1164" spans="1:13" x14ac:dyDescent="0.25">
      <c r="A1164">
        <v>9.8267160769999998E-4</v>
      </c>
      <c r="B1164">
        <v>3.3519041043703797E-2</v>
      </c>
      <c r="C1164" s="33">
        <f t="shared" si="108"/>
        <v>3.0027317970270073E-4</v>
      </c>
      <c r="D1164" s="33">
        <f t="shared" si="109"/>
        <v>3.1095602121217089E-4</v>
      </c>
      <c r="E1164" s="33">
        <f t="shared" si="110"/>
        <v>6.1122920091487157E-4</v>
      </c>
      <c r="H1164" s="1">
        <v>1.0479868257548099E-3</v>
      </c>
      <c r="I1164" s="1">
        <v>3.1429240357849803E-2</v>
      </c>
      <c r="J1164" s="33">
        <f t="shared" si="111"/>
        <v>2.3027354460224843E-3</v>
      </c>
      <c r="K1164" s="33">
        <f t="shared" si="112"/>
        <v>2.0987526760424479E-3</v>
      </c>
      <c r="L1164" s="33">
        <f t="shared" si="113"/>
        <v>4.4014881220649322E-3</v>
      </c>
      <c r="M1164" s="1"/>
    </row>
    <row r="1165" spans="1:13" x14ac:dyDescent="0.25">
      <c r="A1165">
        <v>1.230259498E-3</v>
      </c>
      <c r="B1165">
        <v>2.6773383088005601E-2</v>
      </c>
      <c r="C1165" s="33">
        <f t="shared" si="108"/>
        <v>5.3019436419211995E-2</v>
      </c>
      <c r="D1165" s="33">
        <f t="shared" si="109"/>
        <v>3.503013718977116E-2</v>
      </c>
      <c r="E1165" s="33">
        <f t="shared" si="110"/>
        <v>8.8049573608983162E-2</v>
      </c>
      <c r="H1165" s="1">
        <v>9.6877342975438001E-4</v>
      </c>
      <c r="I1165" s="1">
        <v>3.3999150227014802E-2</v>
      </c>
      <c r="J1165" s="33">
        <f t="shared" si="111"/>
        <v>9.7509868930464112E-4</v>
      </c>
      <c r="K1165" s="33">
        <f t="shared" si="112"/>
        <v>1.0374841407716573E-3</v>
      </c>
      <c r="L1165" s="33">
        <f t="shared" si="113"/>
        <v>2.0125828300762982E-3</v>
      </c>
      <c r="M1165" s="1"/>
    </row>
    <row r="1166" spans="1:13" x14ac:dyDescent="0.25">
      <c r="A1166">
        <v>1.448506482E-3</v>
      </c>
      <c r="B1166">
        <v>2.2739428743108501E-2</v>
      </c>
      <c r="C1166" s="33">
        <f t="shared" si="108"/>
        <v>0.20115806439601633</v>
      </c>
      <c r="D1166" s="33">
        <f t="shared" si="109"/>
        <v>9.5873060743642241E-2</v>
      </c>
      <c r="E1166" s="33">
        <f t="shared" si="110"/>
        <v>0.29703112513965857</v>
      </c>
      <c r="H1166" s="1">
        <v>1.09474795254626E-3</v>
      </c>
      <c r="I1166" s="1">
        <v>3.0089143107652601E-2</v>
      </c>
      <c r="J1166" s="33">
        <f t="shared" si="111"/>
        <v>8.9771745117083416E-3</v>
      </c>
      <c r="K1166" s="33">
        <f t="shared" si="112"/>
        <v>7.4817885241082373E-3</v>
      </c>
      <c r="L1166" s="33">
        <f t="shared" si="113"/>
        <v>1.6458963035816579E-2</v>
      </c>
      <c r="M1166" s="1"/>
    </row>
    <row r="1167" spans="1:13" x14ac:dyDescent="0.25">
      <c r="A1167">
        <v>6.8246773063774895E-4</v>
      </c>
      <c r="B1167">
        <v>4.8261667567986798E-2</v>
      </c>
      <c r="C1167" s="33">
        <f t="shared" si="108"/>
        <v>0.10082674208634117</v>
      </c>
      <c r="D1167" s="33">
        <f t="shared" si="109"/>
        <v>0.21642803419348394</v>
      </c>
      <c r="E1167" s="33">
        <f t="shared" si="110"/>
        <v>0.31725477627982512</v>
      </c>
      <c r="H1167" s="1">
        <v>9.1563160302216603E-4</v>
      </c>
      <c r="I1167" s="1">
        <v>3.5974818531183499E-2</v>
      </c>
      <c r="J1167" s="33">
        <f t="shared" si="111"/>
        <v>7.1180264086093872E-3</v>
      </c>
      <c r="K1167" s="33">
        <f t="shared" si="112"/>
        <v>8.4991890129392442E-3</v>
      </c>
      <c r="L1167" s="33">
        <f t="shared" si="113"/>
        <v>1.5617215421548631E-2</v>
      </c>
      <c r="M1167" s="1"/>
    </row>
    <row r="1168" spans="1:13" x14ac:dyDescent="0.25">
      <c r="A1168">
        <v>5.3379592250000195E-4</v>
      </c>
      <c r="B1168">
        <v>6.1705617890701503E-2</v>
      </c>
      <c r="C1168" s="33">
        <f t="shared" si="108"/>
        <v>0.21734624187762422</v>
      </c>
      <c r="D1168" s="33">
        <f t="shared" si="109"/>
        <v>0.76278377890629112</v>
      </c>
      <c r="E1168" s="33">
        <f t="shared" si="110"/>
        <v>0.98013002078391531</v>
      </c>
      <c r="H1168" s="1">
        <v>4.8483298128678299E-4</v>
      </c>
      <c r="I1168" s="1">
        <v>6.7933970701833393E-2</v>
      </c>
      <c r="J1168" s="33">
        <f t="shared" si="111"/>
        <v>0.26539705716986406</v>
      </c>
      <c r="K1168" s="33">
        <f t="shared" si="112"/>
        <v>1.1288360367067047</v>
      </c>
      <c r="L1168" s="33">
        <f t="shared" si="113"/>
        <v>1.3942330938765688</v>
      </c>
      <c r="M1168" s="1"/>
    </row>
    <row r="1169" spans="1:13" x14ac:dyDescent="0.25">
      <c r="A1169">
        <v>7.5919424692357505E-4</v>
      </c>
      <c r="B1169">
        <v>4.3385406313040401E-2</v>
      </c>
      <c r="C1169" s="33">
        <f t="shared" si="108"/>
        <v>5.7987410714704153E-2</v>
      </c>
      <c r="D1169" s="33">
        <f t="shared" si="109"/>
        <v>0.10060034590016877</v>
      </c>
      <c r="E1169" s="33">
        <f t="shared" si="110"/>
        <v>0.15858775661487293</v>
      </c>
      <c r="H1169" s="1">
        <v>7.4092441738138001E-4</v>
      </c>
      <c r="I1169" s="1">
        <v>4.4454149324874501E-2</v>
      </c>
      <c r="J1169" s="33">
        <f t="shared" si="111"/>
        <v>6.7120157509177394E-2</v>
      </c>
      <c r="K1169" s="33">
        <f t="shared" si="112"/>
        <v>0.12223587966253899</v>
      </c>
      <c r="L1169" s="33">
        <f t="shared" si="113"/>
        <v>0.1893560371717164</v>
      </c>
      <c r="M1169" s="1"/>
    </row>
    <row r="1170" spans="1:13" x14ac:dyDescent="0.25">
      <c r="A1170">
        <v>1.0898813740550699E-3</v>
      </c>
      <c r="B1170">
        <v>3.02215269745961E-2</v>
      </c>
      <c r="C1170" s="33">
        <f t="shared" si="108"/>
        <v>8.0786614020273914E-3</v>
      </c>
      <c r="D1170" s="33">
        <f t="shared" si="109"/>
        <v>6.8026492890562416E-3</v>
      </c>
      <c r="E1170" s="33">
        <f t="shared" si="110"/>
        <v>1.4881310691083633E-2</v>
      </c>
      <c r="H1170" s="1">
        <v>7.3905395732774696E-4</v>
      </c>
      <c r="I1170" s="1">
        <v>4.4566546274971197E-2</v>
      </c>
      <c r="J1170" s="33">
        <f t="shared" si="111"/>
        <v>6.8092837186309318E-2</v>
      </c>
      <c r="K1170" s="33">
        <f t="shared" si="112"/>
        <v>0.12463359765467763</v>
      </c>
      <c r="L1170" s="33">
        <f t="shared" si="113"/>
        <v>0.19272643484098695</v>
      </c>
      <c r="M1170" s="1"/>
    </row>
    <row r="1171" spans="1:13" x14ac:dyDescent="0.25">
      <c r="A1171">
        <v>1.3257410341147499E-3</v>
      </c>
      <c r="B1171">
        <v>2.4844804698480698E-2</v>
      </c>
      <c r="C1171" s="33">
        <f t="shared" si="108"/>
        <v>0.10610722130614667</v>
      </c>
      <c r="D1171" s="33">
        <f t="shared" si="109"/>
        <v>6.0375762292516025E-2</v>
      </c>
      <c r="E1171" s="33">
        <f t="shared" si="110"/>
        <v>0.1664829835986627</v>
      </c>
      <c r="H1171" s="1">
        <v>1.3967394729478401E-3</v>
      </c>
      <c r="I1171" s="1">
        <v>2.3581925821956399E-2</v>
      </c>
      <c r="J1171" s="33">
        <f t="shared" si="111"/>
        <v>0.15740220939492994</v>
      </c>
      <c r="K1171" s="33">
        <f t="shared" si="112"/>
        <v>8.0687609660582291E-2</v>
      </c>
      <c r="L1171" s="33">
        <f t="shared" si="113"/>
        <v>0.23808981905551224</v>
      </c>
      <c r="M1171" s="1"/>
    </row>
    <row r="1172" spans="1:13" x14ac:dyDescent="0.25">
      <c r="A1172">
        <v>1.0434622459818701E-3</v>
      </c>
      <c r="B1172">
        <v>3.1564900142294697E-2</v>
      </c>
      <c r="C1172" s="33">
        <f t="shared" si="108"/>
        <v>1.8889668257885785E-3</v>
      </c>
      <c r="D1172" s="33">
        <f t="shared" si="109"/>
        <v>1.738350544895929E-3</v>
      </c>
      <c r="E1172" s="33">
        <f t="shared" si="110"/>
        <v>3.6273173706845075E-3</v>
      </c>
      <c r="H1172" s="1">
        <v>1.00829611355403E-3</v>
      </c>
      <c r="I1172" s="1">
        <v>3.2667309686433103E-2</v>
      </c>
      <c r="J1172" s="33">
        <f t="shared" si="111"/>
        <v>6.8825500101359934E-5</v>
      </c>
      <c r="K1172" s="33">
        <f t="shared" si="112"/>
        <v>6.7642624670635857E-5</v>
      </c>
      <c r="L1172" s="33">
        <f t="shared" si="113"/>
        <v>1.3646812477199579E-4</v>
      </c>
      <c r="M1172" s="1"/>
    </row>
    <row r="1173" spans="1:13" x14ac:dyDescent="0.25">
      <c r="A1173">
        <v>1.7266479090122201E-3</v>
      </c>
      <c r="B1173">
        <v>1.9076319119245899E-2</v>
      </c>
      <c r="C1173" s="33">
        <f t="shared" si="108"/>
        <v>0.52801718367183159</v>
      </c>
      <c r="D1173" s="33">
        <f t="shared" si="109"/>
        <v>0.17711077345965923</v>
      </c>
      <c r="E1173" s="33">
        <f t="shared" si="110"/>
        <v>0.70512795713149079</v>
      </c>
      <c r="H1173" s="1">
        <v>1.46928414958772E-3</v>
      </c>
      <c r="I1173" s="1">
        <v>2.2418443774827899E-2</v>
      </c>
      <c r="J1173" s="33">
        <f t="shared" si="111"/>
        <v>0.22022761305426955</v>
      </c>
      <c r="K1173" s="33">
        <f t="shared" si="112"/>
        <v>0.10200282847593346</v>
      </c>
      <c r="L1173" s="33">
        <f t="shared" si="113"/>
        <v>0.32223044153020303</v>
      </c>
      <c r="M1173" s="1"/>
    </row>
    <row r="1174" spans="1:13" x14ac:dyDescent="0.25">
      <c r="A1174">
        <v>8.9440712190003797E-4</v>
      </c>
      <c r="B1174">
        <v>3.68268544811352E-2</v>
      </c>
      <c r="C1174" s="33">
        <f t="shared" si="108"/>
        <v>1.1149855905433444E-2</v>
      </c>
      <c r="D1174" s="33">
        <f t="shared" si="109"/>
        <v>1.3937869030773436E-2</v>
      </c>
      <c r="E1174" s="33">
        <f t="shared" si="110"/>
        <v>2.5087724936206882E-2</v>
      </c>
      <c r="H1174" s="1">
        <v>1.19883383274148E-3</v>
      </c>
      <c r="I1174" s="1">
        <v>2.7476569199473201E-2</v>
      </c>
      <c r="J1174" s="33">
        <f t="shared" si="111"/>
        <v>3.953489304266683E-2</v>
      </c>
      <c r="K1174" s="33">
        <f t="shared" si="112"/>
        <v>2.7494532499086934E-2</v>
      </c>
      <c r="L1174" s="33">
        <f t="shared" si="113"/>
        <v>6.7029425541753757E-2</v>
      </c>
      <c r="M1174" s="1"/>
    </row>
    <row r="1175" spans="1:13" x14ac:dyDescent="0.25">
      <c r="A1175">
        <v>1.10874930801192E-3</v>
      </c>
      <c r="B1175">
        <v>2.9707398683074201E-2</v>
      </c>
      <c r="C1175" s="33">
        <f t="shared" si="108"/>
        <v>1.1826411993071446E-2</v>
      </c>
      <c r="D1175" s="33">
        <f t="shared" si="109"/>
        <v>9.621068600384447E-3</v>
      </c>
      <c r="E1175" s="33">
        <f t="shared" si="110"/>
        <v>2.1447480593455893E-2</v>
      </c>
      <c r="H1175" s="1">
        <v>1.16519550875427E-3</v>
      </c>
      <c r="I1175" s="1">
        <v>2.8268096980422201E-2</v>
      </c>
      <c r="J1175" s="33">
        <f t="shared" si="111"/>
        <v>2.7289556112582086E-2</v>
      </c>
      <c r="K1175" s="33">
        <f t="shared" si="112"/>
        <v>2.010272191555007E-2</v>
      </c>
      <c r="L1175" s="33">
        <f t="shared" si="113"/>
        <v>4.7392278028132159E-2</v>
      </c>
      <c r="M1175" s="1"/>
    </row>
    <row r="1176" spans="1:13" x14ac:dyDescent="0.25">
      <c r="A1176">
        <v>1.3598255657470001E-3</v>
      </c>
      <c r="B1176">
        <v>2.42215763050296E-2</v>
      </c>
      <c r="C1176" s="33">
        <f t="shared" si="108"/>
        <v>0.12947443776514866</v>
      </c>
      <c r="D1176" s="33">
        <f t="shared" si="109"/>
        <v>7.0032178472210604E-2</v>
      </c>
      <c r="E1176" s="33">
        <f t="shared" si="110"/>
        <v>0.19950661623735927</v>
      </c>
      <c r="H1176" s="1">
        <v>1.72005549071465E-3</v>
      </c>
      <c r="I1176" s="1">
        <v>1.9149760517444801E-2</v>
      </c>
      <c r="J1176" s="33">
        <f t="shared" si="111"/>
        <v>0.51847990970831537</v>
      </c>
      <c r="K1176" s="33">
        <f t="shared" si="112"/>
        <v>0.17523905108393992</v>
      </c>
      <c r="L1176" s="33">
        <f t="shared" si="113"/>
        <v>0.69371896079225526</v>
      </c>
      <c r="M1176" s="1"/>
    </row>
    <row r="1177" spans="1:13" x14ac:dyDescent="0.25">
      <c r="A1177">
        <v>1.1922085342671699E-3</v>
      </c>
      <c r="B1177">
        <v>2.7627308644189E-2</v>
      </c>
      <c r="C1177" s="33">
        <f t="shared" si="108"/>
        <v>3.6944120645133832E-2</v>
      </c>
      <c r="D1177" s="33">
        <f t="shared" si="109"/>
        <v>2.5997796688916046E-2</v>
      </c>
      <c r="E1177" s="33">
        <f t="shared" si="110"/>
        <v>6.2941917334049885E-2</v>
      </c>
      <c r="H1177" s="1">
        <v>1.66791018931166E-3</v>
      </c>
      <c r="I1177" s="1">
        <v>1.9747710693828899E-2</v>
      </c>
      <c r="J1177" s="33">
        <f t="shared" si="111"/>
        <v>0.44610402098633745</v>
      </c>
      <c r="K1177" s="33">
        <f t="shared" si="112"/>
        <v>0.16036976776730777</v>
      </c>
      <c r="L1177" s="33">
        <f t="shared" si="113"/>
        <v>0.60647378875364522</v>
      </c>
      <c r="M1177" s="1"/>
    </row>
    <row r="1178" spans="1:13" x14ac:dyDescent="0.25">
      <c r="A1178">
        <v>1.0814643781004701E-3</v>
      </c>
      <c r="B1178">
        <v>3.0456630972916902E-2</v>
      </c>
      <c r="C1178" s="33">
        <f t="shared" si="108"/>
        <v>6.6364448992963431E-3</v>
      </c>
      <c r="D1178" s="33">
        <f t="shared" si="109"/>
        <v>5.676182845403977E-3</v>
      </c>
      <c r="E1178" s="33">
        <f t="shared" si="110"/>
        <v>1.231262774470032E-2</v>
      </c>
      <c r="H1178" s="1">
        <v>1.2817852327769001E-3</v>
      </c>
      <c r="I1178" s="1">
        <v>2.5696774639933001E-2</v>
      </c>
      <c r="J1178" s="33">
        <f t="shared" si="111"/>
        <v>7.9402917411131757E-2</v>
      </c>
      <c r="K1178" s="33">
        <f t="shared" si="112"/>
        <v>4.8333625238190375E-2</v>
      </c>
      <c r="L1178" s="33">
        <f t="shared" si="113"/>
        <v>0.12773654264932213</v>
      </c>
      <c r="M1178" s="1"/>
    </row>
    <row r="1179" spans="1:13" x14ac:dyDescent="0.25">
      <c r="A1179">
        <v>9.3545837820000301E-4</v>
      </c>
      <c r="B1179">
        <v>3.5210767808607601E-2</v>
      </c>
      <c r="C1179" s="33">
        <f t="shared" si="108"/>
        <v>4.1656209445738489E-3</v>
      </c>
      <c r="D1179" s="33">
        <f t="shared" si="109"/>
        <v>4.7602494098666712E-3</v>
      </c>
      <c r="E1179" s="33">
        <f t="shared" si="110"/>
        <v>8.925870354440521E-3</v>
      </c>
      <c r="H1179" s="1">
        <v>1.02149992000615E-3</v>
      </c>
      <c r="I1179" s="1">
        <v>3.2242908172516703E-2</v>
      </c>
      <c r="J1179" s="33">
        <f t="shared" si="111"/>
        <v>4.6224656027084679E-4</v>
      </c>
      <c r="K1179" s="33">
        <f t="shared" si="112"/>
        <v>4.4560217392342082E-4</v>
      </c>
      <c r="L1179" s="33">
        <f t="shared" si="113"/>
        <v>9.0784873419426761E-4</v>
      </c>
      <c r="M1179" s="1"/>
    </row>
    <row r="1180" spans="1:13" x14ac:dyDescent="0.25">
      <c r="A1180">
        <v>1.19443993306924E-3</v>
      </c>
      <c r="B1180">
        <v>2.7575983421181699E-2</v>
      </c>
      <c r="C1180" s="33">
        <f t="shared" si="108"/>
        <v>3.780688757197051E-2</v>
      </c>
      <c r="D1180" s="33">
        <f t="shared" si="109"/>
        <v>2.6502716715787952E-2</v>
      </c>
      <c r="E1180" s="33">
        <f t="shared" si="110"/>
        <v>6.4309604287758462E-2</v>
      </c>
      <c r="H1180" s="1">
        <v>9.5049656425269904E-4</v>
      </c>
      <c r="I1180" s="1">
        <v>3.4652947504926701E-2</v>
      </c>
      <c r="J1180" s="33">
        <f t="shared" si="111"/>
        <v>2.450590150787157E-3</v>
      </c>
      <c r="K1180" s="33">
        <f t="shared" si="112"/>
        <v>2.7101608481496951E-3</v>
      </c>
      <c r="L1180" s="33">
        <f t="shared" si="113"/>
        <v>5.160750998936852E-3</v>
      </c>
      <c r="M1180" s="1"/>
    </row>
    <row r="1181" spans="1:13" x14ac:dyDescent="0.25">
      <c r="A1181">
        <v>8.3580374760079299E-4</v>
      </c>
      <c r="B1181">
        <v>3.9408970300029898E-2</v>
      </c>
      <c r="C1181" s="33">
        <f t="shared" si="108"/>
        <v>2.6960409301944099E-2</v>
      </c>
      <c r="D1181" s="33">
        <f t="shared" si="109"/>
        <v>3.8593179955067343E-2</v>
      </c>
      <c r="E1181" s="33">
        <f t="shared" si="110"/>
        <v>6.5553589257011435E-2</v>
      </c>
      <c r="H1181" s="1">
        <v>8.7870527350748795E-4</v>
      </c>
      <c r="I1181" s="1">
        <v>3.7484696862296198E-2</v>
      </c>
      <c r="J1181" s="33">
        <f t="shared" si="111"/>
        <v>1.471241067489331E-2</v>
      </c>
      <c r="K1181" s="33">
        <f t="shared" si="112"/>
        <v>1.9052492328088814E-2</v>
      </c>
      <c r="L1181" s="33">
        <f t="shared" si="113"/>
        <v>3.3764903002982127E-2</v>
      </c>
      <c r="M1181" s="1"/>
    </row>
    <row r="1182" spans="1:13" x14ac:dyDescent="0.25">
      <c r="A1182">
        <v>7.3435469956343495E-4</v>
      </c>
      <c r="B1182">
        <v>4.4852681589750101E-2</v>
      </c>
      <c r="C1182" s="33">
        <f t="shared" si="108"/>
        <v>7.0567425644032927E-2</v>
      </c>
      <c r="D1182" s="33">
        <f t="shared" si="109"/>
        <v>0.13084271265347053</v>
      </c>
      <c r="E1182" s="33">
        <f t="shared" si="110"/>
        <v>0.20141013829750345</v>
      </c>
      <c r="H1182" s="1">
        <v>8.4420957448746699E-4</v>
      </c>
      <c r="I1182" s="1">
        <v>3.9017497571466997E-2</v>
      </c>
      <c r="J1182" s="33">
        <f t="shared" si="111"/>
        <v>2.4270656681376103E-2</v>
      </c>
      <c r="K1182" s="33">
        <f t="shared" si="112"/>
        <v>3.4064758239708767E-2</v>
      </c>
      <c r="L1182" s="33">
        <f t="shared" si="113"/>
        <v>5.833541492108487E-2</v>
      </c>
      <c r="M1182" s="1"/>
    </row>
    <row r="1183" spans="1:13" x14ac:dyDescent="0.25">
      <c r="A1183">
        <v>7.0945829576371804E-4</v>
      </c>
      <c r="B1183">
        <v>4.6426270630416197E-2</v>
      </c>
      <c r="C1183" s="33">
        <f t="shared" si="108"/>
        <v>8.4414481900523156E-2</v>
      </c>
      <c r="D1183" s="33">
        <f t="shared" si="109"/>
        <v>0.16768684365884037</v>
      </c>
      <c r="E1183" s="33">
        <f t="shared" si="110"/>
        <v>0.25210132555936354</v>
      </c>
      <c r="H1183" s="1">
        <v>7.41444354332157E-4</v>
      </c>
      <c r="I1183" s="1">
        <v>4.4422573286635299E-2</v>
      </c>
      <c r="J1183" s="33">
        <f t="shared" si="111"/>
        <v>6.68510219067152E-2</v>
      </c>
      <c r="K1183" s="33">
        <f t="shared" si="112"/>
        <v>0.12156647123992721</v>
      </c>
      <c r="L1183" s="33">
        <f t="shared" si="113"/>
        <v>0.18841749314664241</v>
      </c>
      <c r="M1183" s="1"/>
    </row>
    <row r="1184" spans="1:13" x14ac:dyDescent="0.25">
      <c r="A1184">
        <v>9.7199983000000002E-4</v>
      </c>
      <c r="B1184">
        <v>3.3887052942251097E-2</v>
      </c>
      <c r="C1184" s="33">
        <f t="shared" si="108"/>
        <v>7.8400952002889994E-4</v>
      </c>
      <c r="D1184" s="33">
        <f t="shared" si="109"/>
        <v>8.2982832220098455E-4</v>
      </c>
      <c r="E1184" s="33">
        <f t="shared" si="110"/>
        <v>1.6138378422298845E-3</v>
      </c>
      <c r="H1184" s="1">
        <v>1.1351531249483E-3</v>
      </c>
      <c r="I1184" s="1">
        <v>2.90183024319128E-2</v>
      </c>
      <c r="J1184" s="33">
        <f t="shared" si="111"/>
        <v>1.8266367183290794E-2</v>
      </c>
      <c r="K1184" s="33">
        <f t="shared" si="112"/>
        <v>1.4162885758631956E-2</v>
      </c>
      <c r="L1184" s="33">
        <f t="shared" si="113"/>
        <v>3.2429252941922754E-2</v>
      </c>
      <c r="M1184" s="1"/>
    </row>
    <row r="1185" spans="1:13" x14ac:dyDescent="0.25">
      <c r="A1185">
        <v>9.6367736949999996E-4</v>
      </c>
      <c r="B1185">
        <v>3.41797062707297E-2</v>
      </c>
      <c r="C1185" s="33">
        <f t="shared" si="108"/>
        <v>1.3193334864395349E-3</v>
      </c>
      <c r="D1185" s="33">
        <f t="shared" si="109"/>
        <v>1.4206612195472551E-3</v>
      </c>
      <c r="E1185" s="33">
        <f t="shared" si="110"/>
        <v>2.7399947059867898E-3</v>
      </c>
      <c r="H1185" s="1">
        <v>6.7645996701296896E-4</v>
      </c>
      <c r="I1185" s="1">
        <v>4.8688715584747203E-2</v>
      </c>
      <c r="J1185" s="33">
        <f t="shared" si="111"/>
        <v>0.10467815294524914</v>
      </c>
      <c r="K1185" s="33">
        <f t="shared" si="112"/>
        <v>0.22865935460857637</v>
      </c>
      <c r="L1185" s="33">
        <f t="shared" si="113"/>
        <v>0.33333750755382552</v>
      </c>
      <c r="M1185" s="1"/>
    </row>
    <row r="1186" spans="1:13" x14ac:dyDescent="0.25">
      <c r="A1186">
        <v>9.2936263780000496E-4</v>
      </c>
      <c r="B1186">
        <v>3.5441716525958698E-2</v>
      </c>
      <c r="C1186" s="33">
        <f t="shared" si="108"/>
        <v>4.9896369385732907E-3</v>
      </c>
      <c r="D1186" s="33">
        <f t="shared" si="109"/>
        <v>5.7769325962523299E-3</v>
      </c>
      <c r="E1186" s="33">
        <f t="shared" si="110"/>
        <v>1.0766569534825621E-2</v>
      </c>
      <c r="H1186" s="1">
        <v>1.0793693510044401E-3</v>
      </c>
      <c r="I1186" s="1">
        <v>3.05177203768634E-2</v>
      </c>
      <c r="J1186" s="33">
        <f t="shared" si="111"/>
        <v>6.299493878866011E-3</v>
      </c>
      <c r="K1186" s="33">
        <f t="shared" si="112"/>
        <v>5.4001597918699159E-3</v>
      </c>
      <c r="L1186" s="33">
        <f t="shared" si="113"/>
        <v>1.1699653670735926E-2</v>
      </c>
      <c r="M1186" s="1"/>
    </row>
    <row r="1187" spans="1:13" x14ac:dyDescent="0.25">
      <c r="A1187">
        <v>6.2216835910000004E-4</v>
      </c>
      <c r="B1187">
        <v>5.2940992233147598E-2</v>
      </c>
      <c r="C1187" s="33">
        <f t="shared" si="108"/>
        <v>0.14275674886518652</v>
      </c>
      <c r="D1187" s="33">
        <f t="shared" si="109"/>
        <v>0.36879140792284182</v>
      </c>
      <c r="E1187" s="33">
        <f t="shared" si="110"/>
        <v>0.51154815678802834</v>
      </c>
      <c r="H1187" s="1">
        <v>7.1684640823589598E-4</v>
      </c>
      <c r="I1187" s="1">
        <v>4.5947650991559598E-2</v>
      </c>
      <c r="J1187" s="33">
        <f t="shared" si="111"/>
        <v>8.0175956528912892E-2</v>
      </c>
      <c r="K1187" s="33">
        <f t="shared" si="112"/>
        <v>0.15599735732737272</v>
      </c>
      <c r="L1187" s="33">
        <f t="shared" si="113"/>
        <v>0.23617331385628559</v>
      </c>
      <c r="M1187" s="1"/>
    </row>
    <row r="1188" spans="1:13" x14ac:dyDescent="0.25">
      <c r="A1188">
        <v>8.15878917802027E-4</v>
      </c>
      <c r="B1188">
        <v>4.0371354490514398E-2</v>
      </c>
      <c r="C1188" s="33">
        <f t="shared" si="108"/>
        <v>3.3900572909752735E-2</v>
      </c>
      <c r="D1188" s="33">
        <f t="shared" si="109"/>
        <v>5.0926648691569591E-2</v>
      </c>
      <c r="E1188" s="33">
        <f t="shared" si="110"/>
        <v>8.4827221601322333E-2</v>
      </c>
      <c r="H1188" s="1">
        <v>1.4628697478878401E-3</v>
      </c>
      <c r="I1188" s="1">
        <v>2.2517384207439001E-2</v>
      </c>
      <c r="J1188" s="33">
        <f t="shared" si="111"/>
        <v>0.21424840350975261</v>
      </c>
      <c r="K1188" s="33">
        <f t="shared" si="112"/>
        <v>0.1000931388929161</v>
      </c>
      <c r="L1188" s="33">
        <f t="shared" si="113"/>
        <v>0.31434154240266871</v>
      </c>
      <c r="M1188" s="1"/>
    </row>
    <row r="1189" spans="1:13" x14ac:dyDescent="0.25">
      <c r="A1189">
        <v>6.92725177202778E-4</v>
      </c>
      <c r="B1189">
        <v>4.7547335792010099E-2</v>
      </c>
      <c r="C1189" s="33">
        <f t="shared" si="108"/>
        <v>9.4417816725064191E-2</v>
      </c>
      <c r="D1189" s="33">
        <f t="shared" si="109"/>
        <v>0.19671996142509821</v>
      </c>
      <c r="E1189" s="33">
        <f t="shared" si="110"/>
        <v>0.2911377781501624</v>
      </c>
      <c r="H1189" s="1">
        <v>9.3862080522010504E-4</v>
      </c>
      <c r="I1189" s="1">
        <v>3.5094093057503502E-2</v>
      </c>
      <c r="J1189" s="33">
        <f t="shared" si="111"/>
        <v>3.7674055518282876E-3</v>
      </c>
      <c r="K1189" s="33">
        <f t="shared" si="112"/>
        <v>4.2840074627865975E-3</v>
      </c>
      <c r="L1189" s="33">
        <f t="shared" si="113"/>
        <v>8.051413014614886E-3</v>
      </c>
      <c r="M1189" s="1"/>
    </row>
    <row r="1190" spans="1:13" x14ac:dyDescent="0.25">
      <c r="A1190">
        <v>1.14297940600026E-3</v>
      </c>
      <c r="B1190">
        <v>2.8817831617704799E-2</v>
      </c>
      <c r="C1190" s="33">
        <f t="shared" si="108"/>
        <v>2.0443110540187184E-2</v>
      </c>
      <c r="D1190" s="33">
        <f t="shared" si="109"/>
        <v>1.5648556933428971E-2</v>
      </c>
      <c r="E1190" s="33">
        <f t="shared" si="110"/>
        <v>3.6091667473616154E-2</v>
      </c>
      <c r="H1190" s="1">
        <v>9.8396502796657096E-4</v>
      </c>
      <c r="I1190" s="1">
        <v>3.3475414035764602E-2</v>
      </c>
      <c r="J1190" s="33">
        <f t="shared" si="111"/>
        <v>2.5712032811285221E-4</v>
      </c>
      <c r="K1190" s="33">
        <f t="shared" si="112"/>
        <v>2.6599765595990892E-4</v>
      </c>
      <c r="L1190" s="33">
        <f t="shared" si="113"/>
        <v>5.2311798407276113E-4</v>
      </c>
      <c r="M1190" s="1"/>
    </row>
    <row r="1191" spans="1:13" x14ac:dyDescent="0.25">
      <c r="A1191">
        <v>9.9346779220000009E-4</v>
      </c>
      <c r="B1191">
        <v>3.3154784065094998E-2</v>
      </c>
      <c r="C1191" s="33">
        <f t="shared" si="108"/>
        <v>4.2669738742379912E-5</v>
      </c>
      <c r="D1191" s="33">
        <f t="shared" si="109"/>
        <v>4.323257477405668E-5</v>
      </c>
      <c r="E1191" s="33">
        <f t="shared" si="110"/>
        <v>8.5902313516436586E-5</v>
      </c>
      <c r="H1191" s="1">
        <v>1.12497726995418E-3</v>
      </c>
      <c r="I1191" s="1">
        <v>2.9279716683816601E-2</v>
      </c>
      <c r="J1191" s="33">
        <f t="shared" si="111"/>
        <v>1.5619318005199972E-2</v>
      </c>
      <c r="K1191" s="33">
        <f t="shared" si="112"/>
        <v>1.2336860051849497E-2</v>
      </c>
      <c r="L1191" s="33">
        <f t="shared" si="113"/>
        <v>2.7956178057049468E-2</v>
      </c>
      <c r="M1191" s="1"/>
    </row>
    <row r="1192" spans="1:13" x14ac:dyDescent="0.25">
      <c r="A1192">
        <v>1.2807032050035101E-3</v>
      </c>
      <c r="B1192">
        <v>2.57187872927967E-2</v>
      </c>
      <c r="C1192" s="33">
        <f t="shared" si="108"/>
        <v>7.8794289299242579E-2</v>
      </c>
      <c r="D1192" s="33">
        <f t="shared" si="109"/>
        <v>4.8040220937549998E-2</v>
      </c>
      <c r="E1192" s="33">
        <f t="shared" si="110"/>
        <v>0.12683451023679257</v>
      </c>
      <c r="H1192" s="1">
        <v>1.3414403091531E-3</v>
      </c>
      <c r="I1192" s="1">
        <v>2.4554163669215201E-2</v>
      </c>
      <c r="J1192" s="33">
        <f t="shared" si="111"/>
        <v>0.11658148471456448</v>
      </c>
      <c r="K1192" s="33">
        <f t="shared" si="112"/>
        <v>6.4789911325226573E-2</v>
      </c>
      <c r="L1192" s="33">
        <f t="shared" si="113"/>
        <v>0.18137139603979105</v>
      </c>
      <c r="M1192" s="1"/>
    </row>
    <row r="1193" spans="1:13" x14ac:dyDescent="0.25">
      <c r="A1193">
        <v>1.08096857510395E-3</v>
      </c>
      <c r="B1193">
        <v>3.0470593138798401E-2</v>
      </c>
      <c r="C1193" s="33">
        <f t="shared" si="108"/>
        <v>6.5559101543639885E-3</v>
      </c>
      <c r="D1193" s="33">
        <f t="shared" si="109"/>
        <v>5.6124904598375894E-3</v>
      </c>
      <c r="E1193" s="33">
        <f t="shared" si="110"/>
        <v>1.2168400614201578E-2</v>
      </c>
      <c r="H1193" s="1">
        <v>9.7711050075638211E-4</v>
      </c>
      <c r="I1193" s="1">
        <v>3.3711218569478903E-2</v>
      </c>
      <c r="J1193" s="33">
        <f t="shared" si="111"/>
        <v>5.2392917562358492E-4</v>
      </c>
      <c r="K1193" s="33">
        <f t="shared" si="112"/>
        <v>5.5076725741428983E-4</v>
      </c>
      <c r="L1193" s="33">
        <f t="shared" si="113"/>
        <v>1.0746964330378746E-3</v>
      </c>
      <c r="M1193" s="1"/>
    </row>
    <row r="1194" spans="1:13" x14ac:dyDescent="0.25">
      <c r="A1194">
        <v>7.5938149732339595E-4</v>
      </c>
      <c r="B1194">
        <v>4.3374709564443698E-2</v>
      </c>
      <c r="C1194" s="33">
        <f t="shared" si="108"/>
        <v>5.7897263830330919E-2</v>
      </c>
      <c r="D1194" s="33">
        <f t="shared" si="109"/>
        <v>0.10039444458042704</v>
      </c>
      <c r="E1194" s="33">
        <f t="shared" si="110"/>
        <v>0.15829170841075796</v>
      </c>
      <c r="H1194" s="1">
        <v>8.4195037815021801E-4</v>
      </c>
      <c r="I1194" s="1">
        <v>3.9119048722754603E-2</v>
      </c>
      <c r="J1194" s="33">
        <f t="shared" si="111"/>
        <v>2.4979682966859092E-2</v>
      </c>
      <c r="K1194" s="33">
        <f t="shared" si="112"/>
        <v>3.5212329765198086E-2</v>
      </c>
      <c r="L1194" s="33">
        <f t="shared" si="113"/>
        <v>6.0192012732057182E-2</v>
      </c>
      <c r="M1194" s="1"/>
    </row>
    <row r="1195" spans="1:13" x14ac:dyDescent="0.25">
      <c r="A1195">
        <v>6.8562394099105895E-4</v>
      </c>
      <c r="B1195">
        <v>4.8039597258248697E-2</v>
      </c>
      <c r="C1195" s="33">
        <f t="shared" si="108"/>
        <v>9.8832306477993181E-2</v>
      </c>
      <c r="D1195" s="33">
        <f t="shared" si="109"/>
        <v>0.21020046075798565</v>
      </c>
      <c r="E1195" s="33">
        <f t="shared" si="110"/>
        <v>0.30903276723597883</v>
      </c>
      <c r="H1195" s="1">
        <v>8.7422716409565795E-4</v>
      </c>
      <c r="I1195" s="1">
        <v>3.7674620025366798E-2</v>
      </c>
      <c r="J1195" s="33">
        <f t="shared" si="111"/>
        <v>1.5818806251420556E-2</v>
      </c>
      <c r="K1195" s="33">
        <f t="shared" si="112"/>
        <v>2.0677522463468465E-2</v>
      </c>
      <c r="L1195" s="33">
        <f t="shared" si="113"/>
        <v>3.6496328714889018E-2</v>
      </c>
      <c r="M1195" s="1"/>
    </row>
    <row r="1196" spans="1:13" x14ac:dyDescent="0.25">
      <c r="A1196">
        <v>7.4472634554219699E-4</v>
      </c>
      <c r="B1196">
        <v>4.4228138313858599E-2</v>
      </c>
      <c r="C1196" s="33">
        <f t="shared" si="108"/>
        <v>6.516463866024183E-2</v>
      </c>
      <c r="D1196" s="33">
        <f t="shared" si="109"/>
        <v>0.11748497647702497</v>
      </c>
      <c r="E1196" s="33">
        <f t="shared" si="110"/>
        <v>0.1826496151372668</v>
      </c>
      <c r="H1196" s="1">
        <v>9.1725628425202402E-4</v>
      </c>
      <c r="I1196" s="1">
        <v>3.5908379510693297E-2</v>
      </c>
      <c r="J1196" s="33">
        <f t="shared" si="111"/>
        <v>6.8465224957818512E-3</v>
      </c>
      <c r="K1196" s="33">
        <f t="shared" si="112"/>
        <v>8.1313441115187252E-3</v>
      </c>
      <c r="L1196" s="33">
        <f t="shared" si="113"/>
        <v>1.4977866607300577E-2</v>
      </c>
      <c r="M1196" s="1"/>
    </row>
    <row r="1197" spans="1:13" x14ac:dyDescent="0.25">
      <c r="A1197">
        <v>8.2223126910151102E-4</v>
      </c>
      <c r="B1197">
        <v>4.0059468116949201E-2</v>
      </c>
      <c r="C1197" s="33">
        <f t="shared" si="108"/>
        <v>3.1601721685259397E-2</v>
      </c>
      <c r="D1197" s="33">
        <f t="shared" si="109"/>
        <v>4.6742657531562093E-2</v>
      </c>
      <c r="E1197" s="33">
        <f t="shared" si="110"/>
        <v>7.8344379216821497E-2</v>
      </c>
      <c r="H1197" s="1">
        <v>9.0780630338131003E-4</v>
      </c>
      <c r="I1197" s="1">
        <v>3.6283546750662199E-2</v>
      </c>
      <c r="J1197" s="33">
        <f t="shared" si="111"/>
        <v>8.49967769621905E-3</v>
      </c>
      <c r="K1197" s="33">
        <f t="shared" si="112"/>
        <v>1.0315245461470151E-2</v>
      </c>
      <c r="L1197" s="33">
        <f t="shared" si="113"/>
        <v>1.8814923157689199E-2</v>
      </c>
      <c r="M1197" s="1"/>
    </row>
    <row r="1198" spans="1:13" x14ac:dyDescent="0.25">
      <c r="A1198">
        <v>3.4696764850000298E-3</v>
      </c>
      <c r="B1198">
        <v>9.4931634540809991E-3</v>
      </c>
      <c r="C1198" s="33">
        <f t="shared" si="108"/>
        <v>6.0993019405621016</v>
      </c>
      <c r="D1198" s="33">
        <f t="shared" si="109"/>
        <v>0.50664319661155366</v>
      </c>
      <c r="E1198" s="33">
        <f t="shared" si="110"/>
        <v>6.6059451371736557</v>
      </c>
      <c r="H1198" s="1">
        <v>2.21919429324249E-3</v>
      </c>
      <c r="I1198" s="1">
        <v>1.4842952010843199E-2</v>
      </c>
      <c r="J1198" s="33">
        <f t="shared" si="111"/>
        <v>1.4864347246750547</v>
      </c>
      <c r="K1198" s="33">
        <f t="shared" si="112"/>
        <v>0.30180718885465607</v>
      </c>
      <c r="L1198" s="33">
        <f t="shared" si="113"/>
        <v>1.7882419135297107</v>
      </c>
      <c r="M1198" s="1"/>
    </row>
    <row r="1199" spans="1:13" x14ac:dyDescent="0.25">
      <c r="A1199">
        <v>8.6557292900017898E-4</v>
      </c>
      <c r="B1199">
        <v>3.80536268967573E-2</v>
      </c>
      <c r="C1199" s="33">
        <f t="shared" si="108"/>
        <v>1.8070637417590931E-2</v>
      </c>
      <c r="D1199" s="33">
        <f t="shared" si="109"/>
        <v>2.4119149603576185E-2</v>
      </c>
      <c r="E1199" s="33">
        <f t="shared" si="110"/>
        <v>4.2189787021167116E-2</v>
      </c>
      <c r="H1199" s="1">
        <v>7.1092220058607402E-4</v>
      </c>
      <c r="I1199" s="1">
        <v>4.6328890512234301E-2</v>
      </c>
      <c r="J1199" s="33">
        <f t="shared" si="111"/>
        <v>8.3565974113998048E-2</v>
      </c>
      <c r="K1199" s="33">
        <f t="shared" si="112"/>
        <v>0.16527427763354602</v>
      </c>
      <c r="L1199" s="33">
        <f t="shared" si="113"/>
        <v>0.24884025174754407</v>
      </c>
      <c r="M1199" s="1"/>
    </row>
    <row r="1200" spans="1:13" x14ac:dyDescent="0.25">
      <c r="A1200">
        <v>1.0430601960028101E-3</v>
      </c>
      <c r="B1200">
        <v>3.1577052107974603E-2</v>
      </c>
      <c r="C1200" s="33">
        <f t="shared" si="108"/>
        <v>1.8541804798004183E-3</v>
      </c>
      <c r="D1200" s="33">
        <f t="shared" si="109"/>
        <v>1.7077224853913383E-3</v>
      </c>
      <c r="E1200" s="33">
        <f t="shared" si="110"/>
        <v>3.5619029651917569E-3</v>
      </c>
      <c r="H1200" s="1">
        <v>1.31761801915177E-3</v>
      </c>
      <c r="I1200" s="1">
        <v>2.4996663378240899E-2</v>
      </c>
      <c r="J1200" s="33">
        <f t="shared" si="111"/>
        <v>0.10088120608989413</v>
      </c>
      <c r="K1200" s="33">
        <f t="shared" si="112"/>
        <v>5.8131325877905128E-2</v>
      </c>
      <c r="L1200" s="33">
        <f t="shared" si="113"/>
        <v>0.15901253196779927</v>
      </c>
      <c r="M1200" s="1"/>
    </row>
    <row r="1201" spans="1:13" x14ac:dyDescent="0.25">
      <c r="A1201">
        <v>1.1432417140002499E-3</v>
      </c>
      <c r="B1201">
        <v>2.88112199518951E-2</v>
      </c>
      <c r="C1201" s="33">
        <f t="shared" si="108"/>
        <v>2.0518188629729383E-2</v>
      </c>
      <c r="D1201" s="33">
        <f t="shared" si="109"/>
        <v>1.5698817379295495E-2</v>
      </c>
      <c r="E1201" s="33">
        <f t="shared" si="110"/>
        <v>3.6217006009024874E-2</v>
      </c>
      <c r="H1201" s="1">
        <v>1.39593143309286E-3</v>
      </c>
      <c r="I1201" s="1">
        <v>2.3595143256626702E-2</v>
      </c>
      <c r="J1201" s="33">
        <f t="shared" si="111"/>
        <v>0.15676169971096582</v>
      </c>
      <c r="K1201" s="33">
        <f t="shared" si="112"/>
        <v>8.0459799166916854E-2</v>
      </c>
      <c r="L1201" s="33">
        <f t="shared" si="113"/>
        <v>0.23722149887788269</v>
      </c>
      <c r="M1201" s="1"/>
    </row>
    <row r="1202" spans="1:13" x14ac:dyDescent="0.25">
      <c r="A1202">
        <v>1.4410859229999999E-3</v>
      </c>
      <c r="B1202">
        <v>2.28565205660573E-2</v>
      </c>
      <c r="C1202" s="33">
        <f t="shared" si="108"/>
        <v>0.19455679146876184</v>
      </c>
      <c r="D1202" s="33">
        <f t="shared" si="109"/>
        <v>9.3684268117677535E-2</v>
      </c>
      <c r="E1202" s="33">
        <f t="shared" si="110"/>
        <v>0.28824105958643936</v>
      </c>
      <c r="H1202" s="1">
        <v>1.0771721431074501E-3</v>
      </c>
      <c r="I1202" s="1">
        <v>3.0579354970479099E-2</v>
      </c>
      <c r="J1202" s="33">
        <f t="shared" si="111"/>
        <v>5.9555396717967538E-3</v>
      </c>
      <c r="K1202" s="33">
        <f t="shared" si="112"/>
        <v>5.128645329116709E-3</v>
      </c>
      <c r="L1202" s="33">
        <f t="shared" si="113"/>
        <v>1.1084185000913464E-2</v>
      </c>
      <c r="M1202" s="1"/>
    </row>
    <row r="1203" spans="1:13" x14ac:dyDescent="0.25">
      <c r="A1203">
        <v>1.1922143602663699E-3</v>
      </c>
      <c r="B1203">
        <v>2.7627174513931201E-2</v>
      </c>
      <c r="C1203" s="33">
        <f t="shared" si="108"/>
        <v>3.6946360292609851E-2</v>
      </c>
      <c r="D1203" s="33">
        <f t="shared" si="109"/>
        <v>2.5999109887817295E-2</v>
      </c>
      <c r="E1203" s="33">
        <f t="shared" si="110"/>
        <v>6.2945470180427149E-2</v>
      </c>
      <c r="H1203" s="1">
        <v>9.7216470168651301E-4</v>
      </c>
      <c r="I1203" s="1">
        <v>3.3879869997885899E-2</v>
      </c>
      <c r="J1203" s="33">
        <f t="shared" si="111"/>
        <v>7.7480383220081273E-4</v>
      </c>
      <c r="K1203" s="33">
        <f t="shared" si="112"/>
        <v>8.1731191585484035E-4</v>
      </c>
      <c r="L1203" s="33">
        <f t="shared" si="113"/>
        <v>1.5921157480556531E-3</v>
      </c>
      <c r="M1203" s="1"/>
    </row>
    <row r="1204" spans="1:13" x14ac:dyDescent="0.25">
      <c r="A1204">
        <v>6.698261964839E-4</v>
      </c>
      <c r="B1204">
        <v>4.9172042300578298E-2</v>
      </c>
      <c r="C1204" s="33">
        <f t="shared" si="108"/>
        <v>0.10901474052828822</v>
      </c>
      <c r="D1204" s="33">
        <f t="shared" si="109"/>
        <v>0.24290815012392772</v>
      </c>
      <c r="E1204" s="33">
        <f t="shared" si="110"/>
        <v>0.35192289065221594</v>
      </c>
      <c r="H1204" s="1">
        <v>1.1443900854845299E-3</v>
      </c>
      <c r="I1204" s="1">
        <v>2.8783387580464701E-2</v>
      </c>
      <c r="J1204" s="33">
        <f t="shared" si="111"/>
        <v>2.084849678622986E-2</v>
      </c>
      <c r="K1204" s="33">
        <f t="shared" si="112"/>
        <v>1.5911276632535106E-2</v>
      </c>
      <c r="L1204" s="33">
        <f t="shared" si="113"/>
        <v>3.6759773418764963E-2</v>
      </c>
      <c r="M1204" s="1"/>
    </row>
    <row r="1205" spans="1:13" x14ac:dyDescent="0.25">
      <c r="A1205">
        <v>8.0040318570408198E-4</v>
      </c>
      <c r="B1205">
        <v>4.1151891749143098E-2</v>
      </c>
      <c r="C1205" s="33">
        <f t="shared" si="108"/>
        <v>3.9838888277079182E-2</v>
      </c>
      <c r="D1205" s="33">
        <f t="shared" si="109"/>
        <v>6.218357630990571E-2</v>
      </c>
      <c r="E1205" s="33">
        <f t="shared" si="110"/>
        <v>0.10202246458698488</v>
      </c>
      <c r="H1205" s="1">
        <v>7.5362797635551801E-4</v>
      </c>
      <c r="I1205" s="1">
        <v>4.3705616191506202E-2</v>
      </c>
      <c r="J1205" s="33">
        <f t="shared" si="111"/>
        <v>6.06991740346772E-2</v>
      </c>
      <c r="K1205" s="33">
        <f t="shared" si="112"/>
        <v>0.10686171933438392</v>
      </c>
      <c r="L1205" s="33">
        <f t="shared" si="113"/>
        <v>0.1675608933690611</v>
      </c>
      <c r="M1205" s="1"/>
    </row>
    <row r="1206" spans="1:13" x14ac:dyDescent="0.25">
      <c r="A1206">
        <v>9.7665711059999999E-4</v>
      </c>
      <c r="B1206">
        <v>3.3725459491249103E-2</v>
      </c>
      <c r="C1206" s="33">
        <f t="shared" si="108"/>
        <v>5.4489048554063355E-4</v>
      </c>
      <c r="D1206" s="33">
        <f t="shared" si="109"/>
        <v>5.7124746180137718E-4</v>
      </c>
      <c r="E1206" s="33">
        <f t="shared" si="110"/>
        <v>1.1161379473420107E-3</v>
      </c>
      <c r="H1206" s="1">
        <v>8.5094897783418995E-4</v>
      </c>
      <c r="I1206" s="1">
        <v>3.8707066991199399E-2</v>
      </c>
      <c r="J1206" s="33">
        <f t="shared" si="111"/>
        <v>2.2216207208672806E-2</v>
      </c>
      <c r="K1206" s="33">
        <f t="shared" si="112"/>
        <v>3.0674640291216485E-2</v>
      </c>
      <c r="L1206" s="33">
        <f t="shared" si="113"/>
        <v>5.2890847499889287E-2</v>
      </c>
      <c r="M1206" s="1"/>
    </row>
    <row r="1207" spans="1:13" x14ac:dyDescent="0.25">
      <c r="A1207">
        <v>1.07919339011732E-3</v>
      </c>
      <c r="B1207">
        <v>3.0520688012120701E-2</v>
      </c>
      <c r="C1207" s="33">
        <f t="shared" si="108"/>
        <v>6.2715930382740261E-3</v>
      </c>
      <c r="D1207" s="33">
        <f t="shared" si="109"/>
        <v>5.3869262069434695E-3</v>
      </c>
      <c r="E1207" s="33">
        <f t="shared" si="110"/>
        <v>1.1658519245217495E-2</v>
      </c>
      <c r="H1207" s="1">
        <v>8.0594953917546299E-4</v>
      </c>
      <c r="I1207" s="1">
        <v>4.08668795199068E-2</v>
      </c>
      <c r="J1207" s="33">
        <f t="shared" si="111"/>
        <v>3.7655581346215175E-2</v>
      </c>
      <c r="K1207" s="33">
        <f t="shared" si="112"/>
        <v>5.7942947450843274E-2</v>
      </c>
      <c r="L1207" s="33">
        <f t="shared" si="113"/>
        <v>9.5598528797058449E-2</v>
      </c>
      <c r="M1207" s="1"/>
    </row>
    <row r="1208" spans="1:13" x14ac:dyDescent="0.25">
      <c r="A1208">
        <v>9.9075398910000094E-4</v>
      </c>
      <c r="B1208">
        <v>3.3245599261342997E-2</v>
      </c>
      <c r="C1208" s="33">
        <f t="shared" si="108"/>
        <v>8.5488717562901844E-5</v>
      </c>
      <c r="D1208" s="33">
        <f t="shared" si="109"/>
        <v>8.709156961751804E-5</v>
      </c>
      <c r="E1208" s="33">
        <f t="shared" si="110"/>
        <v>1.7258028718041988E-4</v>
      </c>
      <c r="H1208" s="1">
        <v>9.2099387506894498E-4</v>
      </c>
      <c r="I1208" s="1">
        <v>3.5764147322422397E-2</v>
      </c>
      <c r="J1208" s="33">
        <f t="shared" si="111"/>
        <v>6.2419677766214765E-3</v>
      </c>
      <c r="K1208" s="33">
        <f t="shared" si="112"/>
        <v>7.3607982233651614E-3</v>
      </c>
      <c r="L1208" s="33">
        <f t="shared" si="113"/>
        <v>1.3602765999986638E-2</v>
      </c>
      <c r="M1208" s="1"/>
    </row>
    <row r="1209" spans="1:13" x14ac:dyDescent="0.25">
      <c r="A1209">
        <v>9.1369974690001202E-4</v>
      </c>
      <c r="B1209">
        <v>3.6049265841227099E-2</v>
      </c>
      <c r="C1209" s="33">
        <f t="shared" si="108"/>
        <v>7.4477336851219876E-3</v>
      </c>
      <c r="D1209" s="33">
        <f t="shared" si="109"/>
        <v>8.9210400261128427E-3</v>
      </c>
      <c r="E1209" s="33">
        <f t="shared" si="110"/>
        <v>1.6368773711234831E-2</v>
      </c>
      <c r="H1209" s="1">
        <v>1.3380664642437001E-3</v>
      </c>
      <c r="I1209" s="1">
        <v>2.46147440952348E-2</v>
      </c>
      <c r="J1209" s="33">
        <f t="shared" si="111"/>
        <v>0.11428893424623691</v>
      </c>
      <c r="K1209" s="33">
        <f t="shared" si="112"/>
        <v>6.385699190392069E-2</v>
      </c>
      <c r="L1209" s="33">
        <f t="shared" si="113"/>
        <v>0.17814592615015762</v>
      </c>
      <c r="M1209" s="1"/>
    </row>
    <row r="1210" spans="1:13" x14ac:dyDescent="0.25">
      <c r="A1210">
        <v>1.08336512208804E-3</v>
      </c>
      <c r="B1210">
        <v>3.0403222198794998E-2</v>
      </c>
      <c r="C1210" s="33">
        <f t="shared" si="108"/>
        <v>6.949743580753804E-3</v>
      </c>
      <c r="D1210" s="33">
        <f t="shared" si="109"/>
        <v>5.9231386789377173E-3</v>
      </c>
      <c r="E1210" s="33">
        <f t="shared" si="110"/>
        <v>1.287288225969152E-2</v>
      </c>
      <c r="H1210" s="1">
        <v>1.2801430641187601E-3</v>
      </c>
      <c r="I1210" s="1">
        <v>2.5729769245875E-2</v>
      </c>
      <c r="J1210" s="33">
        <f t="shared" si="111"/>
        <v>7.8480136373847695E-2</v>
      </c>
      <c r="K1210" s="33">
        <f t="shared" si="112"/>
        <v>4.7894177638649275E-2</v>
      </c>
      <c r="L1210" s="33">
        <f t="shared" si="113"/>
        <v>0.12637431401249696</v>
      </c>
      <c r="M1210" s="1"/>
    </row>
    <row r="1211" spans="1:13" x14ac:dyDescent="0.25">
      <c r="A1211">
        <v>1.1600673130000099E-3</v>
      </c>
      <c r="B1211">
        <v>2.8393356832166299E-2</v>
      </c>
      <c r="C1211" s="33">
        <f t="shared" si="108"/>
        <v>2.5621544691043132E-2</v>
      </c>
      <c r="D1211" s="33">
        <f t="shared" si="109"/>
        <v>1.9038809978876026E-2</v>
      </c>
      <c r="E1211" s="33">
        <f t="shared" si="110"/>
        <v>4.4660354669919161E-2</v>
      </c>
      <c r="H1211" s="1">
        <v>1.1787446772927601E-3</v>
      </c>
      <c r="I1211" s="1">
        <v>2.7943578192612901E-2</v>
      </c>
      <c r="J1211" s="33">
        <f t="shared" si="111"/>
        <v>3.1949659660492936E-2</v>
      </c>
      <c r="K1211" s="33">
        <f t="shared" si="112"/>
        <v>2.2993603332232208E-2</v>
      </c>
      <c r="L1211" s="33">
        <f t="shared" si="113"/>
        <v>5.4943262992725145E-2</v>
      </c>
      <c r="M1211" s="1"/>
    </row>
    <row r="1212" spans="1:13" x14ac:dyDescent="0.25">
      <c r="A1212">
        <v>1.1502784040000899E-3</v>
      </c>
      <c r="B1212">
        <v>2.8634978714117802E-2</v>
      </c>
      <c r="C1212" s="33">
        <f t="shared" si="108"/>
        <v>2.2583598708814233E-2</v>
      </c>
      <c r="D1212" s="33">
        <f t="shared" si="109"/>
        <v>1.7068268568593382E-2</v>
      </c>
      <c r="E1212" s="33">
        <f t="shared" si="110"/>
        <v>3.9651867277407618E-2</v>
      </c>
      <c r="H1212" s="1">
        <v>1.0420774928505401E-3</v>
      </c>
      <c r="I1212" s="1">
        <v>3.16102756131319E-2</v>
      </c>
      <c r="J1212" s="33">
        <f t="shared" si="111"/>
        <v>1.7705154045872505E-3</v>
      </c>
      <c r="K1212" s="33">
        <f t="shared" si="112"/>
        <v>1.6253748183352994E-3</v>
      </c>
      <c r="L1212" s="33">
        <f t="shared" si="113"/>
        <v>3.3958902229225497E-3</v>
      </c>
      <c r="M1212" s="1"/>
    </row>
    <row r="1213" spans="1:13" x14ac:dyDescent="0.25">
      <c r="A1213">
        <v>9.1991253480000804E-4</v>
      </c>
      <c r="B1213">
        <v>3.5805801928114903E-2</v>
      </c>
      <c r="C1213" s="33">
        <f t="shared" si="108"/>
        <v>6.4140020821599258E-3</v>
      </c>
      <c r="D1213" s="33">
        <f t="shared" si="109"/>
        <v>7.5793953835195191E-3</v>
      </c>
      <c r="E1213" s="33">
        <f t="shared" si="110"/>
        <v>1.3993397465679444E-2</v>
      </c>
      <c r="H1213" s="1">
        <v>1.26765152384028E-3</v>
      </c>
      <c r="I1213" s="1">
        <v>2.5983077204398099E-2</v>
      </c>
      <c r="J1213" s="33">
        <f t="shared" si="111"/>
        <v>7.1637338214023974E-2</v>
      </c>
      <c r="K1213" s="33">
        <f t="shared" si="112"/>
        <v>4.4587272748039156E-2</v>
      </c>
      <c r="L1213" s="33">
        <f t="shared" si="113"/>
        <v>0.11622461096206313</v>
      </c>
      <c r="M1213" s="1"/>
    </row>
    <row r="1214" spans="1:13" x14ac:dyDescent="0.25">
      <c r="A1214">
        <v>6.6228421118880501E-4</v>
      </c>
      <c r="B1214">
        <v>4.9731676377985E-2</v>
      </c>
      <c r="C1214" s="33">
        <f t="shared" si="108"/>
        <v>0.11405195401236767</v>
      </c>
      <c r="D1214" s="33">
        <f t="shared" si="109"/>
        <v>0.25994452523837974</v>
      </c>
      <c r="E1214" s="33">
        <f t="shared" si="110"/>
        <v>0.37399647925074742</v>
      </c>
      <c r="H1214" s="1">
        <v>8.7101985183674698E-4</v>
      </c>
      <c r="I1214" s="1">
        <v>3.7816707297689697E-2</v>
      </c>
      <c r="J1214" s="33">
        <f t="shared" si="111"/>
        <v>1.6635878620214706E-2</v>
      </c>
      <c r="K1214" s="33">
        <f t="shared" si="112"/>
        <v>2.1936738480310844E-2</v>
      </c>
      <c r="L1214" s="33">
        <f t="shared" si="113"/>
        <v>3.857261710052555E-2</v>
      </c>
      <c r="M1214" s="1"/>
    </row>
    <row r="1215" spans="1:13" x14ac:dyDescent="0.25">
      <c r="A1215">
        <v>1.1367414930006101E-3</v>
      </c>
      <c r="B1215">
        <v>2.89759602355752E-2</v>
      </c>
      <c r="C1215" s="33">
        <f t="shared" si="108"/>
        <v>1.8698235908035894E-2</v>
      </c>
      <c r="D1215" s="33">
        <f t="shared" si="109"/>
        <v>1.4470508565374176E-2</v>
      </c>
      <c r="E1215" s="33">
        <f t="shared" si="110"/>
        <v>3.3168744473410068E-2</v>
      </c>
      <c r="H1215" s="1">
        <v>1.3191620206023001E-3</v>
      </c>
      <c r="I1215" s="1">
        <v>2.4970366793485799E-2</v>
      </c>
      <c r="J1215" s="33">
        <f t="shared" si="111"/>
        <v>0.10186439539494298</v>
      </c>
      <c r="K1215" s="33">
        <f t="shared" si="112"/>
        <v>5.8516939969888354E-2</v>
      </c>
      <c r="L1215" s="33">
        <f t="shared" si="113"/>
        <v>0.16038133536483135</v>
      </c>
      <c r="M1215" s="1"/>
    </row>
    <row r="1216" spans="1:13" x14ac:dyDescent="0.25">
      <c r="A1216">
        <v>8.2106903530159499E-4</v>
      </c>
      <c r="B1216">
        <v>4.0116170642288798E-2</v>
      </c>
      <c r="C1216" s="33">
        <f t="shared" si="108"/>
        <v>3.2016290127901866E-2</v>
      </c>
      <c r="D1216" s="33">
        <f t="shared" si="109"/>
        <v>4.7489991434396361E-2</v>
      </c>
      <c r="E1216" s="33">
        <f t="shared" si="110"/>
        <v>7.950628156229822E-2</v>
      </c>
      <c r="H1216" s="1">
        <v>9.1543488139211697E-4</v>
      </c>
      <c r="I1216" s="1">
        <v>3.5981315889351301E-2</v>
      </c>
      <c r="J1216" s="33">
        <f t="shared" si="111"/>
        <v>7.1512592851653281E-3</v>
      </c>
      <c r="K1216" s="33">
        <f t="shared" si="112"/>
        <v>8.5355989496365189E-3</v>
      </c>
      <c r="L1216" s="33">
        <f t="shared" si="113"/>
        <v>1.5686858234801846E-2</v>
      </c>
      <c r="M1216" s="1"/>
    </row>
    <row r="1217" spans="1:13" x14ac:dyDescent="0.25">
      <c r="A1217">
        <v>8.0854277240283395E-4</v>
      </c>
      <c r="B1217">
        <v>4.0737638583597101E-2</v>
      </c>
      <c r="C1217" s="33">
        <f t="shared" si="108"/>
        <v>3.6655869999193048E-2</v>
      </c>
      <c r="D1217" s="33">
        <f t="shared" si="109"/>
        <v>5.6069350027979782E-2</v>
      </c>
      <c r="E1217" s="33">
        <f t="shared" si="110"/>
        <v>9.2725220027172831E-2</v>
      </c>
      <c r="H1217" s="1">
        <v>8.2304390101978903E-4</v>
      </c>
      <c r="I1217" s="1">
        <v>4.0020196532015197E-2</v>
      </c>
      <c r="J1217" s="33">
        <f t="shared" si="111"/>
        <v>3.1313460966294233E-2</v>
      </c>
      <c r="K1217" s="33">
        <f t="shared" si="112"/>
        <v>4.6228535790729698E-2</v>
      </c>
      <c r="L1217" s="33">
        <f t="shared" si="113"/>
        <v>7.7541996757023932E-2</v>
      </c>
      <c r="M1217" s="1"/>
    </row>
    <row r="1218" spans="1:13" x14ac:dyDescent="0.25">
      <c r="A1218">
        <v>4.3990966060058898E-4</v>
      </c>
      <c r="B1218">
        <v>7.4874819796833803E-2</v>
      </c>
      <c r="C1218" s="33">
        <f t="shared" si="108"/>
        <v>0.31370118828854737</v>
      </c>
      <c r="D1218" s="33">
        <f t="shared" si="109"/>
        <v>1.621013486507719</v>
      </c>
      <c r="E1218" s="33">
        <f t="shared" si="110"/>
        <v>1.9347146747962665</v>
      </c>
      <c r="H1218" s="1">
        <v>5.2286828279738795E-4</v>
      </c>
      <c r="I1218" s="1">
        <v>6.2996258800209995E-2</v>
      </c>
      <c r="J1218" s="33">
        <f t="shared" si="111"/>
        <v>0.22765467556071339</v>
      </c>
      <c r="K1218" s="33">
        <f t="shared" si="112"/>
        <v>0.83276326159888536</v>
      </c>
      <c r="L1218" s="33">
        <f t="shared" si="113"/>
        <v>1.0604179371595988</v>
      </c>
      <c r="M1218" s="1"/>
    </row>
    <row r="1219" spans="1:13" x14ac:dyDescent="0.25">
      <c r="A1219">
        <v>9.8146367050000005E-4</v>
      </c>
      <c r="B1219">
        <v>3.35602946058201E-2</v>
      </c>
      <c r="C1219" s="33">
        <f t="shared" si="108"/>
        <v>3.4359551133256915E-4</v>
      </c>
      <c r="D1219" s="33">
        <f t="shared" si="109"/>
        <v>3.5669603658031217E-4</v>
      </c>
      <c r="E1219" s="33">
        <f t="shared" si="110"/>
        <v>7.0029154791288132E-4</v>
      </c>
      <c r="H1219" s="1">
        <v>1.2962503145377701E-3</v>
      </c>
      <c r="I1219" s="1">
        <v>2.5411300692141901E-2</v>
      </c>
      <c r="J1219" s="33">
        <f t="shared" si="111"/>
        <v>8.7764248863727676E-2</v>
      </c>
      <c r="K1219" s="33">
        <f t="shared" si="112"/>
        <v>5.2219585245550044E-2</v>
      </c>
      <c r="L1219" s="33">
        <f t="shared" si="113"/>
        <v>0.13998383410927773</v>
      </c>
      <c r="M1219" s="1"/>
    </row>
    <row r="1220" spans="1:13" x14ac:dyDescent="0.25">
      <c r="A1220">
        <v>9.3251620820000399E-4</v>
      </c>
      <c r="B1220">
        <v>3.5321860561487103E-2</v>
      </c>
      <c r="C1220" s="33">
        <f t="shared" si="108"/>
        <v>4.554062155705212E-3</v>
      </c>
      <c r="D1220" s="33">
        <f t="shared" si="109"/>
        <v>5.2370294352457351E-3</v>
      </c>
      <c r="E1220" s="33">
        <f t="shared" si="110"/>
        <v>9.7910915909509462E-3</v>
      </c>
      <c r="H1220" s="1">
        <v>8.4246853275089296E-4</v>
      </c>
      <c r="I1220" s="1">
        <v>3.9096260105145199E-2</v>
      </c>
      <c r="J1220" s="33">
        <f t="shared" si="111"/>
        <v>2.4816163173656491E-2</v>
      </c>
      <c r="K1220" s="33">
        <f t="shared" si="112"/>
        <v>3.4953154231906577E-2</v>
      </c>
      <c r="L1220" s="33">
        <f t="shared" si="113"/>
        <v>5.9769317405563072E-2</v>
      </c>
      <c r="M1220" s="1"/>
    </row>
    <row r="1221" spans="1:13" x14ac:dyDescent="0.25">
      <c r="A1221">
        <v>5.2301931280000497E-4</v>
      </c>
      <c r="B1221">
        <v>6.2977035724929006E-2</v>
      </c>
      <c r="C1221" s="33">
        <f t="shared" si="108"/>
        <v>0.22751057596177951</v>
      </c>
      <c r="D1221" s="33">
        <f t="shared" si="109"/>
        <v>0.8316984451621845</v>
      </c>
      <c r="E1221" s="33">
        <f t="shared" si="110"/>
        <v>1.059209021123964</v>
      </c>
      <c r="H1221" s="1">
        <v>5.9847997250972798E-4</v>
      </c>
      <c r="I1221" s="1">
        <v>5.5034955488054399E-2</v>
      </c>
      <c r="J1221" s="33">
        <f t="shared" si="111"/>
        <v>0.16121833247578879</v>
      </c>
      <c r="K1221" s="33">
        <f t="shared" si="112"/>
        <v>0.45004569253746107</v>
      </c>
      <c r="L1221" s="33">
        <f t="shared" si="113"/>
        <v>0.61126402501324983</v>
      </c>
      <c r="M1221" s="1"/>
    </row>
    <row r="1222" spans="1:13" x14ac:dyDescent="0.25">
      <c r="A1222">
        <v>7.63251952919965E-4</v>
      </c>
      <c r="B1222">
        <v>4.3154782746699698E-2</v>
      </c>
      <c r="C1222" s="33">
        <f t="shared" si="108"/>
        <v>5.6049637796210479E-2</v>
      </c>
      <c r="D1222" s="33">
        <f t="shared" si="109"/>
        <v>9.620783139414768E-2</v>
      </c>
      <c r="E1222" s="33">
        <f t="shared" si="110"/>
        <v>0.15225746919035815</v>
      </c>
      <c r="H1222" s="1">
        <v>1.48967721101295E-3</v>
      </c>
      <c r="I1222" s="1">
        <v>2.2111712786167401E-2</v>
      </c>
      <c r="J1222" s="33">
        <f t="shared" si="111"/>
        <v>0.23978377098542109</v>
      </c>
      <c r="K1222" s="33">
        <f t="shared" si="112"/>
        <v>0.10803785992393483</v>
      </c>
      <c r="L1222" s="33">
        <f t="shared" si="113"/>
        <v>0.34782163090935592</v>
      </c>
      <c r="M1222" s="1"/>
    </row>
    <row r="1223" spans="1:13" x14ac:dyDescent="0.25">
      <c r="A1223">
        <v>2.8505135944290002E-3</v>
      </c>
      <c r="B1223">
        <v>1.15549840097756E-2</v>
      </c>
      <c r="C1223" s="33">
        <f t="shared" si="108"/>
        <v>3.4244005631665382</v>
      </c>
      <c r="D1223" s="33">
        <f t="shared" si="109"/>
        <v>0.42145039953905222</v>
      </c>
      <c r="E1223" s="33">
        <f t="shared" si="110"/>
        <v>3.8458509627055903</v>
      </c>
      <c r="H1223" s="1">
        <v>1.55656876856877E-3</v>
      </c>
      <c r="I1223" s="1">
        <v>2.11620429471433E-2</v>
      </c>
      <c r="J1223" s="33">
        <f t="shared" si="111"/>
        <v>0.30976879414615693</v>
      </c>
      <c r="K1223" s="33">
        <f t="shared" si="112"/>
        <v>0.12782268872616565</v>
      </c>
      <c r="L1223" s="33">
        <f t="shared" si="113"/>
        <v>0.43759148287232258</v>
      </c>
      <c r="M1223" s="1"/>
    </row>
    <row r="1224" spans="1:13" x14ac:dyDescent="0.25">
      <c r="A1224">
        <v>5.9390049489999996E-4</v>
      </c>
      <c r="B1224">
        <v>5.5460822582664097E-2</v>
      </c>
      <c r="C1224" s="33">
        <f t="shared" si="108"/>
        <v>0.16491680804246497</v>
      </c>
      <c r="D1224" s="33">
        <f t="shared" si="109"/>
        <v>0.46756017843488362</v>
      </c>
      <c r="E1224" s="33">
        <f t="shared" si="110"/>
        <v>0.63247698647734862</v>
      </c>
      <c r="H1224" s="1">
        <v>8.1932930487573299E-4</v>
      </c>
      <c r="I1224" s="1">
        <v>4.0203877907489499E-2</v>
      </c>
      <c r="J1224" s="33">
        <f t="shared" si="111"/>
        <v>3.2641900076685847E-2</v>
      </c>
      <c r="K1224" s="33">
        <f t="shared" si="112"/>
        <v>4.865763920271976E-2</v>
      </c>
      <c r="L1224" s="33">
        <f t="shared" si="113"/>
        <v>8.1299539279405614E-2</v>
      </c>
      <c r="M1224" s="1"/>
    </row>
    <row r="1225" spans="1:13" x14ac:dyDescent="0.25">
      <c r="A1225">
        <v>1.08580294407409E-3</v>
      </c>
      <c r="B1225">
        <v>3.03349938754062E-2</v>
      </c>
      <c r="C1225" s="33">
        <f t="shared" ref="C1225:C1288" si="114">(A1225-$A$3)^2/$A$3/$A$3</f>
        <v>7.3621452117814184E-3</v>
      </c>
      <c r="D1225" s="33">
        <f t="shared" ref="D1225:D1288" si="115">(B1225-$B$3)^2/$B$3/$B$3</f>
        <v>6.2462678091171429E-3</v>
      </c>
      <c r="E1225" s="33">
        <f t="shared" ref="E1225:E1288" si="116">C1225+D1225</f>
        <v>1.360841302089856E-2</v>
      </c>
      <c r="H1225" s="1">
        <v>9.2602811575904804E-4</v>
      </c>
      <c r="I1225" s="1">
        <v>3.5568263693365298E-2</v>
      </c>
      <c r="J1225" s="33">
        <f t="shared" ref="J1225:J1288" si="117">(H1225-$A$3)^2/$A$3/$A$3</f>
        <v>5.4718396581567999E-3</v>
      </c>
      <c r="K1225" s="33">
        <f t="shared" ref="K1225:K1288" si="118">(I1225-$B$3)^2/$B$3/$B$3</f>
        <v>6.3757177358080416E-3</v>
      </c>
      <c r="L1225" s="33">
        <f t="shared" ref="L1225:L1288" si="119">J1225+K1225</f>
        <v>1.1847557393964842E-2</v>
      </c>
      <c r="M1225" s="1"/>
    </row>
    <row r="1226" spans="1:13" x14ac:dyDescent="0.25">
      <c r="A1226">
        <v>1.28219092700406E-3</v>
      </c>
      <c r="B1226">
        <v>2.5688941409647299E-2</v>
      </c>
      <c r="C1226" s="33">
        <f t="shared" si="114"/>
        <v>7.9631719283410701E-2</v>
      </c>
      <c r="D1226" s="33">
        <f t="shared" si="115"/>
        <v>4.8438249017749326E-2</v>
      </c>
      <c r="E1226" s="33">
        <f t="shared" si="116"/>
        <v>0.12806996830116002</v>
      </c>
      <c r="H1226" s="1">
        <v>1.2395736376669001E-3</v>
      </c>
      <c r="I1226" s="1">
        <v>2.6572397004007601E-2</v>
      </c>
      <c r="J1226" s="33">
        <f t="shared" si="117"/>
        <v>5.7395527864951112E-2</v>
      </c>
      <c r="K1226" s="33">
        <f t="shared" si="118"/>
        <v>3.7351479939456776E-2</v>
      </c>
      <c r="L1226" s="33">
        <f t="shared" si="119"/>
        <v>9.4747007804407896E-2</v>
      </c>
      <c r="M1226" s="1"/>
    </row>
    <row r="1227" spans="1:13" x14ac:dyDescent="0.25">
      <c r="A1227">
        <v>5.9614835609999998E-4</v>
      </c>
      <c r="B1227">
        <v>5.52516998092814E-2</v>
      </c>
      <c r="C1227" s="33">
        <f t="shared" si="114"/>
        <v>0.16309615028073246</v>
      </c>
      <c r="D1227" s="33">
        <f t="shared" si="115"/>
        <v>0.45891788170628306</v>
      </c>
      <c r="E1227" s="33">
        <f t="shared" si="116"/>
        <v>0.62201403198701555</v>
      </c>
      <c r="H1227" s="1">
        <v>7.9575461761324502E-4</v>
      </c>
      <c r="I1227" s="1">
        <v>4.1393606999089998E-2</v>
      </c>
      <c r="J1227" s="33">
        <f t="shared" si="117"/>
        <v>4.1716176226311769E-2</v>
      </c>
      <c r="K1227" s="33">
        <f t="shared" si="118"/>
        <v>6.5897351632747389E-2</v>
      </c>
      <c r="L1227" s="33">
        <f t="shared" si="119"/>
        <v>0.10761352785905916</v>
      </c>
      <c r="M1227" s="1"/>
    </row>
    <row r="1228" spans="1:13" x14ac:dyDescent="0.25">
      <c r="A1228">
        <v>1.88878035055234E-3</v>
      </c>
      <c r="B1228">
        <v>1.74384564518857E-2</v>
      </c>
      <c r="C1228" s="33">
        <f t="shared" si="114"/>
        <v>0.78993051152794036</v>
      </c>
      <c r="D1228" s="33">
        <f t="shared" si="115"/>
        <v>0.22143670508480368</v>
      </c>
      <c r="E1228" s="33">
        <f t="shared" si="116"/>
        <v>1.0113672166127441</v>
      </c>
      <c r="H1228" s="1">
        <v>1.4782941873105701E-3</v>
      </c>
      <c r="I1228" s="1">
        <v>2.22826353728862E-2</v>
      </c>
      <c r="J1228" s="33">
        <f t="shared" si="117"/>
        <v>0.22876532961507864</v>
      </c>
      <c r="K1228" s="33">
        <f t="shared" si="118"/>
        <v>0.10465350704631446</v>
      </c>
      <c r="L1228" s="33">
        <f t="shared" si="119"/>
        <v>0.3334188366613931</v>
      </c>
      <c r="M1228" s="1"/>
    </row>
    <row r="1229" spans="1:13" x14ac:dyDescent="0.25">
      <c r="A1229">
        <v>7.9851275830443902E-4</v>
      </c>
      <c r="B1229">
        <v>4.1249310394753498E-2</v>
      </c>
      <c r="C1229" s="33">
        <f t="shared" si="114"/>
        <v>4.0597108566085414E-2</v>
      </c>
      <c r="D1229" s="33">
        <f t="shared" si="115"/>
        <v>6.3667384645469574E-2</v>
      </c>
      <c r="E1229" s="33">
        <f t="shared" si="116"/>
        <v>0.10426449321155498</v>
      </c>
      <c r="H1229" s="1">
        <v>1.07787542298479E-3</v>
      </c>
      <c r="I1229" s="1">
        <v>3.056018436276E-2</v>
      </c>
      <c r="J1229" s="33">
        <f t="shared" si="117"/>
        <v>6.0645815050599629E-3</v>
      </c>
      <c r="K1229" s="33">
        <f t="shared" si="118"/>
        <v>5.2123458973776108E-3</v>
      </c>
      <c r="L1229" s="33">
        <f t="shared" si="119"/>
        <v>1.1276927402437574E-2</v>
      </c>
      <c r="M1229" s="1"/>
    </row>
    <row r="1230" spans="1:13" x14ac:dyDescent="0.25">
      <c r="A1230">
        <v>8.6325897020020099E-4</v>
      </c>
      <c r="B1230">
        <v>3.8155627788952498E-2</v>
      </c>
      <c r="C1230" s="33">
        <f t="shared" si="114"/>
        <v>1.8698109230709529E-2</v>
      </c>
      <c r="D1230" s="33">
        <f t="shared" si="115"/>
        <v>2.5090606227976257E-2</v>
      </c>
      <c r="E1230" s="33">
        <f t="shared" si="116"/>
        <v>4.378871545868579E-2</v>
      </c>
      <c r="H1230" s="1">
        <v>9.03810406657782E-4</v>
      </c>
      <c r="I1230" s="1">
        <v>3.6443514277753802E-2</v>
      </c>
      <c r="J1230" s="33">
        <f t="shared" si="117"/>
        <v>9.2524378673412722E-3</v>
      </c>
      <c r="K1230" s="33">
        <f t="shared" si="118"/>
        <v>1.1325342239083575E-2</v>
      </c>
      <c r="L1230" s="33">
        <f t="shared" si="119"/>
        <v>2.0577780106424845E-2</v>
      </c>
      <c r="M1230" s="1"/>
    </row>
    <row r="1231" spans="1:13" x14ac:dyDescent="0.25">
      <c r="A1231">
        <v>8.6206753910021401E-4</v>
      </c>
      <c r="B1231">
        <v>3.8208360411777602E-2</v>
      </c>
      <c r="C1231" s="33">
        <f t="shared" si="114"/>
        <v>1.9025363769870993E-2</v>
      </c>
      <c r="D1231" s="33">
        <f t="shared" si="115"/>
        <v>2.5600352588718154E-2</v>
      </c>
      <c r="E1231" s="33">
        <f t="shared" si="116"/>
        <v>4.4625716358589147E-2</v>
      </c>
      <c r="H1231" s="1">
        <v>9.0114939327406995E-4</v>
      </c>
      <c r="I1231" s="1">
        <v>3.6551152971937902E-2</v>
      </c>
      <c r="J1231" s="33">
        <f t="shared" si="117"/>
        <v>9.7714424500844888E-3</v>
      </c>
      <c r="K1231" s="33">
        <f t="shared" si="118"/>
        <v>1.2031564551980602E-2</v>
      </c>
      <c r="L1231" s="33">
        <f t="shared" si="119"/>
        <v>2.180300700206509E-2</v>
      </c>
      <c r="M1231" s="1"/>
    </row>
    <row r="1232" spans="1:13" x14ac:dyDescent="0.25">
      <c r="A1232">
        <v>1.3274672331276801E-3</v>
      </c>
      <c r="B1232">
        <v>2.4812479575209299E-2</v>
      </c>
      <c r="C1232" s="33">
        <f t="shared" si="114"/>
        <v>0.10723478877229833</v>
      </c>
      <c r="D1232" s="33">
        <f t="shared" si="115"/>
        <v>6.0859007907425801E-2</v>
      </c>
      <c r="E1232" s="33">
        <f t="shared" si="116"/>
        <v>0.16809379667972413</v>
      </c>
      <c r="H1232" s="1">
        <v>9.5812922716386698E-4</v>
      </c>
      <c r="I1232" s="1">
        <v>3.4375825205438602E-2</v>
      </c>
      <c r="J1232" s="33">
        <f t="shared" si="117"/>
        <v>1.7531616178950563E-3</v>
      </c>
      <c r="K1232" s="33">
        <f t="shared" si="118"/>
        <v>1.9049564200926781E-3</v>
      </c>
      <c r="L1232" s="33">
        <f t="shared" si="119"/>
        <v>3.6581180379877346E-3</v>
      </c>
      <c r="M1232" s="1"/>
    </row>
    <row r="1233" spans="1:13" x14ac:dyDescent="0.25">
      <c r="A1233">
        <v>1.24583438800004E-3</v>
      </c>
      <c r="B1233">
        <v>2.6438668279209199E-2</v>
      </c>
      <c r="C1233" s="33">
        <f t="shared" si="114"/>
        <v>6.0434546323354196E-2</v>
      </c>
      <c r="D1233" s="33">
        <f t="shared" si="115"/>
        <v>3.8937272946478647E-2</v>
      </c>
      <c r="E1233" s="33">
        <f t="shared" si="116"/>
        <v>9.9371819269832851E-2</v>
      </c>
      <c r="H1233" s="1">
        <v>1.1040485872792899E-3</v>
      </c>
      <c r="I1233" s="1">
        <v>2.9834584498107799E-2</v>
      </c>
      <c r="J1233" s="33">
        <f t="shared" si="117"/>
        <v>1.0826108514816007E-2</v>
      </c>
      <c r="K1233" s="33">
        <f t="shared" si="118"/>
        <v>8.8784826169527563E-3</v>
      </c>
      <c r="L1233" s="33">
        <f t="shared" si="119"/>
        <v>1.9704591131768763E-2</v>
      </c>
      <c r="M1233" s="1"/>
    </row>
    <row r="1234" spans="1:13" x14ac:dyDescent="0.25">
      <c r="A1234">
        <v>4.9770511200002197E-4</v>
      </c>
      <c r="B1234">
        <v>6.6180153480260795E-2</v>
      </c>
      <c r="C1234" s="33">
        <f t="shared" si="114"/>
        <v>0.25230015451091048</v>
      </c>
      <c r="D1234" s="33">
        <f t="shared" si="115"/>
        <v>1.0185275995866951</v>
      </c>
      <c r="E1234" s="33">
        <f t="shared" si="116"/>
        <v>1.2708277540976056</v>
      </c>
      <c r="H1234" s="1">
        <v>7.1681853899075495E-4</v>
      </c>
      <c r="I1234" s="1">
        <v>4.5949525494229398E-2</v>
      </c>
      <c r="J1234" s="33">
        <f t="shared" si="117"/>
        <v>8.0191739859330577E-2</v>
      </c>
      <c r="K1234" s="33">
        <f t="shared" si="118"/>
        <v>0.15604231522217391</v>
      </c>
      <c r="L1234" s="33">
        <f t="shared" si="119"/>
        <v>0.23623405508150447</v>
      </c>
      <c r="M1234" s="1"/>
    </row>
    <row r="1235" spans="1:13" x14ac:dyDescent="0.25">
      <c r="A1235">
        <v>1.1272900030018899E-3</v>
      </c>
      <c r="B1235">
        <v>2.92188789978498E-2</v>
      </c>
      <c r="C1235" s="33">
        <f t="shared" si="114"/>
        <v>1.6202744864221148E-2</v>
      </c>
      <c r="D1235" s="33">
        <f t="shared" si="115"/>
        <v>1.2750574843899017E-2</v>
      </c>
      <c r="E1235" s="33">
        <f t="shared" si="116"/>
        <v>2.8953319708120165E-2</v>
      </c>
      <c r="H1235" s="1">
        <v>1.0546875096637399E-3</v>
      </c>
      <c r="I1235" s="1">
        <v>3.1231087688161401E-2</v>
      </c>
      <c r="J1235" s="33">
        <f t="shared" si="117"/>
        <v>2.9907237132216461E-3</v>
      </c>
      <c r="K1235" s="33">
        <f t="shared" si="118"/>
        <v>2.6861453238987689E-3</v>
      </c>
      <c r="L1235" s="33">
        <f t="shared" si="119"/>
        <v>5.6768690371204154E-3</v>
      </c>
      <c r="M1235" s="1"/>
    </row>
    <row r="1236" spans="1:13" x14ac:dyDescent="0.25">
      <c r="A1236">
        <v>6.5220787975564E-4</v>
      </c>
      <c r="B1236">
        <v>5.0499492109019301E-2</v>
      </c>
      <c r="C1236" s="33">
        <f t="shared" si="114"/>
        <v>0.12095935890406737</v>
      </c>
      <c r="D1236" s="33">
        <f t="shared" si="115"/>
        <v>0.28425781734163574</v>
      </c>
      <c r="E1236" s="33">
        <f t="shared" si="116"/>
        <v>0.40521717624570308</v>
      </c>
      <c r="H1236" s="1">
        <v>9.9932733025810011E-4</v>
      </c>
      <c r="I1236" s="1">
        <v>3.2961918651112497E-2</v>
      </c>
      <c r="J1236" s="33">
        <f t="shared" si="117"/>
        <v>4.524845816676989E-7</v>
      </c>
      <c r="K1236" s="33">
        <f t="shared" si="118"/>
        <v>5.1808055387566535E-7</v>
      </c>
      <c r="L1236" s="33">
        <f t="shared" si="119"/>
        <v>9.7056513554336435E-7</v>
      </c>
      <c r="M1236" s="1"/>
    </row>
    <row r="1237" spans="1:13" x14ac:dyDescent="0.25">
      <c r="A1237">
        <v>1.63044965700065E-3</v>
      </c>
      <c r="B1237">
        <v>2.02019000399704E-2</v>
      </c>
      <c r="C1237" s="33">
        <f t="shared" si="114"/>
        <v>0.39746677001223724</v>
      </c>
      <c r="D1237" s="33">
        <f t="shared" si="115"/>
        <v>0.14951586240452486</v>
      </c>
      <c r="E1237" s="33">
        <f t="shared" si="116"/>
        <v>0.54698263241676215</v>
      </c>
      <c r="H1237" s="1">
        <v>1.36339962508361E-3</v>
      </c>
      <c r="I1237" s="1">
        <v>2.41597423438689E-2</v>
      </c>
      <c r="J1237" s="33">
        <f t="shared" si="117"/>
        <v>0.13205928751090831</v>
      </c>
      <c r="K1237" s="33">
        <f t="shared" si="118"/>
        <v>7.1029289578836974E-2</v>
      </c>
      <c r="L1237" s="33">
        <f t="shared" si="119"/>
        <v>0.20308857708974529</v>
      </c>
      <c r="M1237" s="1"/>
    </row>
    <row r="1238" spans="1:13" x14ac:dyDescent="0.25">
      <c r="A1238">
        <v>7.1878508521533001E-4</v>
      </c>
      <c r="B1238">
        <v>4.5824017617186602E-2</v>
      </c>
      <c r="C1238" s="33">
        <f t="shared" si="114"/>
        <v>7.9081828297349221E-2</v>
      </c>
      <c r="D1238" s="33">
        <f t="shared" si="115"/>
        <v>0.1530464484928552</v>
      </c>
      <c r="E1238" s="33">
        <f t="shared" si="116"/>
        <v>0.23212827679020442</v>
      </c>
      <c r="H1238" s="1">
        <v>6.8915451205009296E-4</v>
      </c>
      <c r="I1238" s="1">
        <v>4.7794708136659397E-2</v>
      </c>
      <c r="J1238" s="33">
        <f t="shared" si="117"/>
        <v>9.6624917378815817E-2</v>
      </c>
      <c r="K1238" s="33">
        <f t="shared" si="118"/>
        <v>0.20343837560403411</v>
      </c>
      <c r="L1238" s="33">
        <f t="shared" si="119"/>
        <v>0.30006329298284995</v>
      </c>
      <c r="M1238" s="1"/>
    </row>
    <row r="1239" spans="1:13" x14ac:dyDescent="0.25">
      <c r="A1239">
        <v>1.1798880990000001E-3</v>
      </c>
      <c r="B1239">
        <v>2.7916384734558201E-2</v>
      </c>
      <c r="C1239" s="33">
        <f t="shared" si="114"/>
        <v>3.2359728161833815E-2</v>
      </c>
      <c r="D1239" s="33">
        <f t="shared" si="115"/>
        <v>2.3244663960376222E-2</v>
      </c>
      <c r="E1239" s="33">
        <f t="shared" si="116"/>
        <v>5.5604392122210036E-2</v>
      </c>
      <c r="H1239" s="1">
        <v>9.4033527889552998E-4</v>
      </c>
      <c r="I1239" s="1">
        <v>3.50273102161444E-2</v>
      </c>
      <c r="J1239" s="33">
        <f t="shared" si="117"/>
        <v>3.5598789444741931E-3</v>
      </c>
      <c r="K1239" s="33">
        <f t="shared" si="118"/>
        <v>4.0227066356540199E-3</v>
      </c>
      <c r="L1239" s="33">
        <f t="shared" si="119"/>
        <v>7.582585580128213E-3</v>
      </c>
      <c r="M1239" s="1"/>
    </row>
    <row r="1240" spans="1:13" x14ac:dyDescent="0.25">
      <c r="A1240">
        <v>1.5199413280000101E-3</v>
      </c>
      <c r="B1240">
        <v>2.1670709556120701E-2</v>
      </c>
      <c r="C1240" s="33">
        <f t="shared" si="114"/>
        <v>0.27033898456241401</v>
      </c>
      <c r="D1240" s="33">
        <f t="shared" si="115"/>
        <v>0.11701868198320187</v>
      </c>
      <c r="E1240" s="33">
        <f t="shared" si="116"/>
        <v>0.38735766654561588</v>
      </c>
      <c r="H1240" s="1">
        <v>1.6689898796681099E-3</v>
      </c>
      <c r="I1240" s="1">
        <v>1.97355773070697E-2</v>
      </c>
      <c r="J1240" s="33">
        <f t="shared" si="117"/>
        <v>0.44754745909835214</v>
      </c>
      <c r="K1240" s="33">
        <f t="shared" si="118"/>
        <v>0.16066493829095083</v>
      </c>
      <c r="L1240" s="33">
        <f t="shared" si="119"/>
        <v>0.60821239738930299</v>
      </c>
      <c r="M1240" s="1"/>
    </row>
    <row r="1241" spans="1:13" x14ac:dyDescent="0.25">
      <c r="A1241">
        <v>6.9414873088753703E-4</v>
      </c>
      <c r="B1241">
        <v>4.7449863329531099E-2</v>
      </c>
      <c r="C1241" s="33">
        <f t="shared" si="114"/>
        <v>9.3544998817704256E-2</v>
      </c>
      <c r="D1241" s="33">
        <f t="shared" si="115"/>
        <v>0.19410367724691785</v>
      </c>
      <c r="E1241" s="33">
        <f t="shared" si="116"/>
        <v>0.28764867606462208</v>
      </c>
      <c r="H1241" s="1">
        <v>9.1501531666908303E-4</v>
      </c>
      <c r="I1241" s="1">
        <v>3.59985601110384E-2</v>
      </c>
      <c r="J1241" s="33">
        <f t="shared" si="117"/>
        <v>7.2223964008562413E-3</v>
      </c>
      <c r="K1241" s="33">
        <f t="shared" si="118"/>
        <v>8.632609585629827E-3</v>
      </c>
      <c r="L1241" s="33">
        <f t="shared" si="119"/>
        <v>1.5855005986486068E-2</v>
      </c>
      <c r="M1241" s="1"/>
    </row>
    <row r="1242" spans="1:13" x14ac:dyDescent="0.25">
      <c r="A1242">
        <v>9.2608847710000603E-4</v>
      </c>
      <c r="B1242">
        <v>3.55670193618658E-2</v>
      </c>
      <c r="C1242" s="33">
        <f t="shared" si="114"/>
        <v>5.4629132173963368E-3</v>
      </c>
      <c r="D1242" s="33">
        <f t="shared" si="115"/>
        <v>6.3696862003840681E-3</v>
      </c>
      <c r="E1242" s="33">
        <f t="shared" si="116"/>
        <v>1.1832599417780405E-2</v>
      </c>
      <c r="H1242" s="1">
        <v>1.03119540413829E-3</v>
      </c>
      <c r="I1242" s="1">
        <v>3.19421713717239E-2</v>
      </c>
      <c r="J1242" s="33">
        <f t="shared" si="117"/>
        <v>9.7315323935124264E-4</v>
      </c>
      <c r="K1242" s="33">
        <f t="shared" si="118"/>
        <v>9.1443481698137415E-4</v>
      </c>
      <c r="L1242" s="33">
        <f t="shared" si="119"/>
        <v>1.8875880563326169E-3</v>
      </c>
      <c r="M1242" s="1"/>
    </row>
    <row r="1243" spans="1:13" x14ac:dyDescent="0.25">
      <c r="A1243">
        <v>9.7374432400000003E-4</v>
      </c>
      <c r="B1243">
        <v>3.38263432555444E-2</v>
      </c>
      <c r="C1243" s="33">
        <f t="shared" si="114"/>
        <v>6.8936052221697569E-4</v>
      </c>
      <c r="D1243" s="33">
        <f t="shared" si="115"/>
        <v>7.2703585048403824E-4</v>
      </c>
      <c r="E1243" s="33">
        <f t="shared" si="116"/>
        <v>1.416396372701014E-3</v>
      </c>
      <c r="H1243" s="1">
        <v>9.0981860385562095E-4</v>
      </c>
      <c r="I1243" s="1">
        <v>3.6203327816300701E-2</v>
      </c>
      <c r="J1243" s="33">
        <f t="shared" si="117"/>
        <v>8.132684210549428E-3</v>
      </c>
      <c r="K1243" s="33">
        <f t="shared" si="118"/>
        <v>9.826471395629267E-3</v>
      </c>
      <c r="L1243" s="33">
        <f t="shared" si="119"/>
        <v>1.7959155606178695E-2</v>
      </c>
      <c r="M1243" s="1"/>
    </row>
    <row r="1244" spans="1:13" x14ac:dyDescent="0.25">
      <c r="A1244">
        <v>6.8665542437686101E-4</v>
      </c>
      <c r="B1244">
        <v>4.7967463779582102E-2</v>
      </c>
      <c r="C1244" s="33">
        <f t="shared" si="114"/>
        <v>9.8184823072445082E-2</v>
      </c>
      <c r="D1244" s="33">
        <f t="shared" si="115"/>
        <v>0.20819716424383705</v>
      </c>
      <c r="E1244" s="33">
        <f t="shared" si="116"/>
        <v>0.30638198731628213</v>
      </c>
      <c r="H1244" s="1">
        <v>9.1594156572605105E-4</v>
      </c>
      <c r="I1244" s="1">
        <v>3.59624697754354E-2</v>
      </c>
      <c r="J1244" s="33">
        <f t="shared" si="117"/>
        <v>7.0658203725877987E-3</v>
      </c>
      <c r="K1244" s="33">
        <f t="shared" si="118"/>
        <v>8.4302034863109679E-3</v>
      </c>
      <c r="L1244" s="33">
        <f t="shared" si="119"/>
        <v>1.5496023858898766E-2</v>
      </c>
      <c r="M1244" s="1"/>
    </row>
    <row r="1245" spans="1:13" x14ac:dyDescent="0.25">
      <c r="A1245">
        <v>1.1027243980200501E-3</v>
      </c>
      <c r="B1245">
        <v>2.9869668156730301E-2</v>
      </c>
      <c r="C1245" s="33">
        <f t="shared" si="114"/>
        <v>1.0552301948581668E-2</v>
      </c>
      <c r="D1245" s="33">
        <f t="shared" si="115"/>
        <v>8.6788908458173709E-3</v>
      </c>
      <c r="E1245" s="33">
        <f t="shared" si="116"/>
        <v>1.9231192794399041E-2</v>
      </c>
      <c r="H1245" s="1">
        <v>8.7511543789090505E-4</v>
      </c>
      <c r="I1245" s="1">
        <v>3.7636493643895597E-2</v>
      </c>
      <c r="J1245" s="33">
        <f t="shared" si="117"/>
        <v>1.5596153853180396E-2</v>
      </c>
      <c r="K1245" s="33">
        <f t="shared" si="118"/>
        <v>2.0345969166059078E-2</v>
      </c>
      <c r="L1245" s="33">
        <f t="shared" si="119"/>
        <v>3.5942123019239477E-2</v>
      </c>
      <c r="M1245" s="1"/>
    </row>
    <row r="1246" spans="1:13" x14ac:dyDescent="0.25">
      <c r="A1246">
        <v>4.9883719540001997E-4</v>
      </c>
      <c r="B1246">
        <v>6.60299619429211E-2</v>
      </c>
      <c r="C1246" s="33">
        <f t="shared" si="114"/>
        <v>0.25116415671451775</v>
      </c>
      <c r="D1246" s="33">
        <f t="shared" si="115"/>
        <v>1.0093447039379415</v>
      </c>
      <c r="E1246" s="33">
        <f t="shared" si="116"/>
        <v>1.2605088606524593</v>
      </c>
      <c r="H1246" s="1">
        <v>4.4675140928892399E-4</v>
      </c>
      <c r="I1246" s="1">
        <v>7.3727385056669703E-2</v>
      </c>
      <c r="J1246" s="33">
        <f t="shared" si="117"/>
        <v>0.30608400312379175</v>
      </c>
      <c r="K1246" s="33">
        <f t="shared" si="118"/>
        <v>1.533521377356539</v>
      </c>
      <c r="L1246" s="33">
        <f t="shared" si="119"/>
        <v>1.8396053804803307</v>
      </c>
      <c r="M1246" s="1"/>
    </row>
    <row r="1247" spans="1:13" x14ac:dyDescent="0.25">
      <c r="A1247">
        <v>1.1429070920002699E-3</v>
      </c>
      <c r="B1247">
        <v>2.8819654877940699E-2</v>
      </c>
      <c r="C1247" s="33">
        <f t="shared" si="114"/>
        <v>2.0422436943973596E-2</v>
      </c>
      <c r="D1247" s="33">
        <f t="shared" si="115"/>
        <v>1.5634711080783646E-2</v>
      </c>
      <c r="E1247" s="33">
        <f t="shared" si="116"/>
        <v>3.6057148024757242E-2</v>
      </c>
      <c r="H1247" s="1">
        <v>2.1460563311749498E-3</v>
      </c>
      <c r="I1247" s="1">
        <v>1.5347798907970099E-2</v>
      </c>
      <c r="J1247" s="33">
        <f t="shared" si="117"/>
        <v>1.313445114226186</v>
      </c>
      <c r="K1247" s="33">
        <f t="shared" si="118"/>
        <v>0.28520162809129029</v>
      </c>
      <c r="L1247" s="33">
        <f t="shared" si="119"/>
        <v>1.5986467423174764</v>
      </c>
      <c r="M1247" s="1"/>
    </row>
    <row r="1248" spans="1:13" x14ac:dyDescent="0.25">
      <c r="A1248">
        <v>9.2918986670000503E-4</v>
      </c>
      <c r="B1248">
        <v>3.54483064450479E-2</v>
      </c>
      <c r="C1248" s="33">
        <f t="shared" si="114"/>
        <v>5.0140749779630598E-3</v>
      </c>
      <c r="D1248" s="33">
        <f t="shared" si="115"/>
        <v>5.8073855865319107E-3</v>
      </c>
      <c r="E1248" s="33">
        <f t="shared" si="116"/>
        <v>1.082146056449497E-2</v>
      </c>
      <c r="H1248" s="1">
        <v>8.0402054630959599E-4</v>
      </c>
      <c r="I1248" s="1">
        <v>4.0965547428127101E-2</v>
      </c>
      <c r="J1248" s="33">
        <f t="shared" si="117"/>
        <v>3.8407946268789218E-2</v>
      </c>
      <c r="K1248" s="33">
        <f t="shared" si="118"/>
        <v>5.9394056711044023E-2</v>
      </c>
      <c r="L1248" s="33">
        <f t="shared" si="119"/>
        <v>9.7802002979833241E-2</v>
      </c>
      <c r="M1248" s="1"/>
    </row>
    <row r="1249" spans="1:13" x14ac:dyDescent="0.25">
      <c r="A1249">
        <v>1.2948804010125699E-3</v>
      </c>
      <c r="B1249">
        <v>2.54371486913452E-2</v>
      </c>
      <c r="C1249" s="33">
        <f t="shared" si="114"/>
        <v>8.6954450901334038E-2</v>
      </c>
      <c r="D1249" s="33">
        <f t="shared" si="115"/>
        <v>5.1861548752376814E-2</v>
      </c>
      <c r="E1249" s="33">
        <f t="shared" si="116"/>
        <v>0.13881599965371086</v>
      </c>
      <c r="H1249" s="1">
        <v>1.5248316670021E-3</v>
      </c>
      <c r="I1249" s="1">
        <v>2.1600959194565301E-2</v>
      </c>
      <c r="J1249" s="33">
        <f t="shared" si="117"/>
        <v>0.2754482786882031</v>
      </c>
      <c r="K1249" s="33">
        <f t="shared" si="118"/>
        <v>0.1184719516624681</v>
      </c>
      <c r="L1249" s="33">
        <f t="shared" si="119"/>
        <v>0.3939202303506712</v>
      </c>
      <c r="M1249" s="1"/>
    </row>
    <row r="1250" spans="1:13" x14ac:dyDescent="0.25">
      <c r="A1250">
        <v>1.86680233935062E-3</v>
      </c>
      <c r="B1250">
        <v>1.7643845506732699E-2</v>
      </c>
      <c r="C1250" s="33">
        <f t="shared" si="114"/>
        <v>0.75134629550370724</v>
      </c>
      <c r="D1250" s="33">
        <f t="shared" si="115"/>
        <v>0.21560702021369657</v>
      </c>
      <c r="E1250" s="33">
        <f t="shared" si="116"/>
        <v>0.96695331571740384</v>
      </c>
      <c r="H1250" s="1">
        <v>1.4953658777817601E-3</v>
      </c>
      <c r="I1250" s="1">
        <v>2.2027623197464902E-2</v>
      </c>
      <c r="J1250" s="33">
        <f t="shared" si="117"/>
        <v>0.24538735287049362</v>
      </c>
      <c r="K1250" s="33">
        <f t="shared" si="118"/>
        <v>0.10972264121097429</v>
      </c>
      <c r="L1250" s="33">
        <f t="shared" si="119"/>
        <v>0.35510999408146793</v>
      </c>
      <c r="M1250" s="1"/>
    </row>
    <row r="1251" spans="1:13" x14ac:dyDescent="0.25">
      <c r="A1251">
        <v>9.0671447180001895E-4</v>
      </c>
      <c r="B1251">
        <v>3.6326985877764298E-2</v>
      </c>
      <c r="C1251" s="33">
        <f t="shared" si="114"/>
        <v>8.7021897715494605E-3</v>
      </c>
      <c r="D1251" s="33">
        <f t="shared" si="115"/>
        <v>1.0584871237202628E-2</v>
      </c>
      <c r="E1251" s="33">
        <f t="shared" si="116"/>
        <v>1.9287061008752091E-2</v>
      </c>
      <c r="H1251" s="1">
        <v>1.09790656034187E-3</v>
      </c>
      <c r="I1251" s="1">
        <v>3.0000188657575099E-2</v>
      </c>
      <c r="J1251" s="33">
        <f t="shared" si="117"/>
        <v>9.5856945579762196E-3</v>
      </c>
      <c r="K1251" s="33">
        <f t="shared" si="118"/>
        <v>7.9562793833065065E-3</v>
      </c>
      <c r="L1251" s="33">
        <f t="shared" si="119"/>
        <v>1.7541973941282728E-2</v>
      </c>
      <c r="M1251" s="1"/>
    </row>
    <row r="1252" spans="1:13" x14ac:dyDescent="0.25">
      <c r="A1252">
        <v>8.1421558830218905E-4</v>
      </c>
      <c r="B1252">
        <v>4.0453823960874297E-2</v>
      </c>
      <c r="C1252" s="33">
        <f t="shared" si="114"/>
        <v>3.4515847629901716E-2</v>
      </c>
      <c r="D1252" s="33">
        <f t="shared" si="115"/>
        <v>5.2062962551287506E-2</v>
      </c>
      <c r="E1252" s="33">
        <f t="shared" si="116"/>
        <v>8.6578810181189222E-2</v>
      </c>
      <c r="H1252" s="1">
        <v>9.1984976940681E-4</v>
      </c>
      <c r="I1252" s="1">
        <v>3.5808862932735198E-2</v>
      </c>
      <c r="J1252" s="33">
        <f t="shared" si="117"/>
        <v>6.4240594641415336E-3</v>
      </c>
      <c r="K1252" s="33">
        <f t="shared" si="118"/>
        <v>7.5955852398107079E-3</v>
      </c>
      <c r="L1252" s="33">
        <f t="shared" si="119"/>
        <v>1.4019644703952241E-2</v>
      </c>
      <c r="M1252" s="1"/>
    </row>
    <row r="1253" spans="1:13" x14ac:dyDescent="0.25">
      <c r="A1253">
        <v>1.6776771580029801E-3</v>
      </c>
      <c r="B1253">
        <v>1.96331864093192E-2</v>
      </c>
      <c r="C1253" s="33">
        <f t="shared" si="114"/>
        <v>0.45924633047899599</v>
      </c>
      <c r="D1253" s="33">
        <f t="shared" si="115"/>
        <v>0.16316662370320009</v>
      </c>
      <c r="E1253" s="33">
        <f t="shared" si="116"/>
        <v>0.62241295418219611</v>
      </c>
      <c r="H1253" s="1">
        <v>1.12109481690439E-3</v>
      </c>
      <c r="I1253" s="1">
        <v>2.93789776695507E-2</v>
      </c>
      <c r="J1253" s="33">
        <f t="shared" si="117"/>
        <v>1.4663954681107745E-2</v>
      </c>
      <c r="K1253" s="33">
        <f t="shared" si="118"/>
        <v>1.1676502714602537E-2</v>
      </c>
      <c r="L1253" s="33">
        <f t="shared" si="119"/>
        <v>2.6340457395710282E-2</v>
      </c>
      <c r="M1253" s="1"/>
    </row>
    <row r="1254" spans="1:13" x14ac:dyDescent="0.25">
      <c r="A1254">
        <v>9.8035998759999992E-4</v>
      </c>
      <c r="B1254">
        <v>3.3598076543913197E-2</v>
      </c>
      <c r="C1254" s="33">
        <f t="shared" si="114"/>
        <v>3.8573008707215779E-4</v>
      </c>
      <c r="D1254" s="33">
        <f t="shared" si="115"/>
        <v>4.0133924561936568E-4</v>
      </c>
      <c r="E1254" s="33">
        <f t="shared" si="116"/>
        <v>7.8706933269152347E-4</v>
      </c>
      <c r="H1254" s="1">
        <v>1.0237392148928499E-3</v>
      </c>
      <c r="I1254" s="1">
        <v>3.2174211622116401E-2</v>
      </c>
      <c r="J1254" s="33">
        <f t="shared" si="117"/>
        <v>5.6355032372890535E-4</v>
      </c>
      <c r="K1254" s="33">
        <f t="shared" si="118"/>
        <v>5.3800384799074078E-4</v>
      </c>
      <c r="L1254" s="33">
        <f t="shared" si="119"/>
        <v>1.1015541717196461E-3</v>
      </c>
      <c r="M1254" s="1"/>
    </row>
    <row r="1255" spans="1:13" x14ac:dyDescent="0.25">
      <c r="A1255">
        <v>1.9912643277791402E-3</v>
      </c>
      <c r="B1255">
        <v>1.65403361013103E-2</v>
      </c>
      <c r="C1255" s="33">
        <f t="shared" si="114"/>
        <v>0.98260496752743054</v>
      </c>
      <c r="D1255" s="33">
        <f t="shared" si="115"/>
        <v>0.24784211602793144</v>
      </c>
      <c r="E1255" s="33">
        <f t="shared" si="116"/>
        <v>1.230447083555362</v>
      </c>
      <c r="H1255" s="1">
        <v>1.1628314770862601E-3</v>
      </c>
      <c r="I1255" s="1">
        <v>2.8323999698164199E-2</v>
      </c>
      <c r="J1255" s="33">
        <f t="shared" si="117"/>
        <v>2.6514089930093226E-2</v>
      </c>
      <c r="K1255" s="33">
        <f t="shared" si="118"/>
        <v>1.9624330674078722E-2</v>
      </c>
      <c r="L1255" s="33">
        <f t="shared" si="119"/>
        <v>4.6138420604171948E-2</v>
      </c>
      <c r="M1255" s="1"/>
    </row>
    <row r="1256" spans="1:13" x14ac:dyDescent="0.25">
      <c r="A1256">
        <v>8.7862963830009E-4</v>
      </c>
      <c r="B1256">
        <v>3.7488145354468899E-2</v>
      </c>
      <c r="C1256" s="33">
        <f t="shared" si="114"/>
        <v>1.4730764699166985E-2</v>
      </c>
      <c r="D1256" s="33">
        <f t="shared" si="115"/>
        <v>1.9081405771202941E-2</v>
      </c>
      <c r="E1256" s="33">
        <f t="shared" si="116"/>
        <v>3.3812170470369926E-2</v>
      </c>
      <c r="H1256" s="1">
        <v>1.09997334992952E-3</v>
      </c>
      <c r="I1256" s="1">
        <v>2.9942933155574399E-2</v>
      </c>
      <c r="J1256" s="33">
        <f t="shared" si="117"/>
        <v>9.994670696130253E-3</v>
      </c>
      <c r="K1256" s="33">
        <f t="shared" si="118"/>
        <v>8.269401300431637E-3</v>
      </c>
      <c r="L1256" s="33">
        <f t="shared" si="119"/>
        <v>1.8264071996561888E-2</v>
      </c>
      <c r="M1256" s="1"/>
    </row>
    <row r="1257" spans="1:13" x14ac:dyDescent="0.25">
      <c r="A1257">
        <v>1.35824538869137E-3</v>
      </c>
      <c r="B1257">
        <v>2.4249785642240399E-2</v>
      </c>
      <c r="C1257" s="33">
        <f t="shared" si="114"/>
        <v>0.12833975851863075</v>
      </c>
      <c r="D1257" s="33">
        <f t="shared" si="115"/>
        <v>6.9579626584420032E-2</v>
      </c>
      <c r="E1257" s="33">
        <f t="shared" si="116"/>
        <v>0.19791938510305079</v>
      </c>
      <c r="H1257" s="1">
        <v>7.0719746574849501E-4</v>
      </c>
      <c r="I1257" s="1">
        <v>4.6572414244646802E-2</v>
      </c>
      <c r="J1257" s="33">
        <f t="shared" si="117"/>
        <v>8.5733324064103764E-2</v>
      </c>
      <c r="K1257" s="33">
        <f t="shared" si="118"/>
        <v>0.17134031564935692</v>
      </c>
      <c r="L1257" s="33">
        <f t="shared" si="119"/>
        <v>0.2570736397134607</v>
      </c>
      <c r="M1257" s="1"/>
    </row>
    <row r="1258" spans="1:13" x14ac:dyDescent="0.25">
      <c r="A1258">
        <v>5.9235377940000005E-4</v>
      </c>
      <c r="B1258">
        <v>5.5605638218741302E-2</v>
      </c>
      <c r="C1258" s="33">
        <f t="shared" si="114"/>
        <v>0.16617544116946384</v>
      </c>
      <c r="D1258" s="33">
        <f t="shared" si="115"/>
        <v>0.47359213465838895</v>
      </c>
      <c r="E1258" s="33">
        <f t="shared" si="116"/>
        <v>0.63976757582785282</v>
      </c>
      <c r="H1258" s="1">
        <v>8.0702928072270801E-4</v>
      </c>
      <c r="I1258" s="1">
        <v>4.08160147446016E-2</v>
      </c>
      <c r="J1258" s="33">
        <f t="shared" si="117"/>
        <v>3.7237698498395436E-2</v>
      </c>
      <c r="K1258" s="33">
        <f t="shared" si="118"/>
        <v>5.7201889597075714E-2</v>
      </c>
      <c r="L1258" s="33">
        <f t="shared" si="119"/>
        <v>9.443958809547115E-2</v>
      </c>
      <c r="M1258" s="1"/>
    </row>
    <row r="1259" spans="1:13" x14ac:dyDescent="0.25">
      <c r="A1259">
        <v>8.5718308400027502E-4</v>
      </c>
      <c r="B1259">
        <v>3.8426078019574102E-2</v>
      </c>
      <c r="C1259" s="33">
        <f t="shared" si="114"/>
        <v>2.0396671495672505E-2</v>
      </c>
      <c r="D1259" s="33">
        <f t="shared" si="115"/>
        <v>2.7759219160322569E-2</v>
      </c>
      <c r="E1259" s="33">
        <f t="shared" si="116"/>
        <v>4.8155890655995071E-2</v>
      </c>
      <c r="H1259" s="1">
        <v>6.3101293383771302E-4</v>
      </c>
      <c r="I1259" s="1">
        <v>5.2196395917176397E-2</v>
      </c>
      <c r="J1259" s="33">
        <f t="shared" si="117"/>
        <v>0.13615145499505196</v>
      </c>
      <c r="K1259" s="33">
        <f t="shared" si="118"/>
        <v>0.34184617897523722</v>
      </c>
      <c r="L1259" s="33">
        <f t="shared" si="119"/>
        <v>0.47799763397028916</v>
      </c>
      <c r="M1259" s="1"/>
    </row>
    <row r="1260" spans="1:13" x14ac:dyDescent="0.25">
      <c r="A1260">
        <v>1.2745104150018701E-3</v>
      </c>
      <c r="B1260">
        <v>2.5843770000463999E-2</v>
      </c>
      <c r="C1260" s="33">
        <f t="shared" si="114"/>
        <v>7.5355967944498919E-2</v>
      </c>
      <c r="D1260" s="33">
        <f t="shared" si="115"/>
        <v>4.6391273532389914E-2</v>
      </c>
      <c r="E1260" s="33">
        <f t="shared" si="116"/>
        <v>0.12174724147688884</v>
      </c>
      <c r="H1260" s="1">
        <v>1.1612774828017799E-3</v>
      </c>
      <c r="I1260" s="1">
        <v>2.8364023997344501E-2</v>
      </c>
      <c r="J1260" s="33">
        <f t="shared" si="117"/>
        <v>2.6010426458878421E-2</v>
      </c>
      <c r="K1260" s="33">
        <f t="shared" si="118"/>
        <v>1.9285358930694173E-2</v>
      </c>
      <c r="L1260" s="33">
        <f t="shared" si="119"/>
        <v>4.5295785389572595E-2</v>
      </c>
      <c r="M1260" s="1"/>
    </row>
    <row r="1261" spans="1:13" x14ac:dyDescent="0.25">
      <c r="A1261">
        <v>1.3531503345357401E-3</v>
      </c>
      <c r="B1261">
        <v>2.4341185716435901E-2</v>
      </c>
      <c r="C1261" s="33">
        <f t="shared" si="114"/>
        <v>0.1247151587827051</v>
      </c>
      <c r="D1261" s="33">
        <f t="shared" si="115"/>
        <v>6.8123405795072423E-2</v>
      </c>
      <c r="E1261" s="33">
        <f t="shared" si="116"/>
        <v>0.19283856457777754</v>
      </c>
      <c r="H1261" s="1">
        <v>2.0475172523587801E-3</v>
      </c>
      <c r="I1261" s="1">
        <v>1.6087347792819801E-2</v>
      </c>
      <c r="J1261" s="33">
        <f t="shared" si="117"/>
        <v>1.0972923939892882</v>
      </c>
      <c r="K1261" s="33">
        <f t="shared" si="118"/>
        <v>0.26172443905666581</v>
      </c>
      <c r="L1261" s="33">
        <f t="shared" si="119"/>
        <v>1.359016833045954</v>
      </c>
      <c r="M1261" s="1"/>
    </row>
    <row r="1262" spans="1:13" x14ac:dyDescent="0.25">
      <c r="A1262">
        <v>7.8281470840878796E-4</v>
      </c>
      <c r="B1262">
        <v>4.2076437780857297E-2</v>
      </c>
      <c r="C1262" s="33">
        <f t="shared" si="114"/>
        <v>4.7169450883559803E-2</v>
      </c>
      <c r="D1262" s="33">
        <f t="shared" si="115"/>
        <v>7.697043052496727E-2</v>
      </c>
      <c r="E1262" s="33">
        <f t="shared" si="116"/>
        <v>0.12413988140852708</v>
      </c>
      <c r="H1262" s="1">
        <v>8.5116911970573505E-4</v>
      </c>
      <c r="I1262" s="1">
        <v>3.8696456195866397E-2</v>
      </c>
      <c r="J1262" s="33">
        <f t="shared" si="117"/>
        <v>2.2150630929165829E-2</v>
      </c>
      <c r="K1262" s="33">
        <f t="shared" si="118"/>
        <v>3.0561902873017521E-2</v>
      </c>
      <c r="L1262" s="33">
        <f t="shared" si="119"/>
        <v>5.2712533802183353E-2</v>
      </c>
      <c r="M1262" s="1"/>
    </row>
    <row r="1263" spans="1:13" x14ac:dyDescent="0.25">
      <c r="A1263">
        <v>9.9863635790000001E-4</v>
      </c>
      <c r="B1263">
        <v>3.2983187451387702E-2</v>
      </c>
      <c r="C1263" s="33">
        <f t="shared" si="114"/>
        <v>1.8595197768924323E-6</v>
      </c>
      <c r="D1263" s="33">
        <f t="shared" si="115"/>
        <v>1.8645800825914391E-6</v>
      </c>
      <c r="E1263" s="33">
        <f t="shared" si="116"/>
        <v>3.7240998594838715E-6</v>
      </c>
      <c r="H1263" s="1">
        <v>1.09918014614019E-3</v>
      </c>
      <c r="I1263" s="1">
        <v>2.9966408647222501E-2</v>
      </c>
      <c r="J1263" s="33">
        <f t="shared" si="117"/>
        <v>9.8367013883894315E-3</v>
      </c>
      <c r="K1263" s="33">
        <f t="shared" si="118"/>
        <v>8.1402863624851461E-3</v>
      </c>
      <c r="L1263" s="33">
        <f t="shared" si="119"/>
        <v>1.7976987750874578E-2</v>
      </c>
      <c r="M1263" s="1"/>
    </row>
    <row r="1264" spans="1:13" x14ac:dyDescent="0.25">
      <c r="A1264">
        <v>8.3362576800088105E-4</v>
      </c>
      <c r="B1264">
        <v>3.9511929485516101E-2</v>
      </c>
      <c r="C1264" s="33">
        <f t="shared" si="114"/>
        <v>2.7680385073296662E-2</v>
      </c>
      <c r="D1264" s="33">
        <f t="shared" si="115"/>
        <v>3.9831097825715381E-2</v>
      </c>
      <c r="E1264" s="33">
        <f t="shared" si="116"/>
        <v>6.7511482899012043E-2</v>
      </c>
      <c r="H1264" s="1">
        <v>9.0547391042381301E-4</v>
      </c>
      <c r="I1264" s="1">
        <v>3.63753492703748E-2</v>
      </c>
      <c r="J1264" s="33">
        <f t="shared" si="117"/>
        <v>8.9351816105653313E-3</v>
      </c>
      <c r="K1264" s="33">
        <f t="shared" si="118"/>
        <v>1.0889154165199968E-2</v>
      </c>
      <c r="L1264" s="33">
        <f t="shared" si="119"/>
        <v>1.9824335775765298E-2</v>
      </c>
      <c r="M1264" s="1"/>
    </row>
    <row r="1265" spans="1:13" x14ac:dyDescent="0.25">
      <c r="A1265">
        <v>1.0775907341306699E-3</v>
      </c>
      <c r="B1265">
        <v>3.05660548664815E-2</v>
      </c>
      <c r="C1265" s="33">
        <f t="shared" si="114"/>
        <v>6.0203220229362994E-3</v>
      </c>
      <c r="D1265" s="33">
        <f t="shared" si="115"/>
        <v>5.1866427925882416E-3</v>
      </c>
      <c r="E1265" s="33">
        <f t="shared" si="116"/>
        <v>1.120696481552454E-2</v>
      </c>
      <c r="H1265" s="1">
        <v>9.3699516589731697E-4</v>
      </c>
      <c r="I1265" s="1">
        <v>3.5153641355922097E-2</v>
      </c>
      <c r="J1265" s="33">
        <f t="shared" si="117"/>
        <v>3.9696091203066126E-3</v>
      </c>
      <c r="K1265" s="33">
        <f t="shared" si="118"/>
        <v>4.5239356717512577E-3</v>
      </c>
      <c r="L1265" s="33">
        <f t="shared" si="119"/>
        <v>8.4935447920578694E-3</v>
      </c>
      <c r="M1265" s="1"/>
    </row>
    <row r="1266" spans="1:13" x14ac:dyDescent="0.25">
      <c r="A1266">
        <v>1.31226540804718E-3</v>
      </c>
      <c r="B1266">
        <v>2.5100052877483899E-2</v>
      </c>
      <c r="C1266" s="33">
        <f t="shared" si="114"/>
        <v>9.7509685062871804E-2</v>
      </c>
      <c r="D1266" s="33">
        <f t="shared" si="115"/>
        <v>5.6627577050110338E-2</v>
      </c>
      <c r="E1266" s="33">
        <f t="shared" si="116"/>
        <v>0.15413726211298215</v>
      </c>
      <c r="H1266" s="1">
        <v>1.0187096996530499E-3</v>
      </c>
      <c r="I1266" s="1">
        <v>3.2331524477201799E-2</v>
      </c>
      <c r="J1266" s="33">
        <f t="shared" si="117"/>
        <v>3.5005286110733572E-4</v>
      </c>
      <c r="K1266" s="33">
        <f t="shared" si="118"/>
        <v>3.3925628657848725E-4</v>
      </c>
      <c r="L1266" s="33">
        <f t="shared" si="119"/>
        <v>6.8930914768582292E-4</v>
      </c>
      <c r="M1266" s="1"/>
    </row>
    <row r="1267" spans="1:13" x14ac:dyDescent="0.25">
      <c r="A1267">
        <v>6.4840075482883695E-4</v>
      </c>
      <c r="B1267">
        <v>5.0795782772164698E-2</v>
      </c>
      <c r="C1267" s="33">
        <f t="shared" si="114"/>
        <v>0.12362202920493165</v>
      </c>
      <c r="D1267" s="33">
        <f t="shared" si="115"/>
        <v>0.29393062319630714</v>
      </c>
      <c r="E1267" s="33">
        <f t="shared" si="116"/>
        <v>0.41755265240123879</v>
      </c>
      <c r="H1267" s="1">
        <v>8.4870561651624805E-4</v>
      </c>
      <c r="I1267" s="1">
        <v>3.8810825943996499E-2</v>
      </c>
      <c r="J1267" s="33">
        <f t="shared" si="117"/>
        <v>2.28899904737286E-2</v>
      </c>
      <c r="K1267" s="33">
        <f t="shared" si="118"/>
        <v>3.1787994818197829E-2</v>
      </c>
      <c r="L1267" s="33">
        <f t="shared" si="119"/>
        <v>5.4677985291926426E-2</v>
      </c>
      <c r="M1267" s="1"/>
    </row>
    <row r="1268" spans="1:13" x14ac:dyDescent="0.25">
      <c r="A1268">
        <v>7.4559939184075798E-4</v>
      </c>
      <c r="B1268">
        <v>4.4176358518817099E-2</v>
      </c>
      <c r="C1268" s="33">
        <f t="shared" si="114"/>
        <v>6.4719669431792207E-2</v>
      </c>
      <c r="D1268" s="33">
        <f t="shared" si="115"/>
        <v>0.11640978842805566</v>
      </c>
      <c r="E1268" s="33">
        <f t="shared" si="116"/>
        <v>0.18112945785984785</v>
      </c>
      <c r="H1268" s="1">
        <v>7.1385687030100804E-4</v>
      </c>
      <c r="I1268" s="1">
        <v>4.6140871471882297E-2</v>
      </c>
      <c r="J1268" s="33">
        <f t="shared" si="117"/>
        <v>8.1877890673934139E-2</v>
      </c>
      <c r="K1268" s="33">
        <f t="shared" si="118"/>
        <v>0.16066561693287548</v>
      </c>
      <c r="L1268" s="33">
        <f t="shared" si="119"/>
        <v>0.24254350760680962</v>
      </c>
      <c r="M1268" s="1"/>
    </row>
    <row r="1269" spans="1:13" x14ac:dyDescent="0.25">
      <c r="A1269">
        <v>1.7950369240701399E-3</v>
      </c>
      <c r="B1269">
        <v>1.8349438294069601E-2</v>
      </c>
      <c r="C1269" s="33">
        <f t="shared" si="114"/>
        <v>0.63208371063490942</v>
      </c>
      <c r="D1269" s="33">
        <f t="shared" si="115"/>
        <v>0.19617220928494905</v>
      </c>
      <c r="E1269" s="33">
        <f t="shared" si="116"/>
        <v>0.82825591991985847</v>
      </c>
      <c r="H1269" s="1">
        <v>1.0955363521023601E-3</v>
      </c>
      <c r="I1269" s="1">
        <v>3.0063942953215499E-2</v>
      </c>
      <c r="J1269" s="33">
        <f t="shared" si="117"/>
        <v>9.1271945730261213E-3</v>
      </c>
      <c r="K1269" s="33">
        <f t="shared" si="118"/>
        <v>7.6147275085259687E-3</v>
      </c>
      <c r="L1269" s="33">
        <f t="shared" si="119"/>
        <v>1.6741922081552091E-2</v>
      </c>
      <c r="M1269" s="1"/>
    </row>
    <row r="1270" spans="1:13" x14ac:dyDescent="0.25">
      <c r="A1270">
        <v>1.0222528779999999E-3</v>
      </c>
      <c r="B1270">
        <v>3.2221196013568099E-2</v>
      </c>
      <c r="C1270" s="33">
        <f t="shared" si="114"/>
        <v>4.9519057928288008E-4</v>
      </c>
      <c r="D1270" s="33">
        <f t="shared" si="115"/>
        <v>4.7386627040893974E-4</v>
      </c>
      <c r="E1270" s="33">
        <f t="shared" si="116"/>
        <v>9.6905684969181977E-4</v>
      </c>
      <c r="H1270" s="1">
        <v>1.2989540327057699E-3</v>
      </c>
      <c r="I1270" s="1">
        <v>2.5357886566062301E-2</v>
      </c>
      <c r="J1270" s="33">
        <f t="shared" si="117"/>
        <v>8.9373513671042515E-2</v>
      </c>
      <c r="K1270" s="33">
        <f t="shared" si="118"/>
        <v>5.2963359382923833E-2</v>
      </c>
      <c r="L1270" s="33">
        <f t="shared" si="119"/>
        <v>0.14233687305396636</v>
      </c>
      <c r="M1270" s="1"/>
    </row>
    <row r="1271" spans="1:13" x14ac:dyDescent="0.25">
      <c r="A1271">
        <v>8.9921100790002896E-4</v>
      </c>
      <c r="B1271">
        <v>3.6630114483750198E-2</v>
      </c>
      <c r="C1271" s="33">
        <f t="shared" si="114"/>
        <v>1.0158420928528028E-2</v>
      </c>
      <c r="D1271" s="33">
        <f t="shared" si="115"/>
        <v>1.2563215451190759E-2</v>
      </c>
      <c r="E1271" s="33">
        <f t="shared" si="116"/>
        <v>2.2721636379718788E-2</v>
      </c>
      <c r="H1271" s="1">
        <v>1.27195008890692E-3</v>
      </c>
      <c r="I1271" s="1">
        <v>2.5894908448256301E-2</v>
      </c>
      <c r="J1271" s="33">
        <f t="shared" si="117"/>
        <v>7.3956850856481682E-2</v>
      </c>
      <c r="K1271" s="33">
        <f t="shared" si="118"/>
        <v>4.5724884858021064E-2</v>
      </c>
      <c r="L1271" s="33">
        <f t="shared" si="119"/>
        <v>0.11968173571450275</v>
      </c>
      <c r="M1271" s="1"/>
    </row>
    <row r="1272" spans="1:13" x14ac:dyDescent="0.25">
      <c r="A1272">
        <v>1.7353994270154899E-3</v>
      </c>
      <c r="B1272">
        <v>1.8980109570023902E-2</v>
      </c>
      <c r="C1272" s="33">
        <f t="shared" si="114"/>
        <v>0.54081231725471079</v>
      </c>
      <c r="D1272" s="33">
        <f t="shared" si="115"/>
        <v>0.17957780773768811</v>
      </c>
      <c r="E1272" s="33">
        <f t="shared" si="116"/>
        <v>0.72039012499239896</v>
      </c>
      <c r="H1272" s="1">
        <v>1.4560984303462201E-3</v>
      </c>
      <c r="I1272" s="1">
        <v>2.2621746705257201E-2</v>
      </c>
      <c r="J1272" s="33">
        <f t="shared" si="117"/>
        <v>0.20802577816428577</v>
      </c>
      <c r="K1272" s="33">
        <f t="shared" si="118"/>
        <v>9.8098352184834148E-2</v>
      </c>
      <c r="L1272" s="33">
        <f t="shared" si="119"/>
        <v>0.30612413034911989</v>
      </c>
      <c r="M1272" s="1"/>
    </row>
    <row r="1273" spans="1:13" x14ac:dyDescent="0.25">
      <c r="A1273">
        <v>1.2049380350429499E-3</v>
      </c>
      <c r="B1273">
        <v>2.73357893731987E-2</v>
      </c>
      <c r="C1273" s="33">
        <f t="shared" si="114"/>
        <v>4.199959820726535E-2</v>
      </c>
      <c r="D1273" s="33">
        <f t="shared" si="115"/>
        <v>2.8930203864334567E-2</v>
      </c>
      <c r="E1273" s="33">
        <f t="shared" si="116"/>
        <v>7.0929802071599921E-2</v>
      </c>
      <c r="H1273" s="1">
        <v>1.2525720788939801E-3</v>
      </c>
      <c r="I1273" s="1">
        <v>2.6296345402050801E-2</v>
      </c>
      <c r="J1273" s="33">
        <f t="shared" si="117"/>
        <v>6.3792655036826892E-2</v>
      </c>
      <c r="K1273" s="33">
        <f t="shared" si="118"/>
        <v>4.066119088085305E-2</v>
      </c>
      <c r="L1273" s="33">
        <f t="shared" si="119"/>
        <v>0.10445384591767995</v>
      </c>
      <c r="M1273" s="1"/>
    </row>
    <row r="1274" spans="1:13" x14ac:dyDescent="0.25">
      <c r="A1274">
        <v>1.12029580900397E-3</v>
      </c>
      <c r="B1274">
        <v>2.94012728369836E-2</v>
      </c>
      <c r="C1274" s="33">
        <f t="shared" si="114"/>
        <v>1.4471081663919631E-2</v>
      </c>
      <c r="D1274" s="33">
        <f t="shared" si="115"/>
        <v>1.1530676778451225E-2</v>
      </c>
      <c r="E1274" s="33">
        <f t="shared" si="116"/>
        <v>2.6001758442370855E-2</v>
      </c>
      <c r="H1274" s="1">
        <v>1.32870372495056E-3</v>
      </c>
      <c r="I1274" s="1">
        <v>2.4789376610875501E-2</v>
      </c>
      <c r="J1274" s="33">
        <f t="shared" si="117"/>
        <v>0.10804613879637336</v>
      </c>
      <c r="K1274" s="33">
        <f t="shared" si="118"/>
        <v>6.1205566833468443E-2</v>
      </c>
      <c r="L1274" s="33">
        <f t="shared" si="119"/>
        <v>0.16925170562984179</v>
      </c>
      <c r="M1274" s="1"/>
    </row>
    <row r="1275" spans="1:13" x14ac:dyDescent="0.25">
      <c r="A1275">
        <v>8.0376143630351399E-4</v>
      </c>
      <c r="B1275">
        <v>4.09799619139046E-2</v>
      </c>
      <c r="C1275" s="33">
        <f t="shared" si="114"/>
        <v>3.8509573881659806E-2</v>
      </c>
      <c r="D1275" s="33">
        <f t="shared" si="115"/>
        <v>5.9607553031827042E-2</v>
      </c>
      <c r="E1275" s="33">
        <f t="shared" si="116"/>
        <v>9.8117126913486841E-2</v>
      </c>
      <c r="H1275" s="1">
        <v>1.2141377914410699E-3</v>
      </c>
      <c r="I1275" s="1">
        <v>2.7129868547407902E-2</v>
      </c>
      <c r="J1275" s="33">
        <f t="shared" si="117"/>
        <v>4.5854993723259144E-2</v>
      </c>
      <c r="K1275" s="33">
        <f t="shared" si="118"/>
        <v>3.1095986939085277E-2</v>
      </c>
      <c r="L1275" s="33">
        <f t="shared" si="119"/>
        <v>7.6950980662344418E-2</v>
      </c>
      <c r="M1275" s="1"/>
    </row>
    <row r="1276" spans="1:13" x14ac:dyDescent="0.25">
      <c r="A1276">
        <v>9.30541444900004E-4</v>
      </c>
      <c r="B1276">
        <v>3.5396819197868398E-2</v>
      </c>
      <c r="C1276" s="33">
        <f t="shared" si="114"/>
        <v>4.8244908765791832E-3</v>
      </c>
      <c r="D1276" s="33">
        <f t="shared" si="115"/>
        <v>5.5715860956215531E-3</v>
      </c>
      <c r="E1276" s="33">
        <f t="shared" si="116"/>
        <v>1.0396076972200737E-2</v>
      </c>
      <c r="H1276" s="1">
        <v>1.01504906314525E-3</v>
      </c>
      <c r="I1276" s="1">
        <v>3.2447915448860297E-2</v>
      </c>
      <c r="J1276" s="33">
        <f t="shared" si="117"/>
        <v>2.2647430154971977E-4</v>
      </c>
      <c r="K1276" s="33">
        <f t="shared" si="118"/>
        <v>2.2157202486504927E-4</v>
      </c>
      <c r="L1276" s="33">
        <f t="shared" si="119"/>
        <v>4.4804632641476903E-4</v>
      </c>
      <c r="M1276" s="1"/>
    </row>
    <row r="1277" spans="1:13" x14ac:dyDescent="0.25">
      <c r="A1277">
        <v>8.8770561310005404E-4</v>
      </c>
      <c r="B1277">
        <v>3.71048672348449E-2</v>
      </c>
      <c r="C1277" s="33">
        <f t="shared" si="114"/>
        <v>1.2610029329234759E-2</v>
      </c>
      <c r="D1277" s="33">
        <f t="shared" si="115"/>
        <v>1.6002043884083206E-2</v>
      </c>
      <c r="E1277" s="33">
        <f t="shared" si="116"/>
        <v>2.8612073213317966E-2</v>
      </c>
      <c r="H1277" s="1">
        <v>1.1435186487151799E-3</v>
      </c>
      <c r="I1277" s="1">
        <v>2.8804890339261799E-2</v>
      </c>
      <c r="J1277" s="33">
        <f t="shared" si="117"/>
        <v>2.0597602529031211E-2</v>
      </c>
      <c r="K1277" s="33">
        <f t="shared" si="118"/>
        <v>1.5747009219523662E-2</v>
      </c>
      <c r="L1277" s="33">
        <f t="shared" si="119"/>
        <v>3.634461174855487E-2</v>
      </c>
      <c r="M1277" s="1"/>
    </row>
    <row r="1278" spans="1:13" x14ac:dyDescent="0.25">
      <c r="A1278">
        <v>1.28953560500796E-3</v>
      </c>
      <c r="B1278">
        <v>2.5542601971074001E-2</v>
      </c>
      <c r="C1278" s="33">
        <f t="shared" si="114"/>
        <v>8.3830866567325441E-2</v>
      </c>
      <c r="D1278" s="33">
        <f t="shared" si="115"/>
        <v>5.0413612988439035E-2</v>
      </c>
      <c r="E1278" s="33">
        <f t="shared" si="116"/>
        <v>0.13424447955576446</v>
      </c>
      <c r="H1278" s="1">
        <v>1.10848624292282E-3</v>
      </c>
      <c r="I1278" s="1">
        <v>2.9715843930684299E-2</v>
      </c>
      <c r="J1278" s="33">
        <f t="shared" si="117"/>
        <v>1.1769264903509106E-2</v>
      </c>
      <c r="K1278" s="33">
        <f t="shared" si="118"/>
        <v>9.5708359548832018E-3</v>
      </c>
      <c r="L1278" s="33">
        <f t="shared" si="119"/>
        <v>2.1340100858392309E-2</v>
      </c>
      <c r="M1278" s="1"/>
    </row>
    <row r="1279" spans="1:13" x14ac:dyDescent="0.25">
      <c r="A1279">
        <v>5.1727397850000699E-4</v>
      </c>
      <c r="B1279">
        <v>6.3676516595569194E-2</v>
      </c>
      <c r="C1279" s="33">
        <f t="shared" si="114"/>
        <v>0.23302441183321174</v>
      </c>
      <c r="D1279" s="33">
        <f t="shared" si="115"/>
        <v>0.87088310131944613</v>
      </c>
      <c r="E1279" s="33">
        <f t="shared" si="116"/>
        <v>1.1039075131526579</v>
      </c>
      <c r="H1279" s="1">
        <v>6.5563958144841704E-4</v>
      </c>
      <c r="I1279" s="1">
        <v>5.0236255847364297E-2</v>
      </c>
      <c r="J1279" s="33">
        <f t="shared" si="117"/>
        <v>0.11858409786502142</v>
      </c>
      <c r="K1279" s="33">
        <f t="shared" si="118"/>
        <v>0.27579987512864507</v>
      </c>
      <c r="L1279" s="33">
        <f t="shared" si="119"/>
        <v>0.39438397299366645</v>
      </c>
      <c r="M1279" s="1"/>
    </row>
    <row r="1280" spans="1:13" x14ac:dyDescent="0.25">
      <c r="A1280">
        <v>1.423033588E-3</v>
      </c>
      <c r="B1280">
        <v>2.31464741919515E-2</v>
      </c>
      <c r="C1280" s="33">
        <f t="shared" si="114"/>
        <v>0.17895741657615374</v>
      </c>
      <c r="D1280" s="33">
        <f t="shared" si="115"/>
        <v>8.8372962534588512E-2</v>
      </c>
      <c r="E1280" s="33">
        <f t="shared" si="116"/>
        <v>0.26733037911074226</v>
      </c>
      <c r="H1280" s="1">
        <v>1.47806748093534E-3</v>
      </c>
      <c r="I1280" s="1">
        <v>2.2284573464005499E-2</v>
      </c>
      <c r="J1280" s="33">
        <f t="shared" si="117"/>
        <v>0.22854851632786158</v>
      </c>
      <c r="K1280" s="33">
        <f t="shared" si="118"/>
        <v>0.10461544066594905</v>
      </c>
      <c r="L1280" s="33">
        <f t="shared" si="119"/>
        <v>0.33316395699381063</v>
      </c>
      <c r="M1280" s="1"/>
    </row>
    <row r="1281" spans="1:13" x14ac:dyDescent="0.25">
      <c r="A1281">
        <v>5.0126235160001802E-4</v>
      </c>
      <c r="B1281">
        <v>6.5710503869960496E-2</v>
      </c>
      <c r="C1281" s="33">
        <f t="shared" si="114"/>
        <v>0.24873924193154406</v>
      </c>
      <c r="D1281" s="33">
        <f t="shared" si="115"/>
        <v>0.98995093280556623</v>
      </c>
      <c r="E1281" s="33">
        <f t="shared" si="116"/>
        <v>1.2386901747371102</v>
      </c>
      <c r="H1281" s="1">
        <v>4.9647978015604098E-4</v>
      </c>
      <c r="I1281" s="1">
        <v>6.6343398298334605E-2</v>
      </c>
      <c r="J1281" s="33">
        <f t="shared" si="117"/>
        <v>0.25353261179170883</v>
      </c>
      <c r="K1281" s="33">
        <f t="shared" si="118"/>
        <v>1.0285557505292324</v>
      </c>
      <c r="L1281" s="33">
        <f t="shared" si="119"/>
        <v>1.2820883623209411</v>
      </c>
      <c r="M1281" s="1"/>
    </row>
    <row r="1282" spans="1:13" x14ac:dyDescent="0.25">
      <c r="A1282">
        <v>5.8228416339999999E-4</v>
      </c>
      <c r="B1282">
        <v>5.6567242991993803E-2</v>
      </c>
      <c r="C1282" s="33">
        <f t="shared" si="114"/>
        <v>0.17448652014643792</v>
      </c>
      <c r="D1282" s="33">
        <f t="shared" si="115"/>
        <v>0.51462618603769039</v>
      </c>
      <c r="E1282" s="33">
        <f t="shared" si="116"/>
        <v>0.68911270618412834</v>
      </c>
      <c r="H1282" s="1">
        <v>6.3616220043806904E-4</v>
      </c>
      <c r="I1282" s="1">
        <v>5.17791025800051E-2</v>
      </c>
      <c r="J1282" s="33">
        <f t="shared" si="117"/>
        <v>0.13237794439006786</v>
      </c>
      <c r="K1282" s="33">
        <f t="shared" si="118"/>
        <v>0.32719218826801527</v>
      </c>
      <c r="L1282" s="33">
        <f t="shared" si="119"/>
        <v>0.45957013265808311</v>
      </c>
      <c r="M1282" s="1"/>
    </row>
    <row r="1283" spans="1:13" x14ac:dyDescent="0.25">
      <c r="A1283">
        <v>9.5883185640000099E-4</v>
      </c>
      <c r="B1283">
        <v>3.4352435221126E-2</v>
      </c>
      <c r="C1283" s="33">
        <f t="shared" si="114"/>
        <v>1.6948160474701413E-3</v>
      </c>
      <c r="D1283" s="33">
        <f t="shared" si="115"/>
        <v>1.8434734250473588E-3</v>
      </c>
      <c r="E1283" s="33">
        <f t="shared" si="116"/>
        <v>3.5382894725175E-3</v>
      </c>
      <c r="H1283" s="1">
        <v>1.1281216218645899E-3</v>
      </c>
      <c r="I1283" s="1">
        <v>2.9197071048214101E-2</v>
      </c>
      <c r="J1283" s="33">
        <f t="shared" si="117"/>
        <v>1.6415149989212962E-2</v>
      </c>
      <c r="K1283" s="33">
        <f t="shared" si="118"/>
        <v>1.29005367919061E-2</v>
      </c>
      <c r="L1283" s="33">
        <f t="shared" si="119"/>
        <v>2.9315686781119062E-2</v>
      </c>
      <c r="M1283" s="1"/>
    </row>
    <row r="1284" spans="1:13" x14ac:dyDescent="0.25">
      <c r="A1284">
        <v>1.0147334400000001E-3</v>
      </c>
      <c r="B1284">
        <v>3.2459963396592503E-2</v>
      </c>
      <c r="C1284" s="33">
        <f t="shared" si="114"/>
        <v>2.170742542336012E-4</v>
      </c>
      <c r="D1284" s="33">
        <f t="shared" si="115"/>
        <v>2.1081650131870105E-4</v>
      </c>
      <c r="E1284" s="33">
        <f t="shared" si="116"/>
        <v>4.2789075555230225E-4</v>
      </c>
      <c r="H1284" s="1">
        <v>1.3125310107797599E-3</v>
      </c>
      <c r="I1284" s="1">
        <v>2.5095774882661102E-2</v>
      </c>
      <c r="J1284" s="33">
        <f t="shared" si="117"/>
        <v>9.7675632699018397E-2</v>
      </c>
      <c r="K1284" s="33">
        <f t="shared" si="118"/>
        <v>5.6689407547615603E-2</v>
      </c>
      <c r="L1284" s="33">
        <f t="shared" si="119"/>
        <v>0.154365040246634</v>
      </c>
      <c r="M1284" s="1"/>
    </row>
    <row r="1285" spans="1:13" x14ac:dyDescent="0.25">
      <c r="A1285">
        <v>8.8425434930006501E-4</v>
      </c>
      <c r="B1285">
        <v>3.7249687002527801E-2</v>
      </c>
      <c r="C1285" s="33">
        <f t="shared" si="114"/>
        <v>1.3397055655951366E-2</v>
      </c>
      <c r="D1285" s="33">
        <f t="shared" si="115"/>
        <v>1.7133735475962118E-2</v>
      </c>
      <c r="E1285" s="33">
        <f t="shared" si="116"/>
        <v>3.0530791131913482E-2</v>
      </c>
      <c r="H1285" s="1">
        <v>1.2076381415407E-3</v>
      </c>
      <c r="I1285" s="1">
        <v>2.7274391685755399E-2</v>
      </c>
      <c r="J1285" s="33">
        <f t="shared" si="117"/>
        <v>4.3113597822475744E-2</v>
      </c>
      <c r="K1285" s="33">
        <f t="shared" si="118"/>
        <v>2.9567778462627706E-2</v>
      </c>
      <c r="L1285" s="33">
        <f t="shared" si="119"/>
        <v>7.2681376285103447E-2</v>
      </c>
      <c r="M1285" s="1"/>
    </row>
    <row r="1286" spans="1:13" x14ac:dyDescent="0.25">
      <c r="A1286">
        <v>9.5885642270000099E-4</v>
      </c>
      <c r="B1286">
        <v>3.4351555098569499E-2</v>
      </c>
      <c r="C1286" s="33">
        <f t="shared" si="114"/>
        <v>1.6927939530409957E-3</v>
      </c>
      <c r="D1286" s="33">
        <f t="shared" si="115"/>
        <v>1.8411796203994493E-3</v>
      </c>
      <c r="E1286" s="33">
        <f t="shared" si="116"/>
        <v>3.533973573440445E-3</v>
      </c>
      <c r="H1286" s="1">
        <v>8.7223618112604296E-4</v>
      </c>
      <c r="I1286" s="1">
        <v>3.7761213727063501E-2</v>
      </c>
      <c r="J1286" s="33">
        <f t="shared" si="117"/>
        <v>1.6323593413257308E-2</v>
      </c>
      <c r="K1286" s="33">
        <f t="shared" si="118"/>
        <v>2.1440510140531093E-2</v>
      </c>
      <c r="L1286" s="33">
        <f t="shared" si="119"/>
        <v>3.7764103553788397E-2</v>
      </c>
      <c r="M1286" s="1"/>
    </row>
    <row r="1287" spans="1:13" x14ac:dyDescent="0.25">
      <c r="A1287">
        <v>8.5034563310038805E-4</v>
      </c>
      <c r="B1287">
        <v>3.8735048062521003E-2</v>
      </c>
      <c r="C1287" s="33">
        <f t="shared" si="114"/>
        <v>2.2396429532123674E-2</v>
      </c>
      <c r="D1287" s="33">
        <f t="shared" si="115"/>
        <v>3.0972928469748355E-2</v>
      </c>
      <c r="E1287" s="33">
        <f t="shared" si="116"/>
        <v>5.3369358001872029E-2</v>
      </c>
      <c r="H1287" s="1">
        <v>7.6556599722100505E-4</v>
      </c>
      <c r="I1287" s="1">
        <v>4.3024241933202097E-2</v>
      </c>
      <c r="J1287" s="33">
        <f t="shared" si="117"/>
        <v>5.4959301658981816E-2</v>
      </c>
      <c r="K1287" s="33">
        <f t="shared" si="118"/>
        <v>9.3764974343332405E-2</v>
      </c>
      <c r="L1287" s="33">
        <f t="shared" si="119"/>
        <v>0.14872427600231422</v>
      </c>
      <c r="M1287" s="1"/>
    </row>
    <row r="1288" spans="1:13" x14ac:dyDescent="0.25">
      <c r="A1288">
        <v>1.37968024285651E-3</v>
      </c>
      <c r="B1288">
        <v>2.38725617471017E-2</v>
      </c>
      <c r="C1288" s="33">
        <f t="shared" si="114"/>
        <v>0.14415708681557837</v>
      </c>
      <c r="D1288" s="33">
        <f t="shared" si="115"/>
        <v>7.5752639829693297E-2</v>
      </c>
      <c r="E1288" s="33">
        <f t="shared" si="116"/>
        <v>0.21990972664527167</v>
      </c>
      <c r="H1288" s="1">
        <v>1.12381776554904E-3</v>
      </c>
      <c r="I1288" s="1">
        <v>2.9310043459696698E-2</v>
      </c>
      <c r="J1288" s="33">
        <f t="shared" si="117"/>
        <v>1.5330839065557033E-2</v>
      </c>
      <c r="K1288" s="33">
        <f t="shared" si="118"/>
        <v>1.2133177047559555E-2</v>
      </c>
      <c r="L1288" s="33">
        <f t="shared" si="119"/>
        <v>2.7464016113116586E-2</v>
      </c>
      <c r="M1288" s="1"/>
    </row>
    <row r="1289" spans="1:13" x14ac:dyDescent="0.25">
      <c r="A1289">
        <v>1.90373101174553E-3</v>
      </c>
      <c r="B1289">
        <v>1.7301440406824999E-2</v>
      </c>
      <c r="C1289" s="33">
        <f t="shared" ref="C1289:C1352" si="120">(A1289-$A$3)^2/$A$3/$A$3</f>
        <v>0.81672974159059908</v>
      </c>
      <c r="D1289" s="33">
        <f t="shared" ref="D1289:D1352" si="121">(B1289-$B$3)^2/$B$3/$B$3</f>
        <v>0.22536895901791995</v>
      </c>
      <c r="E1289" s="33">
        <f t="shared" ref="E1289:E1352" si="122">C1289+D1289</f>
        <v>1.0420987006085189</v>
      </c>
      <c r="H1289" s="1">
        <v>1.4191979828769199E-3</v>
      </c>
      <c r="I1289" s="1">
        <v>2.3210407898832601E-2</v>
      </c>
      <c r="J1289" s="33">
        <f t="shared" ref="J1289:J1352" si="123">(H1289-$A$3)^2/$A$3/$A$3</f>
        <v>0.17572694884807841</v>
      </c>
      <c r="K1289" s="33">
        <f t="shared" ref="K1289:K1352" si="124">(I1289-$B$3)^2/$B$3/$B$3</f>
        <v>8.7222693475829546E-2</v>
      </c>
      <c r="L1289" s="33">
        <f t="shared" ref="L1289:L1352" si="125">J1289+K1289</f>
        <v>0.26294964232390794</v>
      </c>
      <c r="M1289" s="1"/>
    </row>
    <row r="1290" spans="1:13" x14ac:dyDescent="0.25">
      <c r="A1290">
        <v>8.0082531620400603E-4</v>
      </c>
      <c r="B1290">
        <v>4.1130201052750802E-2</v>
      </c>
      <c r="C1290" s="33">
        <f t="shared" si="120"/>
        <v>3.9670554665234184E-2</v>
      </c>
      <c r="D1290" s="33">
        <f t="shared" si="121"/>
        <v>6.1855581087763123E-2</v>
      </c>
      <c r="E1290" s="33">
        <f t="shared" si="122"/>
        <v>0.10152613575299731</v>
      </c>
      <c r="H1290" s="1">
        <v>1.2142504981673399E-3</v>
      </c>
      <c r="I1290" s="1">
        <v>2.71274131738337E-2</v>
      </c>
      <c r="J1290" s="33">
        <f t="shared" si="123"/>
        <v>4.5903275964953305E-2</v>
      </c>
      <c r="K1290" s="33">
        <f t="shared" si="124"/>
        <v>3.1122283050501839E-2</v>
      </c>
      <c r="L1290" s="33">
        <f t="shared" si="125"/>
        <v>7.7025559015455144E-2</v>
      </c>
      <c r="M1290" s="1"/>
    </row>
    <row r="1291" spans="1:13" x14ac:dyDescent="0.25">
      <c r="A1291">
        <v>1.83128644716219E-3</v>
      </c>
      <c r="B1291">
        <v>1.7986138719866301E-2</v>
      </c>
      <c r="C1291" s="33">
        <f t="shared" si="120"/>
        <v>0.69103715723553638</v>
      </c>
      <c r="D1291" s="33">
        <f t="shared" si="121"/>
        <v>0.20606429307426069</v>
      </c>
      <c r="E1291" s="33">
        <f t="shared" si="122"/>
        <v>0.89710145030979704</v>
      </c>
      <c r="H1291" s="1">
        <v>1.71147370654887E-3</v>
      </c>
      <c r="I1291" s="1">
        <v>1.9245654530455299E-2</v>
      </c>
      <c r="J1291" s="33">
        <f t="shared" si="123"/>
        <v>0.50619483511038754</v>
      </c>
      <c r="K1291" s="33">
        <f t="shared" si="124"/>
        <v>0.1728100700817661</v>
      </c>
      <c r="L1291" s="33">
        <f t="shared" si="125"/>
        <v>0.67900490519215362</v>
      </c>
      <c r="M1291" s="1"/>
    </row>
    <row r="1292" spans="1:13" x14ac:dyDescent="0.25">
      <c r="A1292">
        <v>9.859616723E-4</v>
      </c>
      <c r="B1292">
        <v>3.34071911079439E-2</v>
      </c>
      <c r="C1292" s="33">
        <f t="shared" si="120"/>
        <v>1.9707464461258783E-4</v>
      </c>
      <c r="D1292" s="33">
        <f t="shared" si="121"/>
        <v>2.0272619425569963E-4</v>
      </c>
      <c r="E1292" s="33">
        <f t="shared" si="122"/>
        <v>3.9980083886828746E-4</v>
      </c>
      <c r="H1292" s="1">
        <v>9.5024450198099599E-4</v>
      </c>
      <c r="I1292" s="1">
        <v>3.4662976587063202E-2</v>
      </c>
      <c r="J1292" s="33">
        <f t="shared" si="123"/>
        <v>2.4756095831191148E-3</v>
      </c>
      <c r="K1292" s="33">
        <f t="shared" si="124"/>
        <v>2.7419557073092801E-3</v>
      </c>
      <c r="L1292" s="33">
        <f t="shared" si="125"/>
        <v>5.2175652904283953E-3</v>
      </c>
      <c r="M1292" s="1"/>
    </row>
    <row r="1293" spans="1:13" x14ac:dyDescent="0.25">
      <c r="A1293">
        <v>9.3547262220000302E-4</v>
      </c>
      <c r="B1293">
        <v>3.5210231672216402E-2</v>
      </c>
      <c r="C1293" s="33">
        <f t="shared" si="120"/>
        <v>4.1637824857435456E-3</v>
      </c>
      <c r="D1293" s="33">
        <f t="shared" si="121"/>
        <v>4.7580036211038682E-3</v>
      </c>
      <c r="E1293" s="33">
        <f t="shared" si="122"/>
        <v>8.9217861068474139E-3</v>
      </c>
      <c r="H1293" s="1">
        <v>8.8178223480602901E-4</v>
      </c>
      <c r="I1293" s="1">
        <v>3.7355998586132901E-2</v>
      </c>
      <c r="J1293" s="33">
        <f t="shared" si="123"/>
        <v>1.3975440007456862E-2</v>
      </c>
      <c r="K1293" s="33">
        <f t="shared" si="124"/>
        <v>1.7989113818321894E-2</v>
      </c>
      <c r="L1293" s="33">
        <f t="shared" si="125"/>
        <v>3.1964553825778758E-2</v>
      </c>
      <c r="M1293" s="1"/>
    </row>
    <row r="1294" spans="1:13" x14ac:dyDescent="0.25">
      <c r="A1294">
        <v>7.8876291140680304E-4</v>
      </c>
      <c r="B1294">
        <v>4.1759156237005803E-2</v>
      </c>
      <c r="C1294" s="33">
        <f t="shared" si="120"/>
        <v>4.4621107597330151E-2</v>
      </c>
      <c r="D1294" s="33">
        <f t="shared" si="121"/>
        <v>7.1718352769535379E-2</v>
      </c>
      <c r="E1294" s="33">
        <f t="shared" si="122"/>
        <v>0.11633946036686553</v>
      </c>
      <c r="H1294" s="1">
        <v>8.3833200921861601E-4</v>
      </c>
      <c r="I1294" s="1">
        <v>3.92898322321035E-2</v>
      </c>
      <c r="J1294" s="33">
        <f t="shared" si="123"/>
        <v>2.6136539243289663E-2</v>
      </c>
      <c r="K1294" s="33">
        <f t="shared" si="124"/>
        <v>3.7185126146519913E-2</v>
      </c>
      <c r="L1294" s="33">
        <f t="shared" si="125"/>
        <v>6.3321665389809573E-2</v>
      </c>
      <c r="M1294" s="1"/>
    </row>
    <row r="1295" spans="1:13" x14ac:dyDescent="0.25">
      <c r="A1295">
        <v>1.05117522164809E-3</v>
      </c>
      <c r="B1295">
        <v>3.1333552360576597E-2</v>
      </c>
      <c r="C1295" s="33">
        <f t="shared" si="120"/>
        <v>2.6189033107311336E-3</v>
      </c>
      <c r="D1295" s="33">
        <f t="shared" si="121"/>
        <v>2.3733676496212465E-3</v>
      </c>
      <c r="E1295" s="33">
        <f t="shared" si="122"/>
        <v>4.9922709603523801E-3</v>
      </c>
      <c r="H1295" s="1">
        <v>8.7295958070427999E-4</v>
      </c>
      <c r="I1295" s="1">
        <v>3.7729263815636599E-2</v>
      </c>
      <c r="J1295" s="33">
        <f t="shared" si="123"/>
        <v>1.6139268134832352E-2</v>
      </c>
      <c r="K1295" s="33">
        <f t="shared" si="124"/>
        <v>2.1157386368814673E-2</v>
      </c>
      <c r="L1295" s="33">
        <f t="shared" si="125"/>
        <v>3.7296654503647025E-2</v>
      </c>
      <c r="M1295" s="1"/>
    </row>
    <row r="1296" spans="1:13" x14ac:dyDescent="0.25">
      <c r="A1296">
        <v>7.6837963401615199E-4</v>
      </c>
      <c r="B1296">
        <v>4.2866827051808699E-2</v>
      </c>
      <c r="C1296" s="33">
        <f t="shared" si="120"/>
        <v>5.3647993938491699E-2</v>
      </c>
      <c r="D1296" s="33">
        <f t="shared" si="121"/>
        <v>9.0860993514588761E-2</v>
      </c>
      <c r="E1296" s="33">
        <f t="shared" si="122"/>
        <v>0.14450898745308047</v>
      </c>
      <c r="H1296" s="1">
        <v>7.8459964987616598E-4</v>
      </c>
      <c r="I1296" s="1">
        <v>4.1980846956083201E-2</v>
      </c>
      <c r="J1296" s="33">
        <f t="shared" si="123"/>
        <v>4.6397310833470283E-2</v>
      </c>
      <c r="K1296" s="33">
        <f t="shared" si="124"/>
        <v>7.5368547780624351E-2</v>
      </c>
      <c r="L1296" s="33">
        <f t="shared" si="125"/>
        <v>0.12176585861409464</v>
      </c>
      <c r="M1296" s="1"/>
    </row>
    <row r="1297" spans="1:13" x14ac:dyDescent="0.25">
      <c r="A1297">
        <v>4.0972835120311302E-4</v>
      </c>
      <c r="B1297">
        <v>8.0390048575942896E-2</v>
      </c>
      <c r="C1297" s="33">
        <f t="shared" si="120"/>
        <v>0.34842061937339541</v>
      </c>
      <c r="D1297" s="33">
        <f t="shared" si="121"/>
        <v>2.0754203962550961</v>
      </c>
      <c r="E1297" s="33">
        <f t="shared" si="122"/>
        <v>2.4238410156284917</v>
      </c>
      <c r="H1297" s="1">
        <v>7.2829806740016103E-4</v>
      </c>
      <c r="I1297" s="1">
        <v>4.5228326264264498E-2</v>
      </c>
      <c r="J1297" s="33">
        <f t="shared" si="123"/>
        <v>7.3821940178487436E-2</v>
      </c>
      <c r="K1297" s="33">
        <f t="shared" si="124"/>
        <v>0.13922330878743727</v>
      </c>
      <c r="L1297" s="33">
        <f t="shared" si="125"/>
        <v>0.21304524896592469</v>
      </c>
      <c r="M1297" s="1"/>
    </row>
    <row r="1298" spans="1:13" x14ac:dyDescent="0.25">
      <c r="A1298">
        <v>9.7115155369999998E-4</v>
      </c>
      <c r="B1298">
        <v>3.3916652400293998E-2</v>
      </c>
      <c r="C1298" s="33">
        <f t="shared" si="120"/>
        <v>8.3223285392398602E-4</v>
      </c>
      <c r="D1298" s="33">
        <f t="shared" si="121"/>
        <v>8.8240941115388103E-4</v>
      </c>
      <c r="E1298" s="33">
        <f t="shared" si="122"/>
        <v>1.7146422650778669E-3</v>
      </c>
      <c r="H1298" s="1">
        <v>1.0256170871010099E-3</v>
      </c>
      <c r="I1298" s="1">
        <v>3.21150709088837E-2</v>
      </c>
      <c r="J1298" s="33">
        <f t="shared" si="123"/>
        <v>6.5623515154072845E-4</v>
      </c>
      <c r="K1298" s="33">
        <f t="shared" si="124"/>
        <v>6.2452082718597026E-4</v>
      </c>
      <c r="L1298" s="33">
        <f t="shared" si="125"/>
        <v>1.2807559787266988E-3</v>
      </c>
      <c r="M1298" s="1"/>
    </row>
    <row r="1299" spans="1:13" x14ac:dyDescent="0.25">
      <c r="A1299">
        <v>7.8216296890903697E-4</v>
      </c>
      <c r="B1299">
        <v>4.2111495206978003E-2</v>
      </c>
      <c r="C1299" s="33">
        <f t="shared" si="120"/>
        <v>4.7452972114525198E-2</v>
      </c>
      <c r="D1299" s="33">
        <f t="shared" si="121"/>
        <v>7.7562134157675502E-2</v>
      </c>
      <c r="E1299" s="33">
        <f t="shared" si="122"/>
        <v>0.12501510627220069</v>
      </c>
      <c r="H1299" s="1">
        <v>6.0503059419932505E-4</v>
      </c>
      <c r="I1299" s="1">
        <v>5.4438553499144803E-2</v>
      </c>
      <c r="J1299" s="33">
        <f t="shared" si="123"/>
        <v>0.15600083151853827</v>
      </c>
      <c r="K1299" s="33">
        <f t="shared" si="124"/>
        <v>0.42607963673374699</v>
      </c>
      <c r="L1299" s="33">
        <f t="shared" si="125"/>
        <v>0.58208046825228532</v>
      </c>
      <c r="M1299" s="1"/>
    </row>
    <row r="1300" spans="1:13" x14ac:dyDescent="0.25">
      <c r="A1300">
        <v>8.4181715620059198E-4</v>
      </c>
      <c r="B1300">
        <v>3.9127465070838002E-2</v>
      </c>
      <c r="C1300" s="33">
        <f t="shared" si="120"/>
        <v>2.5021812072467921E-2</v>
      </c>
      <c r="D1300" s="33">
        <f t="shared" si="121"/>
        <v>3.5308291181668297E-2</v>
      </c>
      <c r="E1300" s="33">
        <f t="shared" si="122"/>
        <v>6.0330103254136222E-2</v>
      </c>
      <c r="H1300" s="1">
        <v>7.9821976202221201E-4</v>
      </c>
      <c r="I1300" s="1">
        <v>4.1264418404597103E-2</v>
      </c>
      <c r="J1300" s="33">
        <f t="shared" si="123"/>
        <v>4.0715264438372763E-2</v>
      </c>
      <c r="K1300" s="33">
        <f t="shared" si="124"/>
        <v>6.3899065589011941E-2</v>
      </c>
      <c r="L1300" s="33">
        <f t="shared" si="125"/>
        <v>0.10461433002738471</v>
      </c>
      <c r="M1300" s="1"/>
    </row>
    <row r="1301" spans="1:13" x14ac:dyDescent="0.25">
      <c r="A1301">
        <v>1.7214347510105901E-3</v>
      </c>
      <c r="B1301">
        <v>1.9134094332709101E-2</v>
      </c>
      <c r="C1301" s="33">
        <f t="shared" si="120"/>
        <v>0.52046809996571197</v>
      </c>
      <c r="D1301" s="33">
        <f t="shared" si="121"/>
        <v>0.17563748411397095</v>
      </c>
      <c r="E1301" s="33">
        <f t="shared" si="122"/>
        <v>0.69610558407968293</v>
      </c>
      <c r="H1301" s="1">
        <v>1.13971339949857E-3</v>
      </c>
      <c r="I1301" s="1">
        <v>2.8902190434473701E-2</v>
      </c>
      <c r="J1301" s="33">
        <f t="shared" si="123"/>
        <v>1.9519833999447001E-2</v>
      </c>
      <c r="K1301" s="33">
        <f t="shared" si="124"/>
        <v>1.5014352996008772E-2</v>
      </c>
      <c r="L1301" s="33">
        <f t="shared" si="125"/>
        <v>3.4534186995455775E-2</v>
      </c>
      <c r="M1301" s="1"/>
    </row>
    <row r="1302" spans="1:13" x14ac:dyDescent="0.25">
      <c r="A1302">
        <v>9.7757274940000007E-4</v>
      </c>
      <c r="B1302">
        <v>3.3693870724474599E-2</v>
      </c>
      <c r="C1302" s="33">
        <f t="shared" si="120"/>
        <v>5.029815694751979E-4</v>
      </c>
      <c r="D1302" s="33">
        <f t="shared" si="121"/>
        <v>5.2632401465612375E-4</v>
      </c>
      <c r="E1302" s="33">
        <f t="shared" si="122"/>
        <v>1.0293055841313218E-3</v>
      </c>
      <c r="H1302" s="1">
        <v>8.8234402520638903E-4</v>
      </c>
      <c r="I1302" s="1">
        <v>3.7328962116201299E-2</v>
      </c>
      <c r="J1302" s="33">
        <f t="shared" si="123"/>
        <v>1.3842928404634827E-2</v>
      </c>
      <c r="K1302" s="33">
        <f t="shared" si="124"/>
        <v>1.7769604021485749E-2</v>
      </c>
      <c r="L1302" s="33">
        <f t="shared" si="125"/>
        <v>3.1612532426120575E-2</v>
      </c>
      <c r="M1302" s="1"/>
    </row>
    <row r="1303" spans="1:13" x14ac:dyDescent="0.25">
      <c r="A1303">
        <v>6.3447978739999999E-4</v>
      </c>
      <c r="B1303">
        <v>5.1913726778215499E-2</v>
      </c>
      <c r="C1303" s="33">
        <f t="shared" si="120"/>
        <v>0.13360502581914921</v>
      </c>
      <c r="D1303" s="33">
        <f t="shared" si="121"/>
        <v>0.33188467885364153</v>
      </c>
      <c r="E1303" s="33">
        <f t="shared" si="122"/>
        <v>0.46548970467279072</v>
      </c>
      <c r="H1303" s="1">
        <v>9.6506404039381401E-4</v>
      </c>
      <c r="I1303" s="1">
        <v>3.4131983966145099E-2</v>
      </c>
      <c r="J1303" s="33">
        <f t="shared" si="123"/>
        <v>1.2205212736050601E-3</v>
      </c>
      <c r="K1303" s="33">
        <f t="shared" si="124"/>
        <v>1.3135417509407643E-3</v>
      </c>
      <c r="L1303" s="33">
        <f t="shared" si="125"/>
        <v>2.5340630245458242E-3</v>
      </c>
      <c r="M1303" s="1"/>
    </row>
    <row r="1304" spans="1:13" x14ac:dyDescent="0.25">
      <c r="A1304">
        <v>8.5989966900023999E-4</v>
      </c>
      <c r="B1304">
        <v>3.83046849052847E-2</v>
      </c>
      <c r="C1304" s="33">
        <f t="shared" si="120"/>
        <v>1.9628102746242319E-2</v>
      </c>
      <c r="D1304" s="33">
        <f t="shared" si="121"/>
        <v>2.6544719058214528E-2</v>
      </c>
      <c r="E1304" s="33">
        <f t="shared" si="122"/>
        <v>4.6172821804456851E-2</v>
      </c>
      <c r="H1304" s="1">
        <v>8.7184493536492905E-4</v>
      </c>
      <c r="I1304" s="1">
        <v>3.7780147317901601E-2</v>
      </c>
      <c r="J1304" s="33">
        <f t="shared" si="123"/>
        <v>1.6423720591619218E-2</v>
      </c>
      <c r="K1304" s="33">
        <f t="shared" si="124"/>
        <v>2.160917793133425E-2</v>
      </c>
      <c r="L1304" s="33">
        <f t="shared" si="125"/>
        <v>3.8032898522953468E-2</v>
      </c>
      <c r="M1304" s="1"/>
    </row>
    <row r="1305" spans="1:13" x14ac:dyDescent="0.25">
      <c r="A1305">
        <v>1.86963132737209E-3</v>
      </c>
      <c r="B1305">
        <v>1.76171381113603E-2</v>
      </c>
      <c r="C1305" s="33">
        <f t="shared" si="120"/>
        <v>0.75625864554694311</v>
      </c>
      <c r="D1305" s="33">
        <f t="shared" si="121"/>
        <v>0.21636067420328647</v>
      </c>
      <c r="E1305" s="33">
        <f t="shared" si="122"/>
        <v>0.97261931975022953</v>
      </c>
      <c r="H1305" s="1">
        <v>1.2633681073581E-3</v>
      </c>
      <c r="I1305" s="1">
        <v>2.60732158225121E-2</v>
      </c>
      <c r="J1305" s="33">
        <f t="shared" si="123"/>
        <v>6.9362759973387672E-2</v>
      </c>
      <c r="K1305" s="33">
        <f t="shared" si="124"/>
        <v>4.3439058432892023E-2</v>
      </c>
      <c r="L1305" s="33">
        <f t="shared" si="125"/>
        <v>0.1128018184062797</v>
      </c>
      <c r="M1305" s="1"/>
    </row>
    <row r="1306" spans="1:13" x14ac:dyDescent="0.25">
      <c r="A1306">
        <v>6.7946128628714299E-4</v>
      </c>
      <c r="B1306">
        <v>4.8475113860448699E-2</v>
      </c>
      <c r="C1306" s="33">
        <f t="shared" si="120"/>
        <v>0.10274506698869292</v>
      </c>
      <c r="D1306" s="33">
        <f t="shared" si="121"/>
        <v>0.22249944488486928</v>
      </c>
      <c r="E1306" s="33">
        <f t="shared" si="122"/>
        <v>0.32524451187356218</v>
      </c>
      <c r="H1306" s="1">
        <v>5.8693866953192801E-4</v>
      </c>
      <c r="I1306" s="1">
        <v>5.61174266976859E-2</v>
      </c>
      <c r="J1306" s="33">
        <f t="shared" si="123"/>
        <v>0.17061966272805379</v>
      </c>
      <c r="K1306" s="33">
        <f t="shared" si="124"/>
        <v>0.49521922308133109</v>
      </c>
      <c r="L1306" s="33">
        <f t="shared" si="125"/>
        <v>0.66583888580938488</v>
      </c>
      <c r="M1306" s="1"/>
    </row>
    <row r="1307" spans="1:13" x14ac:dyDescent="0.25">
      <c r="A1307">
        <v>8.0309958620361998E-4</v>
      </c>
      <c r="B1307">
        <v>4.1013732443916699E-2</v>
      </c>
      <c r="C1307" s="33">
        <f t="shared" si="120"/>
        <v>3.8769772953185684E-2</v>
      </c>
      <c r="D1307" s="33">
        <f t="shared" si="121"/>
        <v>6.010923610876024E-2</v>
      </c>
      <c r="E1307" s="33">
        <f t="shared" si="122"/>
        <v>9.8879009061945924E-2</v>
      </c>
      <c r="H1307" s="1">
        <v>1.14373151811738E-3</v>
      </c>
      <c r="I1307" s="1">
        <v>2.87976917532968E-2</v>
      </c>
      <c r="J1307" s="33">
        <f t="shared" si="123"/>
        <v>2.0658749300326726E-2</v>
      </c>
      <c r="K1307" s="33">
        <f t="shared" si="124"/>
        <v>1.580190693230776E-2</v>
      </c>
      <c r="L1307" s="33">
        <f t="shared" si="125"/>
        <v>3.6460656232634489E-2</v>
      </c>
      <c r="M1307" s="1"/>
    </row>
    <row r="1308" spans="1:13" x14ac:dyDescent="0.25">
      <c r="A1308">
        <v>6.2621238469999995E-4</v>
      </c>
      <c r="B1308">
        <v>5.2599103906306302E-2</v>
      </c>
      <c r="C1308" s="33">
        <f t="shared" si="120"/>
        <v>0.13971718135166084</v>
      </c>
      <c r="D1308" s="33">
        <f t="shared" si="121"/>
        <v>0.35629235156171274</v>
      </c>
      <c r="E1308" s="33">
        <f t="shared" si="122"/>
        <v>0.49600953291337357</v>
      </c>
      <c r="H1308" s="1">
        <v>1.11964620850857E-3</v>
      </c>
      <c r="I1308" s="1">
        <v>2.9417489702224998E-2</v>
      </c>
      <c r="J1308" s="33">
        <f t="shared" si="123"/>
        <v>1.4315215210476195E-2</v>
      </c>
      <c r="K1308" s="33">
        <f t="shared" si="124"/>
        <v>1.1425182832008616E-2</v>
      </c>
      <c r="L1308" s="33">
        <f t="shared" si="125"/>
        <v>2.5740398042484812E-2</v>
      </c>
      <c r="M1308" s="1"/>
    </row>
    <row r="1309" spans="1:13" x14ac:dyDescent="0.25">
      <c r="A1309">
        <v>6.2812260690000004E-4</v>
      </c>
      <c r="B1309">
        <v>5.24391415600109E-2</v>
      </c>
      <c r="C1309" s="33">
        <f t="shared" si="120"/>
        <v>0.1382927954988519</v>
      </c>
      <c r="D1309" s="33">
        <f t="shared" si="121"/>
        <v>0.35051829966090475</v>
      </c>
      <c r="E1309" s="33">
        <f t="shared" si="122"/>
        <v>0.48881109515975663</v>
      </c>
      <c r="H1309" s="1">
        <v>1.0125748324475901E-3</v>
      </c>
      <c r="I1309" s="1">
        <v>3.2527908315956797E-2</v>
      </c>
      <c r="J1309" s="33">
        <f t="shared" si="123"/>
        <v>1.581264110849631E-4</v>
      </c>
      <c r="K1309" s="33">
        <f t="shared" si="124"/>
        <v>1.5516992371793524E-4</v>
      </c>
      <c r="L1309" s="33">
        <f t="shared" si="125"/>
        <v>3.1329633480289831E-4</v>
      </c>
      <c r="M1309" s="1"/>
    </row>
    <row r="1310" spans="1:13" x14ac:dyDescent="0.25">
      <c r="A1310">
        <v>9.6900213750000005E-4</v>
      </c>
      <c r="B1310">
        <v>3.3991885400062899E-2</v>
      </c>
      <c r="C1310" s="33">
        <f t="shared" si="120"/>
        <v>9.6086747956890446E-4</v>
      </c>
      <c r="D1310" s="33">
        <f t="shared" si="121"/>
        <v>1.0233243600694295E-3</v>
      </c>
      <c r="E1310" s="33">
        <f t="shared" si="122"/>
        <v>1.9841918396383339E-3</v>
      </c>
      <c r="H1310" s="1">
        <v>9.6195112524344198E-4</v>
      </c>
      <c r="I1310" s="1">
        <v>3.4241227311068198E-2</v>
      </c>
      <c r="J1310" s="33">
        <f t="shared" si="123"/>
        <v>1.4477168702402396E-3</v>
      </c>
      <c r="K1310" s="33">
        <f t="shared" si="124"/>
        <v>1.5649485809275849E-3</v>
      </c>
      <c r="L1310" s="33">
        <f t="shared" si="125"/>
        <v>3.0126654511678248E-3</v>
      </c>
      <c r="M1310" s="1"/>
    </row>
    <row r="1311" spans="1:13" x14ac:dyDescent="0.25">
      <c r="A1311">
        <v>5.6286101320000002E-4</v>
      </c>
      <c r="B1311">
        <v>5.85192585533829E-2</v>
      </c>
      <c r="C1311" s="33">
        <f t="shared" si="120"/>
        <v>0.19109049378053058</v>
      </c>
      <c r="D1311" s="33">
        <f t="shared" si="121"/>
        <v>0.60316574459242089</v>
      </c>
      <c r="E1311" s="33">
        <f t="shared" si="122"/>
        <v>0.79425623837295145</v>
      </c>
      <c r="H1311" s="1">
        <v>4.8207385945430998E-4</v>
      </c>
      <c r="I1311" s="1">
        <v>6.83225400386787E-2</v>
      </c>
      <c r="J1311" s="33">
        <f t="shared" si="123"/>
        <v>0.2682474870605539</v>
      </c>
      <c r="K1311" s="33">
        <f t="shared" si="124"/>
        <v>1.1540428731282006</v>
      </c>
      <c r="L1311" s="33">
        <f t="shared" si="125"/>
        <v>1.4222903601887547</v>
      </c>
      <c r="M1311" s="1"/>
    </row>
    <row r="1312" spans="1:13" x14ac:dyDescent="0.25">
      <c r="A1312">
        <v>1.1849390929999999E-3</v>
      </c>
      <c r="B1312">
        <v>2.7797386834765299E-2</v>
      </c>
      <c r="C1312" s="33">
        <f t="shared" si="120"/>
        <v>3.4202468119662613E-2</v>
      </c>
      <c r="D1312" s="33">
        <f t="shared" si="121"/>
        <v>2.4359333764741503E-2</v>
      </c>
      <c r="E1312" s="33">
        <f t="shared" si="122"/>
        <v>5.8561801884404116E-2</v>
      </c>
      <c r="H1312" s="1">
        <v>1.2376969017848E-3</v>
      </c>
      <c r="I1312" s="1">
        <v>2.6612323679866701E-2</v>
      </c>
      <c r="J1312" s="33">
        <f t="shared" si="123"/>
        <v>5.6499817118092835E-2</v>
      </c>
      <c r="K1312" s="33">
        <f t="shared" si="124"/>
        <v>3.6884408879252061E-2</v>
      </c>
      <c r="L1312" s="33">
        <f t="shared" si="125"/>
        <v>9.3384225997344888E-2</v>
      </c>
      <c r="M1312" s="1"/>
    </row>
    <row r="1313" spans="1:13" x14ac:dyDescent="0.25">
      <c r="A1313">
        <v>7.5129197093246405E-4</v>
      </c>
      <c r="B1313">
        <v>4.3841682751439202E-2</v>
      </c>
      <c r="C1313" s="33">
        <f t="shared" si="120"/>
        <v>6.1855683722658317E-2</v>
      </c>
      <c r="D1313" s="33">
        <f t="shared" si="121"/>
        <v>0.10957958453594026</v>
      </c>
      <c r="E1313" s="33">
        <f t="shared" si="122"/>
        <v>0.17143526825859856</v>
      </c>
      <c r="H1313" s="1">
        <v>7.7341308308229205E-4</v>
      </c>
      <c r="I1313" s="1">
        <v>4.2587869374260803E-2</v>
      </c>
      <c r="J1313" s="33">
        <f t="shared" si="123"/>
        <v>5.1341630918272291E-2</v>
      </c>
      <c r="K1313" s="33">
        <f t="shared" si="124"/>
        <v>8.5826998804412996E-2</v>
      </c>
      <c r="L1313" s="33">
        <f t="shared" si="125"/>
        <v>0.13716862972268529</v>
      </c>
      <c r="M1313" s="1"/>
    </row>
    <row r="1314" spans="1:13" x14ac:dyDescent="0.25">
      <c r="A1314">
        <v>8.8810523780005301E-4</v>
      </c>
      <c r="B1314">
        <v>3.7088171137125099E-2</v>
      </c>
      <c r="C1314" s="33">
        <f t="shared" si="120"/>
        <v>1.2520437807782689E-2</v>
      </c>
      <c r="D1314" s="33">
        <f t="shared" si="121"/>
        <v>1.5874058108532277E-2</v>
      </c>
      <c r="E1314" s="33">
        <f t="shared" si="122"/>
        <v>2.8394495916314967E-2</v>
      </c>
      <c r="H1314" s="1">
        <v>7.6724700499337896E-4</v>
      </c>
      <c r="I1314" s="1">
        <v>4.2928383762190998E-2</v>
      </c>
      <c r="J1314" s="33">
        <f t="shared" si="123"/>
        <v>5.4173956684552167E-2</v>
      </c>
      <c r="K1314" s="33">
        <f t="shared" si="124"/>
        <v>9.1991149407957662E-2</v>
      </c>
      <c r="L1314" s="33">
        <f t="shared" si="125"/>
        <v>0.14616510609250982</v>
      </c>
      <c r="M1314" s="1"/>
    </row>
    <row r="1315" spans="1:13" x14ac:dyDescent="0.25">
      <c r="A1315">
        <v>1.5695270560000701E-3</v>
      </c>
      <c r="B1315">
        <v>2.0986067474394101E-2</v>
      </c>
      <c r="C1315" s="33">
        <f t="shared" si="120"/>
        <v>0.32436106751610688</v>
      </c>
      <c r="D1315" s="33">
        <f t="shared" si="121"/>
        <v>0.13167143212335758</v>
      </c>
      <c r="E1315" s="33">
        <f t="shared" si="122"/>
        <v>0.45603249963946446</v>
      </c>
      <c r="H1315" s="1">
        <v>1.20584623995913E-3</v>
      </c>
      <c r="I1315" s="1">
        <v>2.7316561121558801E-2</v>
      </c>
      <c r="J1315" s="33">
        <f t="shared" si="123"/>
        <v>4.2372674505311736E-2</v>
      </c>
      <c r="K1315" s="33">
        <f t="shared" si="124"/>
        <v>2.9129129236454408E-2</v>
      </c>
      <c r="L1315" s="33">
        <f t="shared" si="125"/>
        <v>7.1501803741766151E-2</v>
      </c>
      <c r="M1315" s="1"/>
    </row>
    <row r="1316" spans="1:13" x14ac:dyDescent="0.25">
      <c r="A1316">
        <v>9.28210891800005E-4</v>
      </c>
      <c r="B1316">
        <v>3.5485693311629499E-2</v>
      </c>
      <c r="C1316" s="33">
        <f t="shared" si="120"/>
        <v>5.1536760561505931E-3</v>
      </c>
      <c r="D1316" s="33">
        <f t="shared" si="121"/>
        <v>5.9816712770729757E-3</v>
      </c>
      <c r="E1316" s="33">
        <f t="shared" si="122"/>
        <v>1.1135347333223569E-2</v>
      </c>
      <c r="H1316" s="1">
        <v>1.17297383875645E-3</v>
      </c>
      <c r="I1316" s="1">
        <v>2.8079065570740299E-2</v>
      </c>
      <c r="J1316" s="33">
        <f t="shared" si="123"/>
        <v>2.9919948894142373E-2</v>
      </c>
      <c r="K1316" s="33">
        <f t="shared" si="124"/>
        <v>2.1763046789016718E-2</v>
      </c>
      <c r="L1316" s="33">
        <f t="shared" si="125"/>
        <v>5.1682995683159094E-2</v>
      </c>
      <c r="M1316" s="1"/>
    </row>
    <row r="1317" spans="1:13" x14ac:dyDescent="0.25">
      <c r="A1317">
        <v>6.6308750886446297E-4</v>
      </c>
      <c r="B1317">
        <v>4.9671465936273897E-2</v>
      </c>
      <c r="C1317" s="33">
        <f t="shared" si="120"/>
        <v>0.11351002668315333</v>
      </c>
      <c r="D1317" s="33">
        <f t="shared" si="121"/>
        <v>0.25808388289962991</v>
      </c>
      <c r="E1317" s="33">
        <f t="shared" si="122"/>
        <v>0.37159390958278327</v>
      </c>
      <c r="H1317" s="1">
        <v>1.1068364216877799E-3</v>
      </c>
      <c r="I1317" s="1">
        <v>2.9756945568434799E-2</v>
      </c>
      <c r="J1317" s="33">
        <f t="shared" si="123"/>
        <v>1.1414020999049122E-2</v>
      </c>
      <c r="K1317" s="33">
        <f t="shared" si="124"/>
        <v>9.3282389400686696E-3</v>
      </c>
      <c r="L1317" s="33">
        <f t="shared" si="125"/>
        <v>2.0742259939117789E-2</v>
      </c>
      <c r="M1317" s="1"/>
    </row>
    <row r="1318" spans="1:13" x14ac:dyDescent="0.25">
      <c r="A1318">
        <v>1.51160256000001E-3</v>
      </c>
      <c r="B1318">
        <v>2.1790256601262801E-2</v>
      </c>
      <c r="C1318" s="33">
        <f t="shared" si="120"/>
        <v>0.26173717939856384</v>
      </c>
      <c r="D1318" s="33">
        <f t="shared" si="121"/>
        <v>0.11454874200397068</v>
      </c>
      <c r="E1318" s="33">
        <f t="shared" si="122"/>
        <v>0.37628592140253453</v>
      </c>
      <c r="H1318" s="1">
        <v>1.08364387358136E-3</v>
      </c>
      <c r="I1318" s="1">
        <v>3.0393859964000101E-2</v>
      </c>
      <c r="J1318" s="33">
        <f t="shared" si="123"/>
        <v>6.9962975876945374E-3</v>
      </c>
      <c r="K1318" s="33">
        <f t="shared" si="124"/>
        <v>5.9669702164227793E-3</v>
      </c>
      <c r="L1318" s="33">
        <f t="shared" si="125"/>
        <v>1.2963267804117317E-2</v>
      </c>
      <c r="M1318" s="1"/>
    </row>
    <row r="1319" spans="1:13" x14ac:dyDescent="0.25">
      <c r="A1319">
        <v>1.5355795210000201E-3</v>
      </c>
      <c r="B1319">
        <v>2.14500162216942E-2</v>
      </c>
      <c r="C1319" s="33">
        <f t="shared" si="120"/>
        <v>0.28684542331461094</v>
      </c>
      <c r="D1319" s="33">
        <f t="shared" si="121"/>
        <v>0.1216475982287871</v>
      </c>
      <c r="E1319" s="33">
        <f t="shared" si="122"/>
        <v>0.40849302154339806</v>
      </c>
      <c r="H1319" s="1">
        <v>1.5639935376240499E-3</v>
      </c>
      <c r="I1319" s="1">
        <v>2.10598336767822E-2</v>
      </c>
      <c r="J1319" s="33">
        <f t="shared" si="123"/>
        <v>0.31808871048169063</v>
      </c>
      <c r="K1319" s="33">
        <f t="shared" si="124"/>
        <v>0.13005114888154967</v>
      </c>
      <c r="L1319" s="33">
        <f t="shared" si="125"/>
        <v>0.4481398593632403</v>
      </c>
      <c r="M1319" s="1"/>
    </row>
    <row r="1320" spans="1:13" x14ac:dyDescent="0.25">
      <c r="A1320">
        <v>1.1197669830041901E-3</v>
      </c>
      <c r="B1320">
        <v>2.9415155860517701E-2</v>
      </c>
      <c r="C1320" s="33">
        <f t="shared" si="120"/>
        <v>1.4344130217925955E-2</v>
      </c>
      <c r="D1320" s="33">
        <f t="shared" si="121"/>
        <v>1.1440335073802141E-2</v>
      </c>
      <c r="E1320" s="33">
        <f t="shared" si="122"/>
        <v>2.5784465291728096E-2</v>
      </c>
      <c r="H1320" s="1">
        <v>1.10206805456013E-3</v>
      </c>
      <c r="I1320" s="1">
        <v>2.98888766709887E-2</v>
      </c>
      <c r="J1320" s="33">
        <f t="shared" si="123"/>
        <v>1.041788776168966E-2</v>
      </c>
      <c r="K1320" s="33">
        <f t="shared" si="124"/>
        <v>8.5705743879589767E-3</v>
      </c>
      <c r="L1320" s="33">
        <f t="shared" si="125"/>
        <v>1.8988462149648638E-2</v>
      </c>
      <c r="M1320" s="1"/>
    </row>
    <row r="1321" spans="1:13" x14ac:dyDescent="0.25">
      <c r="A1321">
        <v>1.8598314023025001E-3</v>
      </c>
      <c r="B1321">
        <v>1.7710001210786801E-2</v>
      </c>
      <c r="C1321" s="33">
        <f t="shared" si="120"/>
        <v>0.73931004038548365</v>
      </c>
      <c r="D1321" s="33">
        <f t="shared" si="121"/>
        <v>0.21374583988556212</v>
      </c>
      <c r="E1321" s="33">
        <f t="shared" si="122"/>
        <v>0.95305588027104582</v>
      </c>
      <c r="H1321" s="1">
        <v>1.1226669875297099E-3</v>
      </c>
      <c r="I1321" s="1">
        <v>2.9337374755228299E-2</v>
      </c>
      <c r="J1321" s="33">
        <f t="shared" si="123"/>
        <v>1.5047189829614008E-2</v>
      </c>
      <c r="K1321" s="33">
        <f t="shared" si="124"/>
        <v>1.1951065030772281E-2</v>
      </c>
      <c r="L1321" s="33">
        <f t="shared" si="125"/>
        <v>2.6998254860386289E-2</v>
      </c>
      <c r="M1321" s="1"/>
    </row>
    <row r="1322" spans="1:13" x14ac:dyDescent="0.25">
      <c r="A1322">
        <v>7.6629782181760701E-4</v>
      </c>
      <c r="B1322">
        <v>4.2983271284955001E-2</v>
      </c>
      <c r="C1322" s="33">
        <f t="shared" si="120"/>
        <v>5.4616708087194973E-2</v>
      </c>
      <c r="D1322" s="33">
        <f t="shared" si="121"/>
        <v>9.3004752793881762E-2</v>
      </c>
      <c r="E1322" s="33">
        <f t="shared" si="122"/>
        <v>0.14762146088107675</v>
      </c>
      <c r="H1322" s="1">
        <v>6.0871239283436299E-4</v>
      </c>
      <c r="I1322" s="1">
        <v>5.4108032899301599E-2</v>
      </c>
      <c r="J1322" s="33">
        <f t="shared" si="123"/>
        <v>0.15310599152140988</v>
      </c>
      <c r="K1322" s="33">
        <f t="shared" si="124"/>
        <v>0.41308025013971889</v>
      </c>
      <c r="L1322" s="33">
        <f t="shared" si="125"/>
        <v>0.56618624166112874</v>
      </c>
      <c r="M1322" s="1"/>
    </row>
    <row r="1323" spans="1:13" x14ac:dyDescent="0.25">
      <c r="A1323">
        <v>1.1854912800000001E-3</v>
      </c>
      <c r="B1323">
        <v>2.7784439172113401E-2</v>
      </c>
      <c r="C1323" s="33">
        <f t="shared" si="120"/>
        <v>3.4407014956038422E-2</v>
      </c>
      <c r="D1323" s="33">
        <f t="shared" si="121"/>
        <v>2.4482190971306494E-2</v>
      </c>
      <c r="E1323" s="33">
        <f t="shared" si="122"/>
        <v>5.8889205927344916E-2</v>
      </c>
      <c r="H1323" s="1">
        <v>9.5688203069488797E-4</v>
      </c>
      <c r="I1323" s="1">
        <v>3.4421039158436403E-2</v>
      </c>
      <c r="J1323" s="33">
        <f t="shared" si="123"/>
        <v>1.8591592769965847E-3</v>
      </c>
      <c r="K1323" s="33">
        <f t="shared" si="124"/>
        <v>2.0266650244781296E-3</v>
      </c>
      <c r="L1323" s="33">
        <f t="shared" si="125"/>
        <v>3.8858243014747145E-3</v>
      </c>
      <c r="M1323" s="1"/>
    </row>
    <row r="1324" spans="1:13" x14ac:dyDescent="0.25">
      <c r="A1324">
        <v>1.0680063662421499E-3</v>
      </c>
      <c r="B1324">
        <v>3.08401804470009E-2</v>
      </c>
      <c r="C1324" s="33">
        <f t="shared" si="120"/>
        <v>4.6248658494614254E-3</v>
      </c>
      <c r="D1324" s="33">
        <f t="shared" si="121"/>
        <v>4.057171706060402E-3</v>
      </c>
      <c r="E1324" s="33">
        <f t="shared" si="122"/>
        <v>8.6820375555218265E-3</v>
      </c>
      <c r="H1324" s="1">
        <v>1.10298975769424E-3</v>
      </c>
      <c r="I1324" s="1">
        <v>2.98625905818064E-2</v>
      </c>
      <c r="J1324" s="33">
        <f t="shared" si="123"/>
        <v>1.0606890189918262E-2</v>
      </c>
      <c r="K1324" s="33">
        <f t="shared" si="124"/>
        <v>8.7189726391684944E-3</v>
      </c>
      <c r="L1324" s="33">
        <f t="shared" si="125"/>
        <v>1.9325862829086757E-2</v>
      </c>
      <c r="M1324" s="1"/>
    </row>
    <row r="1325" spans="1:13" x14ac:dyDescent="0.25">
      <c r="A1325">
        <v>8.9457647410003702E-4</v>
      </c>
      <c r="B1325">
        <v>3.6819882844131797E-2</v>
      </c>
      <c r="C1325" s="33">
        <f t="shared" si="120"/>
        <v>1.1114119813180169E-2</v>
      </c>
      <c r="D1325" s="33">
        <f t="shared" si="121"/>
        <v>1.3887937662038092E-2</v>
      </c>
      <c r="E1325" s="33">
        <f t="shared" si="122"/>
        <v>2.5002057475218262E-2</v>
      </c>
      <c r="H1325" s="1">
        <v>1.1391931410128201E-3</v>
      </c>
      <c r="I1325" s="1">
        <v>2.8914114910373202E-2</v>
      </c>
      <c r="J1325" s="33">
        <f t="shared" si="123"/>
        <v>1.9374730505014804E-2</v>
      </c>
      <c r="K1325" s="33">
        <f t="shared" si="124"/>
        <v>1.4925763839198594E-2</v>
      </c>
      <c r="L1325" s="33">
        <f t="shared" si="125"/>
        <v>3.4300494344213395E-2</v>
      </c>
      <c r="M1325" s="1"/>
    </row>
    <row r="1326" spans="1:13" x14ac:dyDescent="0.25">
      <c r="A1326">
        <v>6.3012830689999997E-4</v>
      </c>
      <c r="B1326">
        <v>5.2272227654991898E-2</v>
      </c>
      <c r="C1326" s="33">
        <f t="shared" si="120"/>
        <v>0.13680506935666065</v>
      </c>
      <c r="D1326" s="33">
        <f t="shared" si="121"/>
        <v>0.34454361141222478</v>
      </c>
      <c r="E1326" s="33">
        <f t="shared" si="122"/>
        <v>0.48134868076888543</v>
      </c>
      <c r="H1326" s="1">
        <v>5.8828536508711302E-4</v>
      </c>
      <c r="I1326" s="1">
        <v>5.59898451031677E-2</v>
      </c>
      <c r="J1326" s="33">
        <f t="shared" si="123"/>
        <v>0.16950894060145183</v>
      </c>
      <c r="K1326" s="33">
        <f t="shared" si="124"/>
        <v>0.48978271656874245</v>
      </c>
      <c r="L1326" s="33">
        <f t="shared" si="125"/>
        <v>0.65929165717019433</v>
      </c>
      <c r="M1326" s="1"/>
    </row>
    <row r="1327" spans="1:13" x14ac:dyDescent="0.25">
      <c r="A1327">
        <v>1.2811307720036599E-3</v>
      </c>
      <c r="B1327">
        <v>2.5710202598255998E-2</v>
      </c>
      <c r="C1327" s="33">
        <f t="shared" si="120"/>
        <v>7.9034510967373781E-2</v>
      </c>
      <c r="D1327" s="33">
        <f t="shared" si="121"/>
        <v>4.8154539163408831E-2</v>
      </c>
      <c r="E1327" s="33">
        <f t="shared" si="122"/>
        <v>0.1271890501307826</v>
      </c>
      <c r="H1327" s="1">
        <v>1.6170169974066501E-3</v>
      </c>
      <c r="I1327" s="1">
        <v>2.0368491700428801E-2</v>
      </c>
      <c r="J1327" s="33">
        <f t="shared" si="123"/>
        <v>0.38070997508871801</v>
      </c>
      <c r="K1327" s="33">
        <f t="shared" si="124"/>
        <v>0.14563009088357662</v>
      </c>
      <c r="L1327" s="33">
        <f t="shared" si="125"/>
        <v>0.52634006597229466</v>
      </c>
      <c r="M1327" s="1"/>
    </row>
    <row r="1328" spans="1:13" x14ac:dyDescent="0.25">
      <c r="A1328">
        <v>9.36324001100003E-4</v>
      </c>
      <c r="B1328">
        <v>3.51782158594625E-2</v>
      </c>
      <c r="C1328" s="33">
        <f t="shared" si="120"/>
        <v>4.0546328359124216E-3</v>
      </c>
      <c r="D1328" s="33">
        <f t="shared" si="121"/>
        <v>4.6248551493392074E-3</v>
      </c>
      <c r="E1328" s="33">
        <f t="shared" si="122"/>
        <v>8.6794879852516299E-3</v>
      </c>
      <c r="H1328" s="1">
        <v>8.9200462168085204E-4</v>
      </c>
      <c r="I1328" s="1">
        <v>3.6928089896637699E-2</v>
      </c>
      <c r="J1328" s="33">
        <f t="shared" si="123"/>
        <v>1.1663001738295896E-2</v>
      </c>
      <c r="K1328" s="33">
        <f t="shared" si="124"/>
        <v>1.467302130229352E-2</v>
      </c>
      <c r="L1328" s="33">
        <f t="shared" si="125"/>
        <v>2.6336023040589414E-2</v>
      </c>
      <c r="M1328" s="1"/>
    </row>
    <row r="1329" spans="1:13" x14ac:dyDescent="0.25">
      <c r="A1329">
        <v>4.9159791690003103E-4</v>
      </c>
      <c r="B1329">
        <v>6.7002315505679297E-2</v>
      </c>
      <c r="C1329" s="33">
        <f t="shared" si="120"/>
        <v>0.25847267810038776</v>
      </c>
      <c r="D1329" s="33">
        <f t="shared" si="121"/>
        <v>1.0695324531346435</v>
      </c>
      <c r="E1329" s="33">
        <f t="shared" si="122"/>
        <v>1.3280051312350314</v>
      </c>
      <c r="H1329" s="1">
        <v>5.6564408627962496E-4</v>
      </c>
      <c r="I1329" s="1">
        <v>5.8229078183843597E-2</v>
      </c>
      <c r="J1329" s="33">
        <f t="shared" si="123"/>
        <v>0.18866505978386189</v>
      </c>
      <c r="K1329" s="33">
        <f t="shared" si="124"/>
        <v>0.58955925408692267</v>
      </c>
      <c r="L1329" s="33">
        <f t="shared" si="125"/>
        <v>0.7782243138707845</v>
      </c>
      <c r="M1329" s="1"/>
    </row>
    <row r="1330" spans="1:13" x14ac:dyDescent="0.25">
      <c r="A1330">
        <v>8.9916003470002896E-4</v>
      </c>
      <c r="B1330">
        <v>3.6632191023776003E-2</v>
      </c>
      <c r="C1330" s="33">
        <f t="shared" si="120"/>
        <v>1.0168698601699368E-2</v>
      </c>
      <c r="D1330" s="33">
        <f t="shared" si="121"/>
        <v>1.2577351981385721E-2</v>
      </c>
      <c r="E1330" s="33">
        <f t="shared" si="122"/>
        <v>2.2746050583085091E-2</v>
      </c>
      <c r="H1330" s="1">
        <v>1.30789869232802E-3</v>
      </c>
      <c r="I1330" s="1">
        <v>2.5182640152443099E-2</v>
      </c>
      <c r="J1330" s="33">
        <f t="shared" si="123"/>
        <v>9.4801604737304729E-2</v>
      </c>
      <c r="K1330" s="33">
        <f t="shared" si="124"/>
        <v>5.5440543244974015E-2</v>
      </c>
      <c r="L1330" s="33">
        <f t="shared" si="125"/>
        <v>0.15024214798227875</v>
      </c>
      <c r="M1330" s="1"/>
    </row>
    <row r="1331" spans="1:13" x14ac:dyDescent="0.25">
      <c r="A1331">
        <v>4.85640175700044E-4</v>
      </c>
      <c r="B1331">
        <v>6.7824282431883695E-2</v>
      </c>
      <c r="C1331" s="33">
        <f t="shared" si="120"/>
        <v>0.26456602885388164</v>
      </c>
      <c r="D1331" s="33">
        <f t="shared" si="121"/>
        <v>1.1217708365494929</v>
      </c>
      <c r="E1331" s="33">
        <f t="shared" si="122"/>
        <v>1.3863368654033745</v>
      </c>
      <c r="H1331" s="1">
        <v>8.3064052645597203E-4</v>
      </c>
      <c r="I1331" s="1">
        <v>3.9655322871210298E-2</v>
      </c>
      <c r="J1331" s="33">
        <f t="shared" si="123"/>
        <v>2.8682631279110315E-2</v>
      </c>
      <c r="K1331" s="33">
        <f t="shared" si="124"/>
        <v>4.1587731767359047E-2</v>
      </c>
      <c r="L1331" s="33">
        <f t="shared" si="125"/>
        <v>7.0270363046469358E-2</v>
      </c>
      <c r="M1331" s="1"/>
    </row>
    <row r="1332" spans="1:13" x14ac:dyDescent="0.25">
      <c r="A1332">
        <v>5.77525802E-4</v>
      </c>
      <c r="B1332">
        <v>5.7033312680028897E-2</v>
      </c>
      <c r="C1332" s="33">
        <f t="shared" si="120"/>
        <v>0.1784844479757432</v>
      </c>
      <c r="D1332" s="33">
        <f t="shared" si="121"/>
        <v>0.5351278410851289</v>
      </c>
      <c r="E1332" s="33">
        <f t="shared" si="122"/>
        <v>0.71361228906087204</v>
      </c>
      <c r="H1332" s="1">
        <v>9.5847143937269005E-4</v>
      </c>
      <c r="I1332" s="1">
        <v>3.4363320700184503E-2</v>
      </c>
      <c r="J1332" s="33">
        <f t="shared" si="123"/>
        <v>1.7246213477761598E-3</v>
      </c>
      <c r="K1332" s="33">
        <f t="shared" si="124"/>
        <v>1.8719615710579545E-3</v>
      </c>
      <c r="L1332" s="33">
        <f t="shared" si="125"/>
        <v>3.5965829188341143E-3</v>
      </c>
      <c r="M1332" s="1"/>
    </row>
    <row r="1333" spans="1:13" x14ac:dyDescent="0.25">
      <c r="A1333">
        <v>1.9236928401005901E-3</v>
      </c>
      <c r="B1333">
        <v>1.7121806352584298E-2</v>
      </c>
      <c r="C1333" s="33">
        <f t="shared" si="120"/>
        <v>0.85320846285309415</v>
      </c>
      <c r="D1333" s="33">
        <f t="shared" si="121"/>
        <v>0.23057674527438274</v>
      </c>
      <c r="E1333" s="33">
        <f t="shared" si="122"/>
        <v>1.0837852081274768</v>
      </c>
      <c r="H1333" s="1">
        <v>1.44088920352113E-3</v>
      </c>
      <c r="I1333" s="1">
        <v>2.28609082650825E-2</v>
      </c>
      <c r="J1333" s="33">
        <f t="shared" si="123"/>
        <v>0.19438328978149633</v>
      </c>
      <c r="K1333" s="33">
        <f t="shared" si="124"/>
        <v>9.36027403326707E-2</v>
      </c>
      <c r="L1333" s="33">
        <f t="shared" si="125"/>
        <v>0.28798603011416701</v>
      </c>
      <c r="M1333" s="1"/>
    </row>
    <row r="1334" spans="1:13" x14ac:dyDescent="0.25">
      <c r="A1334">
        <v>1.16491262600001E-3</v>
      </c>
      <c r="B1334">
        <v>2.82752599485416E-2</v>
      </c>
      <c r="C1334" s="33">
        <f t="shared" si="120"/>
        <v>2.719617421421917E-2</v>
      </c>
      <c r="D1334" s="33">
        <f t="shared" si="121"/>
        <v>2.0041102544578023E-2</v>
      </c>
      <c r="E1334" s="33">
        <f t="shared" si="122"/>
        <v>4.7237276758797193E-2</v>
      </c>
      <c r="H1334" s="1">
        <v>8.8658286564451605E-4</v>
      </c>
      <c r="I1334" s="1">
        <v>3.7149887254277897E-2</v>
      </c>
      <c r="J1334" s="33">
        <f t="shared" si="123"/>
        <v>1.2863446365409903E-2</v>
      </c>
      <c r="K1334" s="33">
        <f t="shared" si="124"/>
        <v>1.6349710769110268E-2</v>
      </c>
      <c r="L1334" s="33">
        <f t="shared" si="125"/>
        <v>2.9213157134520169E-2</v>
      </c>
      <c r="M1334" s="1"/>
    </row>
    <row r="1335" spans="1:13" x14ac:dyDescent="0.25">
      <c r="A1335">
        <v>5.9056314420000003E-4</v>
      </c>
      <c r="B1335">
        <v>5.5774238958678599E-2</v>
      </c>
      <c r="C1335" s="33">
        <f t="shared" si="120"/>
        <v>0.16763853888739</v>
      </c>
      <c r="D1335" s="33">
        <f t="shared" si="121"/>
        <v>0.48066350954229092</v>
      </c>
      <c r="E1335" s="33">
        <f t="shared" si="122"/>
        <v>0.64830204842968087</v>
      </c>
      <c r="H1335" s="1">
        <v>9.9347307359811689E-4</v>
      </c>
      <c r="I1335" s="1">
        <v>3.3155586925175201E-2</v>
      </c>
      <c r="J1335" s="33">
        <f t="shared" si="123"/>
        <v>4.2600768255599035E-5</v>
      </c>
      <c r="K1335" s="33">
        <f t="shared" si="124"/>
        <v>4.3553703866718424E-5</v>
      </c>
      <c r="L1335" s="33">
        <f t="shared" si="125"/>
        <v>8.6154472122317466E-5</v>
      </c>
      <c r="M1335" s="1"/>
    </row>
    <row r="1336" spans="1:13" x14ac:dyDescent="0.25">
      <c r="A1336">
        <v>1.474679216E-3</v>
      </c>
      <c r="B1336">
        <v>2.2335847008787501E-2</v>
      </c>
      <c r="C1336" s="33">
        <f t="shared" si="120"/>
        <v>0.22532035810237461</v>
      </c>
      <c r="D1336" s="33">
        <f t="shared" si="121"/>
        <v>0.10361088295105501</v>
      </c>
      <c r="E1336" s="33">
        <f t="shared" si="122"/>
        <v>0.32893124105342963</v>
      </c>
      <c r="H1336" s="1">
        <v>1.02492372205992E-3</v>
      </c>
      <c r="I1336" s="1">
        <v>3.2136059894940901E-2</v>
      </c>
      <c r="J1336" s="33">
        <f t="shared" si="123"/>
        <v>6.2119192132013942E-4</v>
      </c>
      <c r="K1336" s="33">
        <f t="shared" si="124"/>
        <v>5.9307794512203447E-4</v>
      </c>
      <c r="L1336" s="33">
        <f t="shared" si="125"/>
        <v>1.2142698664421739E-3</v>
      </c>
      <c r="M1336" s="1"/>
    </row>
    <row r="1337" spans="1:13" x14ac:dyDescent="0.25">
      <c r="A1337">
        <v>1.2072650902011199E-3</v>
      </c>
      <c r="B1337">
        <v>2.7282830834275299E-2</v>
      </c>
      <c r="C1337" s="33">
        <f t="shared" si="120"/>
        <v>4.2958817616078358E-2</v>
      </c>
      <c r="D1337" s="33">
        <f t="shared" si="121"/>
        <v>2.9479731515675206E-2</v>
      </c>
      <c r="E1337" s="33">
        <f t="shared" si="122"/>
        <v>7.2438549131753571E-2</v>
      </c>
      <c r="H1337" s="1">
        <v>1.0237179071975601E-3</v>
      </c>
      <c r="I1337" s="1">
        <v>3.2175996770670803E-2</v>
      </c>
      <c r="J1337" s="33">
        <f t="shared" si="123"/>
        <v>5.6253912183207094E-4</v>
      </c>
      <c r="K1337" s="33">
        <f t="shared" si="124"/>
        <v>5.3549260134615477E-4</v>
      </c>
      <c r="L1337" s="33">
        <f t="shared" si="125"/>
        <v>1.0980317231782258E-3</v>
      </c>
      <c r="M1337" s="1"/>
    </row>
    <row r="1338" spans="1:13" x14ac:dyDescent="0.25">
      <c r="A1338">
        <v>1.83622949018108E-3</v>
      </c>
      <c r="B1338">
        <v>1.7937707706346999E-2</v>
      </c>
      <c r="C1338" s="33">
        <f t="shared" si="120"/>
        <v>0.6992797602485088</v>
      </c>
      <c r="D1338" s="33">
        <f t="shared" si="121"/>
        <v>0.20740137406425896</v>
      </c>
      <c r="E1338" s="33">
        <f t="shared" si="122"/>
        <v>0.90668113431276776</v>
      </c>
      <c r="H1338" s="1">
        <v>1.36694941570939E-3</v>
      </c>
      <c r="I1338" s="1">
        <v>2.4097425389382299E-2</v>
      </c>
      <c r="J1338" s="33">
        <f t="shared" si="123"/>
        <v>0.13465187368946269</v>
      </c>
      <c r="K1338" s="33">
        <f t="shared" si="124"/>
        <v>7.2041320347214402E-2</v>
      </c>
      <c r="L1338" s="33">
        <f t="shared" si="125"/>
        <v>0.20669319403667707</v>
      </c>
      <c r="M1338" s="1"/>
    </row>
    <row r="1339" spans="1:13" x14ac:dyDescent="0.25">
      <c r="A1339">
        <v>9.0101080300002601E-4</v>
      </c>
      <c r="B1339">
        <v>3.6556945244572599E-2</v>
      </c>
      <c r="C1339" s="33">
        <f t="shared" si="120"/>
        <v>9.7988611226996654E-3</v>
      </c>
      <c r="D1339" s="33">
        <f t="shared" si="121"/>
        <v>1.2070173505903706E-2</v>
      </c>
      <c r="E1339" s="33">
        <f t="shared" si="122"/>
        <v>2.1869034628603373E-2</v>
      </c>
      <c r="H1339" s="1">
        <v>8.4784399004172301E-4</v>
      </c>
      <c r="I1339" s="1">
        <v>3.8848949427110702E-2</v>
      </c>
      <c r="J1339" s="33">
        <f t="shared" si="123"/>
        <v>2.3151451366423294E-2</v>
      </c>
      <c r="K1339" s="33">
        <f t="shared" si="124"/>
        <v>3.2202053137845285E-2</v>
      </c>
      <c r="L1339" s="33">
        <f t="shared" si="125"/>
        <v>5.5353504504268583E-2</v>
      </c>
      <c r="M1339" s="1"/>
    </row>
    <row r="1340" spans="1:13" x14ac:dyDescent="0.25">
      <c r="A1340">
        <v>1.09984633702542E-3</v>
      </c>
      <c r="B1340">
        <v>2.9947807623647099E-2</v>
      </c>
      <c r="C1340" s="33">
        <f t="shared" si="120"/>
        <v>9.9692910173937461E-3</v>
      </c>
      <c r="D1340" s="33">
        <f t="shared" si="121"/>
        <v>8.2425082086579875E-3</v>
      </c>
      <c r="E1340" s="33">
        <f t="shared" si="122"/>
        <v>1.8211799226051734E-2</v>
      </c>
      <c r="H1340" s="1">
        <v>9.9887995882565997E-4</v>
      </c>
      <c r="I1340" s="1">
        <v>3.2976657241650199E-2</v>
      </c>
      <c r="J1340" s="33">
        <f t="shared" si="123"/>
        <v>1.2544922322170378E-6</v>
      </c>
      <c r="K1340" s="33">
        <f t="shared" si="124"/>
        <v>1.3624490218433741E-6</v>
      </c>
      <c r="L1340" s="33">
        <f t="shared" si="125"/>
        <v>2.6169412540604119E-6</v>
      </c>
      <c r="M1340" s="1"/>
    </row>
    <row r="1341" spans="1:13" x14ac:dyDescent="0.25">
      <c r="A1341">
        <v>7.1229288674727002E-4</v>
      </c>
      <c r="B1341">
        <v>4.6241568989464903E-2</v>
      </c>
      <c r="C1341" s="33">
        <f t="shared" si="120"/>
        <v>8.2775383016219214E-2</v>
      </c>
      <c r="D1341" s="33">
        <f t="shared" si="121"/>
        <v>0.16312577651141758</v>
      </c>
      <c r="E1341" s="33">
        <f t="shared" si="122"/>
        <v>0.2459011595276368</v>
      </c>
      <c r="H1341" s="1">
        <v>9.71412072545542E-4</v>
      </c>
      <c r="I1341" s="1">
        <v>3.3909759744455703E-2</v>
      </c>
      <c r="J1341" s="33">
        <f t="shared" si="123"/>
        <v>8.172695961413544E-4</v>
      </c>
      <c r="K1341" s="33">
        <f t="shared" si="124"/>
        <v>8.7002089599812638E-4</v>
      </c>
      <c r="L1341" s="33">
        <f t="shared" si="125"/>
        <v>1.6872904921394808E-3</v>
      </c>
      <c r="M1341" s="1"/>
    </row>
    <row r="1342" spans="1:13" x14ac:dyDescent="0.25">
      <c r="A1342">
        <v>1.71500473400885E-3</v>
      </c>
      <c r="B1342">
        <v>1.9205838881868099E-2</v>
      </c>
      <c r="C1342" s="33">
        <f t="shared" si="120"/>
        <v>0.51123176965506623</v>
      </c>
      <c r="D1342" s="33">
        <f t="shared" si="121"/>
        <v>0.17381653648554796</v>
      </c>
      <c r="E1342" s="33">
        <f t="shared" si="122"/>
        <v>0.68504830614061418</v>
      </c>
      <c r="H1342" s="1">
        <v>1.6957019565008999E-3</v>
      </c>
      <c r="I1342" s="1">
        <v>1.9424548233430601E-2</v>
      </c>
      <c r="J1342" s="33">
        <f t="shared" si="123"/>
        <v>0.48400121227918003</v>
      </c>
      <c r="K1342" s="33">
        <f t="shared" si="124"/>
        <v>0.168324029174204</v>
      </c>
      <c r="L1342" s="33">
        <f t="shared" si="125"/>
        <v>0.652325241453384</v>
      </c>
      <c r="M1342" s="1"/>
    </row>
    <row r="1343" spans="1:13" x14ac:dyDescent="0.25">
      <c r="A1343">
        <v>1.1421313290003001E-3</v>
      </c>
      <c r="B1343">
        <v>2.8839228767837E-2</v>
      </c>
      <c r="C1343" s="33">
        <f t="shared" si="120"/>
        <v>2.0201314683391543E-2</v>
      </c>
      <c r="D1343" s="33">
        <f t="shared" si="121"/>
        <v>1.5486452846851238E-2</v>
      </c>
      <c r="E1343" s="33">
        <f t="shared" si="122"/>
        <v>3.5687767530242782E-2</v>
      </c>
      <c r="H1343" s="1">
        <v>9.5418013860794197E-4</v>
      </c>
      <c r="I1343" s="1">
        <v>3.4519310778796101E-2</v>
      </c>
      <c r="J1343" s="33">
        <f t="shared" si="123"/>
        <v>2.0994596979874119E-3</v>
      </c>
      <c r="K1343" s="33">
        <f t="shared" si="124"/>
        <v>2.3041930335743178E-3</v>
      </c>
      <c r="L1343" s="33">
        <f t="shared" si="125"/>
        <v>4.4036527315617297E-3</v>
      </c>
      <c r="M1343" s="1"/>
    </row>
    <row r="1344" spans="1:13" x14ac:dyDescent="0.25">
      <c r="A1344">
        <v>6.5824493832148203E-4</v>
      </c>
      <c r="B1344">
        <v>5.0036655981473999E-2</v>
      </c>
      <c r="C1344" s="33">
        <f t="shared" si="120"/>
        <v>0.11679652218288762</v>
      </c>
      <c r="D1344" s="33">
        <f t="shared" si="121"/>
        <v>0.2694717598208311</v>
      </c>
      <c r="E1344" s="33">
        <f t="shared" si="122"/>
        <v>0.38626828200371871</v>
      </c>
      <c r="H1344" s="1">
        <v>6.50629903116661E-4</v>
      </c>
      <c r="I1344" s="1">
        <v>5.0623686115313697E-2</v>
      </c>
      <c r="J1344" s="33">
        <f t="shared" si="123"/>
        <v>0.12205946459627369</v>
      </c>
      <c r="K1344" s="33">
        <f t="shared" si="124"/>
        <v>0.28829259683975617</v>
      </c>
      <c r="L1344" s="33">
        <f t="shared" si="125"/>
        <v>0.41035206143602987</v>
      </c>
      <c r="M1344" s="1"/>
    </row>
    <row r="1345" spans="1:13" x14ac:dyDescent="0.25">
      <c r="A1345">
        <v>1.86832130236201E-3</v>
      </c>
      <c r="B1345">
        <v>1.76294955323925E-2</v>
      </c>
      <c r="C1345" s="33">
        <f t="shared" si="120"/>
        <v>0.75398188413565714</v>
      </c>
      <c r="D1345" s="33">
        <f t="shared" si="121"/>
        <v>0.21601179761700992</v>
      </c>
      <c r="E1345" s="33">
        <f t="shared" si="122"/>
        <v>0.96999368175266709</v>
      </c>
      <c r="H1345" s="1">
        <v>1.2312905894169401E-3</v>
      </c>
      <c r="I1345" s="1">
        <v>2.6751966163146099E-2</v>
      </c>
      <c r="J1345" s="33">
        <f t="shared" si="123"/>
        <v>5.3495336752835541E-2</v>
      </c>
      <c r="K1345" s="33">
        <f t="shared" si="124"/>
        <v>3.5273952938176749E-2</v>
      </c>
      <c r="L1345" s="33">
        <f t="shared" si="125"/>
        <v>8.876928969101229E-2</v>
      </c>
      <c r="M1345" s="1"/>
    </row>
    <row r="1346" spans="1:13" x14ac:dyDescent="0.25">
      <c r="A1346">
        <v>1.2570738730002301E-3</v>
      </c>
      <c r="B1346">
        <v>2.62022712938485E-2</v>
      </c>
      <c r="C1346" s="33">
        <f t="shared" si="120"/>
        <v>6.6086976179338411E-2</v>
      </c>
      <c r="D1346" s="33">
        <f t="shared" si="121"/>
        <v>4.1821182750407734E-2</v>
      </c>
      <c r="E1346" s="33">
        <f t="shared" si="122"/>
        <v>0.10790815892974615</v>
      </c>
      <c r="H1346" s="1">
        <v>9.928850116171649E-4</v>
      </c>
      <c r="I1346" s="1">
        <v>3.3173222769068603E-2</v>
      </c>
      <c r="J1346" s="33">
        <f t="shared" si="123"/>
        <v>5.0623059687878669E-5</v>
      </c>
      <c r="K1346" s="33">
        <f t="shared" si="124"/>
        <v>5.0907440792864387E-5</v>
      </c>
      <c r="L1346" s="33">
        <f t="shared" si="125"/>
        <v>1.0153050048074306E-4</v>
      </c>
      <c r="M1346" s="1"/>
    </row>
    <row r="1347" spans="1:13" x14ac:dyDescent="0.25">
      <c r="A1347">
        <v>9.0049021550002602E-4</v>
      </c>
      <c r="B1347">
        <v>3.6578079252876101E-2</v>
      </c>
      <c r="C1347" s="33">
        <f t="shared" si="120"/>
        <v>9.9021972112312649E-3</v>
      </c>
      <c r="D1347" s="33">
        <f t="shared" si="121"/>
        <v>1.2211568799369528E-2</v>
      </c>
      <c r="E1347" s="33">
        <f t="shared" si="122"/>
        <v>2.2113766010600791E-2</v>
      </c>
      <c r="H1347" s="1">
        <v>1.01566148013869E-3</v>
      </c>
      <c r="I1347" s="1">
        <v>3.24309378829154E-2</v>
      </c>
      <c r="J1347" s="33">
        <f t="shared" si="123"/>
        <v>2.4528196013458205E-4</v>
      </c>
      <c r="K1347" s="33">
        <f t="shared" si="124"/>
        <v>2.3718255835800662E-4</v>
      </c>
      <c r="L1347" s="33">
        <f t="shared" si="125"/>
        <v>4.8246451849258865E-4</v>
      </c>
      <c r="M1347" s="1"/>
    </row>
    <row r="1348" spans="1:13" x14ac:dyDescent="0.25">
      <c r="A1348">
        <v>4.0779885980345799E-4</v>
      </c>
      <c r="B1348">
        <v>8.0770394522952899E-2</v>
      </c>
      <c r="C1348" s="33">
        <f t="shared" si="120"/>
        <v>0.35070219045008433</v>
      </c>
      <c r="D1348" s="33">
        <f t="shared" si="121"/>
        <v>2.1088244269731735</v>
      </c>
      <c r="E1348" s="33">
        <f t="shared" si="122"/>
        <v>2.4595266174232577</v>
      </c>
      <c r="H1348" s="1">
        <v>7.19274521315334E-4</v>
      </c>
      <c r="I1348" s="1">
        <v>4.5795429535487299E-2</v>
      </c>
      <c r="J1348" s="33">
        <f t="shared" si="123"/>
        <v>7.8806794382734871E-2</v>
      </c>
      <c r="K1348" s="33">
        <f t="shared" si="124"/>
        <v>0.15236811288632474</v>
      </c>
      <c r="L1348" s="33">
        <f t="shared" si="125"/>
        <v>0.23117490726905959</v>
      </c>
      <c r="M1348" s="1"/>
    </row>
    <row r="1349" spans="1:13" x14ac:dyDescent="0.25">
      <c r="A1349">
        <v>1.1596376200000199E-3</v>
      </c>
      <c r="B1349">
        <v>2.84038775265744E-2</v>
      </c>
      <c r="C1349" s="33">
        <f t="shared" si="120"/>
        <v>2.5484169719270745E-2</v>
      </c>
      <c r="D1349" s="33">
        <f t="shared" si="121"/>
        <v>1.8950767685873372E-2</v>
      </c>
      <c r="E1349" s="33">
        <f t="shared" si="122"/>
        <v>4.443493740514412E-2</v>
      </c>
      <c r="H1349" s="1">
        <v>9.2630346362348505E-4</v>
      </c>
      <c r="I1349" s="1">
        <v>3.5557790541175902E-2</v>
      </c>
      <c r="J1349" s="33">
        <f t="shared" si="123"/>
        <v>5.4311794738949948E-3</v>
      </c>
      <c r="K1349" s="33">
        <f t="shared" si="124"/>
        <v>6.325041262275643E-3</v>
      </c>
      <c r="L1349" s="33">
        <f t="shared" si="125"/>
        <v>1.1756220736170638E-2</v>
      </c>
      <c r="M1349" s="1"/>
    </row>
    <row r="1350" spans="1:13" x14ac:dyDescent="0.25">
      <c r="A1350">
        <v>1.6387392780008599E-3</v>
      </c>
      <c r="B1350">
        <v>2.0099705366932799E-2</v>
      </c>
      <c r="C1350" s="33">
        <f t="shared" si="120"/>
        <v>0.40798786526105973</v>
      </c>
      <c r="D1350" s="33">
        <f t="shared" si="121"/>
        <v>0.15192488441292712</v>
      </c>
      <c r="E1350" s="33">
        <f t="shared" si="122"/>
        <v>0.55991274967398685</v>
      </c>
      <c r="H1350" s="1">
        <v>1.09594661025841E-3</v>
      </c>
      <c r="I1350" s="1">
        <v>3.0053400516914401E-2</v>
      </c>
      <c r="J1350" s="33">
        <f t="shared" si="123"/>
        <v>9.2057520200792189E-3</v>
      </c>
      <c r="K1350" s="33">
        <f t="shared" si="124"/>
        <v>7.6706895955966081E-3</v>
      </c>
      <c r="L1350" s="33">
        <f t="shared" si="125"/>
        <v>1.6876441615675829E-2</v>
      </c>
      <c r="M1350" s="1"/>
    </row>
    <row r="1351" spans="1:13" x14ac:dyDescent="0.25">
      <c r="A1351">
        <v>6.4527588898785897E-4</v>
      </c>
      <c r="B1351">
        <v>5.10415783696129E-2</v>
      </c>
      <c r="C1351" s="33">
        <f t="shared" si="120"/>
        <v>0.12582919493335376</v>
      </c>
      <c r="D1351" s="33">
        <f t="shared" si="121"/>
        <v>0.30207776242586976</v>
      </c>
      <c r="E1351" s="33">
        <f t="shared" si="122"/>
        <v>0.42790695735922352</v>
      </c>
      <c r="H1351" s="1">
        <v>7.7359386425049901E-4</v>
      </c>
      <c r="I1351" s="1">
        <v>4.2579999592844898E-2</v>
      </c>
      <c r="J1351" s="33">
        <f t="shared" si="123"/>
        <v>5.1259738305021479E-2</v>
      </c>
      <c r="K1351" s="33">
        <f t="shared" si="124"/>
        <v>8.5687063435131258E-2</v>
      </c>
      <c r="L1351" s="33">
        <f t="shared" si="125"/>
        <v>0.13694680174015272</v>
      </c>
      <c r="M1351" s="1"/>
    </row>
    <row r="1352" spans="1:13" x14ac:dyDescent="0.25">
      <c r="A1352">
        <v>8.0766290560294897E-4</v>
      </c>
      <c r="B1352">
        <v>4.0782015879586797E-2</v>
      </c>
      <c r="C1352" s="33">
        <f t="shared" si="120"/>
        <v>3.6993557881100127E-2</v>
      </c>
      <c r="D1352" s="33">
        <f t="shared" si="121"/>
        <v>5.6709213570232578E-2</v>
      </c>
      <c r="E1352" s="33">
        <f t="shared" si="122"/>
        <v>9.3702771451332711E-2</v>
      </c>
      <c r="H1352" s="1">
        <v>1.2423266406268901E-3</v>
      </c>
      <c r="I1352" s="1">
        <v>2.65145912975806E-2</v>
      </c>
      <c r="J1352" s="33">
        <f t="shared" si="123"/>
        <v>5.8722200757513908E-2</v>
      </c>
      <c r="K1352" s="33">
        <f t="shared" si="124"/>
        <v>3.8032911101769144E-2</v>
      </c>
      <c r="L1352" s="33">
        <f t="shared" si="125"/>
        <v>9.6755111859283052E-2</v>
      </c>
      <c r="M1352" s="1"/>
    </row>
    <row r="1353" spans="1:13" x14ac:dyDescent="0.25">
      <c r="A1353">
        <v>1.57062423100007E-3</v>
      </c>
      <c r="B1353">
        <v>2.09714073149328E-2</v>
      </c>
      <c r="C1353" s="33">
        <f t="shared" ref="C1353:C1416" si="126">(A1353-$A$3)^2/$A$3/$A$3</f>
        <v>0.32561201300442122</v>
      </c>
      <c r="D1353" s="33">
        <f t="shared" ref="D1353:D1416" si="127">(B1353-$B$3)^2/$B$3/$B$3</f>
        <v>0.1319946391057692</v>
      </c>
      <c r="E1353" s="33">
        <f t="shared" ref="E1353:E1416" si="128">C1353+D1353</f>
        <v>0.45760665211019041</v>
      </c>
      <c r="H1353" s="1">
        <v>1.26248595011317E-3</v>
      </c>
      <c r="I1353" s="1">
        <v>2.6090425833497102E-2</v>
      </c>
      <c r="J1353" s="33">
        <f t="shared" ref="J1353:J1416" si="129">(H1353-$A$3)^2/$A$3/$A$3</f>
        <v>6.8898874006813576E-2</v>
      </c>
      <c r="K1353" s="33">
        <f t="shared" ref="K1353:K1416" si="130">(I1353-$B$3)^2/$B$3/$B$3</f>
        <v>4.3221534707799117E-2</v>
      </c>
      <c r="L1353" s="33">
        <f t="shared" ref="L1353:L1416" si="131">J1353+K1353</f>
        <v>0.11212040871461269</v>
      </c>
      <c r="M1353" s="1"/>
    </row>
    <row r="1354" spans="1:13" x14ac:dyDescent="0.25">
      <c r="A1354">
        <v>1.4060444550000001E-3</v>
      </c>
      <c r="B1354">
        <v>2.34261514313635E-2</v>
      </c>
      <c r="C1354" s="33">
        <f t="shared" si="126"/>
        <v>0.16487209943624706</v>
      </c>
      <c r="D1354" s="33">
        <f t="shared" si="127"/>
        <v>8.3396739614850501E-2</v>
      </c>
      <c r="E1354" s="33">
        <f t="shared" si="128"/>
        <v>0.24826883905109756</v>
      </c>
      <c r="H1354" s="1">
        <v>1.2347652236045701E-3</v>
      </c>
      <c r="I1354" s="1">
        <v>2.6676714074113199E-2</v>
      </c>
      <c r="J1354" s="33">
        <f t="shared" si="129"/>
        <v>5.511471021410376E-2</v>
      </c>
      <c r="K1354" s="33">
        <f t="shared" si="130"/>
        <v>3.6137347069025771E-2</v>
      </c>
      <c r="L1354" s="33">
        <f t="shared" si="131"/>
        <v>9.1252057283129531E-2</v>
      </c>
      <c r="M1354" s="1"/>
    </row>
    <row r="1355" spans="1:13" x14ac:dyDescent="0.25">
      <c r="A1355">
        <v>8.0106456830396399E-4</v>
      </c>
      <c r="B1355">
        <v>4.1117917500427002E-2</v>
      </c>
      <c r="C1355" s="33">
        <f t="shared" si="126"/>
        <v>3.9575305984088212E-2</v>
      </c>
      <c r="D1355" s="33">
        <f t="shared" si="127"/>
        <v>6.1670220372811904E-2</v>
      </c>
      <c r="E1355" s="33">
        <f t="shared" si="128"/>
        <v>0.10124552635690012</v>
      </c>
      <c r="H1355" s="1">
        <v>1.0816287290223499E-3</v>
      </c>
      <c r="I1355" s="1">
        <v>3.0454149533738602E-2</v>
      </c>
      <c r="J1355" s="33">
        <f t="shared" si="129"/>
        <v>6.6632494018042301E-3</v>
      </c>
      <c r="K1355" s="33">
        <f t="shared" si="130"/>
        <v>5.6875402448283065E-3</v>
      </c>
      <c r="L1355" s="33">
        <f t="shared" si="131"/>
        <v>1.2350789646632537E-2</v>
      </c>
      <c r="M1355" s="1"/>
    </row>
    <row r="1356" spans="1:13" x14ac:dyDescent="0.25">
      <c r="A1356">
        <v>4.4713135400039299E-4</v>
      </c>
      <c r="B1356">
        <v>7.3665526867196296E-2</v>
      </c>
      <c r="C1356" s="33">
        <f t="shared" si="126"/>
        <v>0.30566373972943883</v>
      </c>
      <c r="D1356" s="33">
        <f t="shared" si="127"/>
        <v>1.5288736281950768</v>
      </c>
      <c r="E1356" s="33">
        <f t="shared" si="128"/>
        <v>1.8345373679245156</v>
      </c>
      <c r="H1356" s="1">
        <v>5.3169393125720402E-4</v>
      </c>
      <c r="I1356" s="1">
        <v>6.1950556190540101E-2</v>
      </c>
      <c r="J1356" s="33">
        <f t="shared" si="129"/>
        <v>0.21931057402133236</v>
      </c>
      <c r="K1356" s="33">
        <f t="shared" si="130"/>
        <v>0.77582842741328717</v>
      </c>
      <c r="L1356" s="33">
        <f t="shared" si="131"/>
        <v>0.99513900143461953</v>
      </c>
      <c r="M1356" s="1"/>
    </row>
    <row r="1357" spans="1:13" x14ac:dyDescent="0.25">
      <c r="A1357">
        <v>6.1064109500000004E-4</v>
      </c>
      <c r="B1357">
        <v>5.39403758603745E-2</v>
      </c>
      <c r="C1357" s="33">
        <f t="shared" si="126"/>
        <v>0.15160035690279899</v>
      </c>
      <c r="D1357" s="33">
        <f t="shared" si="127"/>
        <v>0.40656327799851577</v>
      </c>
      <c r="E1357" s="33">
        <f t="shared" si="128"/>
        <v>0.55816363490131482</v>
      </c>
      <c r="H1357" s="1">
        <v>7.1619780793419395E-4</v>
      </c>
      <c r="I1357" s="1">
        <v>4.5989597164224801E-2</v>
      </c>
      <c r="J1357" s="33">
        <f t="shared" si="129"/>
        <v>8.0543684221356673E-2</v>
      </c>
      <c r="K1357" s="33">
        <f t="shared" si="130"/>
        <v>0.15700493964615814</v>
      </c>
      <c r="L1357" s="33">
        <f t="shared" si="131"/>
        <v>0.2375486238675148</v>
      </c>
      <c r="M1357" s="1"/>
    </row>
    <row r="1358" spans="1:13" x14ac:dyDescent="0.25">
      <c r="A1358">
        <v>7.8463505680812797E-4</v>
      </c>
      <c r="B1358">
        <v>4.19788285441383E-2</v>
      </c>
      <c r="C1358" s="33">
        <f t="shared" si="126"/>
        <v>4.6382058756038277E-2</v>
      </c>
      <c r="D1358" s="33">
        <f t="shared" si="127"/>
        <v>7.5334905424428764E-2</v>
      </c>
      <c r="E1358" s="33">
        <f t="shared" si="128"/>
        <v>0.12171696418046704</v>
      </c>
      <c r="H1358" s="1">
        <v>7.4826770047162802E-4</v>
      </c>
      <c r="I1358" s="1">
        <v>4.4019011593653803E-2</v>
      </c>
      <c r="J1358" s="33">
        <f t="shared" si="129"/>
        <v>6.3369150625841988E-2</v>
      </c>
      <c r="K1358" s="33">
        <f t="shared" si="130"/>
        <v>0.11317286814131018</v>
      </c>
      <c r="L1358" s="33">
        <f t="shared" si="131"/>
        <v>0.17654201876715217</v>
      </c>
      <c r="M1358" s="1"/>
    </row>
    <row r="1359" spans="1:13" x14ac:dyDescent="0.25">
      <c r="A1359">
        <v>9.7252022550000001E-4</v>
      </c>
      <c r="B1359">
        <v>3.38689199976853E-2</v>
      </c>
      <c r="C1359" s="33">
        <f t="shared" si="126"/>
        <v>7.5513800657085067E-4</v>
      </c>
      <c r="D1359" s="33">
        <f t="shared" si="127"/>
        <v>7.9841436196523383E-4</v>
      </c>
      <c r="E1359" s="33">
        <f t="shared" si="128"/>
        <v>1.5535523685360846E-3</v>
      </c>
      <c r="H1359" s="1">
        <v>1.3157009641026299E-3</v>
      </c>
      <c r="I1359" s="1">
        <v>2.5036148792467398E-2</v>
      </c>
      <c r="J1359" s="33">
        <f t="shared" si="129"/>
        <v>9.9667098735330015E-2</v>
      </c>
      <c r="K1359" s="33">
        <f t="shared" si="130"/>
        <v>5.7554704410635947E-2</v>
      </c>
      <c r="L1359" s="33">
        <f t="shared" si="131"/>
        <v>0.15722180314596595</v>
      </c>
      <c r="M1359" s="1"/>
    </row>
    <row r="1360" spans="1:13" x14ac:dyDescent="0.25">
      <c r="A1360">
        <v>7.8656402750748101E-4</v>
      </c>
      <c r="B1360">
        <v>4.1875887582603202E-2</v>
      </c>
      <c r="C1360" s="33">
        <f t="shared" si="126"/>
        <v>4.555491435382733E-2</v>
      </c>
      <c r="D1360" s="33">
        <f t="shared" si="127"/>
        <v>7.3629071573222446E-2</v>
      </c>
      <c r="E1360" s="33">
        <f t="shared" si="128"/>
        <v>0.11918398592704978</v>
      </c>
      <c r="H1360" s="1">
        <v>9.4890659030843799E-4</v>
      </c>
      <c r="I1360" s="1">
        <v>3.4711081409233201E-2</v>
      </c>
      <c r="J1360" s="33">
        <f t="shared" si="129"/>
        <v>2.6105365139098046E-3</v>
      </c>
      <c r="K1360" s="33">
        <f t="shared" si="130"/>
        <v>2.8970384098358747E-3</v>
      </c>
      <c r="L1360" s="33">
        <f t="shared" si="131"/>
        <v>5.5075749237456792E-3</v>
      </c>
      <c r="M1360" s="1"/>
    </row>
    <row r="1361" spans="1:13" x14ac:dyDescent="0.25">
      <c r="A1361">
        <v>6.1370484810000002E-4</v>
      </c>
      <c r="B1361">
        <v>5.3671093373955099E-2</v>
      </c>
      <c r="C1361" s="33">
        <f t="shared" si="126"/>
        <v>0.14922394438144407</v>
      </c>
      <c r="D1361" s="33">
        <f t="shared" si="127"/>
        <v>0.39620448798188779</v>
      </c>
      <c r="E1361" s="33">
        <f t="shared" si="128"/>
        <v>0.54542843236333183</v>
      </c>
      <c r="H1361" s="1">
        <v>7.6267928094971395E-4</v>
      </c>
      <c r="I1361" s="1">
        <v>4.3186704008439103E-2</v>
      </c>
      <c r="J1361" s="33">
        <f t="shared" si="129"/>
        <v>5.632112369054481E-2</v>
      </c>
      <c r="K1361" s="33">
        <f t="shared" si="130"/>
        <v>9.6809965456705088E-2</v>
      </c>
      <c r="L1361" s="33">
        <f t="shared" si="131"/>
        <v>0.1531310891472499</v>
      </c>
      <c r="M1361" s="1"/>
    </row>
    <row r="1362" spans="1:13" x14ac:dyDescent="0.25">
      <c r="A1362">
        <v>1.55377487500004E-3</v>
      </c>
      <c r="B1362">
        <v>2.1198826089944198E-2</v>
      </c>
      <c r="C1362" s="33">
        <f t="shared" si="126"/>
        <v>0.30666661218130997</v>
      </c>
      <c r="D1362" s="33">
        <f t="shared" si="127"/>
        <v>0.12702542132244565</v>
      </c>
      <c r="E1362" s="33">
        <f t="shared" si="128"/>
        <v>0.43369203350375563</v>
      </c>
      <c r="H1362" s="1">
        <v>1.29982892368221E-3</v>
      </c>
      <c r="I1362" s="1">
        <v>2.5341185249904301E-2</v>
      </c>
      <c r="J1362" s="33">
        <f t="shared" si="129"/>
        <v>8.9897383476432488E-2</v>
      </c>
      <c r="K1362" s="33">
        <f t="shared" si="130"/>
        <v>5.3196999072409885E-2</v>
      </c>
      <c r="L1362" s="33">
        <f t="shared" si="131"/>
        <v>0.14309438254884238</v>
      </c>
      <c r="M1362" s="1"/>
    </row>
    <row r="1363" spans="1:13" x14ac:dyDescent="0.25">
      <c r="A1363">
        <v>1.62767117300059E-3</v>
      </c>
      <c r="B1363">
        <v>2.02363861195878E-2</v>
      </c>
      <c r="C1363" s="33">
        <f t="shared" si="126"/>
        <v>0.39397110141593655</v>
      </c>
      <c r="D1363" s="33">
        <f t="shared" si="127"/>
        <v>0.14870727105697398</v>
      </c>
      <c r="E1363" s="33">
        <f t="shared" si="128"/>
        <v>0.54267837247291051</v>
      </c>
      <c r="H1363" s="1">
        <v>1.0208976202481599E-3</v>
      </c>
      <c r="I1363" s="1">
        <v>3.2262487769574397E-2</v>
      </c>
      <c r="J1363" s="33">
        <f t="shared" si="129"/>
        <v>4.3671053203630177E-4</v>
      </c>
      <c r="K1363" s="33">
        <f t="shared" si="130"/>
        <v>4.2085935885835903E-4</v>
      </c>
      <c r="L1363" s="33">
        <f t="shared" si="131"/>
        <v>8.5756989089466086E-4</v>
      </c>
      <c r="M1363" s="1"/>
    </row>
    <row r="1364" spans="1:13" x14ac:dyDescent="0.25">
      <c r="A1364">
        <v>1.12350078200285E-3</v>
      </c>
      <c r="B1364">
        <v>2.9317412876373201E-2</v>
      </c>
      <c r="C1364" s="33">
        <f t="shared" si="126"/>
        <v>1.525244315531547E-2</v>
      </c>
      <c r="D1364" s="33">
        <f t="shared" si="127"/>
        <v>1.2083938062861179E-2</v>
      </c>
      <c r="E1364" s="33">
        <f t="shared" si="128"/>
        <v>2.733638121817665E-2</v>
      </c>
      <c r="H1364" s="1">
        <v>1.0287624470325201E-3</v>
      </c>
      <c r="I1364" s="1">
        <v>3.2018769275815699E-2</v>
      </c>
      <c r="J1364" s="33">
        <f t="shared" si="129"/>
        <v>8.2727835929852103E-4</v>
      </c>
      <c r="K1364" s="33">
        <f t="shared" si="130"/>
        <v>7.7919811709108167E-4</v>
      </c>
      <c r="L1364" s="33">
        <f t="shared" si="131"/>
        <v>1.6064764763896026E-3</v>
      </c>
      <c r="M1364" s="1"/>
    </row>
    <row r="1365" spans="1:13" x14ac:dyDescent="0.25">
      <c r="A1365">
        <v>9.6381999480000104E-4</v>
      </c>
      <c r="B1365">
        <v>3.41746483910269E-2</v>
      </c>
      <c r="C1365" s="33">
        <f t="shared" si="126"/>
        <v>1.3089927762719533E-3</v>
      </c>
      <c r="D1365" s="33">
        <f t="shared" si="127"/>
        <v>1.4091091926981512E-3</v>
      </c>
      <c r="E1365" s="33">
        <f t="shared" si="128"/>
        <v>2.7181019689701044E-3</v>
      </c>
      <c r="H1365" s="1">
        <v>9.6070953627536702E-4</v>
      </c>
      <c r="I1365" s="1">
        <v>3.4285348650854398E-2</v>
      </c>
      <c r="J1365" s="33">
        <f t="shared" si="129"/>
        <v>1.5437405396967021E-3</v>
      </c>
      <c r="K1365" s="33">
        <f t="shared" si="130"/>
        <v>1.6727240639611302E-3</v>
      </c>
      <c r="L1365" s="33">
        <f t="shared" si="131"/>
        <v>3.2164646036578325E-3</v>
      </c>
      <c r="M1365" s="1"/>
    </row>
    <row r="1366" spans="1:13" x14ac:dyDescent="0.25">
      <c r="A1366">
        <v>1.54591844100003E-3</v>
      </c>
      <c r="B1366">
        <v>2.1306560268840102E-2</v>
      </c>
      <c r="C1366" s="33">
        <f t="shared" si="126"/>
        <v>0.29802694422390319</v>
      </c>
      <c r="D1366" s="33">
        <f t="shared" si="127"/>
        <v>0.12470465484198698</v>
      </c>
      <c r="E1366" s="33">
        <f t="shared" si="128"/>
        <v>0.4227315990658902</v>
      </c>
      <c r="H1366" s="1">
        <v>1.1600061218054801E-3</v>
      </c>
      <c r="I1366" s="1">
        <v>2.83961900132156E-2</v>
      </c>
      <c r="J1366" s="33">
        <f t="shared" si="129"/>
        <v>2.560195901523012E-2</v>
      </c>
      <c r="K1366" s="33">
        <f t="shared" si="130"/>
        <v>1.9015080465253301E-2</v>
      </c>
      <c r="L1366" s="33">
        <f t="shared" si="131"/>
        <v>4.4617039480483421E-2</v>
      </c>
      <c r="M1366" s="1"/>
    </row>
    <row r="1367" spans="1:13" x14ac:dyDescent="0.25">
      <c r="A1367">
        <v>2.0488771300000001E-3</v>
      </c>
      <c r="B1367">
        <v>1.6076225268253901E-2</v>
      </c>
      <c r="C1367" s="33">
        <f t="shared" si="126"/>
        <v>1.1001432338370369</v>
      </c>
      <c r="D1367" s="33">
        <f t="shared" si="127"/>
        <v>0.26207005901537139</v>
      </c>
      <c r="E1367" s="33">
        <f t="shared" si="128"/>
        <v>1.3622132928524082</v>
      </c>
      <c r="H1367" s="1">
        <v>1.78819162177582E-3</v>
      </c>
      <c r="I1367" s="1">
        <v>1.8420151587510002E-2</v>
      </c>
      <c r="J1367" s="33">
        <f t="shared" si="129"/>
        <v>0.62124603263759726</v>
      </c>
      <c r="K1367" s="33">
        <f t="shared" si="130"/>
        <v>0.19427508410082178</v>
      </c>
      <c r="L1367" s="33">
        <f t="shared" si="131"/>
        <v>0.81552111673841909</v>
      </c>
      <c r="M1367" s="1"/>
    </row>
    <row r="1368" spans="1:13" x14ac:dyDescent="0.25">
      <c r="A1368">
        <v>8.4321500200055296E-4</v>
      </c>
      <c r="B1368">
        <v>3.9062602829722903E-2</v>
      </c>
      <c r="C1368" s="33">
        <f t="shared" si="126"/>
        <v>2.4581535597686617E-2</v>
      </c>
      <c r="D1368" s="33">
        <f t="shared" si="127"/>
        <v>3.4572120275637636E-2</v>
      </c>
      <c r="E1368" s="33">
        <f t="shared" si="128"/>
        <v>5.9153655873324253E-2</v>
      </c>
      <c r="H1368" s="1">
        <v>8.1669699761433999E-4</v>
      </c>
      <c r="I1368" s="1">
        <v>4.03307062095127E-2</v>
      </c>
      <c r="J1368" s="33">
        <f t="shared" si="129"/>
        <v>3.3599990683597286E-2</v>
      </c>
      <c r="K1368" s="33">
        <f t="shared" si="130"/>
        <v>5.0371185060603771E-2</v>
      </c>
      <c r="L1368" s="33">
        <f t="shared" si="131"/>
        <v>8.3971175744201057E-2</v>
      </c>
      <c r="M1368" s="1"/>
    </row>
    <row r="1369" spans="1:13" x14ac:dyDescent="0.25">
      <c r="A1369">
        <v>7.4649378723933403E-4</v>
      </c>
      <c r="B1369">
        <v>4.41234379769746E-2</v>
      </c>
      <c r="C1369" s="33">
        <f t="shared" si="126"/>
        <v>6.4265399908256055E-2</v>
      </c>
      <c r="D1369" s="33">
        <f t="shared" si="127"/>
        <v>0.11531602027552715</v>
      </c>
      <c r="E1369" s="33">
        <f t="shared" si="128"/>
        <v>0.1795814201837832</v>
      </c>
      <c r="H1369" s="1">
        <v>1.3904990713761701E-3</v>
      </c>
      <c r="I1369" s="1">
        <v>2.3686997133823901E-2</v>
      </c>
      <c r="J1369" s="33">
        <f t="shared" si="129"/>
        <v>0.15248952474565117</v>
      </c>
      <c r="K1369" s="33">
        <f t="shared" si="130"/>
        <v>7.8885537679456788E-2</v>
      </c>
      <c r="L1369" s="33">
        <f t="shared" si="131"/>
        <v>0.23137506242510797</v>
      </c>
      <c r="M1369" s="1"/>
    </row>
    <row r="1370" spans="1:13" x14ac:dyDescent="0.25">
      <c r="A1370">
        <v>1.9647699753644501E-3</v>
      </c>
      <c r="B1370">
        <v>1.6763588100198901E-2</v>
      </c>
      <c r="C1370" s="33">
        <f t="shared" si="126"/>
        <v>0.93078110536472169</v>
      </c>
      <c r="D1370" s="33">
        <f t="shared" si="127"/>
        <v>0.24113946814572748</v>
      </c>
      <c r="E1370" s="33">
        <f t="shared" si="128"/>
        <v>1.1719205735104492</v>
      </c>
      <c r="H1370" s="1">
        <v>1.2004824424360801E-3</v>
      </c>
      <c r="I1370" s="1">
        <v>2.7439303457280701E-2</v>
      </c>
      <c r="J1370" s="33">
        <f t="shared" si="129"/>
        <v>4.0193209725136146E-2</v>
      </c>
      <c r="K1370" s="33">
        <f t="shared" si="130"/>
        <v>2.7871012623140467E-2</v>
      </c>
      <c r="L1370" s="33">
        <f t="shared" si="131"/>
        <v>6.806422234827661E-2</v>
      </c>
      <c r="M1370" s="1"/>
    </row>
    <row r="1371" spans="1:13" x14ac:dyDescent="0.25">
      <c r="A1371">
        <v>8.6311348690020298E-4</v>
      </c>
      <c r="B1371">
        <v>3.8162059063633298E-2</v>
      </c>
      <c r="C1371" s="33">
        <f t="shared" si="126"/>
        <v>1.8737917468620906E-2</v>
      </c>
      <c r="D1371" s="33">
        <f t="shared" si="127"/>
        <v>2.5152500465455179E-2</v>
      </c>
      <c r="E1371" s="33">
        <f t="shared" si="128"/>
        <v>4.3890417934076081E-2</v>
      </c>
      <c r="H1371" s="1">
        <v>6.9146926875305703E-4</v>
      </c>
      <c r="I1371" s="1">
        <v>4.7633547662440198E-2</v>
      </c>
      <c r="J1371" s="33">
        <f t="shared" si="129"/>
        <v>9.519121212377335E-2</v>
      </c>
      <c r="K1371" s="33">
        <f t="shared" si="130"/>
        <v>0.19904859324912388</v>
      </c>
      <c r="L1371" s="33">
        <f t="shared" si="131"/>
        <v>0.29423980537289723</v>
      </c>
      <c r="M1371" s="1"/>
    </row>
    <row r="1372" spans="1:13" x14ac:dyDescent="0.25">
      <c r="A1372">
        <v>6.9991041983300895E-4</v>
      </c>
      <c r="B1372">
        <v>4.7059394471893702E-2</v>
      </c>
      <c r="C1372" s="33">
        <f t="shared" si="126"/>
        <v>9.005375612480096E-2</v>
      </c>
      <c r="D1372" s="33">
        <f t="shared" si="127"/>
        <v>0.18379861115766344</v>
      </c>
      <c r="E1372" s="33">
        <f t="shared" si="128"/>
        <v>0.27385236728246443</v>
      </c>
      <c r="H1372" s="1">
        <v>8.2849725769072497E-4</v>
      </c>
      <c r="I1372" s="1">
        <v>3.9758477090435E-2</v>
      </c>
      <c r="J1372" s="33">
        <f t="shared" si="129"/>
        <v>2.9413190619601601E-2</v>
      </c>
      <c r="K1372" s="33">
        <f t="shared" si="130"/>
        <v>4.2874859317469219E-2</v>
      </c>
      <c r="L1372" s="33">
        <f t="shared" si="131"/>
        <v>7.2288049937070817E-2</v>
      </c>
      <c r="M1372" s="1"/>
    </row>
    <row r="1373" spans="1:13" x14ac:dyDescent="0.25">
      <c r="A1373">
        <v>1.1111752220095701E-3</v>
      </c>
      <c r="B1373">
        <v>2.9642555980479299E-2</v>
      </c>
      <c r="C1373" s="33">
        <f t="shared" si="126"/>
        <v>1.2359929988877189E-2</v>
      </c>
      <c r="D1373" s="33">
        <f t="shared" si="127"/>
        <v>1.0011135593854779E-2</v>
      </c>
      <c r="E1373" s="33">
        <f t="shared" si="128"/>
        <v>2.2371065582731969E-2</v>
      </c>
      <c r="H1373" s="1">
        <v>9.4283222563503399E-4</v>
      </c>
      <c r="I1373" s="1">
        <v>3.4934028206053097E-2</v>
      </c>
      <c r="J1373" s="33">
        <f t="shared" si="129"/>
        <v>3.2681544258436673E-3</v>
      </c>
      <c r="K1373" s="33">
        <f t="shared" si="130"/>
        <v>3.6714850586055665E-3</v>
      </c>
      <c r="L1373" s="33">
        <f t="shared" si="131"/>
        <v>6.9396394844492334E-3</v>
      </c>
      <c r="M1373" s="1"/>
    </row>
    <row r="1374" spans="1:13" x14ac:dyDescent="0.25">
      <c r="A1374">
        <v>8.1058327200258303E-4</v>
      </c>
      <c r="B1374">
        <v>4.0635093798394403E-2</v>
      </c>
      <c r="C1374" s="33">
        <f t="shared" si="126"/>
        <v>3.5878696845247457E-2</v>
      </c>
      <c r="D1374" s="33">
        <f t="shared" si="127"/>
        <v>5.4604672841457924E-2</v>
      </c>
      <c r="E1374" s="33">
        <f t="shared" si="128"/>
        <v>9.0483369686705381E-2</v>
      </c>
      <c r="H1374" s="1">
        <v>7.6998718405563702E-4</v>
      </c>
      <c r="I1374" s="1">
        <v>4.2777349019731403E-2</v>
      </c>
      <c r="J1374" s="33">
        <f t="shared" si="129"/>
        <v>5.290589549865541E-2</v>
      </c>
      <c r="K1374" s="33">
        <f t="shared" si="130"/>
        <v>8.923067005599726E-2</v>
      </c>
      <c r="L1374" s="33">
        <f t="shared" si="131"/>
        <v>0.14213656555465268</v>
      </c>
      <c r="M1374" s="1"/>
    </row>
    <row r="1375" spans="1:13" x14ac:dyDescent="0.25">
      <c r="A1375">
        <v>8.3362730410088096E-4</v>
      </c>
      <c r="B1375">
        <v>3.9511856680239897E-2</v>
      </c>
      <c r="C1375" s="33">
        <f t="shared" si="126"/>
        <v>2.7679873940740746E-2</v>
      </c>
      <c r="D1375" s="33">
        <f t="shared" si="127"/>
        <v>3.983021555557166E-2</v>
      </c>
      <c r="E1375" s="33">
        <f t="shared" si="128"/>
        <v>6.7510089496312403E-2</v>
      </c>
      <c r="H1375" s="1">
        <v>9.2466982855271996E-4</v>
      </c>
      <c r="I1375" s="1">
        <v>3.5621900069366802E-2</v>
      </c>
      <c r="J1375" s="33">
        <f t="shared" si="129"/>
        <v>5.6746347302766079E-3</v>
      </c>
      <c r="K1375" s="33">
        <f t="shared" si="130"/>
        <v>6.6384176685724636E-3</v>
      </c>
      <c r="L1375" s="33">
        <f t="shared" si="131"/>
        <v>1.2313052398849072E-2</v>
      </c>
      <c r="M1375" s="1"/>
    </row>
    <row r="1376" spans="1:13" x14ac:dyDescent="0.25">
      <c r="A1376">
        <v>4.9209827180003002E-4</v>
      </c>
      <c r="B1376">
        <v>6.6934189353257595E-2</v>
      </c>
      <c r="C1376" s="33">
        <f t="shared" si="126"/>
        <v>0.2579641655085162</v>
      </c>
      <c r="D1376" s="33">
        <f t="shared" si="127"/>
        <v>1.0652587304069812</v>
      </c>
      <c r="E1376" s="33">
        <f t="shared" si="128"/>
        <v>1.3232228959154972</v>
      </c>
      <c r="H1376" s="1">
        <v>6.1138293468399095E-4</v>
      </c>
      <c r="I1376" s="1">
        <v>5.3876068902112897E-2</v>
      </c>
      <c r="J1376" s="33">
        <f t="shared" si="129"/>
        <v>0.15102322345482724</v>
      </c>
      <c r="K1376" s="33">
        <f t="shared" si="130"/>
        <v>0.40407736090235941</v>
      </c>
      <c r="L1376" s="33">
        <f t="shared" si="131"/>
        <v>0.55510058435718668</v>
      </c>
      <c r="M1376" s="1"/>
    </row>
    <row r="1377" spans="1:13" x14ac:dyDescent="0.25">
      <c r="A1377">
        <v>7.3298287096691098E-4</v>
      </c>
      <c r="B1377">
        <v>4.4936609980650598E-2</v>
      </c>
      <c r="C1377" s="33">
        <f t="shared" si="126"/>
        <v>7.1298147197073336E-2</v>
      </c>
      <c r="D1377" s="33">
        <f t="shared" si="127"/>
        <v>0.13269258010864352</v>
      </c>
      <c r="E1377" s="33">
        <f t="shared" si="128"/>
        <v>0.20399072730571685</v>
      </c>
      <c r="H1377" s="1">
        <v>7.0815859049149399E-4</v>
      </c>
      <c r="I1377" s="1">
        <v>4.6512310265685898E-2</v>
      </c>
      <c r="J1377" s="33">
        <f t="shared" si="129"/>
        <v>8.5171408303911511E-2</v>
      </c>
      <c r="K1377" s="33">
        <f t="shared" si="130"/>
        <v>0.16983299833099619</v>
      </c>
      <c r="L1377" s="33">
        <f t="shared" si="131"/>
        <v>0.2550044066349077</v>
      </c>
      <c r="M1377" s="1"/>
    </row>
    <row r="1378" spans="1:13" x14ac:dyDescent="0.25">
      <c r="A1378">
        <v>9.1093561220001505E-4</v>
      </c>
      <c r="B1378">
        <v>3.61586528868061E-2</v>
      </c>
      <c r="C1378" s="33">
        <f t="shared" si="126"/>
        <v>7.9324651741861096E-3</v>
      </c>
      <c r="D1378" s="33">
        <f t="shared" si="127"/>
        <v>9.5594098584700065E-3</v>
      </c>
      <c r="E1378" s="33">
        <f t="shared" si="128"/>
        <v>1.7491875032656118E-2</v>
      </c>
      <c r="H1378" s="1">
        <v>9.0237591025491503E-4</v>
      </c>
      <c r="I1378" s="1">
        <v>3.6501813624229301E-2</v>
      </c>
      <c r="J1378" s="33">
        <f t="shared" si="129"/>
        <v>9.5304628985564081E-3</v>
      </c>
      <c r="K1378" s="33">
        <f t="shared" si="130"/>
        <v>1.1705195583823495E-2</v>
      </c>
      <c r="L1378" s="33">
        <f t="shared" si="131"/>
        <v>2.1235658482379904E-2</v>
      </c>
      <c r="M1378" s="1"/>
    </row>
    <row r="1379" spans="1:13" x14ac:dyDescent="0.25">
      <c r="A1379">
        <v>8.5451814610031497E-4</v>
      </c>
      <c r="B1379">
        <v>3.8545913066198603E-2</v>
      </c>
      <c r="C1379" s="33">
        <f t="shared" si="126"/>
        <v>2.1164969814089305E-2</v>
      </c>
      <c r="D1379" s="33">
        <f t="shared" si="127"/>
        <v>2.8984776045846643E-2</v>
      </c>
      <c r="E1379" s="33">
        <f t="shared" si="128"/>
        <v>5.0149745859935951E-2</v>
      </c>
      <c r="H1379" s="1">
        <v>7.3557795894594897E-4</v>
      </c>
      <c r="I1379" s="1">
        <v>4.4775742889844899E-2</v>
      </c>
      <c r="J1379" s="33">
        <f t="shared" si="129"/>
        <v>6.9919015795190262E-2</v>
      </c>
      <c r="K1379" s="33">
        <f t="shared" si="130"/>
        <v>0.12915831319339952</v>
      </c>
      <c r="L1379" s="33">
        <f t="shared" si="131"/>
        <v>0.19907732898858976</v>
      </c>
      <c r="M1379" s="1"/>
    </row>
    <row r="1380" spans="1:13" x14ac:dyDescent="0.25">
      <c r="A1380">
        <v>1.25822574200027E-3</v>
      </c>
      <c r="B1380">
        <v>2.6178282590510599E-2</v>
      </c>
      <c r="C1380" s="33">
        <f t="shared" si="126"/>
        <v>6.6680533831589991E-2</v>
      </c>
      <c r="D1380" s="33">
        <f t="shared" si="127"/>
        <v>4.2119588759019243E-2</v>
      </c>
      <c r="E1380" s="33">
        <f t="shared" si="128"/>
        <v>0.10880012259060923</v>
      </c>
      <c r="H1380" s="1">
        <v>1.11161094010894E-3</v>
      </c>
      <c r="I1380" s="1">
        <v>2.9631691213275999E-2</v>
      </c>
      <c r="J1380" s="33">
        <f t="shared" si="129"/>
        <v>1.2457001952001383E-2</v>
      </c>
      <c r="K1380" s="33">
        <f t="shared" si="130"/>
        <v>1.0077251715730744E-2</v>
      </c>
      <c r="L1380" s="33">
        <f t="shared" si="131"/>
        <v>2.2534253667732127E-2</v>
      </c>
      <c r="M1380" s="1"/>
    </row>
    <row r="1381" spans="1:13" x14ac:dyDescent="0.25">
      <c r="A1381">
        <v>1.2833449020045299E-3</v>
      </c>
      <c r="B1381">
        <v>2.5665838469948299E-2</v>
      </c>
      <c r="C1381" s="33">
        <f t="shared" si="126"/>
        <v>8.0284333491956655E-2</v>
      </c>
      <c r="D1381" s="33">
        <f t="shared" si="127"/>
        <v>4.8747479958079196E-2</v>
      </c>
      <c r="E1381" s="33">
        <f t="shared" si="128"/>
        <v>0.12903181345003584</v>
      </c>
      <c r="H1381" s="1">
        <v>1.1245377325486701E-3</v>
      </c>
      <c r="I1381" s="1">
        <v>2.9291274854519201E-2</v>
      </c>
      <c r="J1381" s="33">
        <f t="shared" si="129"/>
        <v>1.5509646828364067E-2</v>
      </c>
      <c r="K1381" s="33">
        <f t="shared" si="130"/>
        <v>1.2259032234718473E-2</v>
      </c>
      <c r="L1381" s="33">
        <f t="shared" si="131"/>
        <v>2.776867906308254E-2</v>
      </c>
      <c r="M1381" s="1"/>
    </row>
    <row r="1382" spans="1:13" x14ac:dyDescent="0.25">
      <c r="A1382">
        <v>1.24313384400002E-3</v>
      </c>
      <c r="B1382">
        <v>2.6496104222291102E-2</v>
      </c>
      <c r="C1382" s="33">
        <f t="shared" si="126"/>
        <v>5.9114066098226073E-2</v>
      </c>
      <c r="D1382" s="33">
        <f t="shared" si="127"/>
        <v>3.8252142365280253E-2</v>
      </c>
      <c r="E1382" s="33">
        <f t="shared" si="128"/>
        <v>9.7366208463506326E-2</v>
      </c>
      <c r="H1382" s="1">
        <v>1.55545999711367E-3</v>
      </c>
      <c r="I1382" s="1">
        <v>2.1174772101735202E-2</v>
      </c>
      <c r="J1382" s="33">
        <f t="shared" si="129"/>
        <v>0.30853580839351824</v>
      </c>
      <c r="K1382" s="33">
        <f t="shared" si="130"/>
        <v>0.12754650457845684</v>
      </c>
      <c r="L1382" s="33">
        <f t="shared" si="131"/>
        <v>0.43608231297197508</v>
      </c>
      <c r="M1382" s="1"/>
    </row>
    <row r="1383" spans="1:13" x14ac:dyDescent="0.25">
      <c r="A1383">
        <v>8.4462611670051602E-4</v>
      </c>
      <c r="B1383">
        <v>3.8997342599178197E-2</v>
      </c>
      <c r="C1383" s="33">
        <f t="shared" si="126"/>
        <v>2.4141043611561674E-2</v>
      </c>
      <c r="D1383" s="33">
        <f t="shared" si="127"/>
        <v>3.3839259385331333E-2</v>
      </c>
      <c r="E1383" s="33">
        <f t="shared" si="128"/>
        <v>5.798030299689301E-2</v>
      </c>
      <c r="H1383" s="1">
        <v>7.1092357100656898E-4</v>
      </c>
      <c r="I1383" s="1">
        <v>4.6330294499212402E-2</v>
      </c>
      <c r="J1383" s="33">
        <f t="shared" si="129"/>
        <v>8.3565181799594185E-2</v>
      </c>
      <c r="K1383" s="33">
        <f t="shared" si="130"/>
        <v>0.16530893682891476</v>
      </c>
      <c r="L1383" s="33">
        <f t="shared" si="131"/>
        <v>0.24887411862850894</v>
      </c>
      <c r="M1383" s="1"/>
    </row>
    <row r="1384" spans="1:13" x14ac:dyDescent="0.25">
      <c r="A1384">
        <v>1.3448014183459699E-3</v>
      </c>
      <c r="B1384">
        <v>2.4492436479396199E-2</v>
      </c>
      <c r="C1384" s="33">
        <f t="shared" si="126"/>
        <v>0.11888801809339254</v>
      </c>
      <c r="D1384" s="33">
        <f t="shared" si="127"/>
        <v>6.5747449277065204E-2</v>
      </c>
      <c r="E1384" s="33">
        <f t="shared" si="128"/>
        <v>0.18463546737045775</v>
      </c>
      <c r="H1384" s="1">
        <v>1.4291021828713099E-3</v>
      </c>
      <c r="I1384" s="1">
        <v>2.30476981234587E-2</v>
      </c>
      <c r="J1384" s="33">
        <f t="shared" si="129"/>
        <v>0.18412868334492308</v>
      </c>
      <c r="K1384" s="33">
        <f t="shared" si="130"/>
        <v>9.0164914850208958E-2</v>
      </c>
      <c r="L1384" s="33">
        <f t="shared" si="131"/>
        <v>0.27429359819513205</v>
      </c>
      <c r="M1384" s="1"/>
    </row>
    <row r="1385" spans="1:13" x14ac:dyDescent="0.25">
      <c r="A1385">
        <v>1.0312560868224101E-3</v>
      </c>
      <c r="B1385">
        <v>3.19379955927835E-2</v>
      </c>
      <c r="C1385" s="33">
        <f t="shared" si="126"/>
        <v>9.7694296345003586E-4</v>
      </c>
      <c r="D1385" s="33">
        <f t="shared" si="127"/>
        <v>9.2211821416360784E-4</v>
      </c>
      <c r="E1385" s="33">
        <f t="shared" si="128"/>
        <v>1.8990611776136437E-3</v>
      </c>
      <c r="H1385" s="1">
        <v>6.9429938720961398E-4</v>
      </c>
      <c r="I1385" s="1">
        <v>4.7438607309321999E-2</v>
      </c>
      <c r="J1385" s="33">
        <f t="shared" si="129"/>
        <v>9.3452864660417537E-2</v>
      </c>
      <c r="K1385" s="33">
        <f t="shared" si="130"/>
        <v>0.19380267947724084</v>
      </c>
      <c r="L1385" s="33">
        <f t="shared" si="131"/>
        <v>0.28725554413765836</v>
      </c>
      <c r="M1385" s="1"/>
    </row>
    <row r="1386" spans="1:13" x14ac:dyDescent="0.25">
      <c r="A1386">
        <v>5.2580942470000403E-4</v>
      </c>
      <c r="B1386">
        <v>6.2642860267357395E-2</v>
      </c>
      <c r="C1386" s="33">
        <f t="shared" si="126"/>
        <v>0.22485670170334118</v>
      </c>
      <c r="D1386" s="33">
        <f t="shared" si="127"/>
        <v>0.81329644492423614</v>
      </c>
      <c r="E1386" s="33">
        <f t="shared" si="128"/>
        <v>1.0381531466275773</v>
      </c>
      <c r="H1386" s="1">
        <v>5.4842558591431702E-4</v>
      </c>
      <c r="I1386" s="1">
        <v>6.0059777556206201E-2</v>
      </c>
      <c r="J1386" s="33">
        <f t="shared" si="129"/>
        <v>0.20391945145682788</v>
      </c>
      <c r="K1386" s="33">
        <f t="shared" si="130"/>
        <v>0.67799979053245163</v>
      </c>
      <c r="L1386" s="33">
        <f t="shared" si="131"/>
        <v>0.88191924198927951</v>
      </c>
      <c r="M1386" s="1"/>
    </row>
    <row r="1387" spans="1:13" x14ac:dyDescent="0.25">
      <c r="A1387">
        <v>6.9147387661680796E-4</v>
      </c>
      <c r="B1387">
        <v>4.76333445370552E-2</v>
      </c>
      <c r="C1387" s="33">
        <f t="shared" si="126"/>
        <v>9.5188368809860646E-2</v>
      </c>
      <c r="D1387" s="33">
        <f t="shared" si="127"/>
        <v>0.19904309061354458</v>
      </c>
      <c r="E1387" s="33">
        <f t="shared" si="128"/>
        <v>0.29423145942340523</v>
      </c>
      <c r="H1387" s="1">
        <v>7.89966356992564E-4</v>
      </c>
      <c r="I1387" s="1">
        <v>4.1696182152730299E-2</v>
      </c>
      <c r="J1387" s="33">
        <f t="shared" si="129"/>
        <v>4.4114131194975072E-2</v>
      </c>
      <c r="K1387" s="33">
        <f t="shared" si="130"/>
        <v>7.0697991445141828E-2</v>
      </c>
      <c r="L1387" s="33">
        <f t="shared" si="131"/>
        <v>0.11481212264011689</v>
      </c>
      <c r="M1387" s="1"/>
    </row>
    <row r="1388" spans="1:13" x14ac:dyDescent="0.25">
      <c r="A1388">
        <v>5.2290615860000505E-4</v>
      </c>
      <c r="B1388">
        <v>6.2990663601054403E-2</v>
      </c>
      <c r="C1388" s="33">
        <f t="shared" si="126"/>
        <v>0.22761853350180355</v>
      </c>
      <c r="D1388" s="33">
        <f t="shared" si="127"/>
        <v>0.8324532585959652</v>
      </c>
      <c r="E1388" s="33">
        <f t="shared" si="128"/>
        <v>1.0600717920977687</v>
      </c>
      <c r="H1388" s="1">
        <v>7.7325319703261202E-4</v>
      </c>
      <c r="I1388" s="1">
        <v>4.2594671704928498E-2</v>
      </c>
      <c r="J1388" s="33">
        <f t="shared" si="129"/>
        <v>5.1414112655931474E-2</v>
      </c>
      <c r="K1388" s="33">
        <f t="shared" si="130"/>
        <v>8.5948045446126817E-2</v>
      </c>
      <c r="L1388" s="33">
        <f t="shared" si="131"/>
        <v>0.13736215810205829</v>
      </c>
      <c r="M1388" s="1"/>
    </row>
    <row r="1389" spans="1:13" x14ac:dyDescent="0.25">
      <c r="A1389">
        <v>1.4631757850000001E-3</v>
      </c>
      <c r="B1389">
        <v>2.2511450771629599E-2</v>
      </c>
      <c r="C1389" s="33">
        <f t="shared" si="126"/>
        <v>0.21453180781036624</v>
      </c>
      <c r="D1389" s="33">
        <f t="shared" si="127"/>
        <v>0.10020715390054341</v>
      </c>
      <c r="E1389" s="33">
        <f t="shared" si="128"/>
        <v>0.31473896171090965</v>
      </c>
      <c r="H1389" s="1">
        <v>1.29984106508288E-3</v>
      </c>
      <c r="I1389" s="1">
        <v>2.5340980969503001E-2</v>
      </c>
      <c r="J1389" s="33">
        <f t="shared" si="129"/>
        <v>8.9904664310035867E-2</v>
      </c>
      <c r="K1389" s="33">
        <f t="shared" si="130"/>
        <v>5.3199859994979247E-2</v>
      </c>
      <c r="L1389" s="33">
        <f t="shared" si="131"/>
        <v>0.14310452430501511</v>
      </c>
      <c r="M1389" s="1"/>
    </row>
    <row r="1390" spans="1:13" x14ac:dyDescent="0.25">
      <c r="A1390">
        <v>1.2741060660017901E-3</v>
      </c>
      <c r="B1390">
        <v>2.5851972687536199E-2</v>
      </c>
      <c r="C1390" s="33">
        <f t="shared" si="126"/>
        <v>7.5134135418977677E-2</v>
      </c>
      <c r="D1390" s="33">
        <f t="shared" si="127"/>
        <v>4.628405912590787E-2</v>
      </c>
      <c r="E1390" s="33">
        <f t="shared" si="128"/>
        <v>0.12141819454488555</v>
      </c>
      <c r="H1390" s="1">
        <v>1.2149952153754E-3</v>
      </c>
      <c r="I1390" s="1">
        <v>2.7110196830545299E-2</v>
      </c>
      <c r="J1390" s="33">
        <f t="shared" si="129"/>
        <v>4.6222942634314618E-2</v>
      </c>
      <c r="K1390" s="33">
        <f t="shared" si="130"/>
        <v>3.1306975663445598E-2</v>
      </c>
      <c r="L1390" s="33">
        <f t="shared" si="131"/>
        <v>7.7529918297760209E-2</v>
      </c>
      <c r="M1390" s="1"/>
    </row>
    <row r="1391" spans="1:13" x14ac:dyDescent="0.25">
      <c r="A1391">
        <v>5.4678277850000101E-4</v>
      </c>
      <c r="B1391">
        <v>6.0240025103334503E-2</v>
      </c>
      <c r="C1391" s="33">
        <f t="shared" si="126"/>
        <v>0.20540584986417915</v>
      </c>
      <c r="D1391" s="33">
        <f t="shared" si="127"/>
        <v>0.68704159035494261</v>
      </c>
      <c r="E1391" s="33">
        <f t="shared" si="128"/>
        <v>0.89244744021912181</v>
      </c>
      <c r="H1391" s="1">
        <v>6.8231555435723803E-4</v>
      </c>
      <c r="I1391" s="1">
        <v>4.8271031963898502E-2</v>
      </c>
      <c r="J1391" s="33">
        <f t="shared" si="129"/>
        <v>0.10092340700334899</v>
      </c>
      <c r="K1391" s="33">
        <f t="shared" si="130"/>
        <v>0.21669263989721985</v>
      </c>
      <c r="L1391" s="33">
        <f t="shared" si="131"/>
        <v>0.31761604690056883</v>
      </c>
      <c r="M1391" s="1"/>
    </row>
    <row r="1392" spans="1:13" x14ac:dyDescent="0.25">
      <c r="A1392">
        <v>8.5390450740032505E-4</v>
      </c>
      <c r="B1392">
        <v>3.8573612664562197E-2</v>
      </c>
      <c r="C1392" s="33">
        <f t="shared" si="126"/>
        <v>2.1343892957941684E-2</v>
      </c>
      <c r="D1392" s="33">
        <f t="shared" si="127"/>
        <v>2.9271827487388692E-2</v>
      </c>
      <c r="E1392" s="33">
        <f t="shared" si="128"/>
        <v>5.0615720445330373E-2</v>
      </c>
      <c r="H1392" s="1">
        <v>1.0534363544066499E-3</v>
      </c>
      <c r="I1392" s="1">
        <v>3.1266207219296301E-2</v>
      </c>
      <c r="J1392" s="33">
        <f t="shared" si="129"/>
        <v>2.8554439722730902E-3</v>
      </c>
      <c r="K1392" s="33">
        <f t="shared" si="130"/>
        <v>2.5767615020213389E-3</v>
      </c>
      <c r="L1392" s="33">
        <f t="shared" si="131"/>
        <v>5.4322054742944291E-3</v>
      </c>
      <c r="M1392" s="1"/>
    </row>
    <row r="1393" spans="1:13" x14ac:dyDescent="0.25">
      <c r="A1393">
        <v>6.8237552173918998E-4</v>
      </c>
      <c r="B1393">
        <v>4.8268186171182899E-2</v>
      </c>
      <c r="C1393" s="33">
        <f t="shared" si="126"/>
        <v>0.10088530919045179</v>
      </c>
      <c r="D1393" s="33">
        <f t="shared" si="127"/>
        <v>0.2166122104591281</v>
      </c>
      <c r="E1393" s="33">
        <f t="shared" si="128"/>
        <v>0.3174975196495799</v>
      </c>
      <c r="H1393" s="1">
        <v>9.1970050061830405E-4</v>
      </c>
      <c r="I1393" s="1">
        <v>3.5815820572930597E-2</v>
      </c>
      <c r="J1393" s="33">
        <f t="shared" si="129"/>
        <v>6.4480096009509914E-3</v>
      </c>
      <c r="K1393" s="33">
        <f t="shared" si="130"/>
        <v>7.6324489095674058E-3</v>
      </c>
      <c r="L1393" s="33">
        <f t="shared" si="131"/>
        <v>1.4080458510518397E-2</v>
      </c>
      <c r="M1393" s="1"/>
    </row>
    <row r="1394" spans="1:13" x14ac:dyDescent="0.25">
      <c r="A1394">
        <v>7.2328250999720495E-4</v>
      </c>
      <c r="B1394">
        <v>4.5539149620047702E-2</v>
      </c>
      <c r="C1394" s="33">
        <f t="shared" si="126"/>
        <v>7.657256927344698E-2</v>
      </c>
      <c r="D1394" s="33">
        <f t="shared" si="127"/>
        <v>0.14635441572612584</v>
      </c>
      <c r="E1394" s="33">
        <f t="shared" si="128"/>
        <v>0.22292698499957281</v>
      </c>
      <c r="H1394" s="1">
        <v>1.02321504993592E-3</v>
      </c>
      <c r="I1394" s="1">
        <v>3.2189712595508999E-2</v>
      </c>
      <c r="J1394" s="33">
        <f t="shared" si="129"/>
        <v>5.3893854352726018E-4</v>
      </c>
      <c r="K1394" s="33">
        <f t="shared" si="130"/>
        <v>5.1639391599717912E-4</v>
      </c>
      <c r="L1394" s="33">
        <f t="shared" si="131"/>
        <v>1.0553324595244393E-3</v>
      </c>
      <c r="M1394" s="1"/>
    </row>
    <row r="1395" spans="1:13" x14ac:dyDescent="0.25">
      <c r="A1395">
        <v>1.0902602710535401E-3</v>
      </c>
      <c r="B1395">
        <v>3.02110284108922E-2</v>
      </c>
      <c r="C1395" s="33">
        <f t="shared" si="126"/>
        <v>8.1469165306585229E-3</v>
      </c>
      <c r="D1395" s="33">
        <f t="shared" si="127"/>
        <v>6.8553282591050238E-3</v>
      </c>
      <c r="E1395" s="33">
        <f t="shared" si="128"/>
        <v>1.5002244789763548E-2</v>
      </c>
      <c r="H1395" s="1">
        <v>8.6536975420518295E-4</v>
      </c>
      <c r="I1395" s="1">
        <v>3.80601797167806E-2</v>
      </c>
      <c r="J1395" s="33">
        <f t="shared" si="129"/>
        <v>1.8125303082772857E-2</v>
      </c>
      <c r="K1395" s="33">
        <f t="shared" si="130"/>
        <v>2.4180982174836468E-2</v>
      </c>
      <c r="L1395" s="33">
        <f t="shared" si="131"/>
        <v>4.2306285257609322E-2</v>
      </c>
      <c r="M1395" s="1"/>
    </row>
    <row r="1396" spans="1:13" x14ac:dyDescent="0.25">
      <c r="A1396">
        <v>6.3441554010000003E-4</v>
      </c>
      <c r="B1396">
        <v>5.1918984084039901E-2</v>
      </c>
      <c r="C1396" s="33">
        <f t="shared" si="126"/>
        <v>0.13365199732037469</v>
      </c>
      <c r="D1396" s="33">
        <f t="shared" si="127"/>
        <v>0.33206860649305286</v>
      </c>
      <c r="E1396" s="33">
        <f t="shared" si="128"/>
        <v>0.46572060381342756</v>
      </c>
      <c r="H1396" s="1">
        <v>4.81517487968691E-4</v>
      </c>
      <c r="I1396" s="1">
        <v>6.8402835864824194E-2</v>
      </c>
      <c r="J1396" s="33">
        <f t="shared" si="129"/>
        <v>0.26882411528229655</v>
      </c>
      <c r="K1396" s="33">
        <f t="shared" si="130"/>
        <v>1.159286435276867</v>
      </c>
      <c r="L1396" s="33">
        <f t="shared" si="131"/>
        <v>1.4281105505591636</v>
      </c>
      <c r="M1396" s="1"/>
    </row>
    <row r="1397" spans="1:13" x14ac:dyDescent="0.25">
      <c r="A1397">
        <v>3.0060008859999999E-4</v>
      </c>
      <c r="B1397">
        <v>0.10957485238638701</v>
      </c>
      <c r="C1397" s="33">
        <f t="shared" si="126"/>
        <v>0.4891602360663278</v>
      </c>
      <c r="D1397" s="33">
        <f t="shared" si="127"/>
        <v>5.4134350832319589</v>
      </c>
      <c r="E1397" s="33">
        <f t="shared" si="128"/>
        <v>5.9025953192982863</v>
      </c>
      <c r="H1397" s="1">
        <v>7.9922124285570703E-4</v>
      </c>
      <c r="I1397" s="1">
        <v>4.1215478937933203E-2</v>
      </c>
      <c r="J1397" s="33">
        <f t="shared" si="129"/>
        <v>4.0312109320406984E-2</v>
      </c>
      <c r="K1397" s="33">
        <f t="shared" si="130"/>
        <v>6.3150106211902785E-2</v>
      </c>
      <c r="L1397" s="33">
        <f t="shared" si="131"/>
        <v>0.10346221553230978</v>
      </c>
      <c r="M1397" s="1"/>
    </row>
    <row r="1398" spans="1:13" x14ac:dyDescent="0.25">
      <c r="A1398">
        <v>7.6773663961658895E-4</v>
      </c>
      <c r="B1398">
        <v>4.2902724998786099E-2</v>
      </c>
      <c r="C1398" s="33">
        <f t="shared" si="126"/>
        <v>5.3946268576594278E-2</v>
      </c>
      <c r="D1398" s="33">
        <f t="shared" si="127"/>
        <v>9.1519216066137513E-2</v>
      </c>
      <c r="E1398" s="33">
        <f t="shared" si="128"/>
        <v>0.14546548464273179</v>
      </c>
      <c r="H1398" s="1">
        <v>8.16258017847209E-4</v>
      </c>
      <c r="I1398" s="1">
        <v>4.0352431312308701E-2</v>
      </c>
      <c r="J1398" s="33">
        <f t="shared" si="129"/>
        <v>3.3761116005436569E-2</v>
      </c>
      <c r="K1398" s="33">
        <f t="shared" si="130"/>
        <v>5.0667682266413001E-2</v>
      </c>
      <c r="L1398" s="33">
        <f t="shared" si="131"/>
        <v>8.442879827184957E-2</v>
      </c>
      <c r="M1398" s="1"/>
    </row>
    <row r="1399" spans="1:13" x14ac:dyDescent="0.25">
      <c r="A1399">
        <v>9.3655937090000299E-4</v>
      </c>
      <c r="B1399">
        <v>3.5169375128545503E-2</v>
      </c>
      <c r="C1399" s="33">
        <f t="shared" si="126"/>
        <v>4.0247134206033899E-3</v>
      </c>
      <c r="D1399" s="33">
        <f t="shared" si="127"/>
        <v>4.5884209387746112E-3</v>
      </c>
      <c r="E1399" s="33">
        <f t="shared" si="128"/>
        <v>8.613134359378001E-3</v>
      </c>
      <c r="H1399" s="1">
        <v>9.1716937792679903E-4</v>
      </c>
      <c r="I1399" s="1">
        <v>3.5913657649056602E-2</v>
      </c>
      <c r="J1399" s="33">
        <f t="shared" si="129"/>
        <v>6.8609119530334516E-3</v>
      </c>
      <c r="K1399" s="33">
        <f t="shared" si="130"/>
        <v>8.160269396524077E-3</v>
      </c>
      <c r="L1399" s="33">
        <f t="shared" si="131"/>
        <v>1.5021181349557529E-2</v>
      </c>
      <c r="M1399" s="1"/>
    </row>
    <row r="1400" spans="1:13" x14ac:dyDescent="0.25">
      <c r="A1400">
        <v>1.10525100901618E-3</v>
      </c>
      <c r="B1400">
        <v>2.98014043317959E-2</v>
      </c>
      <c r="C1400" s="33">
        <f t="shared" si="126"/>
        <v>1.1077774898923993E-2</v>
      </c>
      <c r="D1400" s="33">
        <f t="shared" si="127"/>
        <v>9.0693330801298652E-3</v>
      </c>
      <c r="E1400" s="33">
        <f t="shared" si="128"/>
        <v>2.0147107979053856E-2</v>
      </c>
      <c r="H1400" s="1">
        <v>8.9326457469320096E-4</v>
      </c>
      <c r="I1400" s="1">
        <v>3.6872954570651303E-2</v>
      </c>
      <c r="J1400" s="33">
        <f t="shared" si="129"/>
        <v>1.139245101542328E-2</v>
      </c>
      <c r="K1400" s="33">
        <f t="shared" si="130"/>
        <v>1.4270296303758328E-2</v>
      </c>
      <c r="L1400" s="33">
        <f t="shared" si="131"/>
        <v>2.5662747319181608E-2</v>
      </c>
      <c r="M1400" s="1"/>
    </row>
    <row r="1401" spans="1:13" x14ac:dyDescent="0.25">
      <c r="A1401">
        <v>7.5675674152603397E-4</v>
      </c>
      <c r="B1401">
        <v>4.3525132219540401E-2</v>
      </c>
      <c r="C1401" s="33">
        <f t="shared" si="126"/>
        <v>5.9167282793032655E-2</v>
      </c>
      <c r="D1401" s="33">
        <f t="shared" si="127"/>
        <v>0.10330929742928915</v>
      </c>
      <c r="E1401" s="33">
        <f t="shared" si="128"/>
        <v>0.16247658022232181</v>
      </c>
      <c r="H1401" s="1">
        <v>7.3814515334866303E-4</v>
      </c>
      <c r="I1401" s="1">
        <v>4.4621395512634401E-2</v>
      </c>
      <c r="J1401" s="33">
        <f t="shared" si="129"/>
        <v>6.8567960714795206E-2</v>
      </c>
      <c r="K1401" s="33">
        <f t="shared" si="130"/>
        <v>0.12581212918073642</v>
      </c>
      <c r="L1401" s="33">
        <f t="shared" si="131"/>
        <v>0.19438008989553163</v>
      </c>
      <c r="M1401" s="1"/>
    </row>
    <row r="1402" spans="1:13" x14ac:dyDescent="0.25">
      <c r="A1402">
        <v>1.0884818510610401E-3</v>
      </c>
      <c r="B1402">
        <v>3.0260368221714899E-2</v>
      </c>
      <c r="C1402" s="33">
        <f t="shared" si="126"/>
        <v>7.8290379671880767E-3</v>
      </c>
      <c r="D1402" s="33">
        <f t="shared" si="127"/>
        <v>6.6095207602400704E-3</v>
      </c>
      <c r="E1402" s="33">
        <f t="shared" si="128"/>
        <v>1.4438558727428146E-2</v>
      </c>
      <c r="H1402" s="1">
        <v>7.3599116665586898E-4</v>
      </c>
      <c r="I1402" s="1">
        <v>4.4751838822035601E-2</v>
      </c>
      <c r="J1402" s="33">
        <f t="shared" si="129"/>
        <v>6.9700664083729158E-2</v>
      </c>
      <c r="K1402" s="33">
        <f t="shared" si="130"/>
        <v>0.12863720935373268</v>
      </c>
      <c r="L1402" s="33">
        <f t="shared" si="131"/>
        <v>0.19833787343746184</v>
      </c>
      <c r="M1402" s="1"/>
    </row>
    <row r="1403" spans="1:13" x14ac:dyDescent="0.25">
      <c r="A1403">
        <v>2.055931102E-3</v>
      </c>
      <c r="B1403">
        <v>1.60210671644174E-2</v>
      </c>
      <c r="C1403" s="33">
        <f t="shared" si="126"/>
        <v>1.1149904921709344</v>
      </c>
      <c r="D1403" s="33">
        <f t="shared" si="127"/>
        <v>0.2637874048782069</v>
      </c>
      <c r="E1403" s="33">
        <f t="shared" si="128"/>
        <v>1.3787778970491413</v>
      </c>
      <c r="H1403" s="1">
        <v>2.2702603636259601E-3</v>
      </c>
      <c r="I1403" s="1">
        <v>1.4508686765895701E-2</v>
      </c>
      <c r="J1403" s="33">
        <f t="shared" si="129"/>
        <v>1.6135613913991562</v>
      </c>
      <c r="K1403" s="33">
        <f t="shared" si="130"/>
        <v>0.31306046191951803</v>
      </c>
      <c r="L1403" s="33">
        <f t="shared" si="131"/>
        <v>1.9266218533186743</v>
      </c>
      <c r="M1403" s="1"/>
    </row>
    <row r="1404" spans="1:13" x14ac:dyDescent="0.25">
      <c r="A1404">
        <v>1.2403257790000099E-3</v>
      </c>
      <c r="B1404">
        <v>2.6556091941769101E-2</v>
      </c>
      <c r="C1404" s="33">
        <f t="shared" si="126"/>
        <v>5.7756480051961594E-2</v>
      </c>
      <c r="D1404" s="33">
        <f t="shared" si="127"/>
        <v>3.7543065245633465E-2</v>
      </c>
      <c r="E1404" s="33">
        <f t="shared" si="128"/>
        <v>9.5299545297595059E-2</v>
      </c>
      <c r="H1404" s="1">
        <v>1.2595952842558199E-3</v>
      </c>
      <c r="I1404" s="1">
        <v>2.6149764272768099E-2</v>
      </c>
      <c r="J1404" s="33">
        <f t="shared" si="129"/>
        <v>6.738971160785992E-2</v>
      </c>
      <c r="K1404" s="33">
        <f t="shared" si="130"/>
        <v>4.2475720826745784E-2</v>
      </c>
      <c r="L1404" s="33">
        <f t="shared" si="131"/>
        <v>0.1098654324346057</v>
      </c>
      <c r="M1404" s="1"/>
    </row>
    <row r="1405" spans="1:13" x14ac:dyDescent="0.25">
      <c r="A1405">
        <v>9.4406001700000203E-4</v>
      </c>
      <c r="B1405">
        <v>3.4889951728159202E-2</v>
      </c>
      <c r="C1405" s="33">
        <f t="shared" si="126"/>
        <v>3.1292816980400639E-3</v>
      </c>
      <c r="D1405" s="33">
        <f t="shared" si="127"/>
        <v>3.5111104840962366E-3</v>
      </c>
      <c r="E1405" s="33">
        <f t="shared" si="128"/>
        <v>6.640392182136301E-3</v>
      </c>
      <c r="H1405" s="1">
        <v>9.3230040005053204E-4</v>
      </c>
      <c r="I1405" s="1">
        <v>3.5330396825620301E-2</v>
      </c>
      <c r="J1405" s="33">
        <f t="shared" si="129"/>
        <v>4.5832358333180055E-3</v>
      </c>
      <c r="K1405" s="33">
        <f t="shared" si="130"/>
        <v>5.2746060190334166E-3</v>
      </c>
      <c r="L1405" s="33">
        <f t="shared" si="131"/>
        <v>9.8578418523514212E-3</v>
      </c>
      <c r="M1405" s="1"/>
    </row>
    <row r="1406" spans="1:13" x14ac:dyDescent="0.25">
      <c r="A1406">
        <v>5.1149294710000996E-4</v>
      </c>
      <c r="B1406">
        <v>6.43962037457151E-2</v>
      </c>
      <c r="C1406" s="33">
        <f t="shared" si="126"/>
        <v>0.23863914073303366</v>
      </c>
      <c r="D1406" s="33">
        <f t="shared" si="127"/>
        <v>0.91214111298672462</v>
      </c>
      <c r="E1406" s="33">
        <f t="shared" si="128"/>
        <v>1.1507802537197582</v>
      </c>
      <c r="H1406" s="1">
        <v>8.0069854140742505E-4</v>
      </c>
      <c r="I1406" s="1">
        <v>4.1138966289430298E-2</v>
      </c>
      <c r="J1406" s="33">
        <f t="shared" si="129"/>
        <v>3.9721071397127876E-2</v>
      </c>
      <c r="K1406" s="33">
        <f t="shared" si="130"/>
        <v>6.1988019927991037E-2</v>
      </c>
      <c r="L1406" s="33">
        <f t="shared" si="131"/>
        <v>0.10170909132511891</v>
      </c>
      <c r="M1406" s="1"/>
    </row>
    <row r="1407" spans="1:13" x14ac:dyDescent="0.25">
      <c r="A1407">
        <v>6.6121400702225705E-4</v>
      </c>
      <c r="B1407">
        <v>4.9812119060454102E-2</v>
      </c>
      <c r="C1407" s="33">
        <f t="shared" si="126"/>
        <v>0.11477594903791531</v>
      </c>
      <c r="D1407" s="33">
        <f t="shared" si="127"/>
        <v>0.26244081959405391</v>
      </c>
      <c r="E1407" s="33">
        <f t="shared" si="128"/>
        <v>0.37721676863196923</v>
      </c>
      <c r="H1407" s="1">
        <v>9.4089729132240305E-4</v>
      </c>
      <c r="I1407" s="1">
        <v>3.5005870770798302E-2</v>
      </c>
      <c r="J1407" s="33">
        <f t="shared" si="129"/>
        <v>3.493130173028896E-3</v>
      </c>
      <c r="K1407" s="33">
        <f t="shared" si="130"/>
        <v>3.9405640242419198E-3</v>
      </c>
      <c r="L1407" s="33">
        <f t="shared" si="131"/>
        <v>7.4336941972708154E-3</v>
      </c>
      <c r="M1407" s="1"/>
    </row>
    <row r="1408" spans="1:13" x14ac:dyDescent="0.25">
      <c r="A1408">
        <v>9.4269023560000201E-4</v>
      </c>
      <c r="B1408">
        <v>3.4940648669002303E-2</v>
      </c>
      <c r="C1408" s="33">
        <f t="shared" si="126"/>
        <v>3.2844090955832799E-3</v>
      </c>
      <c r="D1408" s="33">
        <f t="shared" si="127"/>
        <v>3.6958833242126845E-3</v>
      </c>
      <c r="E1408" s="33">
        <f t="shared" si="128"/>
        <v>6.9802924197959644E-3</v>
      </c>
      <c r="H1408" s="1">
        <v>9.0849258885791198E-4</v>
      </c>
      <c r="I1408" s="1">
        <v>3.6257673819057999E-2</v>
      </c>
      <c r="J1408" s="33">
        <f t="shared" si="129"/>
        <v>8.3736062939271383E-3</v>
      </c>
      <c r="K1408" s="33">
        <f t="shared" si="130"/>
        <v>1.0156305632741818E-2</v>
      </c>
      <c r="L1408" s="33">
        <f t="shared" si="131"/>
        <v>1.8529911926668956E-2</v>
      </c>
      <c r="M1408" s="1"/>
    </row>
    <row r="1409" spans="1:13" x14ac:dyDescent="0.25">
      <c r="A1409">
        <v>1.3546063065767501E-3</v>
      </c>
      <c r="B1409">
        <v>2.4314997749384299E-2</v>
      </c>
      <c r="C1409" s="33">
        <f t="shared" si="126"/>
        <v>0.12574563266400401</v>
      </c>
      <c r="D1409" s="33">
        <f t="shared" si="127"/>
        <v>6.8539068367457906E-2</v>
      </c>
      <c r="E1409" s="33">
        <f t="shared" si="128"/>
        <v>0.19428470103146192</v>
      </c>
      <c r="H1409" s="1">
        <v>9.4501833334130903E-4</v>
      </c>
      <c r="I1409" s="1">
        <v>3.4852308683687099E-2</v>
      </c>
      <c r="J1409" s="33">
        <f t="shared" si="129"/>
        <v>3.0229836685674119E-3</v>
      </c>
      <c r="K1409" s="33">
        <f t="shared" si="130"/>
        <v>3.3769796695729075E-3</v>
      </c>
      <c r="L1409" s="33">
        <f t="shared" si="131"/>
        <v>6.3999633381403194E-3</v>
      </c>
      <c r="M1409" s="1"/>
    </row>
    <row r="1410" spans="1:13" x14ac:dyDescent="0.25">
      <c r="A1410">
        <v>7.18384123817095E-4</v>
      </c>
      <c r="B1410">
        <v>4.5849587505036399E-2</v>
      </c>
      <c r="C1410" s="33">
        <f t="shared" si="126"/>
        <v>7.9307501718265283E-2</v>
      </c>
      <c r="D1410" s="33">
        <f t="shared" si="127"/>
        <v>0.15365444506162199</v>
      </c>
      <c r="E1410" s="33">
        <f t="shared" si="128"/>
        <v>0.23296194677988727</v>
      </c>
      <c r="H1410" s="1">
        <v>8.6549832780753603E-4</v>
      </c>
      <c r="I1410" s="1">
        <v>3.8056358034264097E-2</v>
      </c>
      <c r="J1410" s="33">
        <f t="shared" si="129"/>
        <v>1.8090699822569042E-2</v>
      </c>
      <c r="K1410" s="33">
        <f t="shared" si="130"/>
        <v>2.4144911063898412E-2</v>
      </c>
      <c r="L1410" s="33">
        <f t="shared" si="131"/>
        <v>4.2235610886467455E-2</v>
      </c>
      <c r="M1410" s="1"/>
    </row>
    <row r="1411" spans="1:13" x14ac:dyDescent="0.25">
      <c r="A1411">
        <v>9.1949152170000799E-4</v>
      </c>
      <c r="B1411">
        <v>3.5822196481821403E-2</v>
      </c>
      <c r="C1411" s="33">
        <f t="shared" si="126"/>
        <v>6.4816150781802874E-3</v>
      </c>
      <c r="D1411" s="33">
        <f t="shared" si="127"/>
        <v>7.6663087507754784E-3</v>
      </c>
      <c r="E1411" s="33">
        <f t="shared" si="128"/>
        <v>1.4147923828955765E-2</v>
      </c>
      <c r="H1411" s="1">
        <v>6.9221149292540696E-4</v>
      </c>
      <c r="I1411" s="1">
        <v>4.7581178282177602E-2</v>
      </c>
      <c r="J1411" s="33">
        <f t="shared" si="129"/>
        <v>9.4733765087206823E-2</v>
      </c>
      <c r="K1411" s="33">
        <f t="shared" si="130"/>
        <v>0.19763243282193921</v>
      </c>
      <c r="L1411" s="33">
        <f t="shared" si="131"/>
        <v>0.29236619790914603</v>
      </c>
      <c r="M1411" s="1"/>
    </row>
    <row r="1412" spans="1:13" x14ac:dyDescent="0.25">
      <c r="A1412">
        <v>7.9903714810433701E-4</v>
      </c>
      <c r="B1412">
        <v>4.1222241046977699E-2</v>
      </c>
      <c r="C1412" s="33">
        <f t="shared" si="126"/>
        <v>4.038606784203818E-2</v>
      </c>
      <c r="D1412" s="33">
        <f t="shared" si="127"/>
        <v>6.3253329234077449E-2</v>
      </c>
      <c r="E1412" s="33">
        <f t="shared" si="128"/>
        <v>0.10363939707611564</v>
      </c>
      <c r="H1412" s="1">
        <v>1.02769011839392E-3</v>
      </c>
      <c r="I1412" s="1">
        <v>3.2051373232150702E-2</v>
      </c>
      <c r="J1412" s="33">
        <f t="shared" si="129"/>
        <v>7.6674265666930785E-4</v>
      </c>
      <c r="K1412" s="33">
        <f t="shared" si="130"/>
        <v>7.2491622362808158E-4</v>
      </c>
      <c r="L1412" s="33">
        <f t="shared" si="131"/>
        <v>1.4916588802973895E-3</v>
      </c>
      <c r="M1412" s="1"/>
    </row>
    <row r="1413" spans="1:13" x14ac:dyDescent="0.25">
      <c r="A1413">
        <v>1.008436096E-3</v>
      </c>
      <c r="B1413">
        <v>3.2662664901144001E-2</v>
      </c>
      <c r="C1413" s="33">
        <f t="shared" si="126"/>
        <v>7.1167715721215209E-5</v>
      </c>
      <c r="D1413" s="33">
        <f t="shared" si="127"/>
        <v>6.9982071283300967E-5</v>
      </c>
      <c r="E1413" s="33">
        <f t="shared" si="128"/>
        <v>1.4114978700451616E-4</v>
      </c>
      <c r="H1413" s="1">
        <v>1.05584025630814E-3</v>
      </c>
      <c r="I1413" s="1">
        <v>3.11959594017602E-2</v>
      </c>
      <c r="J1413" s="33">
        <f t="shared" si="129"/>
        <v>3.1181342245587694E-3</v>
      </c>
      <c r="K1413" s="33">
        <f t="shared" si="130"/>
        <v>2.7978309352757972E-3</v>
      </c>
      <c r="L1413" s="33">
        <f t="shared" si="131"/>
        <v>5.9159651598345662E-3</v>
      </c>
      <c r="M1413" s="1"/>
    </row>
    <row r="1414" spans="1:13" x14ac:dyDescent="0.25">
      <c r="A1414">
        <v>1.93555811737942E-3</v>
      </c>
      <c r="B1414">
        <v>1.70167801460697E-2</v>
      </c>
      <c r="C1414" s="33">
        <f t="shared" si="126"/>
        <v>0.87526899099452449</v>
      </c>
      <c r="D1414" s="33">
        <f t="shared" si="127"/>
        <v>0.23364912555502756</v>
      </c>
      <c r="E1414" s="33">
        <f t="shared" si="128"/>
        <v>1.1089181165495521</v>
      </c>
      <c r="H1414" s="1">
        <v>1.37631683279446E-3</v>
      </c>
      <c r="I1414" s="1">
        <v>2.3933675648553299E-2</v>
      </c>
      <c r="J1414" s="33">
        <f t="shared" si="129"/>
        <v>0.14161435864445351</v>
      </c>
      <c r="K1414" s="33">
        <f t="shared" si="130"/>
        <v>7.4734745787749413E-2</v>
      </c>
      <c r="L1414" s="33">
        <f t="shared" si="131"/>
        <v>0.21634910443220293</v>
      </c>
      <c r="M1414" s="1"/>
    </row>
    <row r="1415" spans="1:13" x14ac:dyDescent="0.25">
      <c r="A1415">
        <v>3.2232173682965299E-4</v>
      </c>
      <c r="B1415">
        <v>0.10218585047612699</v>
      </c>
      <c r="C1415" s="33">
        <f t="shared" si="126"/>
        <v>0.45924782837357803</v>
      </c>
      <c r="D1415" s="33">
        <f t="shared" si="127"/>
        <v>4.4198746664335671</v>
      </c>
      <c r="E1415" s="33">
        <f t="shared" si="128"/>
        <v>4.8791224948071452</v>
      </c>
      <c r="H1415" s="1">
        <v>5.7326454214673395E-4</v>
      </c>
      <c r="I1415" s="1">
        <v>5.7459922752389897E-2</v>
      </c>
      <c r="J1415" s="33">
        <f t="shared" si="129"/>
        <v>0.1821031509892366</v>
      </c>
      <c r="K1415" s="33">
        <f t="shared" si="130"/>
        <v>0.55424474708559235</v>
      </c>
      <c r="L1415" s="33">
        <f t="shared" si="131"/>
        <v>0.73634789807482892</v>
      </c>
      <c r="M1415" s="1"/>
    </row>
    <row r="1416" spans="1:13" x14ac:dyDescent="0.25">
      <c r="A1416">
        <v>1.016293742E-3</v>
      </c>
      <c r="B1416">
        <v>3.2410128063669399E-2</v>
      </c>
      <c r="C1416" s="33">
        <f t="shared" si="126"/>
        <v>2.6548602836256327E-4</v>
      </c>
      <c r="D1416" s="33">
        <f t="shared" si="127"/>
        <v>2.5704156731075865E-4</v>
      </c>
      <c r="E1416" s="33">
        <f t="shared" si="128"/>
        <v>5.2252759567332193E-4</v>
      </c>
      <c r="H1416" s="1">
        <v>1.5546387190315499E-3</v>
      </c>
      <c r="I1416" s="1">
        <v>2.11877854785604E-2</v>
      </c>
      <c r="J1416" s="33">
        <f t="shared" si="129"/>
        <v>0.30762410864895851</v>
      </c>
      <c r="K1416" s="33">
        <f t="shared" si="130"/>
        <v>0.12726446244246464</v>
      </c>
      <c r="L1416" s="33">
        <f t="shared" si="131"/>
        <v>0.43488857109142315</v>
      </c>
      <c r="M1416" s="1"/>
    </row>
    <row r="1417" spans="1:13" x14ac:dyDescent="0.25">
      <c r="A1417">
        <v>1.6957468070051E-3</v>
      </c>
      <c r="B1417">
        <v>1.94239667709936E-2</v>
      </c>
      <c r="C1417" s="33">
        <f t="shared" ref="C1417:C1480" si="132">(A1417-$A$3)^2/$A$3/$A$3</f>
        <v>0.48406361945779186</v>
      </c>
      <c r="D1417" s="33">
        <f t="shared" ref="D1417:D1480" si="133">(B1417-$B$3)^2/$B$3/$B$3</f>
        <v>0.16833851469327479</v>
      </c>
      <c r="E1417" s="33">
        <f t="shared" ref="E1417:E1480" si="134">C1417+D1417</f>
        <v>0.65240213415106663</v>
      </c>
      <c r="H1417" s="1">
        <v>1.15364946457667E-3</v>
      </c>
      <c r="I1417" s="1">
        <v>2.8552780046542901E-2</v>
      </c>
      <c r="J1417" s="33">
        <f t="shared" ref="J1417:J1480" si="135">(H1417-$A$3)^2/$A$3/$A$3</f>
        <v>2.3608157964697354E-2</v>
      </c>
      <c r="K1417" s="33">
        <f t="shared" ref="K1417:K1480" si="136">(I1417-$B$3)^2/$B$3/$B$3</f>
        <v>1.7726559219780582E-2</v>
      </c>
      <c r="L1417" s="33">
        <f t="shared" ref="L1417:L1480" si="137">J1417+K1417</f>
        <v>4.133471718447794E-2</v>
      </c>
      <c r="M1417" s="1"/>
    </row>
    <row r="1418" spans="1:13" x14ac:dyDescent="0.25">
      <c r="A1418">
        <v>1.96430500034468E-3</v>
      </c>
      <c r="B1418">
        <v>1.6767559594723098E-2</v>
      </c>
      <c r="C1418" s="33">
        <f t="shared" si="132"/>
        <v>0.9298841336897532</v>
      </c>
      <c r="D1418" s="33">
        <f t="shared" si="133"/>
        <v>0.24102106457715897</v>
      </c>
      <c r="E1418" s="33">
        <f t="shared" si="134"/>
        <v>1.1709051982669121</v>
      </c>
      <c r="H1418" s="1">
        <v>1.5984352364059901E-3</v>
      </c>
      <c r="I1418" s="1">
        <v>2.06070663463492E-2</v>
      </c>
      <c r="J1418" s="33">
        <f t="shared" si="135"/>
        <v>0.35812473217229318</v>
      </c>
      <c r="K1418" s="33">
        <f t="shared" si="136"/>
        <v>0.14015440301281698</v>
      </c>
      <c r="L1418" s="33">
        <f t="shared" si="137"/>
        <v>0.49827913518511013</v>
      </c>
      <c r="M1418" s="1"/>
    </row>
    <row r="1419" spans="1:13" x14ac:dyDescent="0.25">
      <c r="A1419">
        <v>1.0883918240614499E-3</v>
      </c>
      <c r="B1419">
        <v>3.0262870156447099E-2</v>
      </c>
      <c r="C1419" s="33">
        <f t="shared" si="132"/>
        <v>7.813114560910309E-3</v>
      </c>
      <c r="D1419" s="33">
        <f t="shared" si="133"/>
        <v>6.5971758474272198E-3</v>
      </c>
      <c r="E1419" s="33">
        <f t="shared" si="134"/>
        <v>1.441029040833753E-2</v>
      </c>
      <c r="H1419" s="1">
        <v>8.4791648879363002E-4</v>
      </c>
      <c r="I1419" s="1">
        <v>3.8844728773673599E-2</v>
      </c>
      <c r="J1419" s="33">
        <f t="shared" si="135"/>
        <v>2.3129394380858068E-2</v>
      </c>
      <c r="K1419" s="33">
        <f t="shared" si="136"/>
        <v>3.2156080821659008E-2</v>
      </c>
      <c r="L1419" s="33">
        <f t="shared" si="137"/>
        <v>5.5285475202517073E-2</v>
      </c>
      <c r="M1419" s="1"/>
    </row>
    <row r="1420" spans="1:13" x14ac:dyDescent="0.25">
      <c r="A1420">
        <v>8.7061102320013699E-4</v>
      </c>
      <c r="B1420">
        <v>3.7833419386694503E-2</v>
      </c>
      <c r="C1420" s="33">
        <f t="shared" si="132"/>
        <v>1.6741507317315493E-2</v>
      </c>
      <c r="D1420" s="33">
        <f t="shared" si="133"/>
        <v>2.2087291684024048E-2</v>
      </c>
      <c r="E1420" s="33">
        <f t="shared" si="134"/>
        <v>3.8828799001339537E-2</v>
      </c>
      <c r="H1420" s="1">
        <v>6.2550578117906398E-4</v>
      </c>
      <c r="I1420" s="1">
        <v>5.26564648886578E-2</v>
      </c>
      <c r="J1420" s="33">
        <f t="shared" si="135"/>
        <v>0.14024591993030314</v>
      </c>
      <c r="K1420" s="33">
        <f t="shared" si="136"/>
        <v>0.358374361963059</v>
      </c>
      <c r="L1420" s="33">
        <f t="shared" si="137"/>
        <v>0.49862028189336216</v>
      </c>
      <c r="M1420" s="1"/>
    </row>
    <row r="1421" spans="1:13" x14ac:dyDescent="0.25">
      <c r="A1421">
        <v>8.95630073300035E-4</v>
      </c>
      <c r="B1421">
        <v>3.6776569073999898E-2</v>
      </c>
      <c r="C1421" s="33">
        <f t="shared" si="132"/>
        <v>1.0893081599356071E-2</v>
      </c>
      <c r="D1421" s="33">
        <f t="shared" si="133"/>
        <v>1.3579728863200977E-2</v>
      </c>
      <c r="E1421" s="33">
        <f t="shared" si="134"/>
        <v>2.4472810462557046E-2</v>
      </c>
      <c r="H1421" s="1">
        <v>7.5516030798685797E-4</v>
      </c>
      <c r="I1421" s="1">
        <v>4.3616634705774003E-2</v>
      </c>
      <c r="J1421" s="33">
        <f t="shared" si="135"/>
        <v>5.9946474785090256E-2</v>
      </c>
      <c r="K1421" s="33">
        <f t="shared" si="136"/>
        <v>0.10510281381379766</v>
      </c>
      <c r="L1421" s="33">
        <f t="shared" si="137"/>
        <v>0.1650492885988879</v>
      </c>
      <c r="M1421" s="1"/>
    </row>
    <row r="1422" spans="1:13" x14ac:dyDescent="0.25">
      <c r="A1422">
        <v>6.4441136273476205E-4</v>
      </c>
      <c r="B1422">
        <v>5.1109999474159999E-2</v>
      </c>
      <c r="C1422" s="33">
        <f t="shared" si="132"/>
        <v>0.12644327895214899</v>
      </c>
      <c r="D1422" s="33">
        <f t="shared" si="133"/>
        <v>0.30436546405271009</v>
      </c>
      <c r="E1422" s="33">
        <f t="shared" si="134"/>
        <v>0.43080874300485905</v>
      </c>
      <c r="H1422" s="1">
        <v>1.17355535225741E-3</v>
      </c>
      <c r="I1422" s="1">
        <v>2.80659105402188E-2</v>
      </c>
      <c r="J1422" s="33">
        <f t="shared" si="135"/>
        <v>3.0121460297193675E-2</v>
      </c>
      <c r="K1422" s="33">
        <f t="shared" si="136"/>
        <v>2.1881043304604875E-2</v>
      </c>
      <c r="L1422" s="33">
        <f t="shared" si="137"/>
        <v>5.2002503601798547E-2</v>
      </c>
      <c r="M1422" s="1"/>
    </row>
    <row r="1423" spans="1:13" x14ac:dyDescent="0.25">
      <c r="A1423">
        <v>1.177865864E-3</v>
      </c>
      <c r="B1423">
        <v>2.7964313226024901E-2</v>
      </c>
      <c r="C1423" s="33">
        <f t="shared" si="132"/>
        <v>3.1636265576466475E-2</v>
      </c>
      <c r="D1423" s="33">
        <f t="shared" si="133"/>
        <v>2.2803085409816511E-2</v>
      </c>
      <c r="E1423" s="33">
        <f t="shared" si="134"/>
        <v>5.4439350986282983E-2</v>
      </c>
      <c r="H1423" s="1">
        <v>1.23898076176064E-3</v>
      </c>
      <c r="I1423" s="1">
        <v>2.6584623913925499E-2</v>
      </c>
      <c r="J1423" s="33">
        <f t="shared" si="135"/>
        <v>5.711180449169577E-2</v>
      </c>
      <c r="K1423" s="33">
        <f t="shared" si="136"/>
        <v>3.720813467935391E-2</v>
      </c>
      <c r="L1423" s="33">
        <f t="shared" si="137"/>
        <v>9.431993917104968E-2</v>
      </c>
      <c r="M1423" s="1"/>
    </row>
    <row r="1424" spans="1:13" x14ac:dyDescent="0.25">
      <c r="A1424">
        <v>1.0837401050857599E-3</v>
      </c>
      <c r="B1424">
        <v>3.0392707561672099E-2</v>
      </c>
      <c r="C1424" s="33">
        <f t="shared" si="132"/>
        <v>7.0124051997741054E-3</v>
      </c>
      <c r="D1424" s="33">
        <f t="shared" si="133"/>
        <v>5.972376631656404E-3</v>
      </c>
      <c r="E1424" s="33">
        <f t="shared" si="134"/>
        <v>1.2984781831430509E-2</v>
      </c>
      <c r="H1424" s="1">
        <v>9.4529567672949598E-4</v>
      </c>
      <c r="I1424" s="1">
        <v>3.4845389705048899E-2</v>
      </c>
      <c r="J1424" s="33">
        <f t="shared" si="135"/>
        <v>2.9925629844838098E-3</v>
      </c>
      <c r="K1424" s="33">
        <f t="shared" si="136"/>
        <v>3.3526099480656107E-3</v>
      </c>
      <c r="L1424" s="33">
        <f t="shared" si="137"/>
        <v>6.345172932549421E-3</v>
      </c>
      <c r="M1424" s="1"/>
    </row>
    <row r="1425" spans="1:13" x14ac:dyDescent="0.25">
      <c r="A1425">
        <v>8.8019309950008204E-4</v>
      </c>
      <c r="B1425">
        <v>3.7421556974150602E-2</v>
      </c>
      <c r="C1425" s="33">
        <f t="shared" si="132"/>
        <v>1.4353693407397249E-2</v>
      </c>
      <c r="D1425" s="33">
        <f t="shared" si="133"/>
        <v>1.8526979255682557E-2</v>
      </c>
      <c r="E1425" s="33">
        <f t="shared" si="134"/>
        <v>3.2880672663079806E-2</v>
      </c>
      <c r="H1425" s="1">
        <v>1.14351240906884E-3</v>
      </c>
      <c r="I1425" s="1">
        <v>2.8805177295589901E-2</v>
      </c>
      <c r="J1425" s="33">
        <f t="shared" si="135"/>
        <v>2.059581155674205E-2</v>
      </c>
      <c r="K1425" s="33">
        <f t="shared" si="136"/>
        <v>1.574482281877564E-2</v>
      </c>
      <c r="L1425" s="33">
        <f t="shared" si="137"/>
        <v>3.634063437551769E-2</v>
      </c>
      <c r="M1425" s="1"/>
    </row>
    <row r="1426" spans="1:13" x14ac:dyDescent="0.25">
      <c r="A1426">
        <v>9.7018914380000098E-4</v>
      </c>
      <c r="B1426">
        <v>3.3950297070438201E-2</v>
      </c>
      <c r="C1426" s="33">
        <f t="shared" si="132"/>
        <v>8.8868714737702138E-4</v>
      </c>
      <c r="D1426" s="33">
        <f t="shared" si="133"/>
        <v>9.4413776441392881E-4</v>
      </c>
      <c r="E1426" s="33">
        <f t="shared" si="134"/>
        <v>1.8328249117909503E-3</v>
      </c>
      <c r="H1426" s="1">
        <v>9.6069903323886302E-4</v>
      </c>
      <c r="I1426" s="1">
        <v>3.4285965302092498E-2</v>
      </c>
      <c r="J1426" s="33">
        <f t="shared" si="135"/>
        <v>1.5445659883599951E-3</v>
      </c>
      <c r="K1426" s="33">
        <f t="shared" si="136"/>
        <v>1.6742557901697249E-3</v>
      </c>
      <c r="L1426" s="33">
        <f t="shared" si="137"/>
        <v>3.21882177852972E-3</v>
      </c>
      <c r="M1426" s="1"/>
    </row>
    <row r="1427" spans="1:13" x14ac:dyDescent="0.25">
      <c r="A1427">
        <v>1.0883356680617001E-3</v>
      </c>
      <c r="B1427">
        <v>3.0264430992569501E-2</v>
      </c>
      <c r="C1427" s="33">
        <f t="shared" si="132"/>
        <v>7.8031902519068589E-3</v>
      </c>
      <c r="D1427" s="33">
        <f t="shared" si="133"/>
        <v>6.5894802980772677E-3</v>
      </c>
      <c r="E1427" s="33">
        <f t="shared" si="134"/>
        <v>1.4392670549984127E-2</v>
      </c>
      <c r="H1427" s="1">
        <v>1.24434839739881E-3</v>
      </c>
      <c r="I1427" s="1">
        <v>2.64711590663083E-2</v>
      </c>
      <c r="J1427" s="33">
        <f t="shared" si="135"/>
        <v>5.970613931136675E-2</v>
      </c>
      <c r="K1427" s="33">
        <f t="shared" si="136"/>
        <v>3.8548956191223796E-2</v>
      </c>
      <c r="L1427" s="33">
        <f t="shared" si="137"/>
        <v>9.8255095502590539E-2</v>
      </c>
      <c r="M1427" s="1"/>
    </row>
    <row r="1428" spans="1:13" x14ac:dyDescent="0.25">
      <c r="A1428">
        <v>9.5252890890000096E-4</v>
      </c>
      <c r="B1428">
        <v>3.4579747265524201E-2</v>
      </c>
      <c r="C1428" s="33">
        <f t="shared" si="132"/>
        <v>2.2535044902244105E-3</v>
      </c>
      <c r="D1428" s="33">
        <f t="shared" si="133"/>
        <v>2.4837121157944915E-3</v>
      </c>
      <c r="E1428" s="33">
        <f t="shared" si="134"/>
        <v>4.7372166060189024E-3</v>
      </c>
      <c r="H1428" s="1">
        <v>1.0243593809408499E-3</v>
      </c>
      <c r="I1428" s="1">
        <v>3.2153835295338898E-2</v>
      </c>
      <c r="J1428" s="33">
        <f t="shared" si="135"/>
        <v>5.9337943982144066E-4</v>
      </c>
      <c r="K1428" s="33">
        <f t="shared" si="136"/>
        <v>5.6708434071793816E-4</v>
      </c>
      <c r="L1428" s="33">
        <f t="shared" si="137"/>
        <v>1.1604637805393788E-3</v>
      </c>
      <c r="M1428" s="1"/>
    </row>
    <row r="1429" spans="1:13" x14ac:dyDescent="0.25">
      <c r="A1429">
        <v>9.9587225929999995E-4</v>
      </c>
      <c r="B1429">
        <v>3.3074734082537097E-2</v>
      </c>
      <c r="C1429" s="33">
        <f t="shared" si="132"/>
        <v>1.7038243286437066E-5</v>
      </c>
      <c r="D1429" s="33">
        <f t="shared" si="133"/>
        <v>1.7179704337575784E-5</v>
      </c>
      <c r="E1429" s="33">
        <f t="shared" si="134"/>
        <v>3.421794762401285E-5</v>
      </c>
      <c r="H1429" s="1">
        <v>1.0700906738959899E-3</v>
      </c>
      <c r="I1429" s="1">
        <v>3.0779699211626699E-2</v>
      </c>
      <c r="J1429" s="33">
        <f t="shared" si="135"/>
        <v>4.9127025671939963E-3</v>
      </c>
      <c r="K1429" s="33">
        <f t="shared" si="136"/>
        <v>4.2944606472634112E-3</v>
      </c>
      <c r="L1429" s="33">
        <f t="shared" si="137"/>
        <v>9.2071632144574075E-3</v>
      </c>
      <c r="M1429" s="1"/>
    </row>
    <row r="1430" spans="1:13" x14ac:dyDescent="0.25">
      <c r="A1430">
        <v>1.23533915800001E-3</v>
      </c>
      <c r="B1430">
        <v>2.66632910126905E-2</v>
      </c>
      <c r="C1430" s="33">
        <f t="shared" si="132"/>
        <v>5.5384519288153668E-2</v>
      </c>
      <c r="D1430" s="33">
        <f t="shared" si="133"/>
        <v>3.6292451771823046E-2</v>
      </c>
      <c r="E1430" s="33">
        <f t="shared" si="134"/>
        <v>9.1676971059976714E-2</v>
      </c>
      <c r="H1430" s="1">
        <v>1.2689631698825799E-3</v>
      </c>
      <c r="I1430" s="1">
        <v>2.5957693684321E-2</v>
      </c>
      <c r="J1430" s="33">
        <f t="shared" si="135"/>
        <v>7.2341186753285533E-2</v>
      </c>
      <c r="K1430" s="33">
        <f t="shared" si="136"/>
        <v>4.4913318899666106E-2</v>
      </c>
      <c r="L1430" s="33">
        <f t="shared" si="137"/>
        <v>0.11725450565295165</v>
      </c>
      <c r="M1430" s="1"/>
    </row>
    <row r="1431" spans="1:13" x14ac:dyDescent="0.25">
      <c r="A1431">
        <v>8.4545842560049495E-4</v>
      </c>
      <c r="B1431">
        <v>3.8958952683580003E-2</v>
      </c>
      <c r="C1431" s="33">
        <f t="shared" si="132"/>
        <v>2.3883098217877759E-2</v>
      </c>
      <c r="D1431" s="33">
        <f t="shared" si="133"/>
        <v>3.3411815040554314E-2</v>
      </c>
      <c r="E1431" s="33">
        <f t="shared" si="134"/>
        <v>5.729491325843207E-2</v>
      </c>
      <c r="H1431" s="1">
        <v>9.7649684042716198E-4</v>
      </c>
      <c r="I1431" s="1">
        <v>3.3732316848255901E-2</v>
      </c>
      <c r="J1431" s="33">
        <f t="shared" si="135"/>
        <v>5.5239850990628826E-4</v>
      </c>
      <c r="K1431" s="33">
        <f t="shared" si="136"/>
        <v>5.812425414281826E-4</v>
      </c>
      <c r="L1431" s="33">
        <f t="shared" si="137"/>
        <v>1.1336410513344709E-3</v>
      </c>
      <c r="M1431" s="1"/>
    </row>
    <row r="1432" spans="1:13" x14ac:dyDescent="0.25">
      <c r="A1432">
        <v>5.0247454810001604E-4</v>
      </c>
      <c r="B1432">
        <v>6.5551980961070205E-2</v>
      </c>
      <c r="C1432" s="33">
        <f t="shared" si="132"/>
        <v>0.24753157528828326</v>
      </c>
      <c r="D1432" s="33">
        <f t="shared" si="133"/>
        <v>0.9803971089958935</v>
      </c>
      <c r="E1432" s="33">
        <f t="shared" si="134"/>
        <v>1.2279286842841768</v>
      </c>
      <c r="H1432" s="1">
        <v>5.14551343952848E-4</v>
      </c>
      <c r="I1432" s="1">
        <v>6.4013265120987803E-2</v>
      </c>
      <c r="J1432" s="33">
        <f t="shared" si="135"/>
        <v>0.2356603976579861</v>
      </c>
      <c r="K1432" s="33">
        <f t="shared" si="136"/>
        <v>0.89006926122325614</v>
      </c>
      <c r="L1432" s="33">
        <f t="shared" si="137"/>
        <v>1.1257296588812422</v>
      </c>
      <c r="M1432" s="1"/>
    </row>
    <row r="1433" spans="1:13" x14ac:dyDescent="0.25">
      <c r="A1433">
        <v>5.8479212350000004E-4</v>
      </c>
      <c r="B1433">
        <v>5.6324646813626998E-2</v>
      </c>
      <c r="C1433" s="33">
        <f t="shared" si="132"/>
        <v>0.17239758070763922</v>
      </c>
      <c r="D1433" s="33">
        <f t="shared" si="133"/>
        <v>0.50411323293593668</v>
      </c>
      <c r="E1433" s="33">
        <f t="shared" si="134"/>
        <v>0.6765108136435759</v>
      </c>
      <c r="H1433" s="1">
        <v>8.51905598691824E-4</v>
      </c>
      <c r="I1433" s="1">
        <v>3.8662146057906403E-2</v>
      </c>
      <c r="J1433" s="33">
        <f t="shared" si="135"/>
        <v>2.1931951698827081E-2</v>
      </c>
      <c r="K1433" s="33">
        <f t="shared" si="136"/>
        <v>3.0198785634878683E-2</v>
      </c>
      <c r="L1433" s="33">
        <f t="shared" si="137"/>
        <v>5.2130737333705768E-2</v>
      </c>
      <c r="M1433" s="1"/>
    </row>
    <row r="1434" spans="1:13" x14ac:dyDescent="0.25">
      <c r="A1434">
        <v>9.0525894710001998E-4</v>
      </c>
      <c r="B1434">
        <v>3.6385394061333502E-2</v>
      </c>
      <c r="C1434" s="33">
        <f t="shared" si="132"/>
        <v>8.9758671045968175E-3</v>
      </c>
      <c r="D1434" s="33">
        <f t="shared" si="133"/>
        <v>1.0952892704427498E-2</v>
      </c>
      <c r="E1434" s="33">
        <f t="shared" si="134"/>
        <v>1.9928759809024317E-2</v>
      </c>
      <c r="H1434" s="1">
        <v>9.6511673716562305E-4</v>
      </c>
      <c r="I1434" s="1">
        <v>3.4128036500468098E-2</v>
      </c>
      <c r="J1434" s="33">
        <f t="shared" si="135"/>
        <v>1.2168420259722256E-3</v>
      </c>
      <c r="K1434" s="33">
        <f t="shared" si="136"/>
        <v>1.3048691041129777E-3</v>
      </c>
      <c r="L1434" s="33">
        <f t="shared" si="137"/>
        <v>2.5217111300852033E-3</v>
      </c>
      <c r="M1434" s="1"/>
    </row>
    <row r="1435" spans="1:13" x14ac:dyDescent="0.25">
      <c r="A1435">
        <v>6.8383576941689298E-4</v>
      </c>
      <c r="B1435">
        <v>4.8165161596508202E-2</v>
      </c>
      <c r="C1435" s="33">
        <f t="shared" si="132"/>
        <v>9.9959820700208077E-2</v>
      </c>
      <c r="D1435" s="33">
        <f t="shared" si="133"/>
        <v>0.213710523852709</v>
      </c>
      <c r="E1435" s="33">
        <f t="shared" si="134"/>
        <v>0.31367034455291709</v>
      </c>
      <c r="H1435" s="1">
        <v>7.6944571001777797E-4</v>
      </c>
      <c r="I1435" s="1">
        <v>4.28061085394408E-2</v>
      </c>
      <c r="J1435" s="33">
        <f t="shared" si="135"/>
        <v>5.3155280629206533E-2</v>
      </c>
      <c r="K1435" s="33">
        <f t="shared" si="136"/>
        <v>8.9753069797688143E-2</v>
      </c>
      <c r="L1435" s="33">
        <f t="shared" si="137"/>
        <v>0.14290835042689468</v>
      </c>
      <c r="M1435" s="1"/>
    </row>
    <row r="1436" spans="1:13" x14ac:dyDescent="0.25">
      <c r="A1436">
        <v>8.5736934180027197E-4</v>
      </c>
      <c r="B1436">
        <v>3.8417730358083102E-2</v>
      </c>
      <c r="C1436" s="33">
        <f t="shared" si="132"/>
        <v>2.0343504658487648E-2</v>
      </c>
      <c r="D1436" s="33">
        <f t="shared" si="133"/>
        <v>2.7674833623588579E-2</v>
      </c>
      <c r="E1436" s="33">
        <f t="shared" si="134"/>
        <v>4.8018338282076231E-2</v>
      </c>
      <c r="H1436" s="1">
        <v>5.5317263807375095E-4</v>
      </c>
      <c r="I1436" s="1">
        <v>5.9539795685443098E-2</v>
      </c>
      <c r="J1436" s="33">
        <f t="shared" si="135"/>
        <v>0.19965469136597117</v>
      </c>
      <c r="K1436" s="33">
        <f t="shared" si="136"/>
        <v>0.65225142355451216</v>
      </c>
      <c r="L1436" s="33">
        <f t="shared" si="137"/>
        <v>0.85190611492048329</v>
      </c>
      <c r="M1436" s="1"/>
    </row>
    <row r="1437" spans="1:13" x14ac:dyDescent="0.25">
      <c r="A1437">
        <v>6.0363566000000001E-4</v>
      </c>
      <c r="B1437">
        <v>5.4566375533612099E-2</v>
      </c>
      <c r="C1437" s="33">
        <f t="shared" si="132"/>
        <v>0.15710469002363558</v>
      </c>
      <c r="D1437" s="33">
        <f t="shared" si="133"/>
        <v>0.43116088203523839</v>
      </c>
      <c r="E1437" s="33">
        <f t="shared" si="134"/>
        <v>0.58826557205887398</v>
      </c>
      <c r="H1437" s="1">
        <v>1.15909400318656E-3</v>
      </c>
      <c r="I1437" s="1">
        <v>2.8418310964344998E-2</v>
      </c>
      <c r="J1437" s="33">
        <f t="shared" si="135"/>
        <v>2.5310901849925158E-2</v>
      </c>
      <c r="K1437" s="33">
        <f t="shared" si="136"/>
        <v>1.8830313631677299E-2</v>
      </c>
      <c r="L1437" s="33">
        <f t="shared" si="137"/>
        <v>4.4141215481602457E-2</v>
      </c>
      <c r="M1437" s="1"/>
    </row>
    <row r="1438" spans="1:13" x14ac:dyDescent="0.25">
      <c r="A1438">
        <v>1.24212513100002E-3</v>
      </c>
      <c r="B1438">
        <v>2.6517621821069301E-2</v>
      </c>
      <c r="C1438" s="33">
        <f t="shared" si="132"/>
        <v>5.8624579061776844E-2</v>
      </c>
      <c r="D1438" s="33">
        <f t="shared" si="133"/>
        <v>3.7997033370149327E-2</v>
      </c>
      <c r="E1438" s="33">
        <f t="shared" si="134"/>
        <v>9.6621612431926171E-2</v>
      </c>
      <c r="H1438" s="1">
        <v>1.3636766516825201E-3</v>
      </c>
      <c r="I1438" s="1">
        <v>2.4154164983540598E-2</v>
      </c>
      <c r="J1438" s="33">
        <f t="shared" si="135"/>
        <v>0.13226070697900905</v>
      </c>
      <c r="K1438" s="33">
        <f t="shared" si="136"/>
        <v>7.111957453177177E-2</v>
      </c>
      <c r="L1438" s="33">
        <f t="shared" si="137"/>
        <v>0.2033802815107808</v>
      </c>
      <c r="M1438" s="1"/>
    </row>
    <row r="1439" spans="1:13" x14ac:dyDescent="0.25">
      <c r="A1439">
        <v>1.0393842172133399E-3</v>
      </c>
      <c r="B1439">
        <v>3.1688588710354799E-2</v>
      </c>
      <c r="C1439" s="33">
        <f t="shared" si="132"/>
        <v>1.5511165655075407E-3</v>
      </c>
      <c r="D1439" s="33">
        <f t="shared" si="133"/>
        <v>1.4393192783000712E-3</v>
      </c>
      <c r="E1439" s="33">
        <f t="shared" si="134"/>
        <v>2.9904358438076119E-3</v>
      </c>
      <c r="H1439" s="1">
        <v>1.0327435372633701E-3</v>
      </c>
      <c r="I1439" s="1">
        <v>3.1894130165750302E-2</v>
      </c>
      <c r="J1439" s="33">
        <f t="shared" si="135"/>
        <v>1.0721392325177053E-3</v>
      </c>
      <c r="K1439" s="33">
        <f t="shared" si="136"/>
        <v>1.0047726102542297E-3</v>
      </c>
      <c r="L1439" s="33">
        <f t="shared" si="137"/>
        <v>2.076911842771935E-3</v>
      </c>
      <c r="M1439" s="1"/>
    </row>
    <row r="1440" spans="1:13" x14ac:dyDescent="0.25">
      <c r="A1440">
        <v>1.1145530680069899E-3</v>
      </c>
      <c r="B1440">
        <v>2.9552737117154899E-2</v>
      </c>
      <c r="C1440" s="33">
        <f t="shared" si="132"/>
        <v>1.3122405389814049E-2</v>
      </c>
      <c r="D1440" s="33">
        <f t="shared" si="133"/>
        <v>1.0564253010435849E-2</v>
      </c>
      <c r="E1440" s="33">
        <f t="shared" si="134"/>
        <v>2.3686658400249899E-2</v>
      </c>
      <c r="H1440" s="1">
        <v>8.0379930059062499E-4</v>
      </c>
      <c r="I1440" s="1">
        <v>4.09761420287705E-2</v>
      </c>
      <c r="J1440" s="33">
        <f t="shared" si="135"/>
        <v>3.8494714448727936E-2</v>
      </c>
      <c r="K1440" s="33">
        <f t="shared" si="136"/>
        <v>5.9550938517294406E-2</v>
      </c>
      <c r="L1440" s="33">
        <f t="shared" si="137"/>
        <v>9.8045652966022342E-2</v>
      </c>
      <c r="M1440" s="1"/>
    </row>
    <row r="1441" spans="1:13" x14ac:dyDescent="0.25">
      <c r="A1441">
        <v>6.4512148569614001E-4</v>
      </c>
      <c r="B1441">
        <v>5.1053784897588203E-2</v>
      </c>
      <c r="C1441" s="33">
        <f t="shared" si="132"/>
        <v>0.12593875991451497</v>
      </c>
      <c r="D1441" s="33">
        <f t="shared" si="133"/>
        <v>0.3024852627092946</v>
      </c>
      <c r="E1441" s="33">
        <f t="shared" si="134"/>
        <v>0.42842402262380958</v>
      </c>
      <c r="H1441" s="1">
        <v>7.3053936146942903E-4</v>
      </c>
      <c r="I1441" s="1">
        <v>4.5088910751064699E-2</v>
      </c>
      <c r="J1441" s="33">
        <f t="shared" si="135"/>
        <v>7.2609035717303039E-2</v>
      </c>
      <c r="K1441" s="33">
        <f t="shared" si="136"/>
        <v>0.1360826062500555</v>
      </c>
      <c r="L1441" s="33">
        <f t="shared" si="137"/>
        <v>0.20869164196735854</v>
      </c>
      <c r="M1441" s="1"/>
    </row>
    <row r="1442" spans="1:13" x14ac:dyDescent="0.25">
      <c r="A1442">
        <v>1.1171849760054199E-3</v>
      </c>
      <c r="B1442">
        <v>2.9483128185192501E-2</v>
      </c>
      <c r="C1442" s="33">
        <f t="shared" si="132"/>
        <v>1.3732318601390842E-2</v>
      </c>
      <c r="D1442" s="33">
        <f t="shared" si="133"/>
        <v>1.1003143678769966E-2</v>
      </c>
      <c r="E1442" s="33">
        <f t="shared" si="134"/>
        <v>2.4735462280160807E-2</v>
      </c>
      <c r="H1442" s="1">
        <v>7.3143777327708205E-4</v>
      </c>
      <c r="I1442" s="1">
        <v>4.5029589458447497E-2</v>
      </c>
      <c r="J1442" s="33">
        <f t="shared" si="135"/>
        <v>7.2125669622372005E-2</v>
      </c>
      <c r="K1442" s="33">
        <f t="shared" si="136"/>
        <v>0.13475710398689122</v>
      </c>
      <c r="L1442" s="33">
        <f t="shared" si="137"/>
        <v>0.20688277360926322</v>
      </c>
      <c r="M1442" s="1"/>
    </row>
    <row r="1443" spans="1:13" x14ac:dyDescent="0.25">
      <c r="A1443">
        <v>1.23660232300001E-3</v>
      </c>
      <c r="B1443">
        <v>2.6636054624823699E-2</v>
      </c>
      <c r="C1443" s="33">
        <f t="shared" si="132"/>
        <v>5.5980659249001065E-2</v>
      </c>
      <c r="D1443" s="33">
        <f t="shared" si="133"/>
        <v>3.6608191455734046E-2</v>
      </c>
      <c r="E1443" s="33">
        <f t="shared" si="134"/>
        <v>9.2588850704735104E-2</v>
      </c>
      <c r="H1443" s="1">
        <v>1.0777513119761999E-3</v>
      </c>
      <c r="I1443" s="1">
        <v>3.05627671685695E-2</v>
      </c>
      <c r="J1443" s="33">
        <f t="shared" si="135"/>
        <v>6.0452665140203659E-3</v>
      </c>
      <c r="K1443" s="33">
        <f t="shared" si="136"/>
        <v>5.2010296494504581E-3</v>
      </c>
      <c r="L1443" s="33">
        <f t="shared" si="137"/>
        <v>1.1246296163470823E-2</v>
      </c>
      <c r="M1443" s="1"/>
    </row>
    <row r="1444" spans="1:13" x14ac:dyDescent="0.25">
      <c r="A1444">
        <v>7.7022046761496005E-4</v>
      </c>
      <c r="B1444">
        <v>4.2764385704354799E-2</v>
      </c>
      <c r="C1444" s="33">
        <f t="shared" si="132"/>
        <v>5.2798633503087625E-2</v>
      </c>
      <c r="D1444" s="33">
        <f t="shared" si="133"/>
        <v>8.899569759347592E-2</v>
      </c>
      <c r="E1444" s="33">
        <f t="shared" si="134"/>
        <v>0.14179433109656353</v>
      </c>
      <c r="H1444" s="1">
        <v>7.0551182721975702E-4</v>
      </c>
      <c r="I1444" s="1">
        <v>4.6686642223863498E-2</v>
      </c>
      <c r="J1444" s="33">
        <f t="shared" si="135"/>
        <v>8.6723283907446255E-2</v>
      </c>
      <c r="K1444" s="33">
        <f t="shared" si="136"/>
        <v>0.17422333621523609</v>
      </c>
      <c r="L1444" s="33">
        <f t="shared" si="137"/>
        <v>0.26094662012268233</v>
      </c>
      <c r="M1444" s="1"/>
    </row>
    <row r="1445" spans="1:13" x14ac:dyDescent="0.25">
      <c r="A1445">
        <v>1.5387880620000201E-3</v>
      </c>
      <c r="B1445">
        <v>2.1405290370994201E-2</v>
      </c>
      <c r="C1445" s="33">
        <f t="shared" si="132"/>
        <v>0.2902925757537374</v>
      </c>
      <c r="D1445" s="33">
        <f t="shared" si="133"/>
        <v>0.12259663917613897</v>
      </c>
      <c r="E1445" s="33">
        <f t="shared" si="134"/>
        <v>0.4128892149298764</v>
      </c>
      <c r="H1445" s="1">
        <v>1.3348096118881399E-3</v>
      </c>
      <c r="I1445" s="1">
        <v>2.4676597403598299E-2</v>
      </c>
      <c r="J1445" s="33">
        <f t="shared" si="135"/>
        <v>0.11209747621268688</v>
      </c>
      <c r="K1445" s="33">
        <f t="shared" si="136"/>
        <v>6.2911450635005056E-2</v>
      </c>
      <c r="L1445" s="33">
        <f t="shared" si="137"/>
        <v>0.17500892684769193</v>
      </c>
      <c r="M1445" s="1"/>
    </row>
    <row r="1446" spans="1:13" x14ac:dyDescent="0.25">
      <c r="A1446">
        <v>1.0152404339999999E-3</v>
      </c>
      <c r="B1446">
        <v>3.2443753439619603E-2</v>
      </c>
      <c r="C1446" s="33">
        <f t="shared" si="132"/>
        <v>2.3227082850835342E-4</v>
      </c>
      <c r="D1446" s="33">
        <f t="shared" si="133"/>
        <v>2.253497461632562E-4</v>
      </c>
      <c r="E1446" s="33">
        <f t="shared" si="134"/>
        <v>4.5762057467160961E-4</v>
      </c>
      <c r="H1446" s="1">
        <v>1.2419494392811601E-3</v>
      </c>
      <c r="I1446" s="1">
        <v>2.6520518260053701E-2</v>
      </c>
      <c r="J1446" s="33">
        <f t="shared" si="135"/>
        <v>5.8539531168467752E-2</v>
      </c>
      <c r="K1446" s="33">
        <f t="shared" si="136"/>
        <v>3.7962758860119739E-2</v>
      </c>
      <c r="L1446" s="33">
        <f t="shared" si="137"/>
        <v>9.6502290028587484E-2</v>
      </c>
      <c r="M1446" s="1"/>
    </row>
    <row r="1447" spans="1:13" x14ac:dyDescent="0.25">
      <c r="A1447">
        <v>1.3589248807148401E-3</v>
      </c>
      <c r="B1447">
        <v>2.4237647405920298E-2</v>
      </c>
      <c r="C1447" s="33">
        <f t="shared" si="132"/>
        <v>0.1288270699961622</v>
      </c>
      <c r="D1447" s="33">
        <f t="shared" si="133"/>
        <v>6.9774175982962275E-2</v>
      </c>
      <c r="E1447" s="33">
        <f t="shared" si="134"/>
        <v>0.19860124597912449</v>
      </c>
      <c r="H1447" s="1">
        <v>1.3201022885299301E-3</v>
      </c>
      <c r="I1447" s="1">
        <v>2.49513943034947E-2</v>
      </c>
      <c r="J1447" s="33">
        <f t="shared" si="135"/>
        <v>0.10246547512209858</v>
      </c>
      <c r="K1447" s="33">
        <f t="shared" si="136"/>
        <v>5.8795944901971924E-2</v>
      </c>
      <c r="L1447" s="33">
        <f t="shared" si="137"/>
        <v>0.16126142002407051</v>
      </c>
      <c r="M1447" s="1"/>
    </row>
    <row r="1448" spans="1:13" x14ac:dyDescent="0.25">
      <c r="A1448">
        <v>1.8272293631480599E-3</v>
      </c>
      <c r="B1448">
        <v>1.8026084628683901E-2</v>
      </c>
      <c r="C1448" s="33">
        <f t="shared" si="132"/>
        <v>0.68430841925434471</v>
      </c>
      <c r="D1448" s="33">
        <f t="shared" si="133"/>
        <v>0.20496472238119531</v>
      </c>
      <c r="E1448" s="33">
        <f t="shared" si="134"/>
        <v>0.88927314163554005</v>
      </c>
      <c r="H1448" s="1">
        <v>1.21129864572059E-3</v>
      </c>
      <c r="I1448" s="1">
        <v>2.7193868931853701E-2</v>
      </c>
      <c r="J1448" s="33">
        <f t="shared" si="135"/>
        <v>4.4647117683355414E-2</v>
      </c>
      <c r="K1448" s="33">
        <f t="shared" si="136"/>
        <v>3.0414487574750848E-2</v>
      </c>
      <c r="L1448" s="33">
        <f t="shared" si="137"/>
        <v>7.5061605258106262E-2</v>
      </c>
      <c r="M1448" s="1"/>
    </row>
    <row r="1449" spans="1:13" x14ac:dyDescent="0.25">
      <c r="A1449">
        <v>4.4876503200035902E-4</v>
      </c>
      <c r="B1449">
        <v>7.3397360432490094E-2</v>
      </c>
      <c r="C1449" s="33">
        <f t="shared" si="132"/>
        <v>0.30385998994556523</v>
      </c>
      <c r="D1449" s="33">
        <f t="shared" si="133"/>
        <v>1.508806369126845</v>
      </c>
      <c r="E1449" s="33">
        <f t="shared" si="134"/>
        <v>1.8126663590724101</v>
      </c>
      <c r="H1449" s="1">
        <v>6.7370215786414101E-4</v>
      </c>
      <c r="I1449" s="1">
        <v>4.8889896558568902E-2</v>
      </c>
      <c r="J1449" s="33">
        <f t="shared" si="135"/>
        <v>0.10647028178251795</v>
      </c>
      <c r="K1449" s="33">
        <f t="shared" si="136"/>
        <v>0.23453798543417628</v>
      </c>
      <c r="L1449" s="33">
        <f t="shared" si="137"/>
        <v>0.34100826721669425</v>
      </c>
      <c r="M1449" s="1"/>
    </row>
    <row r="1450" spans="1:13" x14ac:dyDescent="0.25">
      <c r="A1450">
        <v>8.4409322000053002E-4</v>
      </c>
      <c r="B1450">
        <v>3.9021961991842602E-2</v>
      </c>
      <c r="C1450" s="33">
        <f t="shared" si="132"/>
        <v>2.4306924049803138E-2</v>
      </c>
      <c r="D1450" s="33">
        <f t="shared" si="133"/>
        <v>3.4114808595492284E-2</v>
      </c>
      <c r="E1450" s="33">
        <f t="shared" si="134"/>
        <v>5.8421732645295418E-2</v>
      </c>
      <c r="H1450" s="1">
        <v>9.2224922484143203E-4</v>
      </c>
      <c r="I1450" s="1">
        <v>3.57132298751143E-2</v>
      </c>
      <c r="J1450" s="33">
        <f t="shared" si="135"/>
        <v>6.0451830377581941E-3</v>
      </c>
      <c r="K1450" s="33">
        <f t="shared" si="136"/>
        <v>7.0979356186500449E-3</v>
      </c>
      <c r="L1450" s="33">
        <f t="shared" si="137"/>
        <v>1.3143118656408239E-2</v>
      </c>
      <c r="M1450" s="1"/>
    </row>
    <row r="1451" spans="1:13" x14ac:dyDescent="0.25">
      <c r="A1451">
        <v>4.15069146502324E-4</v>
      </c>
      <c r="B1451">
        <v>7.9355694119468606E-2</v>
      </c>
      <c r="C1451" s="33">
        <f t="shared" si="132"/>
        <v>0.34214410337351958</v>
      </c>
      <c r="D1451" s="33">
        <f t="shared" si="133"/>
        <v>1.9859265713235528</v>
      </c>
      <c r="E1451" s="33">
        <f t="shared" si="134"/>
        <v>2.3280706746970723</v>
      </c>
      <c r="H1451" s="1">
        <v>6.7731220877965503E-4</v>
      </c>
      <c r="I1451" s="1">
        <v>4.86332141837202E-2</v>
      </c>
      <c r="J1451" s="33">
        <f t="shared" si="135"/>
        <v>0.10412741060266495</v>
      </c>
      <c r="K1451" s="33">
        <f t="shared" si="136"/>
        <v>0.22705070086720655</v>
      </c>
      <c r="L1451" s="33">
        <f t="shared" si="137"/>
        <v>0.33117811146987153</v>
      </c>
      <c r="M1451" s="1"/>
    </row>
    <row r="1452" spans="1:13" x14ac:dyDescent="0.25">
      <c r="A1452">
        <v>1.8199762301256001E-3</v>
      </c>
      <c r="B1452">
        <v>1.80979415790977E-2</v>
      </c>
      <c r="C1452" s="33">
        <f t="shared" si="132"/>
        <v>0.6723610179709909</v>
      </c>
      <c r="D1452" s="33">
        <f t="shared" si="133"/>
        <v>0.20299415763654413</v>
      </c>
      <c r="E1452" s="33">
        <f t="shared" si="134"/>
        <v>0.87535517560753506</v>
      </c>
      <c r="H1452" s="1">
        <v>1.9916811071212901E-3</v>
      </c>
      <c r="I1452" s="1">
        <v>1.65380036155429E-2</v>
      </c>
      <c r="J1452" s="33">
        <f t="shared" si="135"/>
        <v>0.98343141822130753</v>
      </c>
      <c r="K1452" s="33">
        <f t="shared" si="136"/>
        <v>0.24791262874324305</v>
      </c>
      <c r="L1452" s="33">
        <f t="shared" si="137"/>
        <v>1.2313440469645505</v>
      </c>
      <c r="M1452" s="1"/>
    </row>
    <row r="1453" spans="1:13" x14ac:dyDescent="0.25">
      <c r="A1453">
        <v>1.36887123014649E-3</v>
      </c>
      <c r="B1453">
        <v>2.40613300069451E-2</v>
      </c>
      <c r="C1453" s="33">
        <f t="shared" si="132"/>
        <v>0.13606598442978476</v>
      </c>
      <c r="D1453" s="33">
        <f t="shared" si="133"/>
        <v>7.2630785513043278E-2</v>
      </c>
      <c r="E1453" s="33">
        <f t="shared" si="134"/>
        <v>0.20869676994282804</v>
      </c>
      <c r="H1453" s="1">
        <v>1.59207713499369E-3</v>
      </c>
      <c r="I1453" s="1">
        <v>2.0690006767900702E-2</v>
      </c>
      <c r="J1453" s="33">
        <f t="shared" si="135"/>
        <v>0.35055533378233611</v>
      </c>
      <c r="K1453" s="33">
        <f t="shared" si="136"/>
        <v>0.1382753605564162</v>
      </c>
      <c r="L1453" s="33">
        <f t="shared" si="137"/>
        <v>0.48883069433875231</v>
      </c>
      <c r="M1453" s="1"/>
    </row>
    <row r="1454" spans="1:13" x14ac:dyDescent="0.25">
      <c r="A1454">
        <v>1.18978805578891E-3</v>
      </c>
      <c r="B1454">
        <v>2.7683090983935201E-2</v>
      </c>
      <c r="C1454" s="33">
        <f t="shared" si="132"/>
        <v>3.6019506120134381E-2</v>
      </c>
      <c r="D1454" s="33">
        <f t="shared" si="133"/>
        <v>2.5454536091420649E-2</v>
      </c>
      <c r="E1454" s="33">
        <f t="shared" si="134"/>
        <v>6.147404221155503E-2</v>
      </c>
      <c r="H1454" s="1">
        <v>1.0043690156220401E-3</v>
      </c>
      <c r="I1454" s="1">
        <v>3.2795662634651501E-2</v>
      </c>
      <c r="J1454" s="33">
        <f t="shared" si="135"/>
        <v>1.9088297505630124E-5</v>
      </c>
      <c r="K1454" s="33">
        <f t="shared" si="136"/>
        <v>1.8729281507577546E-5</v>
      </c>
      <c r="L1454" s="33">
        <f t="shared" si="137"/>
        <v>3.7817579013207667E-5</v>
      </c>
      <c r="M1454" s="1"/>
    </row>
    <row r="1455" spans="1:13" x14ac:dyDescent="0.25">
      <c r="A1455">
        <v>7.0100978472379403E-4</v>
      </c>
      <c r="B1455">
        <v>4.6985618300424803E-2</v>
      </c>
      <c r="C1455" s="33">
        <f t="shared" si="132"/>
        <v>8.9395148830912E-2</v>
      </c>
      <c r="D1455" s="33">
        <f t="shared" si="133"/>
        <v>0.1818831151471971</v>
      </c>
      <c r="E1455" s="33">
        <f t="shared" si="134"/>
        <v>0.27127826397810911</v>
      </c>
      <c r="H1455" s="1">
        <v>5.4373317327083802E-4</v>
      </c>
      <c r="I1455" s="1">
        <v>6.0575293945857402E-2</v>
      </c>
      <c r="J1455" s="33">
        <f t="shared" si="135"/>
        <v>0.20817941717349914</v>
      </c>
      <c r="K1455" s="33">
        <f t="shared" si="136"/>
        <v>0.70401906693819261</v>
      </c>
      <c r="L1455" s="33">
        <f t="shared" si="137"/>
        <v>0.91219848411169169</v>
      </c>
      <c r="M1455" s="1"/>
    </row>
    <row r="1456" spans="1:13" x14ac:dyDescent="0.25">
      <c r="A1456">
        <v>1.0952980990364999E-3</v>
      </c>
      <c r="B1456">
        <v>3.0072125191546999E-2</v>
      </c>
      <c r="C1456" s="33">
        <f t="shared" si="132"/>
        <v>9.0817276799705377E-3</v>
      </c>
      <c r="D1456" s="33">
        <f t="shared" si="133"/>
        <v>7.5714352038203578E-3</v>
      </c>
      <c r="E1456" s="33">
        <f t="shared" si="134"/>
        <v>1.6653162883790894E-2</v>
      </c>
      <c r="H1456" s="1">
        <v>7.9072254328314601E-4</v>
      </c>
      <c r="I1456" s="1">
        <v>4.1653750502744898E-2</v>
      </c>
      <c r="J1456" s="33">
        <f t="shared" si="135"/>
        <v>4.3797053889874704E-2</v>
      </c>
      <c r="K1456" s="33">
        <f t="shared" si="136"/>
        <v>7.0014599089423341E-2</v>
      </c>
      <c r="L1456" s="33">
        <f t="shared" si="137"/>
        <v>0.11381165297929804</v>
      </c>
      <c r="M1456" s="1"/>
    </row>
    <row r="1457" spans="1:13" x14ac:dyDescent="0.25">
      <c r="A1457">
        <v>7.9371070370548396E-4</v>
      </c>
      <c r="B1457">
        <v>4.1498858281508198E-2</v>
      </c>
      <c r="C1457" s="33">
        <f t="shared" si="132"/>
        <v>4.2555273765686637E-2</v>
      </c>
      <c r="D1457" s="33">
        <f t="shared" si="133"/>
        <v>6.7548119497189682E-2</v>
      </c>
      <c r="E1457" s="33">
        <f t="shared" si="134"/>
        <v>0.11010339326287633</v>
      </c>
      <c r="H1457" s="1">
        <v>9.1051200809596296E-4</v>
      </c>
      <c r="I1457" s="1">
        <v>3.6176479447354699E-2</v>
      </c>
      <c r="J1457" s="33">
        <f t="shared" si="135"/>
        <v>8.0081006950170029E-3</v>
      </c>
      <c r="K1457" s="33">
        <f t="shared" si="136"/>
        <v>9.6655338167609319E-3</v>
      </c>
      <c r="L1457" s="33">
        <f t="shared" si="137"/>
        <v>1.7673634511777933E-2</v>
      </c>
      <c r="M1457" s="1"/>
    </row>
    <row r="1458" spans="1:13" x14ac:dyDescent="0.25">
      <c r="A1458">
        <v>5.3410619980000197E-4</v>
      </c>
      <c r="B1458">
        <v>6.1669771421371498E-2</v>
      </c>
      <c r="C1458" s="33">
        <f t="shared" si="132"/>
        <v>0.21705703306479571</v>
      </c>
      <c r="D1458" s="33">
        <f t="shared" si="133"/>
        <v>0.76088398522122802</v>
      </c>
      <c r="E1458" s="33">
        <f t="shared" si="134"/>
        <v>0.97794101828602376</v>
      </c>
      <c r="H1458" s="1">
        <v>7.5704624135044998E-4</v>
      </c>
      <c r="I1458" s="1">
        <v>4.35078889226043E-2</v>
      </c>
      <c r="J1458" s="33">
        <f t="shared" si="135"/>
        <v>5.9026528841943808E-2</v>
      </c>
      <c r="K1458" s="33">
        <f t="shared" si="136"/>
        <v>0.10297304441427163</v>
      </c>
      <c r="L1458" s="33">
        <f t="shared" si="137"/>
        <v>0.16199957325621545</v>
      </c>
      <c r="M1458" s="1"/>
    </row>
    <row r="1459" spans="1:13" x14ac:dyDescent="0.25">
      <c r="A1459">
        <v>1.10802311001271E-3</v>
      </c>
      <c r="B1459">
        <v>2.9726864342477202E-2</v>
      </c>
      <c r="C1459" s="33">
        <f t="shared" si="132"/>
        <v>1.1668992296818033E-2</v>
      </c>
      <c r="D1459" s="33">
        <f t="shared" si="133"/>
        <v>9.5054838649074359E-3</v>
      </c>
      <c r="E1459" s="33">
        <f t="shared" si="134"/>
        <v>2.1174476161725471E-2</v>
      </c>
      <c r="H1459" s="1">
        <v>1.4314012968173499E-3</v>
      </c>
      <c r="I1459" s="1">
        <v>2.3011672223981001E-2</v>
      </c>
      <c r="J1459" s="33">
        <f t="shared" si="135"/>
        <v>0.1861070788956912</v>
      </c>
      <c r="K1459" s="33">
        <f t="shared" si="136"/>
        <v>9.0822957208363544E-2</v>
      </c>
      <c r="L1459" s="33">
        <f t="shared" si="137"/>
        <v>0.27693003610405476</v>
      </c>
      <c r="M1459" s="1"/>
    </row>
    <row r="1460" spans="1:13" x14ac:dyDescent="0.25">
      <c r="A1460">
        <v>7.3638773435859804E-4</v>
      </c>
      <c r="B1460">
        <v>4.4728874995290602E-2</v>
      </c>
      <c r="C1460" s="33">
        <f t="shared" si="132"/>
        <v>6.9491426596593076E-2</v>
      </c>
      <c r="D1460" s="33">
        <f t="shared" si="133"/>
        <v>0.12813759459729751</v>
      </c>
      <c r="E1460" s="33">
        <f t="shared" si="134"/>
        <v>0.19762902119389059</v>
      </c>
      <c r="H1460" s="1">
        <v>6.6207261148209802E-4</v>
      </c>
      <c r="I1460" s="1">
        <v>4.9749026135112999E-2</v>
      </c>
      <c r="J1460" s="33">
        <f t="shared" si="135"/>
        <v>0.11419491991052907</v>
      </c>
      <c r="K1460" s="33">
        <f t="shared" si="136"/>
        <v>0.2604819133014542</v>
      </c>
      <c r="L1460" s="33">
        <f t="shared" si="137"/>
        <v>0.37467683321198331</v>
      </c>
      <c r="M1460" s="1"/>
    </row>
    <row r="1461" spans="1:13" x14ac:dyDescent="0.25">
      <c r="A1461">
        <v>5.8090715680000004E-4</v>
      </c>
      <c r="B1461">
        <v>5.6701332294315301E-2</v>
      </c>
      <c r="C1461" s="33">
        <f t="shared" si="132"/>
        <v>0.17563881122145975</v>
      </c>
      <c r="D1461" s="33">
        <f t="shared" si="133"/>
        <v>0.52048352804176534</v>
      </c>
      <c r="E1461" s="33">
        <f t="shared" si="134"/>
        <v>0.69612233926322509</v>
      </c>
      <c r="H1461" s="1">
        <v>7.4700987447272197E-4</v>
      </c>
      <c r="I1461" s="1">
        <v>4.4091780230592598E-2</v>
      </c>
      <c r="J1461" s="33">
        <f t="shared" si="135"/>
        <v>6.4004003614307914E-2</v>
      </c>
      <c r="K1461" s="33">
        <f t="shared" si="136"/>
        <v>0.11466418211287131</v>
      </c>
      <c r="L1461" s="33">
        <f t="shared" si="137"/>
        <v>0.17866818572717924</v>
      </c>
      <c r="M1461" s="1"/>
    </row>
    <row r="1462" spans="1:13" x14ac:dyDescent="0.25">
      <c r="A1462">
        <v>1.19640066501215E-3</v>
      </c>
      <c r="B1462">
        <v>2.7530962617647699E-2</v>
      </c>
      <c r="C1462" s="33">
        <f t="shared" si="132"/>
        <v>3.8573221217214744E-2</v>
      </c>
      <c r="D1462" s="33">
        <f t="shared" si="133"/>
        <v>2.6949614054774907E-2</v>
      </c>
      <c r="E1462" s="33">
        <f t="shared" si="134"/>
        <v>6.5522835271989655E-2</v>
      </c>
      <c r="H1462" s="1">
        <v>1.14178874802216E-3</v>
      </c>
      <c r="I1462" s="1">
        <v>2.8848282643891301E-2</v>
      </c>
      <c r="J1462" s="33">
        <f t="shared" si="135"/>
        <v>2.0104049065691569E-2</v>
      </c>
      <c r="K1462" s="33">
        <f t="shared" si="136"/>
        <v>1.5418115106329438E-2</v>
      </c>
      <c r="L1462" s="33">
        <f t="shared" si="137"/>
        <v>3.5522164172021004E-2</v>
      </c>
      <c r="M1462" s="1"/>
    </row>
    <row r="1463" spans="1:13" x14ac:dyDescent="0.25">
      <c r="A1463">
        <v>1.5243297460000101E-3</v>
      </c>
      <c r="B1463">
        <v>2.16083211588315E-2</v>
      </c>
      <c r="C1463" s="33">
        <f t="shared" si="132"/>
        <v>0.27492168254043503</v>
      </c>
      <c r="D1463" s="33">
        <f t="shared" si="133"/>
        <v>0.11831813958341625</v>
      </c>
      <c r="E1463" s="33">
        <f t="shared" si="134"/>
        <v>0.39323982212385128</v>
      </c>
      <c r="H1463" s="1">
        <v>1.19210473697277E-3</v>
      </c>
      <c r="I1463" s="1">
        <v>2.76310185557841E-2</v>
      </c>
      <c r="J1463" s="33">
        <f t="shared" si="135"/>
        <v>3.6904229967377113E-2</v>
      </c>
      <c r="K1463" s="33">
        <f t="shared" si="136"/>
        <v>2.5961488037875648E-2</v>
      </c>
      <c r="L1463" s="33">
        <f t="shared" si="137"/>
        <v>6.2865718005252758E-2</v>
      </c>
      <c r="M1463" s="1"/>
    </row>
    <row r="1464" spans="1:13" x14ac:dyDescent="0.25">
      <c r="A1464">
        <v>7.0596021128644E-4</v>
      </c>
      <c r="B1464">
        <v>4.6656246255325703E-2</v>
      </c>
      <c r="C1464" s="33">
        <f t="shared" si="132"/>
        <v>8.6459397346715011E-2</v>
      </c>
      <c r="D1464" s="33">
        <f t="shared" si="133"/>
        <v>0.17345381819316527</v>
      </c>
      <c r="E1464" s="33">
        <f t="shared" si="134"/>
        <v>0.25991321553988028</v>
      </c>
      <c r="H1464" s="1">
        <v>1.0485956901179999E-3</v>
      </c>
      <c r="I1464" s="1">
        <v>3.1412607360011599E-2</v>
      </c>
      <c r="J1464" s="33">
        <f t="shared" si="135"/>
        <v>2.3615410980446709E-3</v>
      </c>
      <c r="K1464" s="33">
        <f t="shared" si="136"/>
        <v>2.1452757225068802E-3</v>
      </c>
      <c r="L1464" s="33">
        <f t="shared" si="137"/>
        <v>4.5068168205515506E-3</v>
      </c>
      <c r="M1464" s="1"/>
    </row>
    <row r="1465" spans="1:13" x14ac:dyDescent="0.25">
      <c r="A1465">
        <v>1.5834909150001201E-3</v>
      </c>
      <c r="B1465">
        <v>2.08010019915181E-2</v>
      </c>
      <c r="C1465" s="33">
        <f t="shared" si="132"/>
        <v>0.3404616478876773</v>
      </c>
      <c r="D1465" s="33">
        <f t="shared" si="133"/>
        <v>0.13578056828231919</v>
      </c>
      <c r="E1465" s="33">
        <f t="shared" si="134"/>
        <v>0.47624221616999651</v>
      </c>
      <c r="H1465" s="1">
        <v>1.7597815293602501E-3</v>
      </c>
      <c r="I1465" s="1">
        <v>1.8717471219637301E-2</v>
      </c>
      <c r="J1465" s="33">
        <f t="shared" si="135"/>
        <v>0.57726797235700045</v>
      </c>
      <c r="K1465" s="33">
        <f t="shared" si="136"/>
        <v>0.18639932927601505</v>
      </c>
      <c r="L1465" s="33">
        <f t="shared" si="137"/>
        <v>0.76366730163301555</v>
      </c>
      <c r="M1465" s="1"/>
    </row>
    <row r="1466" spans="1:13" x14ac:dyDescent="0.25">
      <c r="A1466">
        <v>9.00897494500026E-4</v>
      </c>
      <c r="B1466">
        <v>3.6561543088890897E-2</v>
      </c>
      <c r="C1466" s="33">
        <f t="shared" si="132"/>
        <v>9.8213065963723787E-3</v>
      </c>
      <c r="D1466" s="33">
        <f t="shared" si="133"/>
        <v>1.2100864914903703E-2</v>
      </c>
      <c r="E1466" s="33">
        <f t="shared" si="134"/>
        <v>2.1922171511276081E-2</v>
      </c>
      <c r="H1466" s="1">
        <v>1.08417072239402E-3</v>
      </c>
      <c r="I1466" s="1">
        <v>3.03803897859381E-2</v>
      </c>
      <c r="J1466" s="33">
        <f t="shared" si="135"/>
        <v>7.0847105083311776E-3</v>
      </c>
      <c r="K1466" s="33">
        <f t="shared" si="136"/>
        <v>6.0303175528865624E-3</v>
      </c>
      <c r="L1466" s="33">
        <f t="shared" si="137"/>
        <v>1.311502806121774E-2</v>
      </c>
      <c r="M1466" s="1"/>
    </row>
    <row r="1467" spans="1:13" x14ac:dyDescent="0.25">
      <c r="A1467">
        <v>1.3379441262368499E-3</v>
      </c>
      <c r="B1467">
        <v>2.4618061429839098E-2</v>
      </c>
      <c r="C1467" s="33">
        <f t="shared" si="132"/>
        <v>0.11420623245798796</v>
      </c>
      <c r="D1467" s="33">
        <f t="shared" si="133"/>
        <v>6.3806101376738103E-2</v>
      </c>
      <c r="E1467" s="33">
        <f t="shared" si="134"/>
        <v>0.17801233383472606</v>
      </c>
      <c r="H1467" s="1">
        <v>1.1301480964297701E-3</v>
      </c>
      <c r="I1467" s="1">
        <v>2.9145407254701199E-2</v>
      </c>
      <c r="J1467" s="33">
        <f t="shared" si="135"/>
        <v>1.6938527004292724E-2</v>
      </c>
      <c r="K1467" s="33">
        <f t="shared" si="136"/>
        <v>1.3259300577981499E-2</v>
      </c>
      <c r="L1467" s="33">
        <f t="shared" si="137"/>
        <v>3.0197827582274225E-2</v>
      </c>
      <c r="M1467" s="1"/>
    </row>
    <row r="1468" spans="1:13" x14ac:dyDescent="0.25">
      <c r="A1468">
        <v>1.0125364290000001E-3</v>
      </c>
      <c r="B1468">
        <v>3.2530395315074498E-2</v>
      </c>
      <c r="C1468" s="33">
        <f t="shared" si="132"/>
        <v>1.5716205207204294E-4</v>
      </c>
      <c r="D1468" s="33">
        <f t="shared" si="133"/>
        <v>1.5329453547673543E-4</v>
      </c>
      <c r="E1468" s="33">
        <f t="shared" si="134"/>
        <v>3.1045658754877837E-4</v>
      </c>
      <c r="H1468" s="1">
        <v>6.6348032537975497E-4</v>
      </c>
      <c r="I1468" s="1">
        <v>4.9641376104428599E-2</v>
      </c>
      <c r="J1468" s="33">
        <f t="shared" si="135"/>
        <v>0.11324549140651559</v>
      </c>
      <c r="K1468" s="33">
        <f t="shared" si="136"/>
        <v>0.2571565417159668</v>
      </c>
      <c r="L1468" s="33">
        <f t="shared" si="137"/>
        <v>0.37040203312248238</v>
      </c>
      <c r="M1468" s="1"/>
    </row>
    <row r="1469" spans="1:13" x14ac:dyDescent="0.25">
      <c r="A1469">
        <v>8.5328801710033504E-4</v>
      </c>
      <c r="B1469">
        <v>3.8601481094467503E-2</v>
      </c>
      <c r="C1469" s="33">
        <f t="shared" si="132"/>
        <v>2.1524405926351589E-2</v>
      </c>
      <c r="D1469" s="33">
        <f t="shared" si="133"/>
        <v>2.9562055906303477E-2</v>
      </c>
      <c r="E1469" s="33">
        <f t="shared" si="134"/>
        <v>5.108646183265507E-2</v>
      </c>
      <c r="H1469" s="1">
        <v>9.71804428305771E-4</v>
      </c>
      <c r="I1469" s="1">
        <v>3.3894724970727999E-2</v>
      </c>
      <c r="J1469" s="33">
        <f t="shared" si="135"/>
        <v>7.9499026316440886E-4</v>
      </c>
      <c r="K1469" s="33">
        <f t="shared" si="136"/>
        <v>8.4330201279319943E-4</v>
      </c>
      <c r="L1469" s="33">
        <f t="shared" si="137"/>
        <v>1.6382922759576083E-3</v>
      </c>
      <c r="M1469" s="1"/>
    </row>
    <row r="1470" spans="1:13" x14ac:dyDescent="0.25">
      <c r="A1470">
        <v>1.2241904529999999E-3</v>
      </c>
      <c r="B1470">
        <v>2.6906115551656399E-2</v>
      </c>
      <c r="C1470" s="33">
        <f t="shared" si="132"/>
        <v>5.0261359216345163E-2</v>
      </c>
      <c r="D1470" s="33">
        <f t="shared" si="133"/>
        <v>3.3537935900073736E-2</v>
      </c>
      <c r="E1470" s="33">
        <f t="shared" si="134"/>
        <v>8.3799295116418898E-2</v>
      </c>
      <c r="H1470" s="1">
        <v>8.4146483760280102E-4</v>
      </c>
      <c r="I1470" s="1">
        <v>3.9142577557490302E-2</v>
      </c>
      <c r="J1470" s="33">
        <f t="shared" si="135"/>
        <v>2.5133397716306259E-2</v>
      </c>
      <c r="K1470" s="33">
        <f t="shared" si="136"/>
        <v>3.5480928295638758E-2</v>
      </c>
      <c r="L1470" s="33">
        <f t="shared" si="137"/>
        <v>6.0614326011945018E-2</v>
      </c>
      <c r="M1470" s="1"/>
    </row>
    <row r="1471" spans="1:13" x14ac:dyDescent="0.25">
      <c r="A1471">
        <v>1.1858877919999999E-3</v>
      </c>
      <c r="B1471">
        <v>2.7775149208760699E-2</v>
      </c>
      <c r="C1471" s="33">
        <f t="shared" si="132"/>
        <v>3.4554271214635224E-2</v>
      </c>
      <c r="D1471" s="33">
        <f t="shared" si="133"/>
        <v>2.4570531578698301E-2</v>
      </c>
      <c r="E1471" s="33">
        <f t="shared" si="134"/>
        <v>5.9124802793333528E-2</v>
      </c>
      <c r="H1471" s="1">
        <v>8.4604261625544996E-4</v>
      </c>
      <c r="I1471" s="1">
        <v>3.8929889763385697E-2</v>
      </c>
      <c r="J1471" s="33">
        <f t="shared" si="135"/>
        <v>2.3702876009466644E-2</v>
      </c>
      <c r="K1471" s="33">
        <f t="shared" si="136"/>
        <v>3.3090027063289972E-2</v>
      </c>
      <c r="L1471" s="33">
        <f t="shared" si="137"/>
        <v>5.6792903072756612E-2</v>
      </c>
      <c r="M1471" s="1"/>
    </row>
    <row r="1472" spans="1:13" x14ac:dyDescent="0.25">
      <c r="A1472">
        <v>1.55193714700003E-3</v>
      </c>
      <c r="B1472">
        <v>2.12239288730415E-2</v>
      </c>
      <c r="C1472" s="33">
        <f t="shared" si="132"/>
        <v>0.30463461423853266</v>
      </c>
      <c r="D1472" s="33">
        <f t="shared" si="133"/>
        <v>0.12648275532728226</v>
      </c>
      <c r="E1472" s="33">
        <f t="shared" si="134"/>
        <v>0.43111736956581492</v>
      </c>
      <c r="H1472" s="1">
        <v>1.17116464945231E-3</v>
      </c>
      <c r="I1472" s="1">
        <v>2.8125634231698102E-2</v>
      </c>
      <c r="J1472" s="33">
        <f t="shared" si="135"/>
        <v>2.929733722213216E-2</v>
      </c>
      <c r="K1472" s="33">
        <f t="shared" si="136"/>
        <v>2.1347903984914176E-2</v>
      </c>
      <c r="L1472" s="33">
        <f t="shared" si="137"/>
        <v>5.0645241207046332E-2</v>
      </c>
      <c r="M1472" s="1"/>
    </row>
    <row r="1473" spans="1:13" x14ac:dyDescent="0.25">
      <c r="A1473">
        <v>1.0017674580000001E-3</v>
      </c>
      <c r="B1473">
        <v>3.2880096031928201E-2</v>
      </c>
      <c r="C1473" s="33">
        <f t="shared" si="132"/>
        <v>3.1239077817642804E-6</v>
      </c>
      <c r="D1473" s="33">
        <f t="shared" si="133"/>
        <v>3.1129185079475251E-6</v>
      </c>
      <c r="E1473" s="33">
        <f t="shared" si="134"/>
        <v>6.236826289711806E-6</v>
      </c>
      <c r="H1473" s="1">
        <v>9.1360173081316204E-4</v>
      </c>
      <c r="I1473" s="1">
        <v>3.60535890447609E-2</v>
      </c>
      <c r="J1473" s="33">
        <f t="shared" si="135"/>
        <v>7.4646609184813159E-3</v>
      </c>
      <c r="K1473" s="33">
        <f t="shared" si="136"/>
        <v>8.9458510719251094E-3</v>
      </c>
      <c r="L1473" s="33">
        <f t="shared" si="137"/>
        <v>1.6410511990406426E-2</v>
      </c>
      <c r="M1473" s="1"/>
    </row>
    <row r="1474" spans="1:13" x14ac:dyDescent="0.25">
      <c r="A1474">
        <v>9.6473109939999998E-4</v>
      </c>
      <c r="B1474">
        <v>3.4142373442841503E-2</v>
      </c>
      <c r="C1474" s="33">
        <f t="shared" si="132"/>
        <v>1.2438953495326832E-3</v>
      </c>
      <c r="D1474" s="33">
        <f t="shared" si="133"/>
        <v>1.3365048951969477E-3</v>
      </c>
      <c r="E1474" s="33">
        <f t="shared" si="134"/>
        <v>2.5804002447296307E-3</v>
      </c>
      <c r="H1474" s="1">
        <v>7.1814403636468903E-4</v>
      </c>
      <c r="I1474" s="1">
        <v>4.5864566662329999E-2</v>
      </c>
      <c r="J1474" s="33">
        <f t="shared" si="135"/>
        <v>7.9442784236789757E-2</v>
      </c>
      <c r="K1474" s="33">
        <f t="shared" si="136"/>
        <v>0.15401117683423937</v>
      </c>
      <c r="L1474" s="33">
        <f t="shared" si="137"/>
        <v>0.23345396107102911</v>
      </c>
      <c r="M1474" s="1"/>
    </row>
    <row r="1475" spans="1:13" x14ac:dyDescent="0.25">
      <c r="A1475">
        <v>6.5851750941196396E-4</v>
      </c>
      <c r="B1475">
        <v>5.0015958583541499E-2</v>
      </c>
      <c r="C1475" s="33">
        <f t="shared" si="132"/>
        <v>0.11661029137820814</v>
      </c>
      <c r="D1475" s="33">
        <f t="shared" si="133"/>
        <v>0.26881977206230118</v>
      </c>
      <c r="E1475" s="33">
        <f t="shared" si="134"/>
        <v>0.38543006344050934</v>
      </c>
      <c r="H1475" s="1">
        <v>8.0466396130212997E-4</v>
      </c>
      <c r="I1475" s="1">
        <v>4.0933443331475299E-2</v>
      </c>
      <c r="J1475" s="33">
        <f t="shared" si="135"/>
        <v>3.8156168014175783E-2</v>
      </c>
      <c r="K1475" s="33">
        <f t="shared" si="136"/>
        <v>5.8919931959477208E-2</v>
      </c>
      <c r="L1475" s="33">
        <f t="shared" si="137"/>
        <v>9.7076099973652991E-2</v>
      </c>
      <c r="M1475" s="1"/>
    </row>
    <row r="1476" spans="1:13" x14ac:dyDescent="0.25">
      <c r="A1476">
        <v>1.1664540489999999E-3</v>
      </c>
      <c r="B1476">
        <v>2.8237895753481401E-2</v>
      </c>
      <c r="C1476" s="33">
        <f t="shared" si="132"/>
        <v>2.7706950428494376E-2</v>
      </c>
      <c r="D1476" s="33">
        <f t="shared" si="133"/>
        <v>2.0363567820002391E-2</v>
      </c>
      <c r="E1476" s="33">
        <f t="shared" si="134"/>
        <v>4.8070518248496771E-2</v>
      </c>
      <c r="H1476" s="1">
        <v>1.02365051711945E-3</v>
      </c>
      <c r="I1476" s="1">
        <v>3.2177686760192101E-2</v>
      </c>
      <c r="J1476" s="33">
        <f t="shared" si="135"/>
        <v>5.5934696001739604E-4</v>
      </c>
      <c r="K1476" s="33">
        <f t="shared" si="136"/>
        <v>5.3312063230550081E-4</v>
      </c>
      <c r="L1476" s="33">
        <f t="shared" si="137"/>
        <v>1.0924675923228969E-3</v>
      </c>
      <c r="M1476" s="1"/>
    </row>
    <row r="1477" spans="1:13" x14ac:dyDescent="0.25">
      <c r="A1477">
        <v>1.02516733E-3</v>
      </c>
      <c r="B1477">
        <v>3.2129594267507201E-2</v>
      </c>
      <c r="C1477" s="33">
        <f t="shared" si="132"/>
        <v>6.3339449932889834E-4</v>
      </c>
      <c r="D1477" s="33">
        <f t="shared" si="133"/>
        <v>6.026773282920289E-4</v>
      </c>
      <c r="E1477" s="33">
        <f t="shared" si="134"/>
        <v>1.2360718276209271E-3</v>
      </c>
      <c r="H1477" s="1">
        <v>8.7472261047431496E-4</v>
      </c>
      <c r="I1477" s="1">
        <v>3.7654725440208099E-2</v>
      </c>
      <c r="J1477" s="33">
        <f t="shared" si="135"/>
        <v>1.5694424326370228E-2</v>
      </c>
      <c r="K1477" s="33">
        <f t="shared" si="136"/>
        <v>2.0504181550295184E-2</v>
      </c>
      <c r="L1477" s="33">
        <f t="shared" si="137"/>
        <v>3.6198605876665416E-2</v>
      </c>
      <c r="M1477" s="1"/>
    </row>
    <row r="1478" spans="1:13" x14ac:dyDescent="0.25">
      <c r="A1478">
        <v>8.6935725590014696E-4</v>
      </c>
      <c r="B1478">
        <v>3.7887981155253998E-2</v>
      </c>
      <c r="C1478" s="33">
        <f t="shared" si="132"/>
        <v>1.7067526585939692E-2</v>
      </c>
      <c r="D1478" s="33">
        <f t="shared" si="133"/>
        <v>2.2582403466557422E-2</v>
      </c>
      <c r="E1478" s="33">
        <f t="shared" si="134"/>
        <v>3.9649930052497118E-2</v>
      </c>
      <c r="H1478" s="1">
        <v>1.0333505343096501E-3</v>
      </c>
      <c r="I1478" s="1">
        <v>3.1874706029663899E-2</v>
      </c>
      <c r="J1478" s="33">
        <f t="shared" si="135"/>
        <v>1.1122581387391448E-3</v>
      </c>
      <c r="K1478" s="33">
        <f t="shared" si="136"/>
        <v>1.0425060806120753E-3</v>
      </c>
      <c r="L1478" s="33">
        <f t="shared" si="137"/>
        <v>2.1547642193512203E-3</v>
      </c>
      <c r="M1478" s="1"/>
    </row>
    <row r="1479" spans="1:13" x14ac:dyDescent="0.25">
      <c r="A1479">
        <v>7.2174153570308598E-4</v>
      </c>
      <c r="B1479">
        <v>4.5636356124450099E-2</v>
      </c>
      <c r="C1479" s="33">
        <f t="shared" si="132"/>
        <v>7.7427772952876978E-2</v>
      </c>
      <c r="D1479" s="33">
        <f t="shared" si="133"/>
        <v>0.14862114752700795</v>
      </c>
      <c r="E1479" s="33">
        <f t="shared" si="134"/>
        <v>0.22604892047988492</v>
      </c>
      <c r="H1479" s="1">
        <v>7.8231464201168003E-4</v>
      </c>
      <c r="I1479" s="1">
        <v>4.2103149372576198E-2</v>
      </c>
      <c r="J1479" s="33">
        <f t="shared" si="135"/>
        <v>4.7386915082503027E-2</v>
      </c>
      <c r="K1479" s="33">
        <f t="shared" si="136"/>
        <v>7.7421066638457436E-2</v>
      </c>
      <c r="L1479" s="33">
        <f t="shared" si="137"/>
        <v>0.12480798172096047</v>
      </c>
      <c r="M1479" s="1"/>
    </row>
    <row r="1480" spans="1:13" x14ac:dyDescent="0.25">
      <c r="A1480">
        <v>5.0795135510001198E-4</v>
      </c>
      <c r="B1480">
        <v>6.4845192307561902E-2</v>
      </c>
      <c r="C1480" s="33">
        <f t="shared" si="132"/>
        <v>0.2421118689479145</v>
      </c>
      <c r="D1480" s="33">
        <f t="shared" si="133"/>
        <v>0.93836424409250696</v>
      </c>
      <c r="E1480" s="33">
        <f t="shared" si="134"/>
        <v>1.1804761130404215</v>
      </c>
      <c r="H1480" s="1">
        <v>7.8436508890027297E-4</v>
      </c>
      <c r="I1480" s="1">
        <v>4.1995112897249803E-2</v>
      </c>
      <c r="J1480" s="33">
        <f t="shared" si="135"/>
        <v>4.6498414884987183E-2</v>
      </c>
      <c r="K1480" s="33">
        <f t="shared" si="136"/>
        <v>7.5606542839764812E-2</v>
      </c>
      <c r="L1480" s="33">
        <f t="shared" si="137"/>
        <v>0.12210495772475199</v>
      </c>
      <c r="M1480" s="1"/>
    </row>
    <row r="1481" spans="1:13" x14ac:dyDescent="0.25">
      <c r="A1481">
        <v>1.07711351013489E-3</v>
      </c>
      <c r="B1481">
        <v>3.0579589665273899E-2</v>
      </c>
      <c r="C1481" s="33">
        <f t="shared" ref="C1481:C1507" si="138">(A1481-$A$3)^2/$A$3/$A$3</f>
        <v>5.9464934453237863E-3</v>
      </c>
      <c r="D1481" s="33">
        <f t="shared" ref="D1481:D1507" si="139">(B1481-$B$3)^2/$B$3/$B$3</f>
        <v>5.1276248287128005E-3</v>
      </c>
      <c r="E1481" s="33">
        <f t="shared" ref="E1481:E1507" si="140">C1481+D1481</f>
        <v>1.1074118274036586E-2</v>
      </c>
      <c r="H1481" s="1">
        <v>1.12122963138299E-3</v>
      </c>
      <c r="I1481" s="1">
        <v>2.9376713185681001E-2</v>
      </c>
      <c r="J1481" s="33">
        <f t="shared" ref="J1481:J1507" si="141">(H1481-$A$3)^2/$A$3/$A$3</f>
        <v>1.4696623525255631E-2</v>
      </c>
      <c r="K1481" s="33">
        <f t="shared" ref="K1481:K1507" si="142">(I1481-$B$3)^2/$B$3/$B$3</f>
        <v>1.169136527911257E-2</v>
      </c>
      <c r="L1481" s="33">
        <f t="shared" ref="L1481:L1507" si="143">J1481+K1481</f>
        <v>2.6387988804368202E-2</v>
      </c>
      <c r="M1481" s="1"/>
    </row>
    <row r="1482" spans="1:13" x14ac:dyDescent="0.25">
      <c r="A1482">
        <v>8.0469219790336999E-4</v>
      </c>
      <c r="B1482">
        <v>4.0932564275747298E-2</v>
      </c>
      <c r="C1482" s="33">
        <f t="shared" si="138"/>
        <v>3.8145137559816404E-2</v>
      </c>
      <c r="D1482" s="33">
        <f t="shared" si="139"/>
        <v>5.8906976475345527E-2</v>
      </c>
      <c r="E1482" s="33">
        <f t="shared" si="140"/>
        <v>9.7052114035161924E-2</v>
      </c>
      <c r="H1482" s="1">
        <v>1.1841202406013801E-3</v>
      </c>
      <c r="I1482" s="1">
        <v>2.78172533205042E-2</v>
      </c>
      <c r="J1482" s="33">
        <f t="shared" si="141"/>
        <v>3.3900262999110066E-2</v>
      </c>
      <c r="K1482" s="33">
        <f t="shared" si="142"/>
        <v>2.4171426409132352E-2</v>
      </c>
      <c r="L1482" s="33">
        <f t="shared" si="143"/>
        <v>5.8071689408242422E-2</v>
      </c>
      <c r="M1482" s="1"/>
    </row>
    <row r="1483" spans="1:13" x14ac:dyDescent="0.25">
      <c r="A1483">
        <v>9.7447269189999996E-4</v>
      </c>
      <c r="B1483">
        <v>3.38010598343573E-2</v>
      </c>
      <c r="C1483" s="33">
        <f t="shared" si="138"/>
        <v>6.5164345883232883E-4</v>
      </c>
      <c r="D1483" s="33">
        <f t="shared" si="139"/>
        <v>6.8623045707186063E-4</v>
      </c>
      <c r="E1483" s="33">
        <f t="shared" si="140"/>
        <v>1.3378739159041896E-3</v>
      </c>
      <c r="H1483" s="1">
        <v>9.878111834665331E-4</v>
      </c>
      <c r="I1483" s="1">
        <v>3.3344932222271799E-2</v>
      </c>
      <c r="J1483" s="33">
        <f t="shared" si="141"/>
        <v>1.4856724848651668E-4</v>
      </c>
      <c r="K1483" s="33">
        <f t="shared" si="142"/>
        <v>1.5247366783687706E-4</v>
      </c>
      <c r="L1483" s="33">
        <f t="shared" si="143"/>
        <v>3.0104091632339371E-4</v>
      </c>
      <c r="M1483" s="1"/>
    </row>
    <row r="1484" spans="1:13" x14ac:dyDescent="0.25">
      <c r="A1484">
        <v>1.68129402500332E-3</v>
      </c>
      <c r="B1484">
        <v>1.9590948676186801E-2</v>
      </c>
      <c r="C1484" s="33">
        <f t="shared" si="138"/>
        <v>0.4641615485052244</v>
      </c>
      <c r="D1484" s="33">
        <f t="shared" si="139"/>
        <v>0.16420423588957095</v>
      </c>
      <c r="E1484" s="33">
        <f t="shared" si="140"/>
        <v>0.6283657843947954</v>
      </c>
      <c r="H1484" s="1">
        <v>1.1522735006574199E-3</v>
      </c>
      <c r="I1484" s="1">
        <v>2.8586783377657899E-2</v>
      </c>
      <c r="J1484" s="33">
        <f t="shared" si="141"/>
        <v>2.3187219002465259E-2</v>
      </c>
      <c r="K1484" s="33">
        <f t="shared" si="142"/>
        <v>1.7452731937928644E-2</v>
      </c>
      <c r="L1484" s="33">
        <f t="shared" si="143"/>
        <v>4.0639950940393903E-2</v>
      </c>
      <c r="M1484" s="1"/>
    </row>
    <row r="1485" spans="1:13" x14ac:dyDescent="0.25">
      <c r="A1485">
        <v>1.14780806000013E-3</v>
      </c>
      <c r="B1485">
        <v>2.8696605269488602E-2</v>
      </c>
      <c r="C1485" s="33">
        <f t="shared" si="138"/>
        <v>2.1847222601002032E-2</v>
      </c>
      <c r="D1485" s="33">
        <f t="shared" si="139"/>
        <v>1.658289997474803E-2</v>
      </c>
      <c r="E1485" s="33">
        <f t="shared" si="140"/>
        <v>3.8430122575750063E-2</v>
      </c>
      <c r="H1485" s="1">
        <v>1.31782836088845E-3</v>
      </c>
      <c r="I1485" s="1">
        <v>2.4995292522713999E-2</v>
      </c>
      <c r="J1485" s="33">
        <f t="shared" si="141"/>
        <v>0.10101486698503882</v>
      </c>
      <c r="K1485" s="33">
        <f t="shared" si="142"/>
        <v>5.815139665923047E-2</v>
      </c>
      <c r="L1485" s="33">
        <f t="shared" si="143"/>
        <v>0.15916626364426928</v>
      </c>
      <c r="M1485" s="1"/>
    </row>
    <row r="1486" spans="1:13" x14ac:dyDescent="0.25">
      <c r="A1486">
        <v>6.114050097E-4</v>
      </c>
      <c r="B1486">
        <v>5.3872980535548502E-2</v>
      </c>
      <c r="C1486" s="33">
        <f t="shared" si="138"/>
        <v>0.15100606648625708</v>
      </c>
      <c r="D1486" s="33">
        <f t="shared" si="139"/>
        <v>0.40395816562008308</v>
      </c>
      <c r="E1486" s="33">
        <f t="shared" si="140"/>
        <v>0.55496423210634016</v>
      </c>
      <c r="H1486" s="1">
        <v>8.6955858626411797E-4</v>
      </c>
      <c r="I1486" s="1">
        <v>3.7877907847842902E-2</v>
      </c>
      <c r="J1486" s="33">
        <f t="shared" si="141"/>
        <v>1.7014962417415559E-2</v>
      </c>
      <c r="K1486" s="33">
        <f t="shared" si="142"/>
        <v>2.2490581831496142E-2</v>
      </c>
      <c r="L1486" s="33">
        <f t="shared" si="143"/>
        <v>3.95055442489117E-2</v>
      </c>
      <c r="M1486" s="1"/>
    </row>
    <row r="1487" spans="1:13" x14ac:dyDescent="0.25">
      <c r="A1487">
        <v>8.1020962260262798E-4</v>
      </c>
      <c r="B1487">
        <v>4.0653832838002397E-2</v>
      </c>
      <c r="C1487" s="33">
        <f t="shared" si="138"/>
        <v>3.6020387352636907E-2</v>
      </c>
      <c r="D1487" s="33">
        <f t="shared" si="139"/>
        <v>5.4870880521436391E-2</v>
      </c>
      <c r="E1487" s="33">
        <f t="shared" si="140"/>
        <v>9.0891267874073298E-2</v>
      </c>
      <c r="H1487" s="1">
        <v>8.4223329919538002E-4</v>
      </c>
      <c r="I1487" s="1">
        <v>3.9110134728062497E-2</v>
      </c>
      <c r="J1487" s="33">
        <f t="shared" si="141"/>
        <v>2.4890331882774484E-2</v>
      </c>
      <c r="K1487" s="33">
        <f t="shared" si="142"/>
        <v>3.5110836677614138E-2</v>
      </c>
      <c r="L1487" s="33">
        <f t="shared" si="143"/>
        <v>6.0001168560388618E-2</v>
      </c>
      <c r="M1487" s="1"/>
    </row>
    <row r="1488" spans="1:13" x14ac:dyDescent="0.25">
      <c r="A1488">
        <v>9.4849304180000195E-4</v>
      </c>
      <c r="B1488">
        <v>3.4726884915514997E-2</v>
      </c>
      <c r="C1488" s="33">
        <f t="shared" si="138"/>
        <v>2.6529667430163486E-3</v>
      </c>
      <c r="D1488" s="33">
        <f t="shared" si="139"/>
        <v>2.9489174511180987E-3</v>
      </c>
      <c r="E1488" s="33">
        <f t="shared" si="140"/>
        <v>5.6018841941344478E-3</v>
      </c>
      <c r="H1488" s="1">
        <v>1.49916636565153E-3</v>
      </c>
      <c r="I1488" s="1">
        <v>2.1972303505626199E-2</v>
      </c>
      <c r="J1488" s="33">
        <f t="shared" si="141"/>
        <v>0.24916706059775695</v>
      </c>
      <c r="K1488" s="33">
        <f t="shared" si="142"/>
        <v>0.11083811014019697</v>
      </c>
      <c r="L1488" s="33">
        <f t="shared" si="143"/>
        <v>0.36000517073795391</v>
      </c>
      <c r="M1488" s="1"/>
    </row>
    <row r="1489" spans="1:13" x14ac:dyDescent="0.25">
      <c r="A1489">
        <v>7.1574715262935195E-4</v>
      </c>
      <c r="B1489">
        <v>4.6018463536805901E-2</v>
      </c>
      <c r="C1489" s="33">
        <f t="shared" si="138"/>
        <v>8.0799681238320945E-2</v>
      </c>
      <c r="D1489" s="33">
        <f t="shared" si="139"/>
        <v>0.15770021826807409</v>
      </c>
      <c r="E1489" s="33">
        <f t="shared" si="140"/>
        <v>0.23849989950639505</v>
      </c>
      <c r="H1489" s="1">
        <v>7.3394497989366604E-4</v>
      </c>
      <c r="I1489" s="1">
        <v>4.48773923957968E-2</v>
      </c>
      <c r="J1489" s="33">
        <f t="shared" si="141"/>
        <v>7.078527372378178E-2</v>
      </c>
      <c r="K1489" s="33">
        <f t="shared" si="142"/>
        <v>0.1313860152878786</v>
      </c>
      <c r="L1489" s="33">
        <f t="shared" si="143"/>
        <v>0.20217128901166037</v>
      </c>
      <c r="M1489" s="1"/>
    </row>
    <row r="1490" spans="1:13" x14ac:dyDescent="0.25">
      <c r="A1490">
        <v>1.29757549201567E-3</v>
      </c>
      <c r="B1490">
        <v>2.5384302306093499E-2</v>
      </c>
      <c r="C1490" s="33">
        <f t="shared" si="138"/>
        <v>8.8551173448368062E-2</v>
      </c>
      <c r="D1490" s="33">
        <f t="shared" si="139"/>
        <v>5.2594871535383808E-2</v>
      </c>
      <c r="E1490" s="33">
        <f t="shared" si="140"/>
        <v>0.14114604498375188</v>
      </c>
      <c r="H1490" s="1">
        <v>8.1420065571343304E-4</v>
      </c>
      <c r="I1490" s="1">
        <v>4.0452116023866003E-2</v>
      </c>
      <c r="J1490" s="33">
        <f t="shared" si="141"/>
        <v>3.4521396337318246E-2</v>
      </c>
      <c r="K1490" s="33">
        <f t="shared" si="142"/>
        <v>5.2039302431804282E-2</v>
      </c>
      <c r="L1490" s="33">
        <f t="shared" si="143"/>
        <v>8.6560698769122535E-2</v>
      </c>
      <c r="M1490" s="1"/>
    </row>
    <row r="1491" spans="1:13" x14ac:dyDescent="0.25">
      <c r="A1491">
        <v>1.63133573000067E-3</v>
      </c>
      <c r="B1491">
        <v>2.0190926947830201E-2</v>
      </c>
      <c r="C1491" s="33">
        <f t="shared" si="138"/>
        <v>0.39858480397547885</v>
      </c>
      <c r="D1491" s="33">
        <f t="shared" si="139"/>
        <v>0.14977360707964771</v>
      </c>
      <c r="E1491" s="33">
        <f t="shared" si="140"/>
        <v>0.5483584110551265</v>
      </c>
      <c r="H1491" s="1">
        <v>1.55395302930203E-3</v>
      </c>
      <c r="I1491" s="1">
        <v>2.1197065973240701E-2</v>
      </c>
      <c r="J1491" s="33">
        <f t="shared" si="141"/>
        <v>0.30686395867289573</v>
      </c>
      <c r="K1491" s="33">
        <f t="shared" si="142"/>
        <v>0.12706351468747418</v>
      </c>
      <c r="L1491" s="33">
        <f t="shared" si="143"/>
        <v>0.43392747336036991</v>
      </c>
      <c r="M1491" s="1"/>
    </row>
    <row r="1492" spans="1:13" x14ac:dyDescent="0.25">
      <c r="A1492">
        <v>6.88588745151564E-4</v>
      </c>
      <c r="B1492">
        <v>4.7832843871376603E-2</v>
      </c>
      <c r="C1492" s="33">
        <f t="shared" si="138"/>
        <v>9.6976969646277569E-2</v>
      </c>
      <c r="D1492" s="33">
        <f t="shared" si="139"/>
        <v>0.20448414420903219</v>
      </c>
      <c r="E1492" s="33">
        <f t="shared" si="140"/>
        <v>0.30146111385530977</v>
      </c>
      <c r="H1492" s="1">
        <v>6.2756927471257205E-4</v>
      </c>
      <c r="I1492" s="1">
        <v>5.2484543736355999E-2</v>
      </c>
      <c r="J1492" s="33">
        <f t="shared" si="141"/>
        <v>0.13870464513811961</v>
      </c>
      <c r="K1492" s="33">
        <f t="shared" si="142"/>
        <v>0.35215235697182107</v>
      </c>
      <c r="L1492" s="33">
        <f t="shared" si="143"/>
        <v>0.49085700210994065</v>
      </c>
      <c r="M1492" s="1"/>
    </row>
    <row r="1493" spans="1:13" x14ac:dyDescent="0.25">
      <c r="A1493">
        <v>1.9703760456150801E-3</v>
      </c>
      <c r="B1493">
        <v>1.6715851570449101E-2</v>
      </c>
      <c r="C1493" s="33">
        <f t="shared" si="138"/>
        <v>0.9416296699035599</v>
      </c>
      <c r="D1493" s="33">
        <f t="shared" si="139"/>
        <v>0.24256492930620355</v>
      </c>
      <c r="E1493" s="33">
        <f t="shared" si="140"/>
        <v>1.1841945992097633</v>
      </c>
      <c r="H1493" s="1">
        <v>1.8284385132802501E-3</v>
      </c>
      <c r="I1493" s="1">
        <v>1.8014598202482902E-2</v>
      </c>
      <c r="J1493" s="33">
        <f t="shared" si="141"/>
        <v>0.68631037028599096</v>
      </c>
      <c r="K1493" s="33">
        <f t="shared" si="142"/>
        <v>0.20528060207789611</v>
      </c>
      <c r="L1493" s="33">
        <f t="shared" si="143"/>
        <v>0.89159097236388707</v>
      </c>
      <c r="M1493" s="1"/>
    </row>
    <row r="1494" spans="1:13" x14ac:dyDescent="0.25">
      <c r="A1494">
        <v>9.9400342339999999E-4</v>
      </c>
      <c r="B1494">
        <v>3.31369182013313E-2</v>
      </c>
      <c r="C1494" s="33">
        <f t="shared" si="138"/>
        <v>3.5958930919667968E-5</v>
      </c>
      <c r="D1494" s="33">
        <f t="shared" si="139"/>
        <v>3.639398633530613E-5</v>
      </c>
      <c r="E1494" s="33">
        <f t="shared" si="140"/>
        <v>7.2352917254974098E-5</v>
      </c>
      <c r="H1494" s="1">
        <v>1.1365934948082701E-3</v>
      </c>
      <c r="I1494" s="1">
        <v>2.89807343988049E-2</v>
      </c>
      <c r="J1494" s="33">
        <f t="shared" si="141"/>
        <v>1.8657782823936896E-2</v>
      </c>
      <c r="K1494" s="33">
        <f t="shared" si="142"/>
        <v>1.4435658192078562E-2</v>
      </c>
      <c r="L1494" s="33">
        <f t="shared" si="143"/>
        <v>3.3093441016015454E-2</v>
      </c>
      <c r="M1494" s="1"/>
    </row>
    <row r="1495" spans="1:13" x14ac:dyDescent="0.25">
      <c r="A1495">
        <v>1.3668129400421999E-3</v>
      </c>
      <c r="B1495">
        <v>2.4097609296054701E-2</v>
      </c>
      <c r="C1495" s="33">
        <f t="shared" si="138"/>
        <v>0.13455173298240253</v>
      </c>
      <c r="D1495" s="33">
        <f t="shared" si="139"/>
        <v>7.2038323160514117E-2</v>
      </c>
      <c r="E1495" s="33">
        <f t="shared" si="140"/>
        <v>0.20659005614291664</v>
      </c>
      <c r="H1495" s="1">
        <v>8.7259059614235295E-4</v>
      </c>
      <c r="I1495" s="1">
        <v>3.7745752160190098E-2</v>
      </c>
      <c r="J1495" s="33">
        <f t="shared" si="141"/>
        <v>1.6233156191361012E-2</v>
      </c>
      <c r="K1495" s="33">
        <f t="shared" si="142"/>
        <v>2.1303262664144503E-2</v>
      </c>
      <c r="L1495" s="33">
        <f t="shared" si="143"/>
        <v>3.7536418855505516E-2</v>
      </c>
      <c r="M1495" s="1"/>
    </row>
    <row r="1496" spans="1:13" x14ac:dyDescent="0.25">
      <c r="A1496">
        <v>1.1827636939999999E-3</v>
      </c>
      <c r="B1496">
        <v>2.7848513135874699E-2</v>
      </c>
      <c r="C1496" s="33">
        <f t="shared" si="138"/>
        <v>3.3402567844525603E-2</v>
      </c>
      <c r="D1496" s="33">
        <f t="shared" si="139"/>
        <v>2.387722822545214E-2</v>
      </c>
      <c r="E1496" s="33">
        <f t="shared" si="140"/>
        <v>5.727979606997774E-2</v>
      </c>
      <c r="H1496" s="1">
        <v>1.24668285758947E-3</v>
      </c>
      <c r="I1496" s="1">
        <v>2.6420338297055999E-2</v>
      </c>
      <c r="J1496" s="33">
        <f t="shared" si="141"/>
        <v>6.0852432228506705E-2</v>
      </c>
      <c r="K1496" s="33">
        <f t="shared" si="142"/>
        <v>3.9157204109046384E-2</v>
      </c>
      <c r="L1496" s="33">
        <f t="shared" si="143"/>
        <v>0.10000963633755308</v>
      </c>
      <c r="M1496" s="1"/>
    </row>
    <row r="1497" spans="1:13" x14ac:dyDescent="0.25">
      <c r="A1497">
        <v>1.03541825948333E-3</v>
      </c>
      <c r="B1497">
        <v>3.1809799690815897E-2</v>
      </c>
      <c r="C1497" s="33">
        <f t="shared" si="138"/>
        <v>1.2544531048284924E-3</v>
      </c>
      <c r="D1497" s="33">
        <f t="shared" si="139"/>
        <v>1.1736387361295975E-3</v>
      </c>
      <c r="E1497" s="33">
        <f t="shared" si="140"/>
        <v>2.4280918409580899E-3</v>
      </c>
      <c r="H1497" s="1">
        <v>7.9919860917771098E-4</v>
      </c>
      <c r="I1497" s="1">
        <v>4.1211599661135502E-2</v>
      </c>
      <c r="J1497" s="33">
        <f t="shared" si="141"/>
        <v>4.0321198556165665E-2</v>
      </c>
      <c r="K1497" s="33">
        <f t="shared" si="142"/>
        <v>6.3090927429453936E-2</v>
      </c>
      <c r="L1497" s="33">
        <f t="shared" si="143"/>
        <v>0.10341212598561961</v>
      </c>
      <c r="M1497" s="1"/>
    </row>
    <row r="1498" spans="1:13" x14ac:dyDescent="0.25">
      <c r="A1498">
        <v>1.2832655040044901E-3</v>
      </c>
      <c r="B1498">
        <v>2.56674267163076E-2</v>
      </c>
      <c r="C1498" s="33">
        <f t="shared" si="138"/>
        <v>8.0239345758917766E-2</v>
      </c>
      <c r="D1498" s="33">
        <f t="shared" si="139"/>
        <v>4.8726189915868835E-2</v>
      </c>
      <c r="E1498" s="33">
        <f t="shared" si="140"/>
        <v>0.12896553567478661</v>
      </c>
      <c r="H1498" s="1">
        <v>9.1997980247709901E-4</v>
      </c>
      <c r="I1498" s="1">
        <v>3.5802001605289797E-2</v>
      </c>
      <c r="J1498" s="33">
        <f t="shared" si="141"/>
        <v>6.4032320116040927E-3</v>
      </c>
      <c r="K1498" s="33">
        <f t="shared" si="142"/>
        <v>7.5593192583907993E-3</v>
      </c>
      <c r="L1498" s="33">
        <f t="shared" si="143"/>
        <v>1.3962551269994891E-2</v>
      </c>
      <c r="M1498" s="1"/>
    </row>
    <row r="1499" spans="1:13" x14ac:dyDescent="0.25">
      <c r="A1499">
        <v>1.55778751200004E-3</v>
      </c>
      <c r="B1499">
        <v>2.11442205655889E-2</v>
      </c>
      <c r="C1499" s="33">
        <f t="shared" si="138"/>
        <v>0.31112690854319469</v>
      </c>
      <c r="D1499" s="33">
        <f t="shared" si="139"/>
        <v>0.12820988237018005</v>
      </c>
      <c r="E1499" s="33">
        <f t="shared" si="140"/>
        <v>0.43933679091337474</v>
      </c>
      <c r="H1499" s="1">
        <v>1.17382754711558E-3</v>
      </c>
      <c r="I1499" s="1">
        <v>2.8061893272716399E-2</v>
      </c>
      <c r="J1499" s="33">
        <f t="shared" si="141"/>
        <v>3.0216016136219156E-2</v>
      </c>
      <c r="K1499" s="33">
        <f t="shared" si="142"/>
        <v>2.1917140525205169E-2</v>
      </c>
      <c r="L1499" s="33">
        <f t="shared" si="143"/>
        <v>5.2133156661424325E-2</v>
      </c>
      <c r="M1499" s="1"/>
    </row>
    <row r="1500" spans="1:13" x14ac:dyDescent="0.25">
      <c r="A1500">
        <v>8.1955362070171105E-4</v>
      </c>
      <c r="B1500">
        <v>4.0190345461218503E-2</v>
      </c>
      <c r="C1500" s="33">
        <f t="shared" si="138"/>
        <v>3.2560895801861965E-2</v>
      </c>
      <c r="D1500" s="33">
        <f t="shared" si="139"/>
        <v>4.8476556405448595E-2</v>
      </c>
      <c r="E1500" s="33">
        <f t="shared" si="140"/>
        <v>8.1037452207310567E-2</v>
      </c>
      <c r="H1500" s="1">
        <v>9.7164644735191002E-4</v>
      </c>
      <c r="I1500" s="1">
        <v>3.3898964279822801E-2</v>
      </c>
      <c r="J1500" s="33">
        <f t="shared" si="141"/>
        <v>8.0392394776801143E-4</v>
      </c>
      <c r="K1500" s="33">
        <f t="shared" si="142"/>
        <v>8.5079367154868458E-4</v>
      </c>
      <c r="L1500" s="33">
        <f t="shared" si="143"/>
        <v>1.654717619316696E-3</v>
      </c>
      <c r="M1500" s="1"/>
    </row>
    <row r="1501" spans="1:13" x14ac:dyDescent="0.25">
      <c r="A1501">
        <v>3.7967791841583701E-4</v>
      </c>
      <c r="B1501">
        <v>8.6752239212703905E-2</v>
      </c>
      <c r="C1501" s="33">
        <f t="shared" si="138"/>
        <v>0.38479948490090898</v>
      </c>
      <c r="D1501" s="33">
        <f t="shared" si="139"/>
        <v>2.6692608276526784</v>
      </c>
      <c r="E1501" s="33">
        <f t="shared" si="140"/>
        <v>3.0540603125535872</v>
      </c>
      <c r="H1501" s="1">
        <v>7.9618290115798102E-4</v>
      </c>
      <c r="I1501" s="1">
        <v>4.1367771372203002E-2</v>
      </c>
      <c r="J1501" s="33">
        <f t="shared" si="141"/>
        <v>4.154140978037734E-2</v>
      </c>
      <c r="K1501" s="33">
        <f t="shared" si="142"/>
        <v>6.5495265611244247E-2</v>
      </c>
      <c r="L1501" s="33">
        <f t="shared" si="143"/>
        <v>0.10703667539162159</v>
      </c>
      <c r="M1501" s="1"/>
    </row>
    <row r="1502" spans="1:13" x14ac:dyDescent="0.25">
      <c r="A1502">
        <v>1.6768408170029E-3</v>
      </c>
      <c r="B1502">
        <v>1.9642979115036201E-2</v>
      </c>
      <c r="C1502" s="33">
        <f t="shared" si="138"/>
        <v>0.45811349156115311</v>
      </c>
      <c r="D1502" s="33">
        <f t="shared" si="139"/>
        <v>0.16292652572133323</v>
      </c>
      <c r="E1502" s="33">
        <f t="shared" si="140"/>
        <v>0.62104001728248637</v>
      </c>
      <c r="H1502" s="1">
        <v>1.1831188604075199E-3</v>
      </c>
      <c r="I1502" s="1">
        <v>2.7841806768270399E-2</v>
      </c>
      <c r="J1502" s="33">
        <f t="shared" si="141"/>
        <v>3.3532517036948747E-2</v>
      </c>
      <c r="K1502" s="33">
        <f t="shared" si="142"/>
        <v>2.3940192663689124E-2</v>
      </c>
      <c r="L1502" s="33">
        <f t="shared" si="143"/>
        <v>5.7472709700637871E-2</v>
      </c>
      <c r="M1502" s="1"/>
    </row>
    <row r="1503" spans="1:13" x14ac:dyDescent="0.25">
      <c r="A1503">
        <v>1.37294280037973E-3</v>
      </c>
      <c r="B1503">
        <v>2.3989880579065499E-2</v>
      </c>
      <c r="C1503" s="33">
        <f t="shared" si="138"/>
        <v>0.13908633235507512</v>
      </c>
      <c r="D1503" s="33">
        <f t="shared" si="139"/>
        <v>7.3804691771910014E-2</v>
      </c>
      <c r="E1503" s="33">
        <f t="shared" si="140"/>
        <v>0.21289102412698513</v>
      </c>
      <c r="H1503" s="1">
        <v>1.0568148957140601E-3</v>
      </c>
      <c r="I1503" s="1">
        <v>3.1169486842028402E-2</v>
      </c>
      <c r="J1503" s="33">
        <f t="shared" si="141"/>
        <v>3.2279323749995225E-3</v>
      </c>
      <c r="K1503" s="33">
        <f t="shared" si="142"/>
        <v>2.8834999221354113E-3</v>
      </c>
      <c r="L1503" s="33">
        <f t="shared" si="143"/>
        <v>6.1114322971349338E-3</v>
      </c>
      <c r="M1503" s="1"/>
    </row>
    <row r="1504" spans="1:13" x14ac:dyDescent="0.25">
      <c r="A1504">
        <v>9.0604073240001899E-4</v>
      </c>
      <c r="B1504">
        <v>3.6353998776763902E-2</v>
      </c>
      <c r="C1504" s="33">
        <f t="shared" si="138"/>
        <v>8.8283439679248468E-3</v>
      </c>
      <c r="D1504" s="33">
        <f t="shared" si="139"/>
        <v>1.0754293891947412E-2</v>
      </c>
      <c r="E1504" s="33">
        <f t="shared" si="140"/>
        <v>1.9582637859872257E-2</v>
      </c>
      <c r="H1504" s="1">
        <v>1.11068796215414E-3</v>
      </c>
      <c r="I1504" s="1">
        <v>2.9654690064858401E-2</v>
      </c>
      <c r="J1504" s="33">
        <f t="shared" si="141"/>
        <v>1.2251824965836313E-2</v>
      </c>
      <c r="K1504" s="33">
        <f t="shared" si="142"/>
        <v>9.937552433069775E-3</v>
      </c>
      <c r="L1504" s="33">
        <f t="shared" si="143"/>
        <v>2.2189377398906088E-2</v>
      </c>
      <c r="M1504" s="1"/>
    </row>
    <row r="1505" spans="1:13" x14ac:dyDescent="0.25">
      <c r="A1505">
        <v>9.9626131300000007E-4</v>
      </c>
      <c r="B1505">
        <v>3.3061817950175397E-2</v>
      </c>
      <c r="C1505" s="33">
        <f t="shared" si="138"/>
        <v>1.3977780483968616E-5</v>
      </c>
      <c r="D1505" s="33">
        <f t="shared" si="139"/>
        <v>1.4082821132550423E-5</v>
      </c>
      <c r="E1505" s="33">
        <f t="shared" si="140"/>
        <v>2.8060601616519039E-5</v>
      </c>
      <c r="H1505" s="1">
        <v>9.9668345296427194E-4</v>
      </c>
      <c r="I1505" s="1">
        <v>3.3047809342058997E-2</v>
      </c>
      <c r="J1505" s="33">
        <f t="shared" si="141"/>
        <v>1.0999484240196734E-5</v>
      </c>
      <c r="K1505" s="33">
        <f t="shared" si="142"/>
        <v>1.1071649950646842E-5</v>
      </c>
      <c r="L1505" s="33">
        <f t="shared" si="143"/>
        <v>2.2071134190843576E-5</v>
      </c>
      <c r="M1505" s="1"/>
    </row>
    <row r="1506" spans="1:13" x14ac:dyDescent="0.25">
      <c r="A1506">
        <v>7.62983755420186E-4</v>
      </c>
      <c r="B1506">
        <v>4.3169950363983203E-2</v>
      </c>
      <c r="C1506" s="33">
        <f t="shared" si="138"/>
        <v>5.6176700194718217E-2</v>
      </c>
      <c r="D1506" s="33">
        <f t="shared" si="139"/>
        <v>9.6493705506664654E-2</v>
      </c>
      <c r="E1506" s="33">
        <f t="shared" si="140"/>
        <v>0.15267040570138288</v>
      </c>
      <c r="H1506" s="1">
        <v>6.4099321972428799E-4</v>
      </c>
      <c r="I1506" s="1">
        <v>5.13840159693204E-2</v>
      </c>
      <c r="J1506" s="33">
        <f t="shared" si="141"/>
        <v>0.12888586828393336</v>
      </c>
      <c r="K1506" s="33">
        <f t="shared" si="142"/>
        <v>0.31361386221490056</v>
      </c>
      <c r="L1506" s="33">
        <f t="shared" si="143"/>
        <v>0.44249973049883395</v>
      </c>
      <c r="M1506" s="1"/>
    </row>
    <row r="1507" spans="1:13" x14ac:dyDescent="0.25">
      <c r="A1507">
        <v>5.8991761950000004E-4</v>
      </c>
      <c r="B1507">
        <v>5.5835270595014502E-2</v>
      </c>
      <c r="C1507" s="33">
        <f t="shared" si="138"/>
        <v>0.16816755879654677</v>
      </c>
      <c r="D1507" s="33">
        <f t="shared" si="139"/>
        <v>0.48323618822087516</v>
      </c>
      <c r="E1507" s="33">
        <f t="shared" si="140"/>
        <v>0.65140374701742187</v>
      </c>
      <c r="H1507" s="1">
        <v>9.7406538989615397E-4</v>
      </c>
      <c r="I1507" s="1">
        <v>3.3813328243475403E-2</v>
      </c>
      <c r="J1507" s="33">
        <f t="shared" si="141"/>
        <v>6.7260400123851367E-4</v>
      </c>
      <c r="K1507" s="33">
        <f t="shared" si="142"/>
        <v>7.0588350085346962E-4</v>
      </c>
      <c r="L1507" s="33">
        <f t="shared" si="143"/>
        <v>1.3784875020919833E-3</v>
      </c>
      <c r="M150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7"/>
  <sheetViews>
    <sheetView tabSelected="1" topLeftCell="A2" zoomScale="115" zoomScaleNormal="115" workbookViewId="0">
      <selection activeCell="A9" sqref="A9"/>
    </sheetView>
  </sheetViews>
  <sheetFormatPr defaultRowHeight="15" x14ac:dyDescent="0.25"/>
  <cols>
    <col min="1" max="15" width="9.140625" style="1"/>
    <col min="16" max="16" width="13.140625" style="1" bestFit="1" customWidth="1"/>
    <col min="17" max="16384" width="9.140625" style="1"/>
  </cols>
  <sheetData>
    <row r="1" spans="1:14" x14ac:dyDescent="0.25">
      <c r="B1" s="1" t="s">
        <v>38</v>
      </c>
    </row>
    <row r="3" spans="1:14" x14ac:dyDescent="0.25">
      <c r="B3" s="1">
        <v>1E-3</v>
      </c>
      <c r="C3" s="1">
        <v>3.2938210447649302E-2</v>
      </c>
    </row>
    <row r="5" spans="1:14" x14ac:dyDescent="0.25">
      <c r="B5" s="34" t="s">
        <v>40</v>
      </c>
      <c r="I5" s="34" t="s">
        <v>41</v>
      </c>
    </row>
    <row r="6" spans="1:14" x14ac:dyDescent="0.25">
      <c r="A6" s="1">
        <f>A7*A7</f>
        <v>0.15563802959770329</v>
      </c>
      <c r="B6" s="34"/>
    </row>
    <row r="7" spans="1:14" x14ac:dyDescent="0.25">
      <c r="A7" s="1">
        <f>_xlfn.STDEV.P(A8:A1507)</f>
        <v>0.39450985994991722</v>
      </c>
      <c r="B7" s="1" t="s">
        <v>12</v>
      </c>
      <c r="C7" s="1" t="s">
        <v>21</v>
      </c>
      <c r="D7" s="1">
        <f>AVERAGE(D8:D1507)</f>
        <v>0.15563803054309053</v>
      </c>
      <c r="G7" s="1" t="s">
        <v>39</v>
      </c>
      <c r="I7" s="1" t="s">
        <v>12</v>
      </c>
      <c r="J7" s="1" t="s">
        <v>21</v>
      </c>
      <c r="N7" s="1" t="s">
        <v>39</v>
      </c>
    </row>
    <row r="8" spans="1:14" x14ac:dyDescent="0.25">
      <c r="A8" s="1">
        <f>LN(B8)</f>
        <v>-7.519154442427876</v>
      </c>
      <c r="B8" s="1">
        <v>5.4259116400000198E-4</v>
      </c>
      <c r="C8" s="1">
        <v>6.0705389593217099E-2</v>
      </c>
      <c r="D8" s="33">
        <f>(LN(B8/$B$3))^2</f>
        <v>0.37380893706214957</v>
      </c>
      <c r="E8" s="33">
        <f>(LN(C8/$C$3))^2</f>
        <v>0.37380884621257982</v>
      </c>
      <c r="F8" s="33">
        <f>D8+E8</f>
        <v>0.74761778327472939</v>
      </c>
      <c r="G8" s="31">
        <f>SUM(F8:F1507)/1500</f>
        <v>0.31127561859074715</v>
      </c>
      <c r="H8" s="1">
        <v>1500</v>
      </c>
      <c r="I8" s="1">
        <v>1.11833052419805E-3</v>
      </c>
      <c r="J8" s="1">
        <v>2.94515314550731E-2</v>
      </c>
      <c r="K8" s="33">
        <f>(I8-$B$3)^2/$B$3/$B$3</f>
        <v>1.4002112956985302E-2</v>
      </c>
      <c r="L8" s="33">
        <f>(J8-$C$3)^2/$C$3/$C$3</f>
        <v>1.1205311399023638E-2</v>
      </c>
      <c r="M8" s="33">
        <f>K8+L8</f>
        <v>2.520742435600894E-2</v>
      </c>
      <c r="N8" s="31">
        <f>SUM(M8:M1507)/1500</f>
        <v>0.19465275586460601</v>
      </c>
    </row>
    <row r="9" spans="1:14" x14ac:dyDescent="0.25">
      <c r="A9" s="1">
        <f t="shared" ref="A9:A72" si="0">LN(B9)</f>
        <v>-6.655660693764661</v>
      </c>
      <c r="B9" s="1">
        <v>1.28671773600619E-3</v>
      </c>
      <c r="C9" s="1">
        <v>2.5598549982898101E-2</v>
      </c>
      <c r="D9" s="33">
        <f t="shared" ref="D9:D72" si="1">(LN(B9/$B$3))^2</f>
        <v>6.3551679895971144E-2</v>
      </c>
      <c r="E9" s="33">
        <f t="shared" ref="E9:E72" si="2">(LN(C9/$C$3))^2</f>
        <v>6.3553243815337682E-2</v>
      </c>
      <c r="F9" s="33">
        <f t="shared" ref="F9:F72" si="3">D9+E9</f>
        <v>0.12710492371130883</v>
      </c>
      <c r="G9" s="31">
        <f>SUM(F8:F757)/750</f>
        <v>0.32612614995120126</v>
      </c>
      <c r="H9" s="1">
        <v>750</v>
      </c>
      <c r="I9" s="1">
        <v>7.9738762213154798E-4</v>
      </c>
      <c r="J9" s="1">
        <v>4.1305073125450502E-2</v>
      </c>
      <c r="K9" s="33">
        <f t="shared" ref="K9:K72" si="4">(I9-$B$3)^2/$B$3/$B$3</f>
        <v>4.105177566550839E-2</v>
      </c>
      <c r="L9" s="33">
        <f t="shared" ref="L9:L72" si="5">(J9-$C$3)^2/$C$3/$C$3</f>
        <v>6.4524594251623865E-2</v>
      </c>
      <c r="M9" s="33">
        <f t="shared" ref="M9:M72" si="6">K9+L9</f>
        <v>0.10557636991713226</v>
      </c>
      <c r="N9" s="31">
        <f>SUM(M8:M759)/750</f>
        <v>0.20108903458649671</v>
      </c>
    </row>
    <row r="10" spans="1:14" x14ac:dyDescent="0.25">
      <c r="A10" s="1">
        <f t="shared" si="0"/>
        <v>-6.9742048173772382</v>
      </c>
      <c r="B10" s="1">
        <v>9.35710132100003E-4</v>
      </c>
      <c r="C10" s="1">
        <v>3.5201294334284997E-2</v>
      </c>
      <c r="D10" s="33">
        <f t="shared" si="1"/>
        <v>4.4155411529220147E-3</v>
      </c>
      <c r="E10" s="33">
        <f t="shared" si="2"/>
        <v>4.4155303557061295E-3</v>
      </c>
      <c r="F10" s="33">
        <f t="shared" si="3"/>
        <v>8.8310715086281442E-3</v>
      </c>
      <c r="G10" s="31">
        <f>SUM(F8:F382)/375</f>
        <v>0.3235881903183247</v>
      </c>
      <c r="H10" s="1">
        <v>375</v>
      </c>
      <c r="I10" s="1">
        <v>1.04566825584149E-3</v>
      </c>
      <c r="J10" s="1">
        <v>3.1500131950698097E-2</v>
      </c>
      <c r="K10" s="33">
        <f t="shared" si="4"/>
        <v>2.0855895916037791E-3</v>
      </c>
      <c r="L10" s="33">
        <f t="shared" si="5"/>
        <v>1.9061856024879672E-3</v>
      </c>
      <c r="M10" s="33">
        <f t="shared" si="6"/>
        <v>3.9917751940917465E-3</v>
      </c>
      <c r="N10" s="31">
        <f>SUM(M8:M384)/375</f>
        <v>0.19551776593767836</v>
      </c>
    </row>
    <row r="11" spans="1:14" x14ac:dyDescent="0.25">
      <c r="A11" s="1">
        <f t="shared" si="0"/>
        <v>-6.7417908739580854</v>
      </c>
      <c r="B11" s="1">
        <v>1.18053108E-3</v>
      </c>
      <c r="C11" s="1">
        <v>2.7901179997830601E-2</v>
      </c>
      <c r="D11" s="33">
        <f t="shared" si="1"/>
        <v>2.7544183734987317E-2</v>
      </c>
      <c r="E11" s="33">
        <f t="shared" si="2"/>
        <v>2.7544186672887758E-2</v>
      </c>
      <c r="F11" s="33">
        <f t="shared" si="3"/>
        <v>5.5088370407875079E-2</v>
      </c>
      <c r="G11" s="31">
        <f>SUM(F8:F207)/200</f>
        <v>0.30642564793109961</v>
      </c>
      <c r="H11" s="1">
        <v>200</v>
      </c>
      <c r="I11" s="1">
        <v>1.02057732710548E-3</v>
      </c>
      <c r="J11" s="1">
        <v>3.2274741958402797E-2</v>
      </c>
      <c r="K11" s="33">
        <f t="shared" si="4"/>
        <v>4.2342639080592161E-4</v>
      </c>
      <c r="L11" s="33">
        <f t="shared" si="5"/>
        <v>4.0573325268506691E-4</v>
      </c>
      <c r="M11" s="33">
        <f t="shared" si="6"/>
        <v>8.2915964349098846E-4</v>
      </c>
      <c r="N11" s="31">
        <f>SUM(M8:M208)/200</f>
        <v>0.17331962714175916</v>
      </c>
    </row>
    <row r="12" spans="1:14" x14ac:dyDescent="0.25">
      <c r="A12" s="1">
        <f t="shared" si="0"/>
        <v>-6.1966260764421719</v>
      </c>
      <c r="B12" s="1">
        <v>2.0362893440000001E-3</v>
      </c>
      <c r="C12" s="1">
        <v>1.6175604127348399E-2</v>
      </c>
      <c r="D12" s="33">
        <f t="shared" si="1"/>
        <v>0.50570474270512678</v>
      </c>
      <c r="E12" s="33">
        <f t="shared" si="2"/>
        <v>0.50570474833433499</v>
      </c>
      <c r="F12" s="33">
        <f t="shared" si="3"/>
        <v>1.0114094910394618</v>
      </c>
      <c r="G12" s="31">
        <f>SUM(F8:F107)/100</f>
        <v>0.30584758854344829</v>
      </c>
      <c r="H12" s="1">
        <v>100</v>
      </c>
      <c r="I12" s="1">
        <v>1.0556608532096699E-3</v>
      </c>
      <c r="J12" s="1">
        <v>3.1199451936211299E-2</v>
      </c>
      <c r="K12" s="33">
        <f t="shared" si="4"/>
        <v>3.098130580028423E-3</v>
      </c>
      <c r="L12" s="33">
        <f t="shared" si="5"/>
        <v>2.7866250566431902E-3</v>
      </c>
      <c r="M12" s="33">
        <f t="shared" si="6"/>
        <v>5.8847556366716132E-3</v>
      </c>
      <c r="N12" s="31">
        <f>SUM(M8:M108)/100</f>
        <v>0.18190802804365672</v>
      </c>
    </row>
    <row r="13" spans="1:14" x14ac:dyDescent="0.25">
      <c r="A13" s="1">
        <f t="shared" si="0"/>
        <v>-7.3626864277127746</v>
      </c>
      <c r="B13" s="1">
        <v>6.3449165200000004E-4</v>
      </c>
      <c r="C13" s="1">
        <v>5.1912756023829602E-2</v>
      </c>
      <c r="D13" s="33">
        <f t="shared" si="1"/>
        <v>0.20696235008537717</v>
      </c>
      <c r="E13" s="33">
        <f t="shared" si="2"/>
        <v>0.2069623468198408</v>
      </c>
      <c r="F13" s="33">
        <f t="shared" si="3"/>
        <v>0.41392469690521794</v>
      </c>
      <c r="I13" s="1">
        <v>5.8184008763347299E-4</v>
      </c>
      <c r="J13" s="1">
        <v>5.6609489265906497E-2</v>
      </c>
      <c r="K13" s="33">
        <f t="shared" si="4"/>
        <v>0.17485771231038158</v>
      </c>
      <c r="L13" s="33">
        <f t="shared" si="5"/>
        <v>0.51646802819902737</v>
      </c>
      <c r="M13" s="33">
        <f t="shared" si="6"/>
        <v>0.69132574050940898</v>
      </c>
    </row>
    <row r="14" spans="1:14" x14ac:dyDescent="0.25">
      <c r="A14" s="1">
        <f t="shared" si="0"/>
        <v>-7.1141251712327778</v>
      </c>
      <c r="B14" s="1">
        <v>8.1353210140225796E-4</v>
      </c>
      <c r="C14" s="1">
        <v>4.0487809616093003E-2</v>
      </c>
      <c r="D14" s="33">
        <f t="shared" si="1"/>
        <v>4.2588532427541181E-2</v>
      </c>
      <c r="E14" s="33">
        <f t="shared" si="2"/>
        <v>4.2587559928412684E-2</v>
      </c>
      <c r="F14" s="33">
        <f t="shared" si="3"/>
        <v>8.5176092355953859E-2</v>
      </c>
      <c r="I14" s="1">
        <v>7.7700196227248699E-4</v>
      </c>
      <c r="J14" s="1">
        <v>4.2391257939950598E-2</v>
      </c>
      <c r="K14" s="33">
        <f t="shared" si="4"/>
        <v>4.9728124830321317E-2</v>
      </c>
      <c r="L14" s="33">
        <f t="shared" si="5"/>
        <v>8.2365185260602908E-2</v>
      </c>
      <c r="M14" s="33">
        <f t="shared" si="6"/>
        <v>0.13209331009092423</v>
      </c>
    </row>
    <row r="15" spans="1:14" x14ac:dyDescent="0.25">
      <c r="A15" s="1">
        <f t="shared" si="0"/>
        <v>-6.7041841006266711</v>
      </c>
      <c r="B15" s="1">
        <v>1.2257724030000001E-3</v>
      </c>
      <c r="C15" s="1">
        <v>2.6871391063799901E-2</v>
      </c>
      <c r="D15" s="33">
        <f t="shared" si="1"/>
        <v>4.1441224657032746E-2</v>
      </c>
      <c r="E15" s="33">
        <f t="shared" si="2"/>
        <v>4.1441235181290503E-2</v>
      </c>
      <c r="F15" s="33">
        <f t="shared" si="3"/>
        <v>8.288245983832325E-2</v>
      </c>
      <c r="I15" s="1">
        <v>8.4912046012298103E-4</v>
      </c>
      <c r="J15" s="1">
        <v>3.87887669573828E-2</v>
      </c>
      <c r="K15" s="33">
        <f t="shared" si="4"/>
        <v>2.2764635553500962E-2</v>
      </c>
      <c r="L15" s="33">
        <f t="shared" si="5"/>
        <v>3.1549636290451592E-2</v>
      </c>
      <c r="M15" s="33">
        <f t="shared" si="6"/>
        <v>5.4314271843952558E-2</v>
      </c>
    </row>
    <row r="16" spans="1:14" x14ac:dyDescent="0.25">
      <c r="A16" s="1">
        <f t="shared" si="0"/>
        <v>-7.2518276685230605</v>
      </c>
      <c r="B16" s="1">
        <v>7.0887761086729805E-4</v>
      </c>
      <c r="C16" s="1">
        <v>4.64642899550173E-2</v>
      </c>
      <c r="D16" s="33">
        <f t="shared" si="1"/>
        <v>0.11838580924440086</v>
      </c>
      <c r="E16" s="33">
        <f t="shared" si="2"/>
        <v>0.11837085937741558</v>
      </c>
      <c r="F16" s="33">
        <f t="shared" si="3"/>
        <v>0.23675666862181644</v>
      </c>
      <c r="I16" s="1">
        <v>7.4319626549760904E-4</v>
      </c>
      <c r="J16" s="1">
        <v>4.4317819311191997E-2</v>
      </c>
      <c r="K16" s="33">
        <f t="shared" si="4"/>
        <v>6.5948158054374512E-2</v>
      </c>
      <c r="L16" s="33">
        <f t="shared" si="5"/>
        <v>0.11935886207948425</v>
      </c>
      <c r="M16" s="33">
        <f t="shared" si="6"/>
        <v>0.18530702013385875</v>
      </c>
    </row>
    <row r="17" spans="1:13" x14ac:dyDescent="0.25">
      <c r="A17" s="1">
        <f t="shared" si="0"/>
        <v>-7.2555645259196648</v>
      </c>
      <c r="B17" s="1">
        <v>7.06233579584562E-4</v>
      </c>
      <c r="C17" s="1">
        <v>4.6638192215724801E-2</v>
      </c>
      <c r="D17" s="33">
        <f t="shared" si="1"/>
        <v>0.12097127225525038</v>
      </c>
      <c r="E17" s="33">
        <f t="shared" si="2"/>
        <v>0.12095536977966907</v>
      </c>
      <c r="F17" s="33">
        <f t="shared" si="3"/>
        <v>0.24192664203491945</v>
      </c>
      <c r="I17" s="1">
        <v>9.5833344789834202E-4</v>
      </c>
      <c r="J17" s="1">
        <v>3.4372313152544701E-2</v>
      </c>
      <c r="K17" s="33">
        <f t="shared" si="4"/>
        <v>1.7361015640401808E-3</v>
      </c>
      <c r="L17" s="33">
        <f t="shared" si="5"/>
        <v>1.8956602779184924E-3</v>
      </c>
      <c r="M17" s="33">
        <f t="shared" si="6"/>
        <v>3.6317618419586732E-3</v>
      </c>
    </row>
    <row r="18" spans="1:13" x14ac:dyDescent="0.25">
      <c r="A18" s="1">
        <f t="shared" si="0"/>
        <v>-6.8314276670158858</v>
      </c>
      <c r="B18" s="1">
        <v>1.0793161131163499E-3</v>
      </c>
      <c r="C18" s="1">
        <v>3.0517219566115601E-2</v>
      </c>
      <c r="D18" s="33">
        <f t="shared" si="1"/>
        <v>5.825904348470661E-3</v>
      </c>
      <c r="E18" s="33">
        <f t="shared" si="2"/>
        <v>5.828146066714E-3</v>
      </c>
      <c r="F18" s="33">
        <f t="shared" si="3"/>
        <v>1.165405041518466E-2</v>
      </c>
      <c r="I18" s="1">
        <v>7.7139275042106305E-4</v>
      </c>
      <c r="J18" s="1">
        <v>4.2698431767239399E-2</v>
      </c>
      <c r="K18" s="33">
        <f t="shared" si="4"/>
        <v>5.2261274560046381E-2</v>
      </c>
      <c r="L18" s="33">
        <f t="shared" si="5"/>
        <v>8.7805017015821843E-2</v>
      </c>
      <c r="M18" s="33">
        <f t="shared" si="6"/>
        <v>0.14006629157586822</v>
      </c>
    </row>
    <row r="19" spans="1:13" x14ac:dyDescent="0.25">
      <c r="A19" s="1">
        <f t="shared" si="0"/>
        <v>-7.013776115715026</v>
      </c>
      <c r="B19" s="1">
        <v>8.9940590720002803E-4</v>
      </c>
      <c r="C19" s="1">
        <v>3.6622176870103502E-2</v>
      </c>
      <c r="D19" s="33">
        <f t="shared" si="1"/>
        <v>1.1240417821541978E-2</v>
      </c>
      <c r="E19" s="33">
        <f t="shared" si="2"/>
        <v>1.1240364800870591E-2</v>
      </c>
      <c r="F19" s="33">
        <f t="shared" si="3"/>
        <v>2.2480782622412571E-2</v>
      </c>
      <c r="I19" s="1">
        <v>9.6025494279055202E-4</v>
      </c>
      <c r="J19" s="1">
        <v>3.4300784310926598E-2</v>
      </c>
      <c r="K19" s="33">
        <f t="shared" si="4"/>
        <v>1.5796695725822942E-3</v>
      </c>
      <c r="L19" s="33">
        <f t="shared" si="5"/>
        <v>1.7112761915979479E-3</v>
      </c>
      <c r="M19" s="33">
        <f t="shared" si="6"/>
        <v>3.2909457641802421E-3</v>
      </c>
    </row>
    <row r="20" spans="1:13" x14ac:dyDescent="0.25">
      <c r="A20" s="1">
        <f t="shared" si="0"/>
        <v>-6.5727355975228496</v>
      </c>
      <c r="B20" s="1">
        <v>1.3979678990000001E-3</v>
      </c>
      <c r="C20" s="1">
        <v>2.3561492634054999E-2</v>
      </c>
      <c r="D20" s="33">
        <f t="shared" si="1"/>
        <v>0.1122381869650825</v>
      </c>
      <c r="E20" s="33">
        <f t="shared" si="2"/>
        <v>0.11223818885112936</v>
      </c>
      <c r="F20" s="33">
        <f t="shared" si="3"/>
        <v>0.22447637581621188</v>
      </c>
      <c r="I20" s="1">
        <v>1.3092371412829001E-3</v>
      </c>
      <c r="J20" s="1">
        <v>2.5159553478655301E-2</v>
      </c>
      <c r="K20" s="33">
        <f t="shared" si="4"/>
        <v>9.5627609548820297E-2</v>
      </c>
      <c r="L20" s="33">
        <f t="shared" si="5"/>
        <v>5.5771103793882594E-2</v>
      </c>
      <c r="M20" s="33">
        <f t="shared" si="6"/>
        <v>0.15139871334270288</v>
      </c>
    </row>
    <row r="21" spans="1:13" x14ac:dyDescent="0.25">
      <c r="A21" s="1">
        <f t="shared" si="0"/>
        <v>-6.3812501285796035</v>
      </c>
      <c r="B21" s="1">
        <v>1.69300515900471E-3</v>
      </c>
      <c r="C21" s="1">
        <v>1.9455423732539501E-2</v>
      </c>
      <c r="D21" s="33">
        <f t="shared" si="1"/>
        <v>0.27720767340039471</v>
      </c>
      <c r="E21" s="33">
        <f t="shared" si="2"/>
        <v>0.27721015735145488</v>
      </c>
      <c r="F21" s="33">
        <f t="shared" si="3"/>
        <v>0.55441783075184958</v>
      </c>
      <c r="I21" s="1">
        <v>1.67022009790153E-3</v>
      </c>
      <c r="J21" s="1">
        <v>1.9720909765966601E-2</v>
      </c>
      <c r="K21" s="33">
        <f t="shared" si="4"/>
        <v>0.44919497963113642</v>
      </c>
      <c r="L21" s="33">
        <f t="shared" si="5"/>
        <v>0.16102211985887074</v>
      </c>
      <c r="M21" s="33">
        <f t="shared" si="6"/>
        <v>0.61021709949000713</v>
      </c>
    </row>
    <row r="22" spans="1:13" x14ac:dyDescent="0.25">
      <c r="A22" s="1">
        <f t="shared" si="0"/>
        <v>-6.3877092639693851</v>
      </c>
      <c r="B22" s="1">
        <v>1.68210505000341E-3</v>
      </c>
      <c r="C22" s="1">
        <v>1.9581502453722002E-2</v>
      </c>
      <c r="D22" s="33">
        <f t="shared" si="1"/>
        <v>0.27044785773064295</v>
      </c>
      <c r="E22" s="33">
        <f t="shared" si="2"/>
        <v>0.27044995077804401</v>
      </c>
      <c r="F22" s="33">
        <f t="shared" si="3"/>
        <v>0.54089780850868696</v>
      </c>
      <c r="I22" s="1">
        <v>1.78998902690295E-3</v>
      </c>
      <c r="J22" s="1">
        <v>1.84009737814501E-2</v>
      </c>
      <c r="K22" s="33">
        <f t="shared" si="4"/>
        <v>0.6240826626270698</v>
      </c>
      <c r="L22" s="33">
        <f t="shared" si="5"/>
        <v>0.19478868315997258</v>
      </c>
      <c r="M22" s="33">
        <f t="shared" si="6"/>
        <v>0.81887134578704235</v>
      </c>
    </row>
    <row r="23" spans="1:13" x14ac:dyDescent="0.25">
      <c r="A23" s="1">
        <f t="shared" si="0"/>
        <v>-7.1139370447867138</v>
      </c>
      <c r="B23" s="1">
        <v>8.1368516270224195E-4</v>
      </c>
      <c r="C23" s="1">
        <v>4.0480193847213901E-2</v>
      </c>
      <c r="D23" s="33">
        <f t="shared" si="1"/>
        <v>4.2510920550293242E-2</v>
      </c>
      <c r="E23" s="33">
        <f t="shared" si="2"/>
        <v>4.2509952425969111E-2</v>
      </c>
      <c r="F23" s="33">
        <f t="shared" si="3"/>
        <v>8.5020872976262346E-2</v>
      </c>
      <c r="I23" s="1">
        <v>8.5106362234154602E-4</v>
      </c>
      <c r="J23" s="1">
        <v>3.8702271625525801E-2</v>
      </c>
      <c r="K23" s="33">
        <f t="shared" si="4"/>
        <v>2.2182044590021634E-2</v>
      </c>
      <c r="L23" s="33">
        <f t="shared" si="5"/>
        <v>3.062366485817461E-2</v>
      </c>
      <c r="M23" s="33">
        <f t="shared" si="6"/>
        <v>5.2805709448196243E-2</v>
      </c>
    </row>
    <row r="24" spans="1:13" x14ac:dyDescent="0.25">
      <c r="A24" s="1">
        <f t="shared" si="0"/>
        <v>-7.0623756599513801</v>
      </c>
      <c r="B24" s="1">
        <v>8.5674035070028103E-4</v>
      </c>
      <c r="C24" s="1">
        <v>3.8445934909097097E-2</v>
      </c>
      <c r="D24" s="33">
        <f t="shared" si="1"/>
        <v>2.3907462211073868E-2</v>
      </c>
      <c r="E24" s="33">
        <f t="shared" si="2"/>
        <v>2.3907211626353612E-2</v>
      </c>
      <c r="F24" s="33">
        <f t="shared" si="3"/>
        <v>4.7814673837427477E-2</v>
      </c>
      <c r="I24" s="1">
        <v>8.4136491266728803E-4</v>
      </c>
      <c r="J24" s="1">
        <v>3.9148690265530299E-2</v>
      </c>
      <c r="K24" s="33">
        <f t="shared" si="4"/>
        <v>2.516509093305716E-2</v>
      </c>
      <c r="L24" s="33">
        <f t="shared" si="5"/>
        <v>3.5550876250698027E-2</v>
      </c>
      <c r="M24" s="33">
        <f t="shared" si="6"/>
        <v>6.0715967183755187E-2</v>
      </c>
    </row>
    <row r="25" spans="1:13" x14ac:dyDescent="0.25">
      <c r="A25" s="1">
        <f t="shared" si="0"/>
        <v>-7.1635023375817255</v>
      </c>
      <c r="B25" s="1">
        <v>7.7433780611259101E-4</v>
      </c>
      <c r="C25" s="1">
        <v>4.2537019827725703E-2</v>
      </c>
      <c r="D25" s="33">
        <f t="shared" si="1"/>
        <v>6.540655798234131E-2</v>
      </c>
      <c r="E25" s="33">
        <f t="shared" si="2"/>
        <v>6.540364112538409E-2</v>
      </c>
      <c r="F25" s="33">
        <f t="shared" si="3"/>
        <v>0.1308101991077254</v>
      </c>
      <c r="I25" s="1">
        <v>1.3435794338832901E-3</v>
      </c>
      <c r="J25" s="1">
        <v>2.4516251127620899E-2</v>
      </c>
      <c r="K25" s="33">
        <f t="shared" si="4"/>
        <v>0.1180468273875621</v>
      </c>
      <c r="L25" s="33">
        <f t="shared" si="5"/>
        <v>6.5377194307684419E-2</v>
      </c>
      <c r="M25" s="33">
        <f t="shared" si="6"/>
        <v>0.18342402169524652</v>
      </c>
    </row>
    <row r="26" spans="1:13" x14ac:dyDescent="0.25">
      <c r="A26" s="1">
        <f t="shared" si="0"/>
        <v>-7.0065903863905712</v>
      </c>
      <c r="B26" s="1">
        <v>9.0589207060001904E-4</v>
      </c>
      <c r="C26" s="1">
        <v>3.6359964631837501E-2</v>
      </c>
      <c r="D26" s="33">
        <f t="shared" si="1"/>
        <v>9.7683784564367437E-3</v>
      </c>
      <c r="E26" s="33">
        <f t="shared" si="2"/>
        <v>9.7683376457967912E-3</v>
      </c>
      <c r="F26" s="33">
        <f t="shared" si="3"/>
        <v>1.9536716102233537E-2</v>
      </c>
      <c r="I26" s="1">
        <v>1.0130089176793599E-3</v>
      </c>
      <c r="J26" s="1">
        <v>3.2515687657876997E-2</v>
      </c>
      <c r="K26" s="33">
        <f t="shared" si="4"/>
        <v>1.6923193918836306E-4</v>
      </c>
      <c r="L26" s="33">
        <f t="shared" si="5"/>
        <v>1.6455090578450392E-4</v>
      </c>
      <c r="M26" s="33">
        <f t="shared" si="6"/>
        <v>3.3378284497286698E-4</v>
      </c>
    </row>
    <row r="27" spans="1:13" x14ac:dyDescent="0.25">
      <c r="A27" s="1">
        <f t="shared" si="0"/>
        <v>-6.567595125379909</v>
      </c>
      <c r="B27" s="1">
        <v>1.405172616E-3</v>
      </c>
      <c r="C27" s="1">
        <v>2.3440686184019E-2</v>
      </c>
      <c r="D27" s="33">
        <f t="shared" si="1"/>
        <v>0.11570893009869121</v>
      </c>
      <c r="E27" s="33">
        <f t="shared" si="2"/>
        <v>0.11570893261060716</v>
      </c>
      <c r="F27" s="33">
        <f t="shared" si="3"/>
        <v>0.23141786270929837</v>
      </c>
      <c r="I27" s="1">
        <v>1.1445537746624E-3</v>
      </c>
      <c r="J27" s="1">
        <v>2.8779143260224498E-2</v>
      </c>
      <c r="K27" s="33">
        <f t="shared" si="4"/>
        <v>2.0895793769147897E-2</v>
      </c>
      <c r="L27" s="33">
        <f t="shared" si="5"/>
        <v>1.5943801266793352E-2</v>
      </c>
      <c r="M27" s="33">
        <f t="shared" si="6"/>
        <v>3.6839595035941253E-2</v>
      </c>
    </row>
    <row r="28" spans="1:13" x14ac:dyDescent="0.25">
      <c r="A28" s="1">
        <f t="shared" si="0"/>
        <v>-6.8415033894037256</v>
      </c>
      <c r="B28" s="1">
        <v>1.06849582623489E-3</v>
      </c>
      <c r="C28" s="1">
        <v>3.0826063137280198E-2</v>
      </c>
      <c r="D28" s="33">
        <f t="shared" si="1"/>
        <v>4.3893128727100035E-3</v>
      </c>
      <c r="E28" s="33">
        <f t="shared" si="2"/>
        <v>4.392091671955531E-3</v>
      </c>
      <c r="F28" s="33">
        <f t="shared" si="3"/>
        <v>8.7814045446655345E-3</v>
      </c>
      <c r="I28" s="1">
        <v>1.3427075177100899E-3</v>
      </c>
      <c r="J28" s="1">
        <v>2.45297522824434E-2</v>
      </c>
      <c r="K28" s="33">
        <f t="shared" si="4"/>
        <v>0.11744844269501158</v>
      </c>
      <c r="L28" s="33">
        <f t="shared" si="5"/>
        <v>6.516775132866201E-2</v>
      </c>
      <c r="M28" s="33">
        <f t="shared" si="6"/>
        <v>0.18261619402367357</v>
      </c>
    </row>
    <row r="29" spans="1:13" x14ac:dyDescent="0.25">
      <c r="A29" s="1">
        <f t="shared" si="0"/>
        <v>-7.3184670529090408</v>
      </c>
      <c r="B29" s="1">
        <v>6.6317804926175998E-4</v>
      </c>
      <c r="C29" s="1">
        <v>4.9664688679465302E-2</v>
      </c>
      <c r="D29" s="33">
        <f t="shared" si="1"/>
        <v>0.16868416124218438</v>
      </c>
      <c r="E29" s="33">
        <f t="shared" si="2"/>
        <v>0.1686422890441199</v>
      </c>
      <c r="F29" s="33">
        <f t="shared" si="3"/>
        <v>0.33732645028630426</v>
      </c>
      <c r="I29" s="1">
        <v>8.6100017656274099E-4</v>
      </c>
      <c r="J29" s="1">
        <v>3.82565095215745E-2</v>
      </c>
      <c r="K29" s="33">
        <f t="shared" si="4"/>
        <v>1.9320950915589184E-2</v>
      </c>
      <c r="L29" s="33">
        <f t="shared" si="5"/>
        <v>2.6070269000312715E-2</v>
      </c>
      <c r="M29" s="33">
        <f t="shared" si="6"/>
        <v>4.5391219915901899E-2</v>
      </c>
    </row>
    <row r="30" spans="1:13" x14ac:dyDescent="0.25">
      <c r="A30" s="1">
        <f t="shared" si="0"/>
        <v>-6.8405838097020606</v>
      </c>
      <c r="B30" s="1">
        <v>1.06947884522089E-3</v>
      </c>
      <c r="C30" s="1">
        <v>3.07977489705922E-2</v>
      </c>
      <c r="D30" s="33">
        <f t="shared" si="1"/>
        <v>4.5120062852442369E-3</v>
      </c>
      <c r="E30" s="33">
        <f t="shared" si="2"/>
        <v>4.5147371404596322E-3</v>
      </c>
      <c r="F30" s="33">
        <f t="shared" si="3"/>
        <v>9.0267434257038683E-3</v>
      </c>
      <c r="I30" s="1">
        <v>8.2572392608370299E-4</v>
      </c>
      <c r="J30" s="1">
        <v>3.9888060499394799E-2</v>
      </c>
      <c r="K30" s="33">
        <f t="shared" si="4"/>
        <v>3.0372149939678624E-2</v>
      </c>
      <c r="L30" s="33">
        <f t="shared" si="5"/>
        <v>4.4519560563579252E-2</v>
      </c>
      <c r="M30" s="33">
        <f t="shared" si="6"/>
        <v>7.489171050325788E-2</v>
      </c>
    </row>
    <row r="31" spans="1:13" x14ac:dyDescent="0.25">
      <c r="A31" s="1">
        <f t="shared" si="0"/>
        <v>-7.2734133208392979</v>
      </c>
      <c r="B31" s="1">
        <v>6.9373999069183702E-4</v>
      </c>
      <c r="C31" s="1">
        <v>4.7477809424906398E-2</v>
      </c>
      <c r="D31" s="33">
        <f t="shared" si="1"/>
        <v>0.13370580357481351</v>
      </c>
      <c r="E31" s="33">
        <f t="shared" si="2"/>
        <v>0.13368459214446757</v>
      </c>
      <c r="F31" s="33">
        <f t="shared" si="3"/>
        <v>0.26739039571928108</v>
      </c>
      <c r="I31" s="1">
        <v>7.2940241681037699E-4</v>
      </c>
      <c r="J31" s="1">
        <v>4.5154794767739502E-2</v>
      </c>
      <c r="K31" s="33">
        <f t="shared" si="4"/>
        <v>7.322305202806495E-2</v>
      </c>
      <c r="L31" s="33">
        <f t="shared" si="5"/>
        <v>0.13756235235190009</v>
      </c>
      <c r="M31" s="33">
        <f t="shared" si="6"/>
        <v>0.21078540437996504</v>
      </c>
    </row>
    <row r="32" spans="1:13" x14ac:dyDescent="0.25">
      <c r="A32" s="1">
        <f t="shared" si="0"/>
        <v>-6.3315658190928019</v>
      </c>
      <c r="B32" s="1">
        <v>1.77924561004782E-3</v>
      </c>
      <c r="C32" s="1">
        <v>1.8512322736964799E-2</v>
      </c>
      <c r="D32" s="33">
        <f t="shared" si="1"/>
        <v>0.33199429368756384</v>
      </c>
      <c r="E32" s="33">
        <f t="shared" si="2"/>
        <v>0.33200274242526334</v>
      </c>
      <c r="F32" s="33">
        <f t="shared" si="3"/>
        <v>0.66399703611282712</v>
      </c>
      <c r="I32" s="1">
        <v>1.29596154175826E-3</v>
      </c>
      <c r="J32" s="1">
        <v>2.5416692826691199E-2</v>
      </c>
      <c r="K32" s="33">
        <f t="shared" si="4"/>
        <v>8.7593234199926262E-2</v>
      </c>
      <c r="L32" s="33">
        <f t="shared" si="5"/>
        <v>5.2144793815492856E-2</v>
      </c>
      <c r="M32" s="33">
        <f t="shared" si="6"/>
        <v>0.13973802801541912</v>
      </c>
    </row>
    <row r="33" spans="1:13" x14ac:dyDescent="0.25">
      <c r="A33" s="1">
        <f t="shared" si="0"/>
        <v>-6.8956419524579688</v>
      </c>
      <c r="B33" s="1">
        <v>1.0121869899999999E-3</v>
      </c>
      <c r="C33" s="1">
        <v>3.2541625835398998E-2</v>
      </c>
      <c r="D33" s="33">
        <f t="shared" si="1"/>
        <v>1.4673267948112767E-4</v>
      </c>
      <c r="E33" s="33">
        <f t="shared" si="2"/>
        <v>1.4673278510932367E-4</v>
      </c>
      <c r="F33" s="33">
        <f t="shared" si="3"/>
        <v>2.9346546459045131E-4</v>
      </c>
      <c r="I33" s="1">
        <v>1.00776842065851E-3</v>
      </c>
      <c r="J33" s="1">
        <v>3.2684424265110201E-2</v>
      </c>
      <c r="K33" s="33">
        <f t="shared" si="4"/>
        <v>6.0348359527564782E-5</v>
      </c>
      <c r="L33" s="33">
        <f t="shared" si="5"/>
        <v>5.9365748274655703E-5</v>
      </c>
      <c r="M33" s="33">
        <f t="shared" si="6"/>
        <v>1.1971410780222048E-4</v>
      </c>
    </row>
    <row r="34" spans="1:13" x14ac:dyDescent="0.25">
      <c r="A34" s="1">
        <f t="shared" si="0"/>
        <v>-6.7409435983887711</v>
      </c>
      <c r="B34" s="1">
        <v>1.1815317390000001E-3</v>
      </c>
      <c r="C34" s="1">
        <v>2.7877550068801601E-2</v>
      </c>
      <c r="D34" s="33">
        <f t="shared" si="1"/>
        <v>2.7826136782383069E-2</v>
      </c>
      <c r="E34" s="33">
        <f t="shared" si="2"/>
        <v>2.782613917073129E-2</v>
      </c>
      <c r="F34" s="33">
        <f t="shared" si="3"/>
        <v>5.5652275953114359E-2</v>
      </c>
      <c r="I34" s="1">
        <v>9.39125136001373E-4</v>
      </c>
      <c r="J34" s="1">
        <v>3.5072337929318603E-2</v>
      </c>
      <c r="K34" s="33">
        <f t="shared" si="4"/>
        <v>3.7057490668513365E-3</v>
      </c>
      <c r="L34" s="33">
        <f t="shared" si="5"/>
        <v>4.1979833979027366E-3</v>
      </c>
      <c r="M34" s="33">
        <f t="shared" si="6"/>
        <v>7.9037324647540722E-3</v>
      </c>
    </row>
    <row r="35" spans="1:13" x14ac:dyDescent="0.25">
      <c r="A35" s="1">
        <f t="shared" si="0"/>
        <v>-7.4732134951624056</v>
      </c>
      <c r="B35" s="1">
        <v>5.680997746E-4</v>
      </c>
      <c r="C35" s="1">
        <v>5.7979620540314102E-2</v>
      </c>
      <c r="D35" s="33">
        <f t="shared" si="1"/>
        <v>0.31974299424577102</v>
      </c>
      <c r="E35" s="33">
        <f t="shared" si="2"/>
        <v>0.31974295691377336</v>
      </c>
      <c r="F35" s="33">
        <f t="shared" si="3"/>
        <v>0.63948595115954432</v>
      </c>
      <c r="I35" s="1">
        <v>5.5208928567796996E-4</v>
      </c>
      <c r="J35" s="1">
        <v>5.9660367227294099E-2</v>
      </c>
      <c r="K35" s="33">
        <f t="shared" si="4"/>
        <v>0.20062400800447125</v>
      </c>
      <c r="L35" s="33">
        <f t="shared" si="5"/>
        <v>0.65817747521675962</v>
      </c>
      <c r="M35" s="33">
        <f t="shared" si="6"/>
        <v>0.85880148322123084</v>
      </c>
    </row>
    <row r="36" spans="1:13" x14ac:dyDescent="0.25">
      <c r="A36" s="1">
        <f t="shared" si="0"/>
        <v>-6.8887374752657049</v>
      </c>
      <c r="B36" s="1">
        <v>1.019199794E-3</v>
      </c>
      <c r="C36" s="1">
        <v>3.2317716837701398E-2</v>
      </c>
      <c r="D36" s="33">
        <f t="shared" si="1"/>
        <v>3.6167685819673851E-4</v>
      </c>
      <c r="E36" s="33">
        <f t="shared" si="2"/>
        <v>3.6167697842271525E-4</v>
      </c>
      <c r="F36" s="33">
        <f t="shared" si="3"/>
        <v>7.2335383661945377E-4</v>
      </c>
      <c r="I36" s="1">
        <v>9.1481960972726996E-4</v>
      </c>
      <c r="J36" s="1">
        <v>3.6005584632669403E-2</v>
      </c>
      <c r="K36" s="33">
        <f t="shared" si="4"/>
        <v>7.2556988870146055E-3</v>
      </c>
      <c r="L36" s="33">
        <f t="shared" si="5"/>
        <v>8.6722844946348007E-3</v>
      </c>
      <c r="M36" s="33">
        <f t="shared" si="6"/>
        <v>1.5927983381649406E-2</v>
      </c>
    </row>
    <row r="37" spans="1:13" x14ac:dyDescent="0.25">
      <c r="A37" s="1">
        <f t="shared" si="0"/>
        <v>-6.9502178639519201</v>
      </c>
      <c r="B37" s="1">
        <v>9.5842632439999999E-4</v>
      </c>
      <c r="C37" s="1">
        <v>3.43669705001877E-2</v>
      </c>
      <c r="D37" s="33">
        <f t="shared" si="1"/>
        <v>1.8030711223160801E-3</v>
      </c>
      <c r="E37" s="33">
        <f t="shared" si="2"/>
        <v>1.8030679499781094E-3</v>
      </c>
      <c r="F37" s="33">
        <f t="shared" si="3"/>
        <v>3.6061390722941893E-3</v>
      </c>
      <c r="I37" s="1">
        <v>8.0729956403944702E-4</v>
      </c>
      <c r="J37" s="1">
        <v>4.07998975826857E-2</v>
      </c>
      <c r="K37" s="33">
        <f t="shared" si="4"/>
        <v>3.7133458019387187E-2</v>
      </c>
      <c r="L37" s="33">
        <f t="shared" si="5"/>
        <v>5.6968070884761003E-2</v>
      </c>
      <c r="M37" s="33">
        <f t="shared" si="6"/>
        <v>9.4101528904148191E-2</v>
      </c>
    </row>
    <row r="38" spans="1:13" x14ac:dyDescent="0.25">
      <c r="A38" s="1">
        <f t="shared" si="0"/>
        <v>-7.1068971975950168</v>
      </c>
      <c r="B38" s="1">
        <v>8.1943359220172098E-4</v>
      </c>
      <c r="C38" s="1">
        <v>4.0196232203379499E-2</v>
      </c>
      <c r="D38" s="33">
        <f t="shared" si="1"/>
        <v>3.9657503748818775E-2</v>
      </c>
      <c r="E38" s="33">
        <f t="shared" si="2"/>
        <v>3.9656687549297374E-2</v>
      </c>
      <c r="F38" s="33">
        <f t="shared" si="3"/>
        <v>7.9314191298116149E-2</v>
      </c>
      <c r="I38" s="1">
        <v>9.5762798486422995E-4</v>
      </c>
      <c r="J38" s="1">
        <v>3.4397434433195102E-2</v>
      </c>
      <c r="K38" s="33">
        <f t="shared" si="4"/>
        <v>1.795387666665928E-3</v>
      </c>
      <c r="L38" s="33">
        <f t="shared" si="5"/>
        <v>1.9626547931206294E-3</v>
      </c>
      <c r="M38" s="33">
        <f t="shared" si="6"/>
        <v>3.7580424597865574E-3</v>
      </c>
    </row>
    <row r="39" spans="1:13" x14ac:dyDescent="0.25">
      <c r="A39" s="1">
        <f t="shared" si="0"/>
        <v>-7.3027531238833712</v>
      </c>
      <c r="B39" s="1">
        <v>6.7368149109745304E-4</v>
      </c>
      <c r="C39" s="1">
        <v>4.8890794434139503E-2</v>
      </c>
      <c r="D39" s="33">
        <f t="shared" si="1"/>
        <v>0.15602329747661967</v>
      </c>
      <c r="E39" s="33">
        <f t="shared" si="2"/>
        <v>0.15599002885050517</v>
      </c>
      <c r="F39" s="33">
        <f t="shared" si="3"/>
        <v>0.31201332632712486</v>
      </c>
      <c r="I39" s="1">
        <v>7.4206512831208001E-4</v>
      </c>
      <c r="J39" s="1">
        <v>4.4389593749243901E-2</v>
      </c>
      <c r="K39" s="33">
        <f t="shared" si="4"/>
        <v>6.6530398032663751E-2</v>
      </c>
      <c r="L39" s="33">
        <f t="shared" si="5"/>
        <v>0.12086927115312097</v>
      </c>
      <c r="M39" s="33">
        <f t="shared" si="6"/>
        <v>0.18739966918578471</v>
      </c>
    </row>
    <row r="40" spans="1:13" x14ac:dyDescent="0.25">
      <c r="A40" s="1">
        <f t="shared" si="0"/>
        <v>-6.9015352992252517</v>
      </c>
      <c r="B40" s="1">
        <v>1.006239364E-3</v>
      </c>
      <c r="C40" s="1">
        <v>3.2733971099784397E-2</v>
      </c>
      <c r="D40" s="33">
        <f t="shared" si="1"/>
        <v>3.8688148176068061E-5</v>
      </c>
      <c r="E40" s="33">
        <f t="shared" si="2"/>
        <v>3.8688218804416066E-5</v>
      </c>
      <c r="F40" s="33">
        <f t="shared" si="3"/>
        <v>7.7376366980484127E-5</v>
      </c>
      <c r="I40" s="1">
        <v>9.3074985647905199E-4</v>
      </c>
      <c r="J40" s="1">
        <v>3.5389394546554001E-2</v>
      </c>
      <c r="K40" s="33">
        <f t="shared" si="4"/>
        <v>4.7955823776719003E-3</v>
      </c>
      <c r="L40" s="33">
        <f t="shared" si="5"/>
        <v>5.5379860991620006E-3</v>
      </c>
      <c r="M40" s="33">
        <f t="shared" si="6"/>
        <v>1.03335684768339E-2</v>
      </c>
    </row>
    <row r="41" spans="1:13" x14ac:dyDescent="0.25">
      <c r="A41" s="1">
        <f t="shared" si="0"/>
        <v>-6.9625351085918776</v>
      </c>
      <c r="B41" s="1">
        <v>9.4669355890000101E-4</v>
      </c>
      <c r="C41" s="1">
        <v>3.4792893946905497E-2</v>
      </c>
      <c r="D41" s="33">
        <f t="shared" si="1"/>
        <v>3.000829732072257E-3</v>
      </c>
      <c r="E41" s="33">
        <f t="shared" si="2"/>
        <v>3.000823569847683E-3</v>
      </c>
      <c r="F41" s="33">
        <f t="shared" si="3"/>
        <v>6.0016533019199396E-3</v>
      </c>
      <c r="I41" s="1">
        <v>5.2995757713825099E-4</v>
      </c>
      <c r="J41" s="1">
        <v>6.2147871321574302E-2</v>
      </c>
      <c r="K41" s="33">
        <f t="shared" si="4"/>
        <v>0.22093987928974326</v>
      </c>
      <c r="L41" s="33">
        <f t="shared" si="5"/>
        <v>0.78641724726087903</v>
      </c>
      <c r="M41" s="33">
        <f t="shared" si="6"/>
        <v>1.0073571265506223</v>
      </c>
    </row>
    <row r="42" spans="1:13" x14ac:dyDescent="0.25">
      <c r="A42" s="1">
        <f t="shared" si="0"/>
        <v>-6.7023630974799762</v>
      </c>
      <c r="B42" s="1">
        <v>1.2280065719999999E-3</v>
      </c>
      <c r="C42" s="1">
        <v>2.6822502431397399E-2</v>
      </c>
      <c r="D42" s="33">
        <f t="shared" si="1"/>
        <v>4.2185948222216586E-2</v>
      </c>
      <c r="E42" s="33">
        <f t="shared" si="2"/>
        <v>4.2185962993391196E-2</v>
      </c>
      <c r="F42" s="33">
        <f t="shared" si="3"/>
        <v>8.4371911215607776E-2</v>
      </c>
      <c r="I42" s="1">
        <v>1.8963210296686101E-3</v>
      </c>
      <c r="J42" s="1">
        <v>1.73701414864233E-2</v>
      </c>
      <c r="K42" s="33">
        <f t="shared" si="4"/>
        <v>0.80339138822619738</v>
      </c>
      <c r="L42" s="33">
        <f t="shared" si="5"/>
        <v>0.22339296553438032</v>
      </c>
      <c r="M42" s="33">
        <f t="shared" si="6"/>
        <v>1.0267843537605776</v>
      </c>
    </row>
    <row r="43" spans="1:13" x14ac:dyDescent="0.25">
      <c r="A43" s="1">
        <f t="shared" si="0"/>
        <v>-6.5461391302277843</v>
      </c>
      <c r="B43" s="1">
        <v>1.435647761E-3</v>
      </c>
      <c r="C43" s="1">
        <v>2.2943099969316001E-2</v>
      </c>
      <c r="D43" s="33">
        <f t="shared" si="1"/>
        <v>0.13076623903993023</v>
      </c>
      <c r="E43" s="33">
        <f t="shared" si="2"/>
        <v>0.13076624664375919</v>
      </c>
      <c r="F43" s="33">
        <f t="shared" si="3"/>
        <v>0.26153248568368942</v>
      </c>
      <c r="I43" s="1">
        <v>1.18552649099723E-3</v>
      </c>
      <c r="J43" s="1">
        <v>2.7784420706617199E-2</v>
      </c>
      <c r="K43" s="33">
        <f t="shared" si="4"/>
        <v>3.4420078861745244E-2</v>
      </c>
      <c r="L43" s="33">
        <f t="shared" si="5"/>
        <v>2.448236640657131E-2</v>
      </c>
      <c r="M43" s="33">
        <f t="shared" si="6"/>
        <v>5.8902445268316554E-2</v>
      </c>
    </row>
    <row r="44" spans="1:13" x14ac:dyDescent="0.25">
      <c r="A44" s="1">
        <f t="shared" si="0"/>
        <v>-7.6473555049622384</v>
      </c>
      <c r="B44" s="1">
        <v>4.7730469140007099E-4</v>
      </c>
      <c r="C44" s="1">
        <v>6.9008733988911497E-2</v>
      </c>
      <c r="D44" s="33">
        <f t="shared" si="1"/>
        <v>0.54700849426981712</v>
      </c>
      <c r="E44" s="33">
        <f t="shared" si="2"/>
        <v>0.54700768739440719</v>
      </c>
      <c r="F44" s="33">
        <f t="shared" si="3"/>
        <v>1.0940161816642244</v>
      </c>
      <c r="I44" s="1">
        <v>9.23932035110363E-4</v>
      </c>
      <c r="J44" s="1">
        <v>3.5651623970070601E-2</v>
      </c>
      <c r="K44" s="33">
        <f t="shared" si="4"/>
        <v>5.7863352824510496E-3</v>
      </c>
      <c r="L44" s="33">
        <f t="shared" si="5"/>
        <v>6.7862830540421698E-3</v>
      </c>
      <c r="M44" s="33">
        <f t="shared" si="6"/>
        <v>1.2572618336493219E-2</v>
      </c>
    </row>
    <row r="45" spans="1:13" x14ac:dyDescent="0.25">
      <c r="A45" s="1">
        <f t="shared" si="0"/>
        <v>-6.6981309182999587</v>
      </c>
      <c r="B45" s="1">
        <v>1.233214729E-3</v>
      </c>
      <c r="C45" s="1">
        <v>2.6709223741284899E-2</v>
      </c>
      <c r="D45" s="33">
        <f t="shared" si="1"/>
        <v>4.3942372591411975E-2</v>
      </c>
      <c r="E45" s="33">
        <f t="shared" si="2"/>
        <v>4.3942402245143015E-2</v>
      </c>
      <c r="F45" s="33">
        <f t="shared" si="3"/>
        <v>8.7884774836554991E-2</v>
      </c>
      <c r="I45" s="1">
        <v>1.0071117422832899E-3</v>
      </c>
      <c r="J45" s="1">
        <v>3.2706380017135703E-2</v>
      </c>
      <c r="K45" s="33">
        <f t="shared" si="4"/>
        <v>5.0576878303933751E-5</v>
      </c>
      <c r="L45" s="33">
        <f t="shared" si="5"/>
        <v>4.9538275423744791E-5</v>
      </c>
      <c r="M45" s="33">
        <f t="shared" si="6"/>
        <v>1.0011515372767855E-4</v>
      </c>
    </row>
    <row r="46" spans="1:13" x14ac:dyDescent="0.25">
      <c r="A46" s="1">
        <f t="shared" si="0"/>
        <v>-6.7486949625973285</v>
      </c>
      <c r="B46" s="1">
        <v>1.17240866E-3</v>
      </c>
      <c r="C46" s="1">
        <v>2.8094477962010499E-2</v>
      </c>
      <c r="D46" s="33">
        <f t="shared" si="1"/>
        <v>2.5300184248435421E-2</v>
      </c>
      <c r="E46" s="33">
        <f t="shared" si="2"/>
        <v>2.5300195710761073E-2</v>
      </c>
      <c r="F46" s="33">
        <f t="shared" si="3"/>
        <v>5.0600379959196494E-2</v>
      </c>
      <c r="I46" s="1">
        <v>1.20533810441574E-3</v>
      </c>
      <c r="J46" s="1">
        <v>2.7328156132422201E-2</v>
      </c>
      <c r="K46" s="33">
        <f t="shared" si="4"/>
        <v>4.2163737125049318E-2</v>
      </c>
      <c r="L46" s="33">
        <f t="shared" si="5"/>
        <v>2.9009091776897453E-2</v>
      </c>
      <c r="M46" s="33">
        <f t="shared" si="6"/>
        <v>7.1172828901946775E-2</v>
      </c>
    </row>
    <row r="47" spans="1:13" x14ac:dyDescent="0.25">
      <c r="A47" s="1">
        <f t="shared" si="0"/>
        <v>-7.657283166156863</v>
      </c>
      <c r="B47" s="1">
        <v>4.72589615700093E-4</v>
      </c>
      <c r="C47" s="1">
        <v>6.9697235583945596E-2</v>
      </c>
      <c r="D47" s="33">
        <f t="shared" si="1"/>
        <v>0.56179205365260843</v>
      </c>
      <c r="E47" s="33">
        <f t="shared" si="2"/>
        <v>0.56179111304315232</v>
      </c>
      <c r="F47" s="33">
        <f t="shared" si="3"/>
        <v>1.1235831666957607</v>
      </c>
      <c r="I47" s="1">
        <v>8.7321937194022304E-4</v>
      </c>
      <c r="J47" s="1">
        <v>3.77186121066077E-2</v>
      </c>
      <c r="K47" s="33">
        <f t="shared" si="4"/>
        <v>1.6073327651231512E-2</v>
      </c>
      <c r="L47" s="33">
        <f t="shared" si="5"/>
        <v>2.1063414631186907E-2</v>
      </c>
      <c r="M47" s="33">
        <f t="shared" si="6"/>
        <v>3.7136742282418422E-2</v>
      </c>
    </row>
    <row r="48" spans="1:13" x14ac:dyDescent="0.25">
      <c r="A48" s="1">
        <f t="shared" si="0"/>
        <v>-6.5024732609672746</v>
      </c>
      <c r="B48" s="1">
        <v>1.4997253900000001E-3</v>
      </c>
      <c r="C48" s="1">
        <v>2.1962826379923701E-2</v>
      </c>
      <c r="D48" s="33">
        <f t="shared" si="1"/>
        <v>0.16425351412619957</v>
      </c>
      <c r="E48" s="33">
        <f t="shared" si="2"/>
        <v>0.1642535655463174</v>
      </c>
      <c r="F48" s="33">
        <f t="shared" si="3"/>
        <v>0.32850707967251697</v>
      </c>
      <c r="I48" s="1">
        <v>1.35867710511413E-3</v>
      </c>
      <c r="J48" s="1">
        <v>2.4243278142373599E-2</v>
      </c>
      <c r="K48" s="33">
        <f t="shared" si="4"/>
        <v>0.12864926573305269</v>
      </c>
      <c r="L48" s="33">
        <f t="shared" si="5"/>
        <v>6.9683893810554468E-2</v>
      </c>
      <c r="M48" s="33">
        <f t="shared" si="6"/>
        <v>0.19833315954360714</v>
      </c>
    </row>
    <row r="49" spans="1:13" x14ac:dyDescent="0.25">
      <c r="A49" s="1">
        <f t="shared" si="0"/>
        <v>-6.8711641621585811</v>
      </c>
      <c r="B49" s="1">
        <v>1.03726881235139E-3</v>
      </c>
      <c r="C49" s="1">
        <v>3.1753127803112499E-2</v>
      </c>
      <c r="D49" s="33">
        <f t="shared" si="1"/>
        <v>1.3389098303951312E-3</v>
      </c>
      <c r="E49" s="33">
        <f t="shared" si="2"/>
        <v>1.342648011603977E-3</v>
      </c>
      <c r="F49" s="33">
        <f t="shared" si="3"/>
        <v>2.6815578419991082E-3</v>
      </c>
      <c r="I49" s="1">
        <v>1.1685316861943199E-3</v>
      </c>
      <c r="J49" s="1">
        <v>2.8188280718613502E-2</v>
      </c>
      <c r="K49" s="33">
        <f t="shared" si="4"/>
        <v>2.840292925150071E-2</v>
      </c>
      <c r="L49" s="33">
        <f t="shared" si="5"/>
        <v>2.0795739537686739E-2</v>
      </c>
      <c r="M49" s="33">
        <f t="shared" si="6"/>
        <v>4.9198668789187452E-2</v>
      </c>
    </row>
    <row r="50" spans="1:13" x14ac:dyDescent="0.25">
      <c r="A50" s="1">
        <f t="shared" si="0"/>
        <v>-6.876421623819474</v>
      </c>
      <c r="B50" s="1">
        <v>1.0318297217719501E-3</v>
      </c>
      <c r="C50" s="1">
        <v>3.1920266973190503E-2</v>
      </c>
      <c r="D50" s="33">
        <f t="shared" si="1"/>
        <v>9.8179794585265788E-4</v>
      </c>
      <c r="E50" s="33">
        <f t="shared" si="2"/>
        <v>9.854739419915535E-4</v>
      </c>
      <c r="F50" s="33">
        <f t="shared" si="3"/>
        <v>1.9672718878442114E-3</v>
      </c>
      <c r="I50" s="1">
        <v>7.4295825817690395E-4</v>
      </c>
      <c r="J50" s="1">
        <v>4.4331003887415503E-2</v>
      </c>
      <c r="K50" s="33">
        <f t="shared" si="4"/>
        <v>6.6070457039451178E-2</v>
      </c>
      <c r="L50" s="33">
        <f t="shared" si="5"/>
        <v>0.11963560404613367</v>
      </c>
      <c r="M50" s="33">
        <f t="shared" si="6"/>
        <v>0.18570606108558485</v>
      </c>
    </row>
    <row r="51" spans="1:13" x14ac:dyDescent="0.25">
      <c r="A51" s="1">
        <f t="shared" si="0"/>
        <v>-6.5608658459661235</v>
      </c>
      <c r="B51" s="1">
        <v>1.414660302E-3</v>
      </c>
      <c r="C51" s="1">
        <v>2.32834767680992E-2</v>
      </c>
      <c r="D51" s="33">
        <f t="shared" si="1"/>
        <v>0.12033227873817112</v>
      </c>
      <c r="E51" s="33">
        <f t="shared" si="2"/>
        <v>0.12033228234585097</v>
      </c>
      <c r="F51" s="33">
        <f t="shared" si="3"/>
        <v>0.24066456108402209</v>
      </c>
      <c r="I51" s="1">
        <v>1.35713617289462E-3</v>
      </c>
      <c r="J51" s="1">
        <v>2.4270750700341799E-2</v>
      </c>
      <c r="K51" s="33">
        <f t="shared" si="4"/>
        <v>0.12754624598981584</v>
      </c>
      <c r="L51" s="33">
        <f t="shared" si="5"/>
        <v>6.9244242211521825E-2</v>
      </c>
      <c r="M51" s="33">
        <f t="shared" si="6"/>
        <v>0.19679048820133765</v>
      </c>
    </row>
    <row r="52" spans="1:13" x14ac:dyDescent="0.25">
      <c r="A52" s="1">
        <f t="shared" si="0"/>
        <v>-7.0290054653524932</v>
      </c>
      <c r="B52" s="1">
        <v>8.8581231370006E-4</v>
      </c>
      <c r="C52" s="1">
        <v>3.7184172963130001E-2</v>
      </c>
      <c r="D52" s="33">
        <f t="shared" si="1"/>
        <v>1.4701607694845999E-2</v>
      </c>
      <c r="E52" s="33">
        <f t="shared" si="2"/>
        <v>1.4701518153752155E-2</v>
      </c>
      <c r="F52" s="33">
        <f t="shared" si="3"/>
        <v>2.9403125848598152E-2</v>
      </c>
      <c r="I52" s="1">
        <v>1.05983441748005E-3</v>
      </c>
      <c r="J52" s="1">
        <v>3.10780976456424E-2</v>
      </c>
      <c r="K52" s="33">
        <f t="shared" si="4"/>
        <v>3.5801575151769159E-3</v>
      </c>
      <c r="L52" s="33">
        <f t="shared" si="5"/>
        <v>3.1891765604699471E-3</v>
      </c>
      <c r="M52" s="33">
        <f t="shared" si="6"/>
        <v>6.769334075646863E-3</v>
      </c>
    </row>
    <row r="53" spans="1:13" x14ac:dyDescent="0.25">
      <c r="A53" s="1">
        <f t="shared" si="0"/>
        <v>-6.6931674436486421</v>
      </c>
      <c r="B53" s="1">
        <v>1.2393509750000099E-3</v>
      </c>
      <c r="C53" s="1">
        <v>2.6576979848962099E-2</v>
      </c>
      <c r="D53" s="33">
        <f t="shared" si="1"/>
        <v>4.6047939073115031E-2</v>
      </c>
      <c r="E53" s="33">
        <f t="shared" si="2"/>
        <v>4.6047998479314338E-2</v>
      </c>
      <c r="F53" s="33">
        <f t="shared" si="3"/>
        <v>9.2095937552429369E-2</v>
      </c>
      <c r="I53" s="1">
        <v>1.52423624906892E-3</v>
      </c>
      <c r="J53" s="1">
        <v>2.1608877715596601E-2</v>
      </c>
      <c r="K53" s="33">
        <f t="shared" si="4"/>
        <v>0.27482364483785071</v>
      </c>
      <c r="L53" s="33">
        <f t="shared" si="5"/>
        <v>0.11830651561394022</v>
      </c>
      <c r="M53" s="33">
        <f t="shared" si="6"/>
        <v>0.39313016045179094</v>
      </c>
    </row>
    <row r="54" spans="1:13" x14ac:dyDescent="0.25">
      <c r="A54" s="1">
        <f t="shared" si="0"/>
        <v>-6.7559443949147209</v>
      </c>
      <c r="B54" s="1">
        <v>1.1639400960000101E-3</v>
      </c>
      <c r="C54" s="1">
        <v>2.8298885024328101E-2</v>
      </c>
      <c r="D54" s="33">
        <f t="shared" si="1"/>
        <v>2.3046544521330477E-2</v>
      </c>
      <c r="E54" s="33">
        <f t="shared" si="2"/>
        <v>2.3046576744789236E-2</v>
      </c>
      <c r="F54" s="33">
        <f t="shared" si="3"/>
        <v>4.609312126611971E-2</v>
      </c>
      <c r="I54" s="1">
        <v>7.8254723959913803E-4</v>
      </c>
      <c r="J54" s="1">
        <v>4.2089329756653901E-2</v>
      </c>
      <c r="K54" s="33">
        <f t="shared" si="4"/>
        <v>4.7285703005954687E-2</v>
      </c>
      <c r="L54" s="33">
        <f t="shared" si="5"/>
        <v>7.7187759520509117E-2</v>
      </c>
      <c r="M54" s="33">
        <f t="shared" si="6"/>
        <v>0.1244734625264638</v>
      </c>
    </row>
    <row r="55" spans="1:13" x14ac:dyDescent="0.25">
      <c r="A55" s="1">
        <f t="shared" si="0"/>
        <v>-6.706455134482785</v>
      </c>
      <c r="B55" s="1">
        <v>1.222991791E-3</v>
      </c>
      <c r="C55" s="1">
        <v>2.6932486504904998E-2</v>
      </c>
      <c r="D55" s="33">
        <f t="shared" si="1"/>
        <v>4.0521748175460094E-2</v>
      </c>
      <c r="E55" s="33">
        <f t="shared" si="2"/>
        <v>4.0521754787218069E-2</v>
      </c>
      <c r="F55" s="33">
        <f t="shared" si="3"/>
        <v>8.1043502962678163E-2</v>
      </c>
      <c r="I55" s="1">
        <v>1.0767396408363401E-3</v>
      </c>
      <c r="J55" s="1">
        <v>3.0591298127230701E-2</v>
      </c>
      <c r="K55" s="33">
        <f t="shared" si="4"/>
        <v>5.8889724756904741E-3</v>
      </c>
      <c r="L55" s="33">
        <f t="shared" si="5"/>
        <v>5.0768429595580795E-3</v>
      </c>
      <c r="M55" s="33">
        <f t="shared" si="6"/>
        <v>1.0965815435248553E-2</v>
      </c>
    </row>
    <row r="56" spans="1:13" x14ac:dyDescent="0.25">
      <c r="A56" s="1">
        <f t="shared" si="0"/>
        <v>-6.9427750917822371</v>
      </c>
      <c r="B56" s="1">
        <v>9.6558628509999997E-4</v>
      </c>
      <c r="C56" s="1">
        <v>3.4112134778735703E-2</v>
      </c>
      <c r="D56" s="33">
        <f t="shared" si="1"/>
        <v>1.2263872885540637E-3</v>
      </c>
      <c r="E56" s="33">
        <f t="shared" si="2"/>
        <v>1.2263852688642678E-3</v>
      </c>
      <c r="F56" s="33">
        <f t="shared" si="3"/>
        <v>2.4527725574183317E-3</v>
      </c>
      <c r="I56" s="1">
        <v>9.1140552712474197E-4</v>
      </c>
      <c r="J56" s="1">
        <v>3.61402195892171E-2</v>
      </c>
      <c r="K56" s="33">
        <f t="shared" si="4"/>
        <v>7.8489806240448334E-3</v>
      </c>
      <c r="L56" s="33">
        <f t="shared" si="5"/>
        <v>9.4502899801034625E-3</v>
      </c>
      <c r="M56" s="33">
        <f t="shared" si="6"/>
        <v>1.7299270604148296E-2</v>
      </c>
    </row>
    <row r="57" spans="1:13" x14ac:dyDescent="0.25">
      <c r="A57" s="1">
        <f t="shared" si="0"/>
        <v>-7.1699112782481986</v>
      </c>
      <c r="B57" s="1">
        <v>7.6939098991548596E-4</v>
      </c>
      <c r="C57" s="1">
        <v>4.2810485039786399E-2</v>
      </c>
      <c r="D57" s="33">
        <f t="shared" si="1"/>
        <v>6.8725767951187525E-2</v>
      </c>
      <c r="E57" s="33">
        <f t="shared" si="2"/>
        <v>6.8722441361646208E-2</v>
      </c>
      <c r="F57" s="33">
        <f t="shared" si="3"/>
        <v>0.13744820931283375</v>
      </c>
      <c r="I57" s="1">
        <v>7.6807730783763205E-4</v>
      </c>
      <c r="J57" s="1">
        <v>4.2881889045708901E-2</v>
      </c>
      <c r="K57" s="33">
        <f t="shared" si="4"/>
        <v>5.3788135139840501E-2</v>
      </c>
      <c r="L57" s="33">
        <f t="shared" si="5"/>
        <v>9.1136880044930368E-2</v>
      </c>
      <c r="M57" s="33">
        <f t="shared" si="6"/>
        <v>0.14492501518477086</v>
      </c>
    </row>
    <row r="58" spans="1:13" x14ac:dyDescent="0.25">
      <c r="A58" s="1">
        <f t="shared" si="0"/>
        <v>-6.8263652362218856</v>
      </c>
      <c r="B58" s="1">
        <v>1.08479393007961E-3</v>
      </c>
      <c r="C58" s="1">
        <v>3.0363196631274299E-2</v>
      </c>
      <c r="D58" s="33">
        <f t="shared" si="1"/>
        <v>6.6243390605155803E-3</v>
      </c>
      <c r="E58" s="33">
        <f t="shared" si="2"/>
        <v>6.6263112891464873E-3</v>
      </c>
      <c r="F58" s="33">
        <f t="shared" si="3"/>
        <v>1.3250650349662068E-2</v>
      </c>
      <c r="I58" s="1">
        <v>9.0957626209807799E-4</v>
      </c>
      <c r="J58" s="1">
        <v>3.62117897837426E-2</v>
      </c>
      <c r="K58" s="33">
        <f t="shared" si="4"/>
        <v>8.1764523761554912E-3</v>
      </c>
      <c r="L58" s="33">
        <f t="shared" si="5"/>
        <v>9.877470499296763E-3</v>
      </c>
      <c r="M58" s="33">
        <f t="shared" si="6"/>
        <v>1.8053922875452252E-2</v>
      </c>
    </row>
    <row r="59" spans="1:13" x14ac:dyDescent="0.25">
      <c r="A59" s="1">
        <f t="shared" si="0"/>
        <v>-7.3051498044827428</v>
      </c>
      <c r="B59" s="1">
        <v>6.7206882503226002E-4</v>
      </c>
      <c r="C59" s="1">
        <v>4.9008048764716497E-2</v>
      </c>
      <c r="D59" s="33">
        <f t="shared" si="1"/>
        <v>0.15792240889785161</v>
      </c>
      <c r="E59" s="33">
        <f t="shared" si="2"/>
        <v>0.15788793599999429</v>
      </c>
      <c r="F59" s="33">
        <f t="shared" si="3"/>
        <v>0.31581034489784587</v>
      </c>
      <c r="I59" s="1">
        <v>9.8125195213981994E-4</v>
      </c>
      <c r="J59" s="1">
        <v>3.3565425648856298E-2</v>
      </c>
      <c r="K59" s="33">
        <f t="shared" si="4"/>
        <v>3.5148929856760301E-4</v>
      </c>
      <c r="L59" s="33">
        <f t="shared" si="5"/>
        <v>3.6260446766806919E-4</v>
      </c>
      <c r="M59" s="33">
        <f t="shared" si="6"/>
        <v>7.140937662356722E-4</v>
      </c>
    </row>
    <row r="60" spans="1:13" x14ac:dyDescent="0.25">
      <c r="A60" s="1">
        <f t="shared" si="0"/>
        <v>-7.0905562790895784</v>
      </c>
      <c r="B60" s="1">
        <v>8.3293389300091096E-4</v>
      </c>
      <c r="C60" s="1">
        <v>3.9544749011141203E-2</v>
      </c>
      <c r="D60" s="33">
        <f t="shared" si="1"/>
        <v>3.3416205640280722E-2</v>
      </c>
      <c r="E60" s="33">
        <f t="shared" si="2"/>
        <v>3.3415665022796366E-2</v>
      </c>
      <c r="F60" s="33">
        <f t="shared" si="3"/>
        <v>6.6831870663077081E-2</v>
      </c>
      <c r="I60" s="1">
        <v>9.2012482572231596E-4</v>
      </c>
      <c r="J60" s="1">
        <v>3.5797803477472398E-2</v>
      </c>
      <c r="K60" s="33">
        <f t="shared" si="4"/>
        <v>6.3800434658904002E-3</v>
      </c>
      <c r="L60" s="33">
        <f t="shared" si="5"/>
        <v>7.5371725821703952E-3</v>
      </c>
      <c r="M60" s="33">
        <f t="shared" si="6"/>
        <v>1.3917216048060795E-2</v>
      </c>
    </row>
    <row r="61" spans="1:13" x14ac:dyDescent="0.25">
      <c r="A61" s="1">
        <f t="shared" si="0"/>
        <v>-7.3887574837407524</v>
      </c>
      <c r="B61" s="1">
        <v>6.1816355480000002E-4</v>
      </c>
      <c r="C61" s="1">
        <v>5.3283973124207101E-2</v>
      </c>
      <c r="D61" s="33">
        <f t="shared" si="1"/>
        <v>0.23136312098264938</v>
      </c>
      <c r="E61" s="33">
        <f t="shared" si="2"/>
        <v>0.23136311492754008</v>
      </c>
      <c r="F61" s="33">
        <f t="shared" si="3"/>
        <v>0.46272623591018947</v>
      </c>
      <c r="I61" s="1">
        <v>7.5496491643052901E-4</v>
      </c>
      <c r="J61" s="1">
        <v>4.3631240447255797E-2</v>
      </c>
      <c r="K61" s="33">
        <f t="shared" si="4"/>
        <v>6.0042192179897647E-2</v>
      </c>
      <c r="L61" s="33">
        <f t="shared" si="5"/>
        <v>0.1053905256209955</v>
      </c>
      <c r="M61" s="33">
        <f t="shared" si="6"/>
        <v>0.16543271780089314</v>
      </c>
    </row>
    <row r="62" spans="1:13" x14ac:dyDescent="0.25">
      <c r="A62" s="1">
        <f t="shared" si="0"/>
        <v>-6.4526078302091436</v>
      </c>
      <c r="B62" s="1">
        <v>1.5764058050000899E-3</v>
      </c>
      <c r="C62" s="1">
        <v>2.0894492517646902E-2</v>
      </c>
      <c r="D62" s="33">
        <f t="shared" si="1"/>
        <v>0.20715920012456454</v>
      </c>
      <c r="E62" s="33">
        <f t="shared" si="2"/>
        <v>0.2071595082793293</v>
      </c>
      <c r="F62" s="33">
        <f t="shared" si="3"/>
        <v>0.41431870840389384</v>
      </c>
      <c r="I62" s="1">
        <v>9.8831949652517003E-4</v>
      </c>
      <c r="J62" s="1">
        <v>3.3325594640386202E-2</v>
      </c>
      <c r="K62" s="33">
        <f t="shared" si="4"/>
        <v>1.3643416142551553E-4</v>
      </c>
      <c r="L62" s="33">
        <f t="shared" si="5"/>
        <v>1.383196211002315E-4</v>
      </c>
      <c r="M62" s="33">
        <f t="shared" si="6"/>
        <v>2.7475378252574703E-4</v>
      </c>
    </row>
    <row r="63" spans="1:13" x14ac:dyDescent="0.25">
      <c r="A63" s="1">
        <f t="shared" si="0"/>
        <v>-7.374600925348969</v>
      </c>
      <c r="B63" s="1">
        <v>6.2697685910000002E-4</v>
      </c>
      <c r="C63" s="1">
        <v>5.25349696982748E-2</v>
      </c>
      <c r="D63" s="33">
        <f t="shared" si="1"/>
        <v>0.21794485753166512</v>
      </c>
      <c r="E63" s="33">
        <f t="shared" si="2"/>
        <v>0.21794485318578791</v>
      </c>
      <c r="F63" s="33">
        <f t="shared" si="3"/>
        <v>0.43588971071745303</v>
      </c>
      <c r="I63" s="1">
        <v>7.5269293840718704E-4</v>
      </c>
      <c r="J63" s="1">
        <v>4.3761956009709002E-2</v>
      </c>
      <c r="K63" s="33">
        <f t="shared" si="4"/>
        <v>6.1160782713671397E-2</v>
      </c>
      <c r="L63" s="33">
        <f t="shared" si="5"/>
        <v>0.10798294038294277</v>
      </c>
      <c r="M63" s="33">
        <f t="shared" si="6"/>
        <v>0.16914372309661418</v>
      </c>
    </row>
    <row r="64" spans="1:13" x14ac:dyDescent="0.25">
      <c r="A64" s="1">
        <f t="shared" si="0"/>
        <v>-7.0494702736627488</v>
      </c>
      <c r="B64" s="1">
        <v>8.6786856840015804E-4</v>
      </c>
      <c r="C64" s="1">
        <v>3.7952970932430802E-2</v>
      </c>
      <c r="D64" s="33">
        <f t="shared" si="1"/>
        <v>2.0083139717325917E-2</v>
      </c>
      <c r="E64" s="33">
        <f t="shared" si="2"/>
        <v>2.0082968497454889E-2</v>
      </c>
      <c r="F64" s="33">
        <f t="shared" si="3"/>
        <v>4.016610821478081E-2</v>
      </c>
      <c r="I64" s="1">
        <v>1.0244456232989499E-3</v>
      </c>
      <c r="J64" s="1">
        <v>3.2151862180310298E-2</v>
      </c>
      <c r="K64" s="33">
        <f t="shared" si="4"/>
        <v>5.975884984741616E-4</v>
      </c>
      <c r="L64" s="33">
        <f t="shared" si="5"/>
        <v>5.6994095842335132E-4</v>
      </c>
      <c r="M64" s="33">
        <f t="shared" si="6"/>
        <v>1.1675294568975129E-3</v>
      </c>
    </row>
    <row r="65" spans="1:13" x14ac:dyDescent="0.25">
      <c r="A65" s="1">
        <f t="shared" si="0"/>
        <v>-7.0329015905777084</v>
      </c>
      <c r="B65" s="1">
        <v>8.8236779250007295E-4</v>
      </c>
      <c r="C65" s="1">
        <v>3.7329328353510598E-2</v>
      </c>
      <c r="D65" s="33">
        <f t="shared" si="1"/>
        <v>1.5661599305975871E-2</v>
      </c>
      <c r="E65" s="33">
        <f t="shared" si="2"/>
        <v>1.5661497535807017E-2</v>
      </c>
      <c r="F65" s="33">
        <f t="shared" si="3"/>
        <v>3.1323096841782888E-2</v>
      </c>
      <c r="I65" s="1">
        <v>8.6917492840274098E-4</v>
      </c>
      <c r="J65" s="1">
        <v>3.7896184066679897E-2</v>
      </c>
      <c r="K65" s="33">
        <f t="shared" si="4"/>
        <v>1.7115199358427955E-2</v>
      </c>
      <c r="L65" s="33">
        <f t="shared" si="5"/>
        <v>2.2657313986771378E-2</v>
      </c>
      <c r="M65" s="33">
        <f t="shared" si="6"/>
        <v>3.9772513345199337E-2</v>
      </c>
    </row>
    <row r="66" spans="1:13" x14ac:dyDescent="0.25">
      <c r="A66" s="1">
        <f t="shared" si="0"/>
        <v>-7.6051138560365628</v>
      </c>
      <c r="B66" s="1">
        <v>4.9789872950002103E-4</v>
      </c>
      <c r="C66" s="1">
        <v>6.6154418168541299E-2</v>
      </c>
      <c r="D66" s="33">
        <f t="shared" si="1"/>
        <v>0.48630898499137343</v>
      </c>
      <c r="E66" s="33">
        <f t="shared" si="2"/>
        <v>0.48630857465299593</v>
      </c>
      <c r="F66" s="33">
        <f t="shared" si="3"/>
        <v>0.97261755964436936</v>
      </c>
      <c r="I66" s="1">
        <v>7.4000788619443499E-4</v>
      </c>
      <c r="J66" s="1">
        <v>4.4508457109009102E-2</v>
      </c>
      <c r="K66" s="33">
        <f t="shared" si="4"/>
        <v>6.7595899241085874E-2</v>
      </c>
      <c r="L66" s="33">
        <f t="shared" si="5"/>
        <v>0.12339149757449465</v>
      </c>
      <c r="M66" s="33">
        <f t="shared" si="6"/>
        <v>0.19098739681558052</v>
      </c>
    </row>
    <row r="67" spans="1:13" x14ac:dyDescent="0.25">
      <c r="A67" s="1">
        <f t="shared" si="0"/>
        <v>-6.8395804317931619</v>
      </c>
      <c r="B67" s="1">
        <v>1.0705524752064499E-3</v>
      </c>
      <c r="C67" s="1">
        <v>3.07668837811081E-2</v>
      </c>
      <c r="D67" s="33">
        <f t="shared" si="1"/>
        <v>4.647809789240143E-3</v>
      </c>
      <c r="E67" s="33">
        <f t="shared" si="2"/>
        <v>4.6504879226931858E-3</v>
      </c>
      <c r="F67" s="33">
        <f t="shared" si="3"/>
        <v>9.2982977119333288E-3</v>
      </c>
      <c r="I67" s="1">
        <v>1.2508585837516901E-3</v>
      </c>
      <c r="J67" s="1">
        <v>2.6334147634252798E-2</v>
      </c>
      <c r="K67" s="33">
        <f t="shared" si="4"/>
        <v>6.2930029041903715E-2</v>
      </c>
      <c r="L67" s="33">
        <f t="shared" si="5"/>
        <v>4.0199660992494703E-2</v>
      </c>
      <c r="M67" s="33">
        <f t="shared" si="6"/>
        <v>0.10312969003439842</v>
      </c>
    </row>
    <row r="68" spans="1:13" x14ac:dyDescent="0.25">
      <c r="A68" s="1">
        <f t="shared" si="0"/>
        <v>-5.8175359427209887</v>
      </c>
      <c r="B68" s="1">
        <v>2.9749265102667799E-3</v>
      </c>
      <c r="C68" s="1">
        <v>1.1071508674977399E-2</v>
      </c>
      <c r="D68" s="33">
        <f t="shared" si="1"/>
        <v>1.1885782011576993</v>
      </c>
      <c r="E68" s="33">
        <f t="shared" si="2"/>
        <v>1.1886633203327066</v>
      </c>
      <c r="F68" s="33">
        <f t="shared" si="3"/>
        <v>2.3772415214904061</v>
      </c>
      <c r="I68" s="1">
        <v>1.5446964551532601E-3</v>
      </c>
      <c r="J68" s="1">
        <v>2.1324718838350298E-2</v>
      </c>
      <c r="K68" s="33">
        <f t="shared" si="4"/>
        <v>0.29669422825652741</v>
      </c>
      <c r="L68" s="33">
        <f t="shared" si="5"/>
        <v>0.12431559730558765</v>
      </c>
      <c r="M68" s="33">
        <f t="shared" si="6"/>
        <v>0.42100982556211508</v>
      </c>
    </row>
    <row r="69" spans="1:13" x14ac:dyDescent="0.25">
      <c r="A69" s="1">
        <f t="shared" si="0"/>
        <v>-6.9516188724992141</v>
      </c>
      <c r="B69" s="1">
        <v>9.5708450110000098E-4</v>
      </c>
      <c r="C69" s="1">
        <v>3.4415152600701902E-2</v>
      </c>
      <c r="D69" s="33">
        <f t="shared" si="1"/>
        <v>1.9240148362313532E-3</v>
      </c>
      <c r="E69" s="33">
        <f t="shared" si="2"/>
        <v>1.9240113990629014E-3</v>
      </c>
      <c r="F69" s="33">
        <f t="shared" si="3"/>
        <v>3.8480262352942546E-3</v>
      </c>
      <c r="I69" s="1">
        <v>1.2879620770725E-3</v>
      </c>
      <c r="J69" s="1">
        <v>2.5575231648588201E-2</v>
      </c>
      <c r="K69" s="33">
        <f t="shared" si="4"/>
        <v>8.29221578319084E-2</v>
      </c>
      <c r="L69" s="33">
        <f t="shared" si="5"/>
        <v>4.9969741173029929E-2</v>
      </c>
      <c r="M69" s="33">
        <f t="shared" si="6"/>
        <v>0.13289189900493834</v>
      </c>
    </row>
    <row r="70" spans="1:13" x14ac:dyDescent="0.25">
      <c r="A70" s="1">
        <f t="shared" si="0"/>
        <v>-7.4228231515412944</v>
      </c>
      <c r="B70" s="1">
        <v>5.9746004209999999E-4</v>
      </c>
      <c r="C70" s="1">
        <v>5.5130398203354497E-2</v>
      </c>
      <c r="D70" s="33">
        <f t="shared" si="1"/>
        <v>0.26529491334261635</v>
      </c>
      <c r="E70" s="33">
        <f t="shared" si="2"/>
        <v>0.26529490032969494</v>
      </c>
      <c r="F70" s="33">
        <f t="shared" si="3"/>
        <v>0.53058981367231128</v>
      </c>
      <c r="I70" s="1">
        <v>8.9651523570321602E-4</v>
      </c>
      <c r="J70" s="1">
        <v>3.6741383990302398E-2</v>
      </c>
      <c r="K70" s="33">
        <f t="shared" si="4"/>
        <v>1.070909644156094E-2</v>
      </c>
      <c r="L70" s="33">
        <f t="shared" si="5"/>
        <v>1.3331907333038632E-2</v>
      </c>
      <c r="M70" s="33">
        <f t="shared" si="6"/>
        <v>2.404100377459957E-2</v>
      </c>
    </row>
    <row r="71" spans="1:13" x14ac:dyDescent="0.25">
      <c r="A71" s="1">
        <f t="shared" si="0"/>
        <v>-6.5032898283650686</v>
      </c>
      <c r="B71" s="1">
        <v>1.498501263E-3</v>
      </c>
      <c r="C71" s="1">
        <v>2.1980767873793099E-2</v>
      </c>
      <c r="D71" s="33">
        <f t="shared" si="1"/>
        <v>0.16359230074286821</v>
      </c>
      <c r="E71" s="33">
        <f t="shared" si="2"/>
        <v>0.16359235052553853</v>
      </c>
      <c r="F71" s="33">
        <f t="shared" si="3"/>
        <v>0.32718465126840673</v>
      </c>
      <c r="I71" s="1">
        <v>9.7004948966201402E-4</v>
      </c>
      <c r="J71" s="1">
        <v>3.3952950259967501E-2</v>
      </c>
      <c r="K71" s="33">
        <f t="shared" si="4"/>
        <v>8.9703306950580659E-4</v>
      </c>
      <c r="L71" s="33">
        <f t="shared" si="5"/>
        <v>9.4909437539493166E-4</v>
      </c>
      <c r="M71" s="33">
        <f t="shared" si="6"/>
        <v>1.8461274449007381E-3</v>
      </c>
    </row>
    <row r="72" spans="1:13" x14ac:dyDescent="0.25">
      <c r="A72" s="1">
        <f t="shared" si="0"/>
        <v>-6.1997136805265729</v>
      </c>
      <c r="B72" s="1">
        <v>2.0300117849999999E-3</v>
      </c>
      <c r="C72" s="1">
        <v>1.62256251776636E-2</v>
      </c>
      <c r="D72" s="33">
        <f t="shared" si="1"/>
        <v>0.50132290514350974</v>
      </c>
      <c r="E72" s="33">
        <f t="shared" si="2"/>
        <v>0.50132291021655651</v>
      </c>
      <c r="F72" s="33">
        <f t="shared" si="3"/>
        <v>1.0026458153600664</v>
      </c>
      <c r="I72" s="1">
        <v>1.69344186005347E-3</v>
      </c>
      <c r="J72" s="1">
        <v>1.9450706083291001E-2</v>
      </c>
      <c r="K72" s="33">
        <f t="shared" si="4"/>
        <v>0.48086161327441623</v>
      </c>
      <c r="L72" s="33">
        <f t="shared" si="5"/>
        <v>0.16767302380439877</v>
      </c>
      <c r="M72" s="33">
        <f t="shared" si="6"/>
        <v>0.64853463707881498</v>
      </c>
    </row>
    <row r="73" spans="1:13" x14ac:dyDescent="0.25">
      <c r="A73" s="1">
        <f t="shared" ref="A73:A136" si="7">LN(B73)</f>
        <v>-6.0452394718787774</v>
      </c>
      <c r="B73" s="1">
        <v>2.3691134350001001E-3</v>
      </c>
      <c r="C73" s="1">
        <v>1.39031759312663E-2</v>
      </c>
      <c r="D73" s="33">
        <f t="shared" ref="D73:D136" si="8">(LN(B73/$B$3))^2</f>
        <v>0.7439335175031595</v>
      </c>
      <c r="E73" s="33">
        <f t="shared" ref="E73:E136" si="9">(LN(C73/$C$3))^2</f>
        <v>0.74393401816235616</v>
      </c>
      <c r="F73" s="33">
        <f t="shared" ref="F73:F136" si="10">D73+E73</f>
        <v>1.4878675356655156</v>
      </c>
      <c r="I73" s="1">
        <v>1.6511949097446001E-3</v>
      </c>
      <c r="J73" s="1">
        <v>1.99488352622159E-2</v>
      </c>
      <c r="K73" s="33">
        <f t="shared" ref="K73:K136" si="11">(I73-$B$3)^2/$B$3/$B$3</f>
        <v>0.42405481047727783</v>
      </c>
      <c r="L73" s="33">
        <f t="shared" ref="L73:L136" si="12">(J73-$C$3)^2/$C$3/$C$3</f>
        <v>0.15551651743761735</v>
      </c>
      <c r="M73" s="33">
        <f t="shared" ref="M73:M136" si="13">K73+L73</f>
        <v>0.57957132791489518</v>
      </c>
    </row>
    <row r="74" spans="1:13" x14ac:dyDescent="0.25">
      <c r="A74" s="1">
        <f t="shared" si="7"/>
        <v>-6.5808189034359543</v>
      </c>
      <c r="B74" s="1">
        <v>1.3867132455006399E-3</v>
      </c>
      <c r="C74" s="1">
        <v>2.37512928931445E-2</v>
      </c>
      <c r="D74" s="33">
        <f t="shared" si="8"/>
        <v>0.1068873936552748</v>
      </c>
      <c r="E74" s="33">
        <f t="shared" si="9"/>
        <v>0.10692666459967973</v>
      </c>
      <c r="F74" s="33">
        <f t="shared" si="10"/>
        <v>0.21381405825495453</v>
      </c>
      <c r="I74" s="1">
        <v>1.19743745373358E-3</v>
      </c>
      <c r="J74" s="1">
        <v>2.75087506126904E-2</v>
      </c>
      <c r="K74" s="33">
        <f t="shared" si="11"/>
        <v>3.8981548136799521E-2</v>
      </c>
      <c r="L74" s="33">
        <f t="shared" si="12"/>
        <v>2.717147717656504E-2</v>
      </c>
      <c r="M74" s="33">
        <f t="shared" si="13"/>
        <v>6.6153025313364561E-2</v>
      </c>
    </row>
    <row r="75" spans="1:13" x14ac:dyDescent="0.25">
      <c r="A75" s="1">
        <f t="shared" si="7"/>
        <v>-6.281687214605653</v>
      </c>
      <c r="B75" s="1">
        <v>1.87024243037689E-3</v>
      </c>
      <c r="C75" s="1">
        <v>1.7611379501114199E-2</v>
      </c>
      <c r="D75" s="33">
        <f t="shared" si="8"/>
        <v>0.3919612212321173</v>
      </c>
      <c r="E75" s="33">
        <f t="shared" si="9"/>
        <v>0.39198635900003687</v>
      </c>
      <c r="F75" s="33">
        <f t="shared" si="10"/>
        <v>0.78394758023215416</v>
      </c>
      <c r="I75" s="1">
        <v>1.1975903551249801E-3</v>
      </c>
      <c r="J75" s="1">
        <v>2.7504793319295801E-2</v>
      </c>
      <c r="K75" s="33">
        <f t="shared" si="11"/>
        <v>3.9041948438415734E-2</v>
      </c>
      <c r="L75" s="33">
        <f t="shared" si="12"/>
        <v>2.7211099789391284E-2</v>
      </c>
      <c r="M75" s="33">
        <f t="shared" si="13"/>
        <v>6.6253048227807018E-2</v>
      </c>
    </row>
    <row r="76" spans="1:13" x14ac:dyDescent="0.25">
      <c r="A76" s="1">
        <f t="shared" si="7"/>
        <v>-6.4380216736894509</v>
      </c>
      <c r="B76" s="1">
        <v>1.59956802000022E-3</v>
      </c>
      <c r="C76" s="1">
        <v>2.05919303392013E-2</v>
      </c>
      <c r="D76" s="33">
        <f t="shared" si="8"/>
        <v>0.22064965994126548</v>
      </c>
      <c r="E76" s="33">
        <f t="shared" si="9"/>
        <v>0.22065015072131922</v>
      </c>
      <c r="F76" s="33">
        <f t="shared" si="10"/>
        <v>0.44129981066258472</v>
      </c>
      <c r="I76" s="1">
        <v>1.3641039087262999E-3</v>
      </c>
      <c r="J76" s="1">
        <v>2.41468881096728E-2</v>
      </c>
      <c r="K76" s="33">
        <f t="shared" si="11"/>
        <v>0.1325716563497697</v>
      </c>
      <c r="L76" s="33">
        <f t="shared" si="12"/>
        <v>7.1237457013302585E-2</v>
      </c>
      <c r="M76" s="33">
        <f t="shared" si="13"/>
        <v>0.20380911336307228</v>
      </c>
    </row>
    <row r="77" spans="1:13" x14ac:dyDescent="0.25">
      <c r="A77" s="1">
        <f t="shared" si="7"/>
        <v>-7.5804308133438463</v>
      </c>
      <c r="B77" s="1">
        <v>5.1034131380001005E-4</v>
      </c>
      <c r="C77" s="1">
        <v>6.4541519402332603E-2</v>
      </c>
      <c r="D77" s="33">
        <f t="shared" si="8"/>
        <v>0.45249237452881108</v>
      </c>
      <c r="E77" s="33">
        <f t="shared" si="9"/>
        <v>0.45249210327048073</v>
      </c>
      <c r="F77" s="33">
        <f t="shared" si="10"/>
        <v>0.90498447779929181</v>
      </c>
      <c r="I77" s="1">
        <v>9.28585355496051E-4</v>
      </c>
      <c r="J77" s="1">
        <v>3.54699613178283E-2</v>
      </c>
      <c r="K77" s="33">
        <f t="shared" si="11"/>
        <v>5.1000514496254163E-3</v>
      </c>
      <c r="L77" s="33">
        <f t="shared" si="12"/>
        <v>5.9080197145109353E-3</v>
      </c>
      <c r="M77" s="33">
        <f t="shared" si="13"/>
        <v>1.1008071164136352E-2</v>
      </c>
    </row>
    <row r="78" spans="1:13" x14ac:dyDescent="0.25">
      <c r="A78" s="1">
        <f t="shared" si="7"/>
        <v>-6.8132436315317886</v>
      </c>
      <c r="B78" s="1">
        <v>1.0991219650269501E-3</v>
      </c>
      <c r="C78" s="1">
        <v>2.99675384720967E-2</v>
      </c>
      <c r="D78" s="33">
        <f t="shared" si="8"/>
        <v>8.9324515037790212E-3</v>
      </c>
      <c r="E78" s="33">
        <f t="shared" si="9"/>
        <v>8.9337753386113626E-3</v>
      </c>
      <c r="F78" s="33">
        <f t="shared" si="10"/>
        <v>1.7866226842390386E-2</v>
      </c>
      <c r="I78" s="1">
        <v>1.05653498585819E-3</v>
      </c>
      <c r="J78" s="1">
        <v>3.11758869601724E-2</v>
      </c>
      <c r="K78" s="33">
        <f t="shared" si="11"/>
        <v>3.1962046259857452E-3</v>
      </c>
      <c r="L78" s="33">
        <f t="shared" si="12"/>
        <v>2.8626698151412141E-3</v>
      </c>
      <c r="M78" s="33">
        <f t="shared" si="13"/>
        <v>6.0588744411269593E-3</v>
      </c>
    </row>
    <row r="79" spans="1:13" x14ac:dyDescent="0.25">
      <c r="A79" s="1">
        <f t="shared" si="7"/>
        <v>-6.8512911594167241</v>
      </c>
      <c r="B79" s="1">
        <v>1.05808864943855E-3</v>
      </c>
      <c r="C79" s="1">
        <v>3.11290194316442E-2</v>
      </c>
      <c r="D79" s="33">
        <f t="shared" si="8"/>
        <v>3.1881967982972654E-3</v>
      </c>
      <c r="E79" s="33">
        <f t="shared" si="9"/>
        <v>3.1914489733404091E-3</v>
      </c>
      <c r="F79" s="33">
        <f t="shared" si="10"/>
        <v>6.3796457716376745E-3</v>
      </c>
      <c r="I79" s="1">
        <v>1.34055670089308E-3</v>
      </c>
      <c r="J79" s="1">
        <v>2.4570904260175799E-2</v>
      </c>
      <c r="K79" s="33">
        <f t="shared" si="11"/>
        <v>0.11597886652317876</v>
      </c>
      <c r="L79" s="33">
        <f t="shared" si="12"/>
        <v>6.4531435057126441E-2</v>
      </c>
      <c r="M79" s="33">
        <f t="shared" si="13"/>
        <v>0.1805103015803052</v>
      </c>
    </row>
    <row r="80" spans="1:13" x14ac:dyDescent="0.25">
      <c r="A80" s="1">
        <f t="shared" si="7"/>
        <v>-6.8237580122194901</v>
      </c>
      <c r="B80" s="1">
        <v>1.08762592106497E-3</v>
      </c>
      <c r="C80" s="1">
        <v>3.0284171958451501E-2</v>
      </c>
      <c r="D80" s="33">
        <f t="shared" si="8"/>
        <v>7.0555408235952691E-3</v>
      </c>
      <c r="E80" s="33">
        <f t="shared" si="9"/>
        <v>7.0573771997035212E-3</v>
      </c>
      <c r="F80" s="33">
        <f t="shared" si="10"/>
        <v>1.411291802329879E-2</v>
      </c>
      <c r="I80" s="1">
        <v>1.0140945934203401E-3</v>
      </c>
      <c r="J80" s="1">
        <v>3.2481168899601898E-2</v>
      </c>
      <c r="K80" s="33">
        <f t="shared" si="11"/>
        <v>1.9865756368469384E-4</v>
      </c>
      <c r="L80" s="33">
        <f t="shared" si="12"/>
        <v>1.9253574249257396E-4</v>
      </c>
      <c r="M80" s="33">
        <f t="shared" si="13"/>
        <v>3.911933061772678E-4</v>
      </c>
    </row>
    <row r="81" spans="1:13" x14ac:dyDescent="0.25">
      <c r="A81" s="1">
        <f t="shared" si="7"/>
        <v>-6.8596548462234317</v>
      </c>
      <c r="B81" s="1">
        <v>1.04927603171927E-3</v>
      </c>
      <c r="C81" s="1">
        <v>3.13902060999873E-2</v>
      </c>
      <c r="D81" s="33">
        <f t="shared" si="8"/>
        <v>2.3136516315747425E-3</v>
      </c>
      <c r="E81" s="33">
        <f t="shared" si="9"/>
        <v>2.3172149608903119E-3</v>
      </c>
      <c r="F81" s="33">
        <f t="shared" si="10"/>
        <v>4.6308665924650544E-3</v>
      </c>
      <c r="I81" s="1">
        <v>9.0618829759230805E-4</v>
      </c>
      <c r="J81" s="1">
        <v>3.6346744821248202E-2</v>
      </c>
      <c r="K81" s="33">
        <f t="shared" si="11"/>
        <v>8.8006355086293602E-3</v>
      </c>
      <c r="L81" s="33">
        <f t="shared" si="12"/>
        <v>1.0708665575678065E-2</v>
      </c>
      <c r="M81" s="33">
        <f t="shared" si="13"/>
        <v>1.9509301084307425E-2</v>
      </c>
    </row>
    <row r="82" spans="1:13" x14ac:dyDescent="0.25">
      <c r="A82" s="1">
        <f t="shared" si="7"/>
        <v>-7.1948303552486186</v>
      </c>
      <c r="B82" s="1">
        <v>7.5045538533357302E-4</v>
      </c>
      <c r="C82" s="1">
        <v>4.3890549028666501E-2</v>
      </c>
      <c r="D82" s="33">
        <f t="shared" si="8"/>
        <v>8.2412099413405937E-2</v>
      </c>
      <c r="E82" s="33">
        <f t="shared" si="9"/>
        <v>8.2406668568124786E-2</v>
      </c>
      <c r="F82" s="33">
        <f t="shared" si="10"/>
        <v>0.16481876798153072</v>
      </c>
      <c r="I82" s="1">
        <v>8.1259100254051704E-4</v>
      </c>
      <c r="J82" s="1">
        <v>4.0534129416536301E-2</v>
      </c>
      <c r="K82" s="33">
        <f t="shared" si="11"/>
        <v>3.5122132328768492E-2</v>
      </c>
      <c r="L82" s="33">
        <f t="shared" si="12"/>
        <v>5.318150780590282E-2</v>
      </c>
      <c r="M82" s="33">
        <f t="shared" si="13"/>
        <v>8.8303640134671318E-2</v>
      </c>
    </row>
    <row r="83" spans="1:13" x14ac:dyDescent="0.25">
      <c r="A83" s="1">
        <f t="shared" si="7"/>
        <v>-6.9642630595180792</v>
      </c>
      <c r="B83" s="1">
        <v>9.4505913140000204E-4</v>
      </c>
      <c r="C83" s="1">
        <v>3.4853066220573901E-2</v>
      </c>
      <c r="D83" s="33">
        <f t="shared" si="8"/>
        <v>3.193129261098205E-3</v>
      </c>
      <c r="E83" s="33">
        <f t="shared" si="9"/>
        <v>3.1931225408497826E-3</v>
      </c>
      <c r="F83" s="33">
        <f t="shared" si="10"/>
        <v>6.386251801947988E-3</v>
      </c>
      <c r="I83" s="1">
        <v>1.238579208476E-3</v>
      </c>
      <c r="J83" s="1">
        <v>2.6594381069573798E-2</v>
      </c>
      <c r="K83" s="33">
        <f t="shared" si="11"/>
        <v>5.6920038717034653E-2</v>
      </c>
      <c r="L83" s="33">
        <f t="shared" si="12"/>
        <v>3.709394191709664E-2</v>
      </c>
      <c r="M83" s="33">
        <f t="shared" si="13"/>
        <v>9.40139806341313E-2</v>
      </c>
    </row>
    <row r="84" spans="1:13" x14ac:dyDescent="0.25">
      <c r="A84" s="1">
        <f t="shared" si="7"/>
        <v>-7.3727593042224218</v>
      </c>
      <c r="B84" s="1">
        <v>6.2813257680000001E-4</v>
      </c>
      <c r="C84" s="1">
        <v>5.2438309231031197E-2</v>
      </c>
      <c r="D84" s="33">
        <f t="shared" si="8"/>
        <v>0.21622874348966709</v>
      </c>
      <c r="E84" s="33">
        <f t="shared" si="9"/>
        <v>0.21622873932991515</v>
      </c>
      <c r="F84" s="33">
        <f t="shared" si="10"/>
        <v>0.43245748281958224</v>
      </c>
      <c r="I84" s="1">
        <v>7.3967100844661105E-4</v>
      </c>
      <c r="J84" s="1">
        <v>4.4531478151948203E-2</v>
      </c>
      <c r="K84" s="33">
        <f t="shared" si="11"/>
        <v>6.7771183843204463E-2</v>
      </c>
      <c r="L84" s="33">
        <f t="shared" si="12"/>
        <v>0.12388300427873176</v>
      </c>
      <c r="M84" s="33">
        <f t="shared" si="13"/>
        <v>0.19165418812193624</v>
      </c>
    </row>
    <row r="85" spans="1:13" x14ac:dyDescent="0.25">
      <c r="A85" s="1">
        <f t="shared" si="7"/>
        <v>-7.4416276312449616</v>
      </c>
      <c r="B85" s="1">
        <v>5.8633009130000004E-4</v>
      </c>
      <c r="C85" s="1">
        <v>5.61769050154056E-2</v>
      </c>
      <c r="D85" s="33">
        <f t="shared" si="8"/>
        <v>0.28501968851064158</v>
      </c>
      <c r="E85" s="33">
        <f t="shared" si="9"/>
        <v>0.28501966902777703</v>
      </c>
      <c r="F85" s="33">
        <f t="shared" si="10"/>
        <v>0.57003935753841861</v>
      </c>
      <c r="I85" s="1">
        <v>6.5950901133287698E-4</v>
      </c>
      <c r="J85" s="1">
        <v>4.9943088386243499E-2</v>
      </c>
      <c r="K85" s="33">
        <f t="shared" si="11"/>
        <v>0.1159341133635149</v>
      </c>
      <c r="L85" s="33">
        <f t="shared" si="12"/>
        <v>0.26653057597327179</v>
      </c>
      <c r="M85" s="33">
        <f t="shared" si="13"/>
        <v>0.38246468933678668</v>
      </c>
    </row>
    <row r="86" spans="1:13" x14ac:dyDescent="0.25">
      <c r="A86" s="1">
        <f t="shared" si="7"/>
        <v>-7.557016334252979</v>
      </c>
      <c r="B86" s="1">
        <v>5.2243168230000497E-4</v>
      </c>
      <c r="C86" s="1">
        <v>6.3047872058010906E-2</v>
      </c>
      <c r="D86" s="33">
        <f t="shared" si="8"/>
        <v>0.42153991789140705</v>
      </c>
      <c r="E86" s="33">
        <f t="shared" si="9"/>
        <v>0.42153973721802029</v>
      </c>
      <c r="F86" s="33">
        <f t="shared" si="10"/>
        <v>0.84307965510942728</v>
      </c>
      <c r="I86" s="1">
        <v>6.0545066050337899E-4</v>
      </c>
      <c r="J86" s="1">
        <v>5.4400896758646601E-2</v>
      </c>
      <c r="K86" s="33">
        <f t="shared" si="11"/>
        <v>0.15566918129721993</v>
      </c>
      <c r="L86" s="33">
        <f t="shared" si="12"/>
        <v>0.42458843080458014</v>
      </c>
      <c r="M86" s="33">
        <f t="shared" si="13"/>
        <v>0.58025761210180005</v>
      </c>
    </row>
    <row r="87" spans="1:13" x14ac:dyDescent="0.25">
      <c r="A87" s="1">
        <f t="shared" si="7"/>
        <v>-7.1855302278174129</v>
      </c>
      <c r="B87" s="1">
        <v>7.5746727122529304E-4</v>
      </c>
      <c r="C87" s="1">
        <v>4.3484309522471398E-2</v>
      </c>
      <c r="D87" s="33">
        <f t="shared" si="8"/>
        <v>7.7158922200439975E-2</v>
      </c>
      <c r="E87" s="33">
        <f t="shared" si="9"/>
        <v>7.7154382269759153E-2</v>
      </c>
      <c r="F87" s="33">
        <f t="shared" si="10"/>
        <v>0.15431330447019914</v>
      </c>
      <c r="I87" s="1">
        <v>1.03774943092106E-3</v>
      </c>
      <c r="J87" s="1">
        <v>3.17394132905622E-2</v>
      </c>
      <c r="K87" s="33">
        <f t="shared" si="11"/>
        <v>1.4250195348638822E-3</v>
      </c>
      <c r="L87" s="33">
        <f t="shared" si="12"/>
        <v>1.3246203070992769E-3</v>
      </c>
      <c r="M87" s="33">
        <f t="shared" si="13"/>
        <v>2.7496398419631588E-3</v>
      </c>
    </row>
    <row r="88" spans="1:13" x14ac:dyDescent="0.25">
      <c r="A88" s="1">
        <f t="shared" si="7"/>
        <v>-7.5742918330778339</v>
      </c>
      <c r="B88" s="1">
        <v>5.1348392540000903E-4</v>
      </c>
      <c r="C88" s="1">
        <v>6.4146515178660102E-2</v>
      </c>
      <c r="D88" s="33">
        <f t="shared" si="8"/>
        <v>0.4442709779457662</v>
      </c>
      <c r="E88" s="33">
        <f t="shared" si="9"/>
        <v>0.44427073377941773</v>
      </c>
      <c r="F88" s="33">
        <f t="shared" si="10"/>
        <v>0.88854171172518392</v>
      </c>
      <c r="I88" s="1">
        <v>6.2032310458234202E-4</v>
      </c>
      <c r="J88" s="1">
        <v>5.3095022188197102E-2</v>
      </c>
      <c r="K88" s="33">
        <f t="shared" si="11"/>
        <v>0.14415454491399121</v>
      </c>
      <c r="L88" s="33">
        <f t="shared" si="12"/>
        <v>0.37449297840172135</v>
      </c>
      <c r="M88" s="33">
        <f t="shared" si="13"/>
        <v>0.51864752331571262</v>
      </c>
    </row>
    <row r="89" spans="1:13" x14ac:dyDescent="0.25">
      <c r="A89" s="1">
        <f t="shared" si="7"/>
        <v>-6.6658904777894508</v>
      </c>
      <c r="B89" s="1">
        <v>1.2736219890016999E-3</v>
      </c>
      <c r="C89" s="1">
        <v>2.5861799580060799E-2</v>
      </c>
      <c r="D89" s="33">
        <f t="shared" si="8"/>
        <v>5.8498582055977494E-2</v>
      </c>
      <c r="E89" s="33">
        <f t="shared" si="9"/>
        <v>5.8499372565884049E-2</v>
      </c>
      <c r="F89" s="33">
        <f t="shared" si="10"/>
        <v>0.11699795462186155</v>
      </c>
      <c r="I89" s="1">
        <v>1.3340089802270001E-3</v>
      </c>
      <c r="J89" s="1">
        <v>2.46909465368748E-2</v>
      </c>
      <c r="K89" s="33">
        <f t="shared" si="11"/>
        <v>0.11156199887228049</v>
      </c>
      <c r="L89" s="33">
        <f t="shared" si="12"/>
        <v>6.2693105660751119E-2</v>
      </c>
      <c r="M89" s="33">
        <f t="shared" si="13"/>
        <v>0.17425510453303161</v>
      </c>
    </row>
    <row r="90" spans="1:13" x14ac:dyDescent="0.25">
      <c r="A90" s="1">
        <f t="shared" si="7"/>
        <v>-6.4138959866803198</v>
      </c>
      <c r="B90" s="1">
        <v>1.6386279770008599E-3</v>
      </c>
      <c r="C90" s="1">
        <v>2.0101070642552302E-2</v>
      </c>
      <c r="D90" s="33">
        <f t="shared" si="8"/>
        <v>0.24389700059285177</v>
      </c>
      <c r="E90" s="33">
        <f t="shared" si="9"/>
        <v>0.24389801190924423</v>
      </c>
      <c r="F90" s="33">
        <f t="shared" si="10"/>
        <v>0.487795012502096</v>
      </c>
      <c r="I90" s="1">
        <v>1.2476370588696999E-3</v>
      </c>
      <c r="J90" s="1">
        <v>2.6402105369865699E-2</v>
      </c>
      <c r="K90" s="33">
        <f t="shared" si="11"/>
        <v>6.1324112925635214E-2</v>
      </c>
      <c r="L90" s="33">
        <f t="shared" si="12"/>
        <v>3.9376585228605876E-2</v>
      </c>
      <c r="M90" s="33">
        <f t="shared" si="13"/>
        <v>0.1007006981542411</v>
      </c>
    </row>
    <row r="91" spans="1:13" x14ac:dyDescent="0.25">
      <c r="A91" s="1">
        <f t="shared" si="7"/>
        <v>-6.3389101759132398</v>
      </c>
      <c r="B91" s="1">
        <v>1.7662260640345601E-3</v>
      </c>
      <c r="C91" s="1">
        <v>1.86488043940355E-2</v>
      </c>
      <c r="D91" s="33">
        <f t="shared" si="8"/>
        <v>0.3235847512854646</v>
      </c>
      <c r="E91" s="33">
        <f t="shared" si="9"/>
        <v>0.32359186881889901</v>
      </c>
      <c r="F91" s="33">
        <f t="shared" si="10"/>
        <v>0.64717662010436361</v>
      </c>
      <c r="I91" s="1">
        <v>9.0946304353781398E-4</v>
      </c>
      <c r="J91" s="1">
        <v>3.6214751785734398E-2</v>
      </c>
      <c r="K91" s="33">
        <f t="shared" si="11"/>
        <v>8.1969404854357695E-3</v>
      </c>
      <c r="L91" s="33">
        <f t="shared" si="12"/>
        <v>9.8953532633878228E-3</v>
      </c>
      <c r="M91" s="33">
        <f t="shared" si="13"/>
        <v>1.8092293748823592E-2</v>
      </c>
    </row>
    <row r="92" spans="1:13" x14ac:dyDescent="0.25">
      <c r="A92" s="1">
        <f t="shared" si="7"/>
        <v>-7.3116379350742235</v>
      </c>
      <c r="B92" s="1">
        <v>6.6772246983598797E-4</v>
      </c>
      <c r="C92" s="1">
        <v>4.93268767890944E-2</v>
      </c>
      <c r="D92" s="33">
        <f t="shared" si="8"/>
        <v>0.1631211998919983</v>
      </c>
      <c r="E92" s="33">
        <f t="shared" si="9"/>
        <v>0.16308327663059466</v>
      </c>
      <c r="F92" s="33">
        <f t="shared" si="10"/>
        <v>0.32620447652259299</v>
      </c>
      <c r="I92" s="1">
        <v>7.6175626347234197E-4</v>
      </c>
      <c r="J92" s="1">
        <v>4.3237560425835E-2</v>
      </c>
      <c r="K92" s="33">
        <f t="shared" si="11"/>
        <v>5.6760077994660145E-2</v>
      </c>
      <c r="L92" s="33">
        <f t="shared" si="12"/>
        <v>9.7773155563074546E-2</v>
      </c>
      <c r="M92" s="33">
        <f t="shared" si="13"/>
        <v>0.15453323355773468</v>
      </c>
    </row>
    <row r="93" spans="1:13" x14ac:dyDescent="0.25">
      <c r="A93" s="1">
        <f t="shared" si="7"/>
        <v>-7.4700740509647732</v>
      </c>
      <c r="B93" s="1">
        <v>5.6988609470000004E-4</v>
      </c>
      <c r="C93" s="1">
        <v>5.77978822917821E-2</v>
      </c>
      <c r="D93" s="33">
        <f t="shared" si="8"/>
        <v>0.31620240132406019</v>
      </c>
      <c r="E93" s="33">
        <f t="shared" si="9"/>
        <v>0.31620236627691733</v>
      </c>
      <c r="F93" s="33">
        <f t="shared" si="10"/>
        <v>0.63240476760097752</v>
      </c>
      <c r="I93" s="1">
        <v>6.1961863471815504E-4</v>
      </c>
      <c r="J93" s="1">
        <v>5.3161500187139901E-2</v>
      </c>
      <c r="K93" s="33">
        <f t="shared" si="11"/>
        <v>0.14468998305368036</v>
      </c>
      <c r="L93" s="33">
        <f t="shared" si="12"/>
        <v>0.37696723845930774</v>
      </c>
      <c r="M93" s="33">
        <f t="shared" si="13"/>
        <v>0.5216572215129881</v>
      </c>
    </row>
    <row r="94" spans="1:13" x14ac:dyDescent="0.25">
      <c r="A94" s="1">
        <f t="shared" si="7"/>
        <v>-6.7027017319884035</v>
      </c>
      <c r="B94" s="1">
        <v>1.227590797E-3</v>
      </c>
      <c r="C94" s="1">
        <v>2.6831587050025401E-2</v>
      </c>
      <c r="D94" s="33">
        <f t="shared" si="8"/>
        <v>4.2046957134711335E-2</v>
      </c>
      <c r="E94" s="33">
        <f t="shared" si="9"/>
        <v>4.2046971031471495E-2</v>
      </c>
      <c r="F94" s="33">
        <f t="shared" si="10"/>
        <v>8.409392816618283E-2</v>
      </c>
      <c r="I94" s="1">
        <v>1.1775645019390199E-3</v>
      </c>
      <c r="J94" s="1">
        <v>2.7971767361882002E-2</v>
      </c>
      <c r="K94" s="33">
        <f t="shared" si="11"/>
        <v>3.1529152348852209E-2</v>
      </c>
      <c r="L94" s="33">
        <f t="shared" si="12"/>
        <v>2.2734788892732147E-2</v>
      </c>
      <c r="M94" s="33">
        <f t="shared" si="13"/>
        <v>5.426394124158436E-2</v>
      </c>
    </row>
    <row r="95" spans="1:13" x14ac:dyDescent="0.25">
      <c r="A95" s="1">
        <f t="shared" si="7"/>
        <v>-7.0440497597067129</v>
      </c>
      <c r="B95" s="1">
        <v>8.7258563500012404E-4</v>
      </c>
      <c r="C95" s="1">
        <v>3.7747805605998802E-2</v>
      </c>
      <c r="D95" s="33">
        <f t="shared" si="8"/>
        <v>1.8576185475981753E-2</v>
      </c>
      <c r="E95" s="33">
        <f t="shared" si="9"/>
        <v>1.8576040459315487E-2</v>
      </c>
      <c r="F95" s="33">
        <f t="shared" si="10"/>
        <v>3.7152225935297239E-2</v>
      </c>
      <c r="I95" s="1">
        <v>8.2503167679133396E-4</v>
      </c>
      <c r="J95" s="1">
        <v>3.99219543001951E-2</v>
      </c>
      <c r="K95" s="33">
        <f t="shared" si="11"/>
        <v>3.0613914126452226E-2</v>
      </c>
      <c r="L95" s="33">
        <f t="shared" si="12"/>
        <v>4.4954855305848147E-2</v>
      </c>
      <c r="M95" s="33">
        <f t="shared" si="13"/>
        <v>7.556876943230037E-2</v>
      </c>
    </row>
    <row r="96" spans="1:13" x14ac:dyDescent="0.25">
      <c r="A96" s="1">
        <f t="shared" si="7"/>
        <v>-6.0302973979534862</v>
      </c>
      <c r="B96" s="1">
        <v>2.4047786960002099E-3</v>
      </c>
      <c r="C96" s="1">
        <v>1.3696976212155E-2</v>
      </c>
      <c r="D96" s="33">
        <f t="shared" si="8"/>
        <v>0.7699323329792892</v>
      </c>
      <c r="E96" s="33">
        <f t="shared" si="9"/>
        <v>0.76993307105595243</v>
      </c>
      <c r="F96" s="33">
        <f t="shared" si="10"/>
        <v>1.5398654040352415</v>
      </c>
      <c r="I96" s="1">
        <v>1.6839488045954001E-3</v>
      </c>
      <c r="J96" s="1">
        <v>1.9561318681329699E-2</v>
      </c>
      <c r="K96" s="33">
        <f t="shared" si="11"/>
        <v>0.46778596730747668</v>
      </c>
      <c r="L96" s="33">
        <f t="shared" si="12"/>
        <v>0.16493408911953469</v>
      </c>
      <c r="M96" s="33">
        <f t="shared" si="13"/>
        <v>0.63272005642701135</v>
      </c>
    </row>
    <row r="97" spans="1:13" x14ac:dyDescent="0.25">
      <c r="A97" s="1">
        <f t="shared" si="7"/>
        <v>-7.4411479986088178</v>
      </c>
      <c r="B97" s="1">
        <v>5.8661138180000005E-4</v>
      </c>
      <c r="C97" s="1">
        <v>5.6149967208428603E-2</v>
      </c>
      <c r="D97" s="33">
        <f t="shared" si="8"/>
        <v>0.28450779335074722</v>
      </c>
      <c r="E97" s="33">
        <f t="shared" si="9"/>
        <v>0.28450777406438515</v>
      </c>
      <c r="F97" s="33">
        <f t="shared" si="10"/>
        <v>0.56901556741513237</v>
      </c>
      <c r="I97" s="1">
        <v>9.3269336920689797E-4</v>
      </c>
      <c r="J97" s="1">
        <v>3.5314101946958401E-2</v>
      </c>
      <c r="K97" s="33">
        <f t="shared" si="11"/>
        <v>4.5301825487189529E-3</v>
      </c>
      <c r="L97" s="33">
        <f t="shared" si="12"/>
        <v>5.2029925897228895E-3</v>
      </c>
      <c r="M97" s="33">
        <f t="shared" si="13"/>
        <v>9.7331751384418415E-3</v>
      </c>
    </row>
    <row r="98" spans="1:13" x14ac:dyDescent="0.25">
      <c r="A98" s="1">
        <f t="shared" si="7"/>
        <v>-7.1403769474413963</v>
      </c>
      <c r="B98" s="1">
        <v>7.9245332690579295E-4</v>
      </c>
      <c r="C98" s="1">
        <v>4.1564699621437801E-2</v>
      </c>
      <c r="D98" s="33">
        <f t="shared" si="8"/>
        <v>5.4112840636769348E-2</v>
      </c>
      <c r="E98" s="33">
        <f t="shared" si="9"/>
        <v>5.4111061626903663E-2</v>
      </c>
      <c r="F98" s="33">
        <f t="shared" si="10"/>
        <v>0.10822390226367301</v>
      </c>
      <c r="I98" s="1">
        <v>6.8598922267771505E-4</v>
      </c>
      <c r="J98" s="1">
        <v>4.8015079712136602E-2</v>
      </c>
      <c r="K98" s="33">
        <f t="shared" si="11"/>
        <v>9.8602768274545644E-2</v>
      </c>
      <c r="L98" s="33">
        <f t="shared" si="12"/>
        <v>0.20951848154061337</v>
      </c>
      <c r="M98" s="33">
        <f t="shared" si="13"/>
        <v>0.30812124981515898</v>
      </c>
    </row>
    <row r="99" spans="1:13" x14ac:dyDescent="0.25">
      <c r="A99" s="1">
        <f t="shared" si="7"/>
        <v>-7.109551862404901</v>
      </c>
      <c r="B99" s="1">
        <v>8.1726115550190303E-4</v>
      </c>
      <c r="C99" s="1">
        <v>4.0303077115785103E-2</v>
      </c>
      <c r="D99" s="33">
        <f t="shared" si="8"/>
        <v>4.0721861081100527E-2</v>
      </c>
      <c r="E99" s="33">
        <f t="shared" si="9"/>
        <v>4.0720990215770629E-2</v>
      </c>
      <c r="F99" s="33">
        <f t="shared" si="10"/>
        <v>8.1442851296871149E-2</v>
      </c>
      <c r="I99" s="1">
        <v>4.6080021688312998E-4</v>
      </c>
      <c r="J99" s="1">
        <v>7.1475511964996505E-2</v>
      </c>
      <c r="K99" s="33">
        <f t="shared" si="11"/>
        <v>0.29073640611327972</v>
      </c>
      <c r="L99" s="33">
        <f t="shared" si="12"/>
        <v>1.3688712489538328</v>
      </c>
      <c r="M99" s="33">
        <f t="shared" si="13"/>
        <v>1.6596076550671126</v>
      </c>
    </row>
    <row r="100" spans="1:13" x14ac:dyDescent="0.25">
      <c r="A100" s="1">
        <f t="shared" si="7"/>
        <v>-7.2067152063770656</v>
      </c>
      <c r="B100" s="1">
        <v>7.4158912624777305E-4</v>
      </c>
      <c r="C100" s="1">
        <v>4.4415209728646099E-2</v>
      </c>
      <c r="D100" s="33">
        <f t="shared" si="8"/>
        <v>8.9377038187980817E-2</v>
      </c>
      <c r="E100" s="33">
        <f t="shared" si="9"/>
        <v>8.937025144897269E-2</v>
      </c>
      <c r="F100" s="33">
        <f t="shared" si="10"/>
        <v>0.17874728963695352</v>
      </c>
      <c r="I100" s="1">
        <v>1.1480039629427499E-3</v>
      </c>
      <c r="J100" s="1">
        <v>2.8693297001355499E-2</v>
      </c>
      <c r="K100" s="33">
        <f t="shared" si="11"/>
        <v>2.1905173046758885E-2</v>
      </c>
      <c r="L100" s="33">
        <f t="shared" si="12"/>
        <v>1.6608777948633569E-2</v>
      </c>
      <c r="M100" s="33">
        <f t="shared" si="13"/>
        <v>3.8513950995392454E-2</v>
      </c>
    </row>
    <row r="101" spans="1:13" x14ac:dyDescent="0.25">
      <c r="A101" s="1">
        <f t="shared" si="7"/>
        <v>-6.8592327556709627</v>
      </c>
      <c r="B101" s="1">
        <v>1.04971901470208E-3</v>
      </c>
      <c r="C101" s="1">
        <v>3.1376973595294698E-2</v>
      </c>
      <c r="D101" s="33">
        <f t="shared" si="8"/>
        <v>2.3544352684834744E-3</v>
      </c>
      <c r="E101" s="33">
        <f t="shared" si="9"/>
        <v>2.3579858750163558E-3</v>
      </c>
      <c r="F101" s="33">
        <f t="shared" si="10"/>
        <v>4.7124211434998297E-3</v>
      </c>
      <c r="I101" s="1">
        <v>6.6344576773006E-4</v>
      </c>
      <c r="J101" s="1">
        <v>4.9643791621608098E-2</v>
      </c>
      <c r="K101" s="33">
        <f t="shared" si="11"/>
        <v>0.11326875125880873</v>
      </c>
      <c r="L101" s="33">
        <f t="shared" si="12"/>
        <v>0.25723092413806053</v>
      </c>
      <c r="M101" s="33">
        <f t="shared" si="13"/>
        <v>0.37049967539686923</v>
      </c>
    </row>
    <row r="102" spans="1:13" x14ac:dyDescent="0.25">
      <c r="A102" s="1">
        <f t="shared" si="7"/>
        <v>-7.178998697760778</v>
      </c>
      <c r="B102" s="1">
        <v>7.6243088382065005E-4</v>
      </c>
      <c r="C102" s="1">
        <v>4.3201251057189603E-2</v>
      </c>
      <c r="D102" s="33">
        <f t="shared" si="8"/>
        <v>7.357299223072504E-2</v>
      </c>
      <c r="E102" s="33">
        <f t="shared" si="9"/>
        <v>7.3568999620940198E-2</v>
      </c>
      <c r="F102" s="33">
        <f t="shared" si="10"/>
        <v>0.14714199185166524</v>
      </c>
      <c r="I102" s="1">
        <v>7.4635537051551896E-4</v>
      </c>
      <c r="J102" s="1">
        <v>4.4131111076988701E-2</v>
      </c>
      <c r="K102" s="33">
        <f t="shared" si="11"/>
        <v>6.4335598066319666E-2</v>
      </c>
      <c r="L102" s="33">
        <f t="shared" si="12"/>
        <v>0.11547428882267632</v>
      </c>
      <c r="M102" s="33">
        <f t="shared" si="13"/>
        <v>0.17980988688899599</v>
      </c>
    </row>
    <row r="103" spans="1:13" x14ac:dyDescent="0.25">
      <c r="A103" s="1">
        <f t="shared" si="7"/>
        <v>-7.3818281339079936</v>
      </c>
      <c r="B103" s="1">
        <v>6.2246190150000002E-4</v>
      </c>
      <c r="C103" s="1">
        <v>5.29160261684406E-2</v>
      </c>
      <c r="D103" s="33">
        <f t="shared" si="8"/>
        <v>0.22474507177755243</v>
      </c>
      <c r="E103" s="33">
        <f t="shared" si="9"/>
        <v>0.22474506662441415</v>
      </c>
      <c r="F103" s="33">
        <f t="shared" si="10"/>
        <v>0.44949013840196661</v>
      </c>
      <c r="I103" s="1">
        <v>9.1764962357278996E-4</v>
      </c>
      <c r="J103" s="1">
        <v>3.5894913944427197E-2</v>
      </c>
      <c r="K103" s="33">
        <f t="shared" si="11"/>
        <v>6.781584497703194E-3</v>
      </c>
      <c r="L103" s="33">
        <f t="shared" si="12"/>
        <v>8.0577826734831316E-3</v>
      </c>
      <c r="M103" s="33">
        <f t="shared" si="13"/>
        <v>1.4839367171186325E-2</v>
      </c>
    </row>
    <row r="104" spans="1:13" x14ac:dyDescent="0.25">
      <c r="A104" s="1">
        <f t="shared" si="7"/>
        <v>-6.9793786397100153</v>
      </c>
      <c r="B104" s="1">
        <v>9.3088143630000399E-4</v>
      </c>
      <c r="C104" s="1">
        <v>3.5383891042815398E-2</v>
      </c>
      <c r="D104" s="33">
        <f t="shared" si="8"/>
        <v>5.1299058019558148E-3</v>
      </c>
      <c r="E104" s="33">
        <f t="shared" si="9"/>
        <v>5.1298921817814723E-3</v>
      </c>
      <c r="F104" s="33">
        <f t="shared" si="10"/>
        <v>1.0259797983737287E-2</v>
      </c>
      <c r="I104" s="1">
        <v>8.4467160380922903E-4</v>
      </c>
      <c r="J104" s="1">
        <v>3.8994529091432799E-2</v>
      </c>
      <c r="K104" s="33">
        <f t="shared" si="11"/>
        <v>2.4126910663197117E-2</v>
      </c>
      <c r="L104" s="33">
        <f t="shared" si="12"/>
        <v>3.380784072282185E-2</v>
      </c>
      <c r="M104" s="33">
        <f t="shared" si="13"/>
        <v>5.7934751386018966E-2</v>
      </c>
    </row>
    <row r="105" spans="1:13" x14ac:dyDescent="0.25">
      <c r="A105" s="1">
        <f t="shared" si="7"/>
        <v>-6.8060723122129385</v>
      </c>
      <c r="B105" s="1">
        <v>1.1070324500138699E-3</v>
      </c>
      <c r="C105" s="1">
        <v>2.9753459875076702E-2</v>
      </c>
      <c r="D105" s="33">
        <f t="shared" si="8"/>
        <v>1.0339425730986024E-2</v>
      </c>
      <c r="E105" s="33">
        <f t="shared" si="9"/>
        <v>1.0340443666890397E-2</v>
      </c>
      <c r="F105" s="33">
        <f t="shared" si="10"/>
        <v>2.0679869397876423E-2</v>
      </c>
      <c r="I105" s="1">
        <v>7.2747488924816098E-4</v>
      </c>
      <c r="J105" s="1">
        <v>4.5275163137308498E-2</v>
      </c>
      <c r="K105" s="33">
        <f t="shared" si="11"/>
        <v>7.4269935990302127E-2</v>
      </c>
      <c r="L105" s="33">
        <f t="shared" si="12"/>
        <v>0.14028647364112937</v>
      </c>
      <c r="M105" s="33">
        <f t="shared" si="13"/>
        <v>0.21455640963143149</v>
      </c>
    </row>
    <row r="106" spans="1:13" x14ac:dyDescent="0.25">
      <c r="A106" s="1">
        <f t="shared" si="7"/>
        <v>-6.6178191257182366</v>
      </c>
      <c r="B106" s="1">
        <v>1.3363421642161801E-3</v>
      </c>
      <c r="C106" s="1">
        <v>2.4647593163632499E-2</v>
      </c>
      <c r="D106" s="33">
        <f t="shared" si="8"/>
        <v>8.4062972969467895E-2</v>
      </c>
      <c r="E106" s="33">
        <f t="shared" si="9"/>
        <v>8.4073403498039143E-2</v>
      </c>
      <c r="F106" s="33">
        <f t="shared" si="10"/>
        <v>0.16813637646750704</v>
      </c>
      <c r="I106" s="1">
        <v>1.0556077209104399E-3</v>
      </c>
      <c r="J106" s="1">
        <v>3.1203712496522901E-2</v>
      </c>
      <c r="K106" s="33">
        <f t="shared" si="11"/>
        <v>3.0922186248533751E-3</v>
      </c>
      <c r="L106" s="33">
        <f t="shared" si="12"/>
        <v>2.7729853958496399E-3</v>
      </c>
      <c r="M106" s="33">
        <f t="shared" si="13"/>
        <v>5.8652040207030146E-3</v>
      </c>
    </row>
    <row r="107" spans="1:13" x14ac:dyDescent="0.25">
      <c r="A107" s="1">
        <f t="shared" si="7"/>
        <v>-6.6736029955344582</v>
      </c>
      <c r="B107" s="1">
        <v>1.26383693900055E-3</v>
      </c>
      <c r="C107" s="1">
        <v>2.6062048577716899E-2</v>
      </c>
      <c r="D107" s="33">
        <f t="shared" si="8"/>
        <v>5.482729184376204E-2</v>
      </c>
      <c r="E107" s="33">
        <f t="shared" si="9"/>
        <v>5.4827729025413191E-2</v>
      </c>
      <c r="F107" s="33">
        <f t="shared" si="10"/>
        <v>0.10965502086917522</v>
      </c>
      <c r="I107" s="1">
        <v>1.03713533180899E-3</v>
      </c>
      <c r="J107" s="1">
        <v>3.1760355873871403E-2</v>
      </c>
      <c r="K107" s="33">
        <f t="shared" si="11"/>
        <v>1.3790328685637841E-3</v>
      </c>
      <c r="L107" s="33">
        <f t="shared" si="12"/>
        <v>1.2787432239710823E-3</v>
      </c>
      <c r="M107" s="33">
        <f t="shared" si="13"/>
        <v>2.6577760925348666E-3</v>
      </c>
    </row>
    <row r="108" spans="1:13" x14ac:dyDescent="0.25">
      <c r="A108" s="1">
        <f t="shared" si="7"/>
        <v>-6.5313506422696275</v>
      </c>
      <c r="B108" s="1">
        <v>1.4570365849999999E-3</v>
      </c>
      <c r="C108" s="1">
        <v>2.2606302492214101E-2</v>
      </c>
      <c r="D108" s="33">
        <f t="shared" si="8"/>
        <v>0.14168045053867617</v>
      </c>
      <c r="E108" s="33">
        <f t="shared" si="9"/>
        <v>0.14168046573547813</v>
      </c>
      <c r="F108" s="33">
        <f t="shared" si="10"/>
        <v>0.28336091627415427</v>
      </c>
      <c r="I108" s="1">
        <v>1.14089613375188E-3</v>
      </c>
      <c r="J108" s="1">
        <v>2.88723652802669E-2</v>
      </c>
      <c r="K108" s="33">
        <f t="shared" si="11"/>
        <v>1.9851720506227646E-2</v>
      </c>
      <c r="L108" s="33">
        <f t="shared" si="12"/>
        <v>1.5237077350961225E-2</v>
      </c>
      <c r="M108" s="33">
        <f t="shared" si="13"/>
        <v>3.5088797857188873E-2</v>
      </c>
    </row>
    <row r="109" spans="1:13" x14ac:dyDescent="0.25">
      <c r="A109" s="1">
        <f t="shared" si="7"/>
        <v>-7.1983458503026503</v>
      </c>
      <c r="B109" s="1">
        <v>7.4782179503730495E-4</v>
      </c>
      <c r="C109" s="1">
        <v>4.4045094254067302E-2</v>
      </c>
      <c r="D109" s="33">
        <f t="shared" si="8"/>
        <v>8.4442880140382204E-2</v>
      </c>
      <c r="E109" s="33">
        <f t="shared" si="9"/>
        <v>8.4437075142066442E-2</v>
      </c>
      <c r="F109" s="33">
        <f t="shared" si="10"/>
        <v>0.16887995528244865</v>
      </c>
      <c r="I109" s="1">
        <v>1.0681270915020901E-3</v>
      </c>
      <c r="J109" s="1">
        <v>3.08359866511554E-2</v>
      </c>
      <c r="K109" s="33">
        <f t="shared" si="11"/>
        <v>4.6413005965341494E-3</v>
      </c>
      <c r="L109" s="33">
        <f t="shared" si="12"/>
        <v>4.0734078472107445E-3</v>
      </c>
      <c r="M109" s="33">
        <f t="shared" si="13"/>
        <v>8.7147084437448931E-3</v>
      </c>
    </row>
    <row r="110" spans="1:13" x14ac:dyDescent="0.25">
      <c r="A110" s="1">
        <f t="shared" si="7"/>
        <v>-6.9684222904407482</v>
      </c>
      <c r="B110" s="1">
        <v>9.4113657530000205E-4</v>
      </c>
      <c r="C110" s="1">
        <v>3.4998329760724797E-2</v>
      </c>
      <c r="D110" s="33">
        <f t="shared" si="8"/>
        <v>3.6804862793192203E-3</v>
      </c>
      <c r="E110" s="33">
        <f t="shared" si="9"/>
        <v>3.680478044735991E-3</v>
      </c>
      <c r="F110" s="33">
        <f t="shared" si="10"/>
        <v>7.3609643240552108E-3</v>
      </c>
      <c r="I110" s="1">
        <v>1.1181387129284199E-3</v>
      </c>
      <c r="J110" s="1">
        <v>2.94576392349447E-2</v>
      </c>
      <c r="K110" s="33">
        <f t="shared" si="11"/>
        <v>1.3956755492383609E-2</v>
      </c>
      <c r="L110" s="33">
        <f t="shared" si="12"/>
        <v>1.1166088039976757E-2</v>
      </c>
      <c r="M110" s="33">
        <f t="shared" si="13"/>
        <v>2.5122843532360366E-2</v>
      </c>
    </row>
    <row r="111" spans="1:13" x14ac:dyDescent="0.25">
      <c r="A111" s="1">
        <f t="shared" si="7"/>
        <v>-6.9614100649710915</v>
      </c>
      <c r="B111" s="1">
        <v>9.4775922980000103E-4</v>
      </c>
      <c r="C111" s="1">
        <v>3.4753772504317999E-2</v>
      </c>
      <c r="D111" s="33">
        <f t="shared" si="8"/>
        <v>2.8788360595205405E-3</v>
      </c>
      <c r="E111" s="33">
        <f t="shared" si="9"/>
        <v>2.8788302398865383E-3</v>
      </c>
      <c r="F111" s="33">
        <f t="shared" si="10"/>
        <v>5.7576662994070788E-3</v>
      </c>
      <c r="I111" s="1">
        <v>1.09239839653328E-3</v>
      </c>
      <c r="J111" s="1">
        <v>3.0153448566427699E-2</v>
      </c>
      <c r="K111" s="33">
        <f t="shared" si="11"/>
        <v>8.537463681921249E-3</v>
      </c>
      <c r="L111" s="33">
        <f t="shared" si="12"/>
        <v>7.1478615370079495E-3</v>
      </c>
      <c r="M111" s="33">
        <f t="shared" si="13"/>
        <v>1.5685325218929198E-2</v>
      </c>
    </row>
    <row r="112" spans="1:13" x14ac:dyDescent="0.25">
      <c r="A112" s="1">
        <f t="shared" si="7"/>
        <v>-6.2782034210810629</v>
      </c>
      <c r="B112" s="1">
        <v>1.87676933143175E-3</v>
      </c>
      <c r="C112" s="1">
        <v>1.75501077226351E-2</v>
      </c>
      <c r="D112" s="33">
        <f t="shared" si="8"/>
        <v>0.39633554178669428</v>
      </c>
      <c r="E112" s="33">
        <f t="shared" si="9"/>
        <v>0.39636254977101154</v>
      </c>
      <c r="F112" s="33">
        <f t="shared" si="10"/>
        <v>0.79269809155770576</v>
      </c>
      <c r="I112" s="1">
        <v>1.01370840420375E-3</v>
      </c>
      <c r="J112" s="1">
        <v>3.2490612739549299E-2</v>
      </c>
      <c r="K112" s="33">
        <f t="shared" si="11"/>
        <v>1.8792034581339005E-4</v>
      </c>
      <c r="L112" s="33">
        <f t="shared" si="12"/>
        <v>1.8466122326403747E-4</v>
      </c>
      <c r="M112" s="33">
        <f t="shared" si="13"/>
        <v>3.7258156907742752E-4</v>
      </c>
    </row>
    <row r="113" spans="1:13" x14ac:dyDescent="0.25">
      <c r="A113" s="1">
        <f t="shared" si="7"/>
        <v>-6.9216201729395639</v>
      </c>
      <c r="B113" s="1">
        <v>9.8623078099999996E-4</v>
      </c>
      <c r="C113" s="1">
        <v>3.3398075431079102E-2</v>
      </c>
      <c r="D113" s="33">
        <f t="shared" si="8"/>
        <v>1.9223528445068834E-4</v>
      </c>
      <c r="E113" s="33">
        <f t="shared" si="9"/>
        <v>1.9223492130117923E-4</v>
      </c>
      <c r="F113" s="33">
        <f t="shared" si="10"/>
        <v>3.8447020575186757E-4</v>
      </c>
      <c r="I113" s="1">
        <v>1.2252321395802401E-3</v>
      </c>
      <c r="J113" s="1">
        <v>2.68819939055043E-2</v>
      </c>
      <c r="K113" s="33">
        <f t="shared" si="11"/>
        <v>5.0729516699892743E-2</v>
      </c>
      <c r="L113" s="33">
        <f t="shared" si="12"/>
        <v>3.3806700820172057E-2</v>
      </c>
      <c r="M113" s="33">
        <f t="shared" si="13"/>
        <v>8.4536217520064794E-2</v>
      </c>
    </row>
    <row r="114" spans="1:13" x14ac:dyDescent="0.25">
      <c r="A114" s="1">
        <f t="shared" si="7"/>
        <v>-6.8846494563846905</v>
      </c>
      <c r="B114" s="1">
        <v>1.02337483E-3</v>
      </c>
      <c r="C114" s="1">
        <v>3.21858710968696E-2</v>
      </c>
      <c r="D114" s="33">
        <f t="shared" si="8"/>
        <v>5.3387903790467735E-4</v>
      </c>
      <c r="E114" s="33">
        <f t="shared" si="9"/>
        <v>5.3387915784326929E-4</v>
      </c>
      <c r="F114" s="33">
        <f t="shared" si="10"/>
        <v>1.0677581957479467E-3</v>
      </c>
      <c r="I114" s="1">
        <v>9.1691313489864899E-4</v>
      </c>
      <c r="J114" s="1">
        <v>3.5923408274697699E-2</v>
      </c>
      <c r="K114" s="33">
        <f t="shared" si="11"/>
        <v>6.9034271523701028E-3</v>
      </c>
      <c r="L114" s="33">
        <f t="shared" si="12"/>
        <v>8.2138399017213475E-3</v>
      </c>
      <c r="M114" s="33">
        <f t="shared" si="13"/>
        <v>1.511726705409145E-2</v>
      </c>
    </row>
    <row r="115" spans="1:13" x14ac:dyDescent="0.25">
      <c r="A115" s="1">
        <f t="shared" si="7"/>
        <v>-6.9512738165338384</v>
      </c>
      <c r="B115" s="1">
        <v>9.5741480580000004E-4</v>
      </c>
      <c r="C115" s="1">
        <v>3.4403279511268897E-2</v>
      </c>
      <c r="D115" s="33">
        <f t="shared" si="8"/>
        <v>1.8938631106388674E-3</v>
      </c>
      <c r="E115" s="33">
        <f t="shared" si="9"/>
        <v>1.8938597402551659E-3</v>
      </c>
      <c r="F115" s="33">
        <f t="shared" si="10"/>
        <v>3.7877228508940335E-3</v>
      </c>
      <c r="I115" s="1">
        <v>1.02447613000335E-3</v>
      </c>
      <c r="J115" s="1">
        <v>3.2150397863237201E-2</v>
      </c>
      <c r="K115" s="33">
        <f t="shared" si="11"/>
        <v>5.9908093994088694E-4</v>
      </c>
      <c r="L115" s="33">
        <f t="shared" si="12"/>
        <v>5.7206559294449718E-4</v>
      </c>
      <c r="M115" s="33">
        <f t="shared" si="13"/>
        <v>1.1711465328853841E-3</v>
      </c>
    </row>
    <row r="116" spans="1:13" x14ac:dyDescent="0.25">
      <c r="A116" s="1">
        <f t="shared" si="7"/>
        <v>-6.2781753130668285</v>
      </c>
      <c r="B116" s="1">
        <v>1.8768220844322199E-3</v>
      </c>
      <c r="C116" s="1">
        <v>1.75496142305069E-2</v>
      </c>
      <c r="D116" s="33">
        <f t="shared" si="8"/>
        <v>0.39637093348192087</v>
      </c>
      <c r="E116" s="33">
        <f t="shared" si="9"/>
        <v>0.39639795704976649</v>
      </c>
      <c r="F116" s="33">
        <f t="shared" si="10"/>
        <v>0.79276889053168742</v>
      </c>
      <c r="I116" s="1">
        <v>1.54105689266019E-3</v>
      </c>
      <c r="J116" s="1">
        <v>2.1374160587478399E-2</v>
      </c>
      <c r="K116" s="33">
        <f t="shared" si="11"/>
        <v>0.29274256109510033</v>
      </c>
      <c r="L116" s="33">
        <f t="shared" si="12"/>
        <v>0.12325936075148575</v>
      </c>
      <c r="M116" s="33">
        <f t="shared" si="13"/>
        <v>0.41600192184658608</v>
      </c>
    </row>
    <row r="117" spans="1:13" x14ac:dyDescent="0.25">
      <c r="A117" s="1">
        <f t="shared" si="7"/>
        <v>-6.9520816734118851</v>
      </c>
      <c r="B117" s="1">
        <v>9.5664166399999999E-4</v>
      </c>
      <c r="C117" s="1">
        <v>3.4431083629563201E-2</v>
      </c>
      <c r="D117" s="33">
        <f t="shared" si="8"/>
        <v>1.9648292431415685E-3</v>
      </c>
      <c r="E117" s="33">
        <f t="shared" si="9"/>
        <v>1.9648257147620073E-3</v>
      </c>
      <c r="F117" s="33">
        <f t="shared" si="10"/>
        <v>3.9296549579035753E-3</v>
      </c>
      <c r="I117" s="1">
        <v>7.96051218096448E-4</v>
      </c>
      <c r="J117" s="1">
        <v>4.1376010204078197E-2</v>
      </c>
      <c r="K117" s="33">
        <f t="shared" si="11"/>
        <v>4.1595105639942627E-2</v>
      </c>
      <c r="L117" s="33">
        <f t="shared" si="12"/>
        <v>6.5623354887651877E-2</v>
      </c>
      <c r="M117" s="33">
        <f t="shared" si="13"/>
        <v>0.10721846052759451</v>
      </c>
    </row>
    <row r="118" spans="1:13" x14ac:dyDescent="0.25">
      <c r="A118" s="1">
        <f t="shared" si="7"/>
        <v>-7.0282942299243274</v>
      </c>
      <c r="B118" s="1">
        <v>8.8644255890005805E-4</v>
      </c>
      <c r="C118" s="1">
        <v>3.7157735905861099E-2</v>
      </c>
      <c r="D118" s="33">
        <f t="shared" si="8"/>
        <v>1.4529638694243797E-2</v>
      </c>
      <c r="E118" s="33">
        <f t="shared" si="9"/>
        <v>1.4529551243428328E-2</v>
      </c>
      <c r="F118" s="33">
        <f t="shared" si="10"/>
        <v>2.9059189937672127E-2</v>
      </c>
      <c r="I118" s="1">
        <v>8.0544249947168403E-4</v>
      </c>
      <c r="J118" s="1">
        <v>4.0892994532170199E-2</v>
      </c>
      <c r="K118" s="33">
        <f t="shared" si="11"/>
        <v>3.7852621011825668E-2</v>
      </c>
      <c r="L118" s="33">
        <f t="shared" si="12"/>
        <v>5.8325274619523457E-2</v>
      </c>
      <c r="M118" s="33">
        <f t="shared" si="13"/>
        <v>9.6177895631349125E-2</v>
      </c>
    </row>
    <row r="119" spans="1:13" x14ac:dyDescent="0.25">
      <c r="A119" s="1">
        <f t="shared" si="7"/>
        <v>-7.5514279060014369</v>
      </c>
      <c r="B119" s="1">
        <v>5.2535942740000404E-4</v>
      </c>
      <c r="C119" s="1">
        <v>6.26965169805523E-2</v>
      </c>
      <c r="D119" s="33">
        <f t="shared" si="8"/>
        <v>0.41431445077392626</v>
      </c>
      <c r="E119" s="33">
        <f t="shared" si="9"/>
        <v>0.41431428713964158</v>
      </c>
      <c r="F119" s="33">
        <f t="shared" si="10"/>
        <v>0.82862873791356784</v>
      </c>
      <c r="I119" s="1">
        <v>5.5850502530566202E-4</v>
      </c>
      <c r="J119" s="1">
        <v>5.8976905415747002E-2</v>
      </c>
      <c r="K119" s="33">
        <f t="shared" si="11"/>
        <v>0.19491781268035416</v>
      </c>
      <c r="L119" s="33">
        <f t="shared" si="12"/>
        <v>0.6249401511629451</v>
      </c>
      <c r="M119" s="33">
        <f t="shared" si="13"/>
        <v>0.81985796384329923</v>
      </c>
    </row>
    <row r="120" spans="1:13" x14ac:dyDescent="0.25">
      <c r="A120" s="1">
        <f t="shared" si="7"/>
        <v>-7.0781757689247611</v>
      </c>
      <c r="B120" s="1">
        <v>8.4331013860054998E-4</v>
      </c>
      <c r="C120" s="1">
        <v>3.9058196155527802E-2</v>
      </c>
      <c r="D120" s="33">
        <f t="shared" si="8"/>
        <v>2.9043143392284108E-2</v>
      </c>
      <c r="E120" s="33">
        <f t="shared" si="9"/>
        <v>2.9042753958351646E-2</v>
      </c>
      <c r="F120" s="33">
        <f t="shared" si="10"/>
        <v>5.8085897350635754E-2</v>
      </c>
      <c r="I120" s="1">
        <v>1.03668476675138E-3</v>
      </c>
      <c r="J120" s="1">
        <v>3.1771541538038697E-2</v>
      </c>
      <c r="K120" s="33">
        <f t="shared" si="11"/>
        <v>1.3457721116031545E-3</v>
      </c>
      <c r="L120" s="33">
        <f t="shared" si="12"/>
        <v>1.2545710137115398E-3</v>
      </c>
      <c r="M120" s="33">
        <f t="shared" si="13"/>
        <v>2.6003431253146941E-3</v>
      </c>
    </row>
    <row r="121" spans="1:13" x14ac:dyDescent="0.25">
      <c r="A121" s="1">
        <f t="shared" si="7"/>
        <v>-6.8525165520607914</v>
      </c>
      <c r="B121" s="1">
        <v>1.05679286947252E-3</v>
      </c>
      <c r="C121" s="1">
        <v>3.1167153414513201E-2</v>
      </c>
      <c r="D121" s="33">
        <f t="shared" si="8"/>
        <v>3.0513169518909962E-3</v>
      </c>
      <c r="E121" s="33">
        <f t="shared" si="9"/>
        <v>3.0546215233719456E-3</v>
      </c>
      <c r="F121" s="33">
        <f t="shared" si="10"/>
        <v>6.1059384752629418E-3</v>
      </c>
      <c r="I121" s="1">
        <v>9.2795850458460803E-4</v>
      </c>
      <c r="J121" s="1">
        <v>3.54958512337731E-2</v>
      </c>
      <c r="K121" s="33">
        <f t="shared" si="11"/>
        <v>5.1899770616859447E-3</v>
      </c>
      <c r="L121" s="33">
        <f t="shared" si="12"/>
        <v>6.0294694334011301E-3</v>
      </c>
      <c r="M121" s="33">
        <f t="shared" si="13"/>
        <v>1.1219446495087075E-2</v>
      </c>
    </row>
    <row r="122" spans="1:13" x14ac:dyDescent="0.25">
      <c r="A122" s="1">
        <f t="shared" si="7"/>
        <v>-6.8900745955349043</v>
      </c>
      <c r="B122" s="1">
        <v>1.017837912E-3</v>
      </c>
      <c r="C122" s="1">
        <v>3.2360958408400101E-2</v>
      </c>
      <c r="D122" s="33">
        <f t="shared" si="8"/>
        <v>3.1260656716125372E-4</v>
      </c>
      <c r="E122" s="33">
        <f t="shared" si="9"/>
        <v>3.1260668624611749E-4</v>
      </c>
      <c r="F122" s="33">
        <f t="shared" si="10"/>
        <v>6.2521325340737116E-4</v>
      </c>
      <c r="I122" s="1">
        <v>9.8322718419035105E-4</v>
      </c>
      <c r="J122" s="1">
        <v>3.3500201478758901E-2</v>
      </c>
      <c r="K122" s="33">
        <f t="shared" si="11"/>
        <v>2.8132735018441033E-4</v>
      </c>
      <c r="L122" s="33">
        <f t="shared" si="12"/>
        <v>2.9111110269223979E-4</v>
      </c>
      <c r="M122" s="33">
        <f t="shared" si="13"/>
        <v>5.7243845287665012E-4</v>
      </c>
    </row>
    <row r="123" spans="1:13" x14ac:dyDescent="0.25">
      <c r="A123" s="1">
        <f t="shared" si="7"/>
        <v>-7.1233696365673627</v>
      </c>
      <c r="B123" s="1">
        <v>8.0604608750317196E-4</v>
      </c>
      <c r="C123" s="1">
        <v>4.0863814807635297E-2</v>
      </c>
      <c r="D123" s="33">
        <f t="shared" si="8"/>
        <v>4.6489551196889446E-2</v>
      </c>
      <c r="E123" s="33">
        <f t="shared" si="9"/>
        <v>4.6488341477947392E-2</v>
      </c>
      <c r="F123" s="33">
        <f t="shared" si="10"/>
        <v>9.2977892674836832E-2</v>
      </c>
      <c r="I123" s="1">
        <v>7.3861314512219198E-4</v>
      </c>
      <c r="J123" s="1">
        <v>4.4592131838316701E-2</v>
      </c>
      <c r="K123" s="33">
        <f t="shared" si="11"/>
        <v>6.8323087902912277E-2</v>
      </c>
      <c r="L123" s="33">
        <f t="shared" si="12"/>
        <v>0.12518265798458106</v>
      </c>
      <c r="M123" s="33">
        <f t="shared" si="13"/>
        <v>0.19350574588749334</v>
      </c>
    </row>
    <row r="124" spans="1:13" x14ac:dyDescent="0.25">
      <c r="A124" s="1">
        <f t="shared" si="7"/>
        <v>-6.7749529832088768</v>
      </c>
      <c r="B124" s="1">
        <v>1.1420241930002999E-3</v>
      </c>
      <c r="C124" s="1">
        <v>2.88419340872146E-2</v>
      </c>
      <c r="D124" s="33">
        <f t="shared" si="8"/>
        <v>1.763644976264838E-2</v>
      </c>
      <c r="E124" s="33">
        <f t="shared" si="9"/>
        <v>1.763664286626189E-2</v>
      </c>
      <c r="F124" s="33">
        <f t="shared" si="10"/>
        <v>3.527309262891027E-2</v>
      </c>
      <c r="I124" s="1">
        <v>1.43378709512657E-3</v>
      </c>
      <c r="J124" s="1">
        <v>2.2971578711686699E-2</v>
      </c>
      <c r="K124" s="33">
        <f t="shared" si="11"/>
        <v>0.18817124389834786</v>
      </c>
      <c r="L124" s="33">
        <f t="shared" si="12"/>
        <v>9.1558110821961372E-2</v>
      </c>
      <c r="M124" s="33">
        <f t="shared" si="13"/>
        <v>0.27972935472030924</v>
      </c>
    </row>
    <row r="125" spans="1:13" x14ac:dyDescent="0.25">
      <c r="A125" s="1">
        <f t="shared" si="7"/>
        <v>-6.8170243744021315</v>
      </c>
      <c r="B125" s="1">
        <v>1.09497431303743E-3</v>
      </c>
      <c r="C125" s="1">
        <v>3.00810144303711E-2</v>
      </c>
      <c r="D125" s="33">
        <f t="shared" si="8"/>
        <v>8.2320970459060453E-3</v>
      </c>
      <c r="E125" s="33">
        <f t="shared" si="9"/>
        <v>8.2335974641215108E-3</v>
      </c>
      <c r="F125" s="33">
        <f t="shared" si="10"/>
        <v>1.6465694510027558E-2</v>
      </c>
      <c r="I125" s="1">
        <v>1.05920813727537E-3</v>
      </c>
      <c r="J125" s="1">
        <v>3.1097136312669998E-2</v>
      </c>
      <c r="K125" s="33">
        <f t="shared" si="11"/>
        <v>3.5056035196190508E-3</v>
      </c>
      <c r="L125" s="33">
        <f t="shared" si="12"/>
        <v>3.1242267991973827E-3</v>
      </c>
      <c r="M125" s="33">
        <f t="shared" si="13"/>
        <v>6.6298303188164331E-3</v>
      </c>
    </row>
    <row r="126" spans="1:13" x14ac:dyDescent="0.25">
      <c r="A126" s="1">
        <f t="shared" si="7"/>
        <v>-6.5464267274910597</v>
      </c>
      <c r="B126" s="1">
        <v>1.435234932E-3</v>
      </c>
      <c r="C126" s="1">
        <v>2.2949699294170199E-2</v>
      </c>
      <c r="D126" s="33">
        <f t="shared" si="8"/>
        <v>0.13055832212264029</v>
      </c>
      <c r="E126" s="33">
        <f t="shared" si="9"/>
        <v>0.1305583296207905</v>
      </c>
      <c r="F126" s="33">
        <f t="shared" si="10"/>
        <v>0.26111665174343079</v>
      </c>
      <c r="I126" s="1">
        <v>9.1298696587926499E-4</v>
      </c>
      <c r="J126" s="1">
        <v>3.6075674395036401E-2</v>
      </c>
      <c r="K126" s="33">
        <f t="shared" si="11"/>
        <v>7.5712681068961993E-3</v>
      </c>
      <c r="L126" s="33">
        <f t="shared" si="12"/>
        <v>9.0731374076243841E-3</v>
      </c>
      <c r="M126" s="33">
        <f t="shared" si="13"/>
        <v>1.6644405514520583E-2</v>
      </c>
    </row>
    <row r="127" spans="1:13" x14ac:dyDescent="0.25">
      <c r="A127" s="1">
        <f t="shared" si="7"/>
        <v>-6.9511837204610094</v>
      </c>
      <c r="B127" s="1">
        <v>9.5750106900000095E-4</v>
      </c>
      <c r="C127" s="1">
        <v>3.44001800545949E-2</v>
      </c>
      <c r="D127" s="33">
        <f t="shared" si="8"/>
        <v>1.8860295292838132E-3</v>
      </c>
      <c r="E127" s="33">
        <f t="shared" si="9"/>
        <v>1.8860261761685271E-3</v>
      </c>
      <c r="F127" s="33">
        <f t="shared" si="10"/>
        <v>3.7720557054523405E-3</v>
      </c>
      <c r="I127" s="1">
        <v>1.29055393320607E-3</v>
      </c>
      <c r="J127" s="1">
        <v>2.5523906253734099E-2</v>
      </c>
      <c r="K127" s="33">
        <f t="shared" si="11"/>
        <v>8.442158810151737E-2</v>
      </c>
      <c r="L127" s="33">
        <f t="shared" si="12"/>
        <v>5.0668821192285329E-2</v>
      </c>
      <c r="M127" s="33">
        <f t="shared" si="13"/>
        <v>0.1350904092938027</v>
      </c>
    </row>
    <row r="128" spans="1:13" x14ac:dyDescent="0.25">
      <c r="A128" s="1">
        <f t="shared" si="7"/>
        <v>-7.0513146037859613</v>
      </c>
      <c r="B128" s="1">
        <v>8.6626940740017297E-4</v>
      </c>
      <c r="C128" s="1">
        <v>3.8023032326463799E-2</v>
      </c>
      <c r="D128" s="33">
        <f t="shared" si="8"/>
        <v>2.060927973813001E-2</v>
      </c>
      <c r="E128" s="33">
        <f t="shared" si="9"/>
        <v>2.0609098717970478E-2</v>
      </c>
      <c r="F128" s="33">
        <f t="shared" si="10"/>
        <v>4.1218378456100491E-2</v>
      </c>
      <c r="I128" s="1">
        <v>1.12165623326874E-3</v>
      </c>
      <c r="J128" s="1">
        <v>2.93664079831421E-2</v>
      </c>
      <c r="K128" s="33">
        <f t="shared" si="11"/>
        <v>1.4800239093138075E-2</v>
      </c>
      <c r="L128" s="33">
        <f t="shared" si="12"/>
        <v>1.1759121161330384E-2</v>
      </c>
      <c r="M128" s="33">
        <f t="shared" si="13"/>
        <v>2.6559360254468457E-2</v>
      </c>
    </row>
    <row r="129" spans="1:13" x14ac:dyDescent="0.25">
      <c r="A129" s="1">
        <f t="shared" si="7"/>
        <v>-7.2385297758512142</v>
      </c>
      <c r="B129" s="1">
        <v>7.1836714481717E-4</v>
      </c>
      <c r="C129" s="1">
        <v>4.5850670909316597E-2</v>
      </c>
      <c r="D129" s="33">
        <f t="shared" si="8"/>
        <v>0.10941176777899103</v>
      </c>
      <c r="E129" s="33">
        <f t="shared" si="9"/>
        <v>0.10939981972973133</v>
      </c>
      <c r="F129" s="33">
        <f t="shared" si="10"/>
        <v>0.21881158750872237</v>
      </c>
      <c r="I129" s="1">
        <v>8.6938839405052205E-4</v>
      </c>
      <c r="J129" s="1">
        <v>3.7885989926232801E-2</v>
      </c>
      <c r="K129" s="33">
        <f t="shared" si="11"/>
        <v>1.7059391608701707E-2</v>
      </c>
      <c r="L129" s="33">
        <f t="shared" si="12"/>
        <v>2.2564237900903134E-2</v>
      </c>
      <c r="M129" s="33">
        <f t="shared" si="13"/>
        <v>3.9623629509604838E-2</v>
      </c>
    </row>
    <row r="130" spans="1:13" x14ac:dyDescent="0.25">
      <c r="A130" s="1">
        <f t="shared" si="7"/>
        <v>-7.0835150624951462</v>
      </c>
      <c r="B130" s="1">
        <v>8.3881945740068599E-4</v>
      </c>
      <c r="C130" s="1">
        <v>3.9267291723025601E-2</v>
      </c>
      <c r="D130" s="33">
        <f t="shared" si="8"/>
        <v>3.0891501500539712E-2</v>
      </c>
      <c r="E130" s="33">
        <f t="shared" si="9"/>
        <v>3.0891052090049255E-2</v>
      </c>
      <c r="F130" s="33">
        <f t="shared" si="10"/>
        <v>6.1782553590588971E-2</v>
      </c>
      <c r="I130" s="1">
        <v>9.3504912433114897E-4</v>
      </c>
      <c r="J130" s="1">
        <v>3.5226565857043701E-2</v>
      </c>
      <c r="K130" s="33">
        <f t="shared" si="11"/>
        <v>4.2186162501505475E-3</v>
      </c>
      <c r="L130" s="33">
        <f t="shared" si="12"/>
        <v>4.826662732328459E-3</v>
      </c>
      <c r="M130" s="33">
        <f t="shared" si="13"/>
        <v>9.0452789824790065E-3</v>
      </c>
    </row>
    <row r="131" spans="1:13" x14ac:dyDescent="0.25">
      <c r="A131" s="1">
        <f t="shared" si="7"/>
        <v>-6.8070276039633937</v>
      </c>
      <c r="B131" s="1">
        <v>1.1059754160152001E-3</v>
      </c>
      <c r="C131" s="1">
        <v>2.9781889602151401E-2</v>
      </c>
      <c r="D131" s="33">
        <f t="shared" si="8"/>
        <v>1.0146064514681511E-2</v>
      </c>
      <c r="E131" s="33">
        <f t="shared" si="9"/>
        <v>1.0147120837445513E-2</v>
      </c>
      <c r="F131" s="33">
        <f t="shared" si="10"/>
        <v>2.0293185352127024E-2</v>
      </c>
      <c r="I131" s="1">
        <v>9.1750207513947803E-4</v>
      </c>
      <c r="J131" s="1">
        <v>3.5898685807948798E-2</v>
      </c>
      <c r="K131" s="33">
        <f t="shared" si="11"/>
        <v>6.8059076062923331E-3</v>
      </c>
      <c r="L131" s="33">
        <f t="shared" si="12"/>
        <v>8.0783543964385775E-3</v>
      </c>
      <c r="M131" s="33">
        <f t="shared" si="13"/>
        <v>1.4884262002730912E-2</v>
      </c>
    </row>
    <row r="132" spans="1:13" x14ac:dyDescent="0.25">
      <c r="A132" s="1">
        <f t="shared" si="7"/>
        <v>-6.6640623604261942</v>
      </c>
      <c r="B132" s="1">
        <v>1.27595244900218E-3</v>
      </c>
      <c r="C132" s="1">
        <v>2.5814558882936E-2</v>
      </c>
      <c r="D132" s="33">
        <f t="shared" si="8"/>
        <v>5.9386238554313409E-2</v>
      </c>
      <c r="E132" s="33">
        <f t="shared" si="9"/>
        <v>5.9387138526128272E-2</v>
      </c>
      <c r="F132" s="33">
        <f t="shared" si="10"/>
        <v>0.11877337708044168</v>
      </c>
      <c r="I132" s="1">
        <v>1.1207199307977801E-3</v>
      </c>
      <c r="J132" s="1">
        <v>2.9390992352750001E-2</v>
      </c>
      <c r="K132" s="33">
        <f t="shared" si="11"/>
        <v>1.4573301691820799E-2</v>
      </c>
      <c r="L132" s="33">
        <f t="shared" si="12"/>
        <v>1.1597804463357567E-2</v>
      </c>
      <c r="M132" s="33">
        <f t="shared" si="13"/>
        <v>2.6171106155178366E-2</v>
      </c>
    </row>
    <row r="133" spans="1:13" x14ac:dyDescent="0.25">
      <c r="A133" s="1">
        <f t="shared" si="7"/>
        <v>-7.5193622842177055</v>
      </c>
      <c r="B133" s="1">
        <v>5.4247840260000205E-4</v>
      </c>
      <c r="C133" s="1">
        <v>6.0718008005309701E-2</v>
      </c>
      <c r="D133" s="33">
        <f t="shared" si="8"/>
        <v>0.37406312885322091</v>
      </c>
      <c r="E133" s="33">
        <f t="shared" si="9"/>
        <v>0.37406303765032012</v>
      </c>
      <c r="F133" s="33">
        <f t="shared" si="10"/>
        <v>0.74812616650354102</v>
      </c>
      <c r="I133" s="1">
        <v>7.8671418605229802E-4</v>
      </c>
      <c r="J133" s="1">
        <v>4.1866418145566103E-2</v>
      </c>
      <c r="K133" s="33">
        <f t="shared" si="11"/>
        <v>4.5490838431333752E-2</v>
      </c>
      <c r="L133" s="33">
        <f t="shared" si="12"/>
        <v>7.3473134746978599E-2</v>
      </c>
      <c r="M133" s="33">
        <f t="shared" si="13"/>
        <v>0.11896397317831235</v>
      </c>
    </row>
    <row r="134" spans="1:13" x14ac:dyDescent="0.25">
      <c r="A134" s="1">
        <f t="shared" si="7"/>
        <v>-7.1282796448544268</v>
      </c>
      <c r="B134" s="1">
        <v>8.0209809480378505E-4</v>
      </c>
      <c r="C134" s="1">
        <v>4.1064938900546001E-2</v>
      </c>
      <c r="D134" s="33">
        <f t="shared" si="8"/>
        <v>4.8630995943375534E-2</v>
      </c>
      <c r="E134" s="33">
        <f t="shared" si="9"/>
        <v>4.8629640967281215E-2</v>
      </c>
      <c r="F134" s="33">
        <f t="shared" si="10"/>
        <v>9.7260636910656756E-2</v>
      </c>
      <c r="I134" s="1">
        <v>9.93961336668019E-4</v>
      </c>
      <c r="J134" s="1">
        <v>3.3136987332960402E-2</v>
      </c>
      <c r="K134" s="33">
        <f t="shared" si="11"/>
        <v>3.6465454837012079E-5</v>
      </c>
      <c r="L134" s="33">
        <f t="shared" si="12"/>
        <v>3.6419314116228591E-5</v>
      </c>
      <c r="M134" s="33">
        <f t="shared" si="13"/>
        <v>7.288476895324067E-5</v>
      </c>
    </row>
    <row r="135" spans="1:13" x14ac:dyDescent="0.25">
      <c r="A135" s="1">
        <f t="shared" si="7"/>
        <v>-6.7571850579255868</v>
      </c>
      <c r="B135" s="1">
        <v>1.16249693400001E-3</v>
      </c>
      <c r="C135" s="1">
        <v>2.8334015675872799E-2</v>
      </c>
      <c r="D135" s="33">
        <f t="shared" si="8"/>
        <v>2.2671391469018354E-2</v>
      </c>
      <c r="E135" s="33">
        <f t="shared" si="9"/>
        <v>2.2671428921998381E-2</v>
      </c>
      <c r="F135" s="33">
        <f t="shared" si="10"/>
        <v>4.5342820391016739E-2</v>
      </c>
      <c r="I135" s="1">
        <v>1.1867924618384101E-3</v>
      </c>
      <c r="J135" s="1">
        <v>2.7754429415364799E-2</v>
      </c>
      <c r="K135" s="33">
        <f t="shared" si="11"/>
        <v>3.4891423799653876E-2</v>
      </c>
      <c r="L135" s="33">
        <f t="shared" si="12"/>
        <v>2.4768134449270826E-2</v>
      </c>
      <c r="M135" s="33">
        <f t="shared" si="13"/>
        <v>5.9659558248924702E-2</v>
      </c>
    </row>
    <row r="136" spans="1:13" x14ac:dyDescent="0.25">
      <c r="A136" s="1">
        <f t="shared" si="7"/>
        <v>-6.4986340094518953</v>
      </c>
      <c r="B136" s="1">
        <v>1.50549428E-3</v>
      </c>
      <c r="C136" s="1">
        <v>2.18786670123641E-2</v>
      </c>
      <c r="D136" s="33">
        <f t="shared" si="8"/>
        <v>0.16738021318203672</v>
      </c>
      <c r="E136" s="33">
        <f t="shared" si="9"/>
        <v>0.16738027296395713</v>
      </c>
      <c r="F136" s="33">
        <f t="shared" si="10"/>
        <v>0.33476048614599385</v>
      </c>
      <c r="I136" s="1">
        <v>9.5489559284819402E-4</v>
      </c>
      <c r="J136" s="1">
        <v>3.44925022347305E-2</v>
      </c>
      <c r="K136" s="33">
        <f t="shared" si="11"/>
        <v>2.0344075445158879E-3</v>
      </c>
      <c r="L136" s="33">
        <f t="shared" si="12"/>
        <v>2.2267174081154681E-3</v>
      </c>
      <c r="M136" s="33">
        <f t="shared" si="13"/>
        <v>4.2611249526313556E-3</v>
      </c>
    </row>
    <row r="137" spans="1:13" x14ac:dyDescent="0.25">
      <c r="A137" s="1">
        <f t="shared" ref="A137:A200" si="14">LN(B137)</f>
        <v>-7.4934407335536637</v>
      </c>
      <c r="B137" s="1">
        <v>5.5672412190000103E-4</v>
      </c>
      <c r="C137" s="1">
        <v>5.9164328590726699E-2</v>
      </c>
      <c r="D137" s="33">
        <f t="shared" ref="D137:D200" si="15">(LN(B137/$B$3))^2</f>
        <v>0.34302745169665594</v>
      </c>
      <c r="E137" s="33">
        <f t="shared" ref="E137:E200" si="16">(LN(C137/$C$3))^2</f>
        <v>0.34302739603488586</v>
      </c>
      <c r="F137" s="33">
        <f t="shared" ref="F137:F200" si="17">D137+E137</f>
        <v>0.68605484773154179</v>
      </c>
      <c r="I137" s="1">
        <v>6.5571086961356095E-4</v>
      </c>
      <c r="J137" s="1">
        <v>5.02316012608525E-2</v>
      </c>
      <c r="K137" s="33">
        <f t="shared" ref="K137:K200" si="18">(I137-$B$3)^2/$B$3/$B$3</f>
        <v>0.11853500530225045</v>
      </c>
      <c r="L137" s="33">
        <f t="shared" ref="L137:L200" si="19">(J137-$C$3)^2/$C$3/$C$3</f>
        <v>0.27565146972972404</v>
      </c>
      <c r="M137" s="33">
        <f t="shared" ref="M137:M200" si="20">K137+L137</f>
        <v>0.39418647503197446</v>
      </c>
    </row>
    <row r="138" spans="1:13" x14ac:dyDescent="0.25">
      <c r="A138" s="1">
        <f t="shared" si="14"/>
        <v>-6.5339357491722714</v>
      </c>
      <c r="B138" s="1">
        <v>1.4532748539999999E-3</v>
      </c>
      <c r="C138" s="1">
        <v>2.2664817850257701E-2</v>
      </c>
      <c r="D138" s="33">
        <f t="shared" si="15"/>
        <v>0.13974104086726899</v>
      </c>
      <c r="E138" s="33">
        <f t="shared" si="16"/>
        <v>0.13974105438132886</v>
      </c>
      <c r="F138" s="33">
        <f t="shared" si="17"/>
        <v>0.27948209524859785</v>
      </c>
      <c r="I138" s="1">
        <v>1.4486398381218001E-3</v>
      </c>
      <c r="J138" s="1">
        <v>2.2737627358027E-2</v>
      </c>
      <c r="K138" s="33">
        <f t="shared" si="18"/>
        <v>0.20127770434995496</v>
      </c>
      <c r="L138" s="33">
        <f t="shared" si="19"/>
        <v>9.5906931368292828E-2</v>
      </c>
      <c r="M138" s="33">
        <f t="shared" si="20"/>
        <v>0.29718463571824777</v>
      </c>
    </row>
    <row r="139" spans="1:13" x14ac:dyDescent="0.25">
      <c r="A139" s="1">
        <f t="shared" si="14"/>
        <v>-6.6089332869223849</v>
      </c>
      <c r="B139" s="1">
        <v>1.34826959941616E-3</v>
      </c>
      <c r="C139" s="1">
        <v>2.4429381256898999E-2</v>
      </c>
      <c r="D139" s="33">
        <f t="shared" si="15"/>
        <v>8.9294582938558728E-2</v>
      </c>
      <c r="E139" s="33">
        <f t="shared" si="16"/>
        <v>8.9309432506082906E-2</v>
      </c>
      <c r="F139" s="33">
        <f t="shared" si="17"/>
        <v>0.17860401544464163</v>
      </c>
      <c r="I139" s="1">
        <v>1.38898807614658E-3</v>
      </c>
      <c r="J139" s="1">
        <v>2.3714751495841398E-2</v>
      </c>
      <c r="K139" s="33">
        <f t="shared" si="18"/>
        <v>0.1513117233842175</v>
      </c>
      <c r="L139" s="33">
        <f t="shared" si="19"/>
        <v>7.8412922145809291E-2</v>
      </c>
      <c r="M139" s="33">
        <f t="shared" si="20"/>
        <v>0.22972464553002681</v>
      </c>
    </row>
    <row r="140" spans="1:13" x14ac:dyDescent="0.25">
      <c r="A140" s="1">
        <f t="shared" si="14"/>
        <v>-6.3350511959475915</v>
      </c>
      <c r="B140" s="1">
        <v>1.77305506304102E-3</v>
      </c>
      <c r="C140" s="1">
        <v>1.85769675624015E-2</v>
      </c>
      <c r="D140" s="33">
        <f t="shared" si="15"/>
        <v>0.32798996672443925</v>
      </c>
      <c r="E140" s="33">
        <f t="shared" si="16"/>
        <v>0.32799775819311566</v>
      </c>
      <c r="F140" s="33">
        <f t="shared" si="17"/>
        <v>0.65598772491755497</v>
      </c>
      <c r="I140" s="1">
        <v>1.1705615791432801E-3</v>
      </c>
      <c r="J140" s="1">
        <v>2.8140147859508802E-2</v>
      </c>
      <c r="K140" s="33">
        <f t="shared" si="18"/>
        <v>2.9091252279849385E-2</v>
      </c>
      <c r="L140" s="33">
        <f t="shared" si="19"/>
        <v>2.1219337361723087E-2</v>
      </c>
      <c r="M140" s="33">
        <f t="shared" si="20"/>
        <v>5.0310589641572472E-2</v>
      </c>
    </row>
    <row r="141" spans="1:13" x14ac:dyDescent="0.25">
      <c r="A141" s="1">
        <f t="shared" si="14"/>
        <v>-6.7698665987630022</v>
      </c>
      <c r="B141" s="1">
        <v>1.1478477650001301E-3</v>
      </c>
      <c r="C141" s="1">
        <v>2.8695612672255701E-2</v>
      </c>
      <c r="D141" s="33">
        <f t="shared" si="15"/>
        <v>1.9013288132574843E-2</v>
      </c>
      <c r="E141" s="33">
        <f t="shared" si="16"/>
        <v>1.901341854803908E-2</v>
      </c>
      <c r="F141" s="33">
        <f t="shared" si="17"/>
        <v>3.802670668061392E-2</v>
      </c>
      <c r="I141" s="1">
        <v>7.2858265343473598E-4</v>
      </c>
      <c r="J141" s="1">
        <v>4.5206305056994502E-2</v>
      </c>
      <c r="K141" s="33">
        <f t="shared" si="18"/>
        <v>7.3667376016528646E-2</v>
      </c>
      <c r="L141" s="33">
        <f t="shared" si="19"/>
        <v>0.1387248401473867</v>
      </c>
      <c r="M141" s="33">
        <f t="shared" si="20"/>
        <v>0.21239221616391535</v>
      </c>
    </row>
    <row r="142" spans="1:13" x14ac:dyDescent="0.25">
      <c r="A142" s="1">
        <f t="shared" si="14"/>
        <v>-7.3240370434946191</v>
      </c>
      <c r="B142" s="1">
        <v>6.5949442217854001E-4</v>
      </c>
      <c r="C142" s="1">
        <v>4.99419177874596E-2</v>
      </c>
      <c r="D142" s="33">
        <f t="shared" si="15"/>
        <v>0.17329050746562574</v>
      </c>
      <c r="E142" s="33">
        <f t="shared" si="16"/>
        <v>0.17324515719765946</v>
      </c>
      <c r="F142" s="33">
        <f t="shared" si="17"/>
        <v>0.34653566466328523</v>
      </c>
      <c r="I142" s="1">
        <v>1.02127275464179E-3</v>
      </c>
      <c r="J142" s="1">
        <v>3.2253912907483501E-2</v>
      </c>
      <c r="K142" s="33">
        <f t="shared" si="18"/>
        <v>4.5253009004979556E-4</v>
      </c>
      <c r="L142" s="33">
        <f t="shared" si="19"/>
        <v>4.3160846889575089E-4</v>
      </c>
      <c r="M142" s="33">
        <f t="shared" si="20"/>
        <v>8.8413855894554645E-4</v>
      </c>
    </row>
    <row r="143" spans="1:13" x14ac:dyDescent="0.25">
      <c r="A143" s="1">
        <f t="shared" si="14"/>
        <v>-6.4591025389216608</v>
      </c>
      <c r="B143" s="1">
        <v>1.5662006840000599E-3</v>
      </c>
      <c r="C143" s="1">
        <v>2.1030639086741201E-2</v>
      </c>
      <c r="D143" s="33">
        <f t="shared" si="15"/>
        <v>0.2012892811637734</v>
      </c>
      <c r="E143" s="33">
        <f t="shared" si="16"/>
        <v>0.20128952974890019</v>
      </c>
      <c r="F143" s="33">
        <f t="shared" si="17"/>
        <v>0.40257881091267356</v>
      </c>
      <c r="I143" s="1">
        <v>1.4147109640058699E-3</v>
      </c>
      <c r="J143" s="1">
        <v>2.32831464032799E-2</v>
      </c>
      <c r="K143" s="33">
        <f t="shared" si="18"/>
        <v>0.17198518366667792</v>
      </c>
      <c r="L143" s="33">
        <f t="shared" si="19"/>
        <v>8.5923175252460182E-2</v>
      </c>
      <c r="M143" s="33">
        <f t="shared" si="20"/>
        <v>0.2579083589191381</v>
      </c>
    </row>
    <row r="144" spans="1:13" x14ac:dyDescent="0.25">
      <c r="A144" s="1">
        <f t="shared" si="14"/>
        <v>-7.3978440856359757</v>
      </c>
      <c r="B144" s="1">
        <v>6.125719913E-4</v>
      </c>
      <c r="C144" s="1">
        <v>5.3770349713657302E-2</v>
      </c>
      <c r="D144" s="33">
        <f t="shared" si="15"/>
        <v>0.2401870384073839</v>
      </c>
      <c r="E144" s="33">
        <f t="shared" si="16"/>
        <v>0.24018703094831903</v>
      </c>
      <c r="F144" s="33">
        <f t="shared" si="17"/>
        <v>0.48037406935570293</v>
      </c>
      <c r="I144" s="1">
        <v>5.6311361099700198E-4</v>
      </c>
      <c r="J144" s="1">
        <v>5.84920356815238E-2</v>
      </c>
      <c r="K144" s="33">
        <f t="shared" si="18"/>
        <v>0.1908697168960789</v>
      </c>
      <c r="L144" s="33">
        <f t="shared" si="19"/>
        <v>0.60188267230936898</v>
      </c>
      <c r="M144" s="33">
        <f t="shared" si="20"/>
        <v>0.79275238920544788</v>
      </c>
    </row>
    <row r="145" spans="1:13" x14ac:dyDescent="0.25">
      <c r="A145" s="1">
        <f t="shared" si="14"/>
        <v>-6.2642873761746873</v>
      </c>
      <c r="B145" s="1">
        <v>1.9030691077358099E-3</v>
      </c>
      <c r="C145" s="1">
        <v>1.73074610835782E-2</v>
      </c>
      <c r="D145" s="33">
        <f t="shared" si="15"/>
        <v>0.41405094194341768</v>
      </c>
      <c r="E145" s="33">
        <f t="shared" si="16"/>
        <v>0.4140867295591838</v>
      </c>
      <c r="F145" s="33">
        <f t="shared" si="17"/>
        <v>0.82813767150260142</v>
      </c>
      <c r="I145" s="1">
        <v>1.33788736113526E-3</v>
      </c>
      <c r="J145" s="1">
        <v>2.4620334468510599E-2</v>
      </c>
      <c r="K145" s="33">
        <f t="shared" si="18"/>
        <v>0.1141678688149496</v>
      </c>
      <c r="L145" s="33">
        <f t="shared" si="19"/>
        <v>6.3771242884608878E-2</v>
      </c>
      <c r="M145" s="33">
        <f t="shared" si="20"/>
        <v>0.17793911169955848</v>
      </c>
    </row>
    <row r="146" spans="1:13" x14ac:dyDescent="0.25">
      <c r="A146" s="1">
        <f t="shared" si="14"/>
        <v>-6.2362924354350273</v>
      </c>
      <c r="B146" s="1">
        <v>1.9570981560571099E-3</v>
      </c>
      <c r="C146" s="1">
        <v>1.6829355334818701E-2</v>
      </c>
      <c r="D146" s="33">
        <f t="shared" si="15"/>
        <v>0.45086235026437077</v>
      </c>
      <c r="E146" s="33">
        <f t="shared" si="16"/>
        <v>0.45092392436427925</v>
      </c>
      <c r="F146" s="33">
        <f t="shared" si="17"/>
        <v>0.90178627462865002</v>
      </c>
      <c r="I146" s="1">
        <v>2.0327531533708299E-3</v>
      </c>
      <c r="J146" s="1">
        <v>1.6203781782260101E-2</v>
      </c>
      <c r="K146" s="33">
        <f t="shared" si="18"/>
        <v>1.066579075797393</v>
      </c>
      <c r="L146" s="33">
        <f t="shared" si="19"/>
        <v>0.25812007294392836</v>
      </c>
      <c r="M146" s="33">
        <f t="shared" si="20"/>
        <v>1.3246991487413213</v>
      </c>
    </row>
    <row r="147" spans="1:13" x14ac:dyDescent="0.25">
      <c r="A147" s="1">
        <f t="shared" si="14"/>
        <v>-6.5820882818966213</v>
      </c>
      <c r="B147" s="1">
        <v>1.3849540983236601E-3</v>
      </c>
      <c r="C147" s="1">
        <v>2.3781512006467002E-2</v>
      </c>
      <c r="D147" s="33">
        <f t="shared" si="15"/>
        <v>0.10605899299069745</v>
      </c>
      <c r="E147" s="33">
        <f t="shared" si="16"/>
        <v>0.10609672564645901</v>
      </c>
      <c r="F147" s="33">
        <f t="shared" si="17"/>
        <v>0.21215571863715646</v>
      </c>
      <c r="I147" s="1">
        <v>1.54392762081103E-3</v>
      </c>
      <c r="J147" s="1">
        <v>2.1334359743207298E-2</v>
      </c>
      <c r="K147" s="33">
        <f t="shared" si="18"/>
        <v>0.29585725668114765</v>
      </c>
      <c r="L147" s="33">
        <f t="shared" si="19"/>
        <v>0.12410928254437117</v>
      </c>
      <c r="M147" s="33">
        <f t="shared" si="20"/>
        <v>0.41996653922551885</v>
      </c>
    </row>
    <row r="148" spans="1:13" x14ac:dyDescent="0.25">
      <c r="A148" s="1">
        <f t="shared" si="14"/>
        <v>-6.3612311743779371</v>
      </c>
      <c r="B148" s="1">
        <v>1.72723887001242E-3</v>
      </c>
      <c r="C148" s="1">
        <v>1.90697917396116E-2</v>
      </c>
      <c r="D148" s="33">
        <f t="shared" si="15"/>
        <v>0.29868859691342226</v>
      </c>
      <c r="E148" s="33">
        <f t="shared" si="16"/>
        <v>0.29869274211482877</v>
      </c>
      <c r="F148" s="33">
        <f t="shared" si="17"/>
        <v>0.59738133902825097</v>
      </c>
      <c r="I148" s="1">
        <v>1.47082753353026E-3</v>
      </c>
      <c r="J148" s="1">
        <v>2.23949080247123E-2</v>
      </c>
      <c r="K148" s="33">
        <f t="shared" si="18"/>
        <v>0.22167856633018804</v>
      </c>
      <c r="L148" s="33">
        <f t="shared" si="19"/>
        <v>0.10245975850117051</v>
      </c>
      <c r="M148" s="33">
        <f t="shared" si="20"/>
        <v>0.32413832483135852</v>
      </c>
    </row>
    <row r="149" spans="1:13" x14ac:dyDescent="0.25">
      <c r="A149" s="1">
        <f t="shared" si="14"/>
        <v>-6.7462187052878635</v>
      </c>
      <c r="B149" s="1">
        <v>1.1753154430000001E-3</v>
      </c>
      <c r="C149" s="1">
        <v>2.8024995235106501E-2</v>
      </c>
      <c r="D149" s="33">
        <f t="shared" si="15"/>
        <v>2.6094064640885359E-2</v>
      </c>
      <c r="E149" s="33">
        <f t="shared" si="16"/>
        <v>2.6094072074004531E-2</v>
      </c>
      <c r="F149" s="33">
        <f t="shared" si="17"/>
        <v>5.2188136714889893E-2</v>
      </c>
      <c r="I149" s="1">
        <v>1.42647674154954E-3</v>
      </c>
      <c r="J149" s="1">
        <v>2.3089995920945801E-2</v>
      </c>
      <c r="K149" s="33">
        <f t="shared" si="18"/>
        <v>0.18188241108271308</v>
      </c>
      <c r="L149" s="33">
        <f t="shared" si="19"/>
        <v>8.9395364764681809E-2</v>
      </c>
      <c r="M149" s="33">
        <f t="shared" si="20"/>
        <v>0.27127777584739488</v>
      </c>
    </row>
    <row r="150" spans="1:13" x14ac:dyDescent="0.25">
      <c r="A150" s="1">
        <f t="shared" si="14"/>
        <v>-6.1980533510570135</v>
      </c>
      <c r="B150" s="1">
        <v>2.0333850730000001E-3</v>
      </c>
      <c r="C150" s="1">
        <v>1.6198707642988499E-2</v>
      </c>
      <c r="D150" s="33">
        <f t="shared" si="15"/>
        <v>0.50367682650063739</v>
      </c>
      <c r="E150" s="33">
        <f t="shared" si="16"/>
        <v>0.50367683186594236</v>
      </c>
      <c r="F150" s="33">
        <f t="shared" si="17"/>
        <v>1.0073536583665796</v>
      </c>
      <c r="I150" s="1">
        <v>1.37043951770703E-3</v>
      </c>
      <c r="J150" s="1">
        <v>2.4036035733222199E-2</v>
      </c>
      <c r="K150" s="33">
        <f t="shared" si="18"/>
        <v>0.13722543627901695</v>
      </c>
      <c r="L150" s="33">
        <f t="shared" si="19"/>
        <v>7.3045291579700453E-2</v>
      </c>
      <c r="M150" s="33">
        <f t="shared" si="20"/>
        <v>0.21027072785871742</v>
      </c>
    </row>
    <row r="151" spans="1:13" x14ac:dyDescent="0.25">
      <c r="A151" s="1">
        <f t="shared" si="14"/>
        <v>-7.8175511126833408</v>
      </c>
      <c r="B151" s="1">
        <v>4.0260641430458902E-4</v>
      </c>
      <c r="C151" s="1">
        <v>8.1812042750559894E-2</v>
      </c>
      <c r="D151" s="33">
        <f t="shared" si="15"/>
        <v>0.8277284590200682</v>
      </c>
      <c r="E151" s="33">
        <f t="shared" si="16"/>
        <v>0.8277197710819153</v>
      </c>
      <c r="F151" s="33">
        <f t="shared" si="17"/>
        <v>1.6554482301019835</v>
      </c>
      <c r="I151" s="1">
        <v>6.3583871897956599E-4</v>
      </c>
      <c r="J151" s="1">
        <v>5.1800986247310998E-2</v>
      </c>
      <c r="K151" s="33">
        <f t="shared" si="18"/>
        <v>0.13261343859444352</v>
      </c>
      <c r="L151" s="33">
        <f t="shared" si="19"/>
        <v>0.32795269612540801</v>
      </c>
      <c r="M151" s="33">
        <f t="shared" si="20"/>
        <v>0.46056613471985153</v>
      </c>
    </row>
    <row r="152" spans="1:13" x14ac:dyDescent="0.25">
      <c r="A152" s="1">
        <f t="shared" si="14"/>
        <v>-6.7779659565516033</v>
      </c>
      <c r="B152" s="1">
        <v>1.1385884830004799E-3</v>
      </c>
      <c r="C152" s="1">
        <v>2.8928959560132601E-2</v>
      </c>
      <c r="D152" s="33">
        <f t="shared" si="15"/>
        <v>1.6845268216977103E-2</v>
      </c>
      <c r="E152" s="33">
        <f t="shared" si="16"/>
        <v>1.6845506747696155E-2</v>
      </c>
      <c r="F152" s="33">
        <f t="shared" si="17"/>
        <v>3.3690774964673258E-2</v>
      </c>
      <c r="I152" s="1">
        <v>1.0692035685299799E-3</v>
      </c>
      <c r="J152" s="1">
        <v>3.0807011448511501E-2</v>
      </c>
      <c r="K152" s="33">
        <f t="shared" si="18"/>
        <v>4.7891338972836268E-3</v>
      </c>
      <c r="L152" s="33">
        <f t="shared" si="19"/>
        <v>4.1864702279189175E-3</v>
      </c>
      <c r="M152" s="33">
        <f t="shared" si="20"/>
        <v>8.9756041252025444E-3</v>
      </c>
    </row>
    <row r="153" spans="1:13" x14ac:dyDescent="0.25">
      <c r="A153" s="1">
        <f t="shared" si="14"/>
        <v>-7.4187225029396284</v>
      </c>
      <c r="B153" s="1">
        <v>5.9991504589999997E-4</v>
      </c>
      <c r="C153" s="1">
        <v>5.4904790752174901E-2</v>
      </c>
      <c r="D153" s="33">
        <f t="shared" si="15"/>
        <v>0.26108750395882507</v>
      </c>
      <c r="E153" s="33">
        <f t="shared" si="16"/>
        <v>0.26108749206265097</v>
      </c>
      <c r="F153" s="33">
        <f t="shared" si="17"/>
        <v>0.5221749960214761</v>
      </c>
      <c r="I153" s="1">
        <v>7.15271912748214E-4</v>
      </c>
      <c r="J153" s="1">
        <v>4.6047731394949699E-2</v>
      </c>
      <c r="K153" s="33">
        <f t="shared" si="18"/>
        <v>8.1070083670060675E-2</v>
      </c>
      <c r="L153" s="33">
        <f t="shared" si="19"/>
        <v>0.15840673539272399</v>
      </c>
      <c r="M153" s="33">
        <f t="shared" si="20"/>
        <v>0.23947681906278467</v>
      </c>
    </row>
    <row r="154" spans="1:13" x14ac:dyDescent="0.25">
      <c r="A154" s="1">
        <f t="shared" si="14"/>
        <v>-7.1615373521664436</v>
      </c>
      <c r="B154" s="1">
        <v>7.75860864511809E-4</v>
      </c>
      <c r="C154" s="1">
        <v>4.2453525143291503E-2</v>
      </c>
      <c r="D154" s="33">
        <f t="shared" si="15"/>
        <v>6.4405340669724587E-2</v>
      </c>
      <c r="E154" s="33">
        <f t="shared" si="16"/>
        <v>6.4402540333232478E-2</v>
      </c>
      <c r="F154" s="33">
        <f t="shared" si="17"/>
        <v>0.12880788100295706</v>
      </c>
      <c r="I154" s="1">
        <v>7.9180778874792402E-4</v>
      </c>
      <c r="J154" s="1">
        <v>4.1598497263295203E-2</v>
      </c>
      <c r="K154" s="33">
        <f t="shared" si="18"/>
        <v>4.3343996826029033E-2</v>
      </c>
      <c r="L154" s="33">
        <f t="shared" si="19"/>
        <v>6.9129680688011841E-2</v>
      </c>
      <c r="M154" s="33">
        <f t="shared" si="20"/>
        <v>0.11247367751404087</v>
      </c>
    </row>
    <row r="155" spans="1:13" x14ac:dyDescent="0.25">
      <c r="A155" s="1">
        <f t="shared" si="14"/>
        <v>-6.7708675083013556</v>
      </c>
      <c r="B155" s="1">
        <v>1.1466994480001499E-3</v>
      </c>
      <c r="C155" s="1">
        <v>2.8724347507501798E-2</v>
      </c>
      <c r="D155" s="33">
        <f t="shared" si="15"/>
        <v>1.8738261761954193E-2</v>
      </c>
      <c r="E155" s="33">
        <f t="shared" si="16"/>
        <v>1.8738403200960971E-2</v>
      </c>
      <c r="F155" s="33">
        <f t="shared" si="17"/>
        <v>3.7476664962915164E-2</v>
      </c>
      <c r="I155" s="1">
        <v>1.02320805003854E-3</v>
      </c>
      <c r="J155" s="1">
        <v>3.2191430595466697E-2</v>
      </c>
      <c r="K155" s="33">
        <f t="shared" si="18"/>
        <v>5.3861358659137526E-4</v>
      </c>
      <c r="L155" s="33">
        <f t="shared" si="19"/>
        <v>5.1402611605011331E-4</v>
      </c>
      <c r="M155" s="33">
        <f t="shared" si="20"/>
        <v>1.0526397026414886E-3</v>
      </c>
    </row>
    <row r="156" spans="1:13" x14ac:dyDescent="0.25">
      <c r="A156" s="1">
        <f t="shared" si="14"/>
        <v>-6.5207090796303664</v>
      </c>
      <c r="B156" s="1">
        <v>1.4726245239999999E-3</v>
      </c>
      <c r="C156" s="1">
        <v>2.2367011331326899E-2</v>
      </c>
      <c r="D156" s="33">
        <f t="shared" si="15"/>
        <v>0.14980476043265076</v>
      </c>
      <c r="E156" s="33">
        <f t="shared" si="16"/>
        <v>0.14980478469900402</v>
      </c>
      <c r="F156" s="33">
        <f t="shared" si="17"/>
        <v>0.29960954513165478</v>
      </c>
      <c r="I156" s="1">
        <v>9.7581061261043105E-4</v>
      </c>
      <c r="J156" s="1">
        <v>3.3752783410139701E-2</v>
      </c>
      <c r="K156" s="33">
        <f t="shared" si="18"/>
        <v>5.8512646228263833E-4</v>
      </c>
      <c r="L156" s="33">
        <f t="shared" si="19"/>
        <v>6.1158944491531385E-4</v>
      </c>
      <c r="M156" s="33">
        <f t="shared" si="20"/>
        <v>1.1967159071979523E-3</v>
      </c>
    </row>
    <row r="157" spans="1:13" x14ac:dyDescent="0.25">
      <c r="A157" s="1">
        <f t="shared" si="14"/>
        <v>-7.558168799403445</v>
      </c>
      <c r="B157" s="1">
        <v>5.2182994480000496E-4</v>
      </c>
      <c r="C157" s="1">
        <v>6.3120574254322895E-2</v>
      </c>
      <c r="D157" s="33">
        <f t="shared" si="15"/>
        <v>0.42303774754683948</v>
      </c>
      <c r="E157" s="33">
        <f t="shared" si="16"/>
        <v>0.42303756316330032</v>
      </c>
      <c r="F157" s="33">
        <f t="shared" si="17"/>
        <v>0.84607531071013975</v>
      </c>
      <c r="I157" s="1">
        <v>7.4030816512542002E-4</v>
      </c>
      <c r="J157" s="1">
        <v>4.4495593913269502E-2</v>
      </c>
      <c r="K157" s="33">
        <f t="shared" si="18"/>
        <v>6.7439849100526111E-2</v>
      </c>
      <c r="L157" s="33">
        <f t="shared" si="19"/>
        <v>0.12311728964370124</v>
      </c>
      <c r="M157" s="33">
        <f t="shared" si="20"/>
        <v>0.19055713874422736</v>
      </c>
    </row>
    <row r="158" spans="1:13" x14ac:dyDescent="0.25">
      <c r="A158" s="1">
        <f t="shared" si="14"/>
        <v>-6.2108339639360644</v>
      </c>
      <c r="B158" s="1">
        <v>2.0075625310000001E-3</v>
      </c>
      <c r="C158" s="1">
        <v>1.6407065711286702E-2</v>
      </c>
      <c r="D158" s="33">
        <f t="shared" si="15"/>
        <v>0.48569931936554744</v>
      </c>
      <c r="E158" s="33">
        <f t="shared" si="16"/>
        <v>0.48569932283617784</v>
      </c>
      <c r="F158" s="33">
        <f t="shared" si="17"/>
        <v>0.97139864220172534</v>
      </c>
      <c r="I158" s="1">
        <v>1.4796756539050299E-3</v>
      </c>
      <c r="J158" s="1">
        <v>2.2261147928718899E-2</v>
      </c>
      <c r="K158" s="33">
        <f t="shared" si="18"/>
        <v>0.230088732949218</v>
      </c>
      <c r="L158" s="33">
        <f t="shared" si="19"/>
        <v>0.10507600957904059</v>
      </c>
      <c r="M158" s="33">
        <f t="shared" si="20"/>
        <v>0.33516474252825856</v>
      </c>
    </row>
    <row r="159" spans="1:13" x14ac:dyDescent="0.25">
      <c r="A159" s="1">
        <f t="shared" si="14"/>
        <v>-7.8256492212979554</v>
      </c>
      <c r="B159" s="1">
        <v>3.99359229605475E-4</v>
      </c>
      <c r="C159" s="1">
        <v>8.2477217341494893E-2</v>
      </c>
      <c r="D159" s="33">
        <f t="shared" si="15"/>
        <v>0.84252928934007543</v>
      </c>
      <c r="E159" s="33">
        <f t="shared" si="16"/>
        <v>0.84251967684057705</v>
      </c>
      <c r="F159" s="33">
        <f t="shared" si="17"/>
        <v>1.6850489661806525</v>
      </c>
      <c r="I159" s="1">
        <v>7.6109291986395605E-4</v>
      </c>
      <c r="J159" s="1">
        <v>4.3274849120626097E-2</v>
      </c>
      <c r="K159" s="33">
        <f t="shared" si="18"/>
        <v>5.707659293913013E-2</v>
      </c>
      <c r="L159" s="33">
        <f t="shared" si="19"/>
        <v>9.8482410655115246E-2</v>
      </c>
      <c r="M159" s="33">
        <f t="shared" si="20"/>
        <v>0.15555900359424538</v>
      </c>
    </row>
    <row r="160" spans="1:13" x14ac:dyDescent="0.25">
      <c r="A160" s="1">
        <f t="shared" si="14"/>
        <v>-7.4210551035601444</v>
      </c>
      <c r="B160" s="1">
        <v>5.9851731449999995E-4</v>
      </c>
      <c r="C160" s="1">
        <v>5.5033011156013403E-2</v>
      </c>
      <c r="D160" s="33">
        <f t="shared" si="15"/>
        <v>0.26347670991181305</v>
      </c>
      <c r="E160" s="33">
        <f t="shared" si="16"/>
        <v>0.26347669739174012</v>
      </c>
      <c r="F160" s="33">
        <f t="shared" si="17"/>
        <v>0.52695340730355311</v>
      </c>
      <c r="I160" s="1">
        <v>7.5153835963891202E-4</v>
      </c>
      <c r="J160" s="1">
        <v>4.3826778011346303E-2</v>
      </c>
      <c r="K160" s="33">
        <f t="shared" si="18"/>
        <v>6.1733186730922637E-2</v>
      </c>
      <c r="L160" s="33">
        <f t="shared" si="19"/>
        <v>0.1092802048751252</v>
      </c>
      <c r="M160" s="33">
        <f t="shared" si="20"/>
        <v>0.17101339160604784</v>
      </c>
    </row>
    <row r="161" spans="1:13" x14ac:dyDescent="0.25">
      <c r="A161" s="1">
        <f t="shared" si="14"/>
        <v>-7.339921125966983</v>
      </c>
      <c r="B161" s="1">
        <v>6.4910171619532095E-4</v>
      </c>
      <c r="C161" s="1">
        <v>5.0740970225657399E-2</v>
      </c>
      <c r="D161" s="33">
        <f t="shared" si="15"/>
        <v>0.18676731930012933</v>
      </c>
      <c r="E161" s="33">
        <f t="shared" si="16"/>
        <v>0.1867106518602672</v>
      </c>
      <c r="F161" s="33">
        <f t="shared" si="17"/>
        <v>0.37347797116039649</v>
      </c>
      <c r="I161" s="1">
        <v>8.1857202457310098E-4</v>
      </c>
      <c r="J161" s="1">
        <v>4.0237030520069599E-2</v>
      </c>
      <c r="K161" s="33">
        <f t="shared" si="18"/>
        <v>3.2916110267503483E-2</v>
      </c>
      <c r="L161" s="33">
        <f t="shared" si="19"/>
        <v>4.910269346703449E-2</v>
      </c>
      <c r="M161" s="33">
        <f t="shared" si="20"/>
        <v>8.2018803734537973E-2</v>
      </c>
    </row>
    <row r="162" spans="1:13" x14ac:dyDescent="0.25">
      <c r="A162" s="1">
        <f t="shared" si="14"/>
        <v>-6.6145480690448943</v>
      </c>
      <c r="B162" s="1">
        <v>1.34072057227675E-3</v>
      </c>
      <c r="C162" s="1">
        <v>2.45670439377235E-2</v>
      </c>
      <c r="D162" s="33">
        <f t="shared" si="15"/>
        <v>8.5970467959182409E-2</v>
      </c>
      <c r="E162" s="33">
        <f t="shared" si="16"/>
        <v>8.5982383292517145E-2</v>
      </c>
      <c r="F162" s="33">
        <f t="shared" si="17"/>
        <v>0.17195285125169957</v>
      </c>
      <c r="I162" s="1">
        <v>1.41951151964251E-3</v>
      </c>
      <c r="J162" s="1">
        <v>2.32035126233796E-2</v>
      </c>
      <c r="K162" s="33">
        <f t="shared" si="18"/>
        <v>0.17598991511276807</v>
      </c>
      <c r="L162" s="33">
        <f t="shared" si="19"/>
        <v>8.7346387937256367E-2</v>
      </c>
      <c r="M162" s="33">
        <f t="shared" si="20"/>
        <v>0.26333630305002442</v>
      </c>
    </row>
    <row r="163" spans="1:13" x14ac:dyDescent="0.25">
      <c r="A163" s="1">
        <f t="shared" si="14"/>
        <v>-6.2045357235315519</v>
      </c>
      <c r="B163" s="1">
        <v>2.0202465439999998E-3</v>
      </c>
      <c r="C163" s="1">
        <v>1.6304054792025399E-2</v>
      </c>
      <c r="D163" s="33">
        <f t="shared" si="15"/>
        <v>0.49451774316811886</v>
      </c>
      <c r="E163" s="33">
        <f t="shared" si="16"/>
        <v>0.49451774747534227</v>
      </c>
      <c r="F163" s="33">
        <f t="shared" si="17"/>
        <v>0.98903549064346108</v>
      </c>
      <c r="I163" s="1">
        <v>1.3988124783532101E-3</v>
      </c>
      <c r="J163" s="1">
        <v>2.3548633068360299E-2</v>
      </c>
      <c r="K163" s="33">
        <f t="shared" si="18"/>
        <v>0.1590513928902296</v>
      </c>
      <c r="L163" s="33">
        <f t="shared" si="19"/>
        <v>8.126285768020948E-2</v>
      </c>
      <c r="M163" s="33">
        <f t="shared" si="20"/>
        <v>0.24031425057043909</v>
      </c>
    </row>
    <row r="164" spans="1:13" x14ac:dyDescent="0.25">
      <c r="A164" s="1">
        <f t="shared" si="14"/>
        <v>-7.1299829432189661</v>
      </c>
      <c r="B164" s="1">
        <v>8.0073304530402201E-4</v>
      </c>
      <c r="C164" s="1">
        <v>4.1134940335973903E-2</v>
      </c>
      <c r="D164" s="33">
        <f t="shared" si="15"/>
        <v>4.9385134752156966E-2</v>
      </c>
      <c r="E164" s="33">
        <f t="shared" si="16"/>
        <v>4.9383725972884977E-2</v>
      </c>
      <c r="F164" s="33">
        <f t="shared" si="17"/>
        <v>9.8768860725041943E-2</v>
      </c>
      <c r="I164" s="1">
        <v>8.4704946233603697E-4</v>
      </c>
      <c r="J164" s="1">
        <v>3.88855363782128E-2</v>
      </c>
      <c r="K164" s="33">
        <f t="shared" si="18"/>
        <v>2.339386697169538E-2</v>
      </c>
      <c r="L164" s="33">
        <f t="shared" si="19"/>
        <v>3.2601942676854241E-2</v>
      </c>
      <c r="M164" s="33">
        <f t="shared" si="20"/>
        <v>5.5995809648549624E-2</v>
      </c>
    </row>
    <row r="165" spans="1:13" x14ac:dyDescent="0.25">
      <c r="A165" s="1">
        <f t="shared" si="14"/>
        <v>-5.981081069283519</v>
      </c>
      <c r="B165" s="1">
        <v>2.5260939330023001E-3</v>
      </c>
      <c r="C165" s="1">
        <v>1.30391691003632E-2</v>
      </c>
      <c r="D165" s="33">
        <f t="shared" si="15"/>
        <v>0.85872509092055871</v>
      </c>
      <c r="E165" s="33">
        <f t="shared" si="16"/>
        <v>0.85872759436500479</v>
      </c>
      <c r="F165" s="33">
        <f t="shared" si="17"/>
        <v>1.7174526852855636</v>
      </c>
      <c r="I165" s="1">
        <v>1.63955770251842E-3</v>
      </c>
      <c r="J165" s="1">
        <v>2.0090539425526799E-2</v>
      </c>
      <c r="K165" s="33">
        <f t="shared" si="18"/>
        <v>0.40903405485063976</v>
      </c>
      <c r="L165" s="33">
        <f t="shared" si="19"/>
        <v>0.1521418928066601</v>
      </c>
      <c r="M165" s="33">
        <f t="shared" si="20"/>
        <v>0.56117594765729983</v>
      </c>
    </row>
    <row r="166" spans="1:13" x14ac:dyDescent="0.25">
      <c r="A166" s="1">
        <f t="shared" si="14"/>
        <v>-6.6393837580843567</v>
      </c>
      <c r="B166" s="1">
        <v>1.3078329370343901E-3</v>
      </c>
      <c r="C166" s="1">
        <v>2.51851522090463E-2</v>
      </c>
      <c r="D166" s="33">
        <f t="shared" si="15"/>
        <v>7.2023273228987925E-2</v>
      </c>
      <c r="E166" s="33">
        <f t="shared" si="16"/>
        <v>7.2027165699717802E-2</v>
      </c>
      <c r="F166" s="33">
        <f t="shared" si="17"/>
        <v>0.14405043892870573</v>
      </c>
      <c r="I166" s="1">
        <v>1.3827176566752501E-3</v>
      </c>
      <c r="J166" s="1">
        <v>2.38209863742859E-2</v>
      </c>
      <c r="K166" s="33">
        <f t="shared" si="18"/>
        <v>0.14647280473099458</v>
      </c>
      <c r="L166" s="33">
        <f t="shared" si="19"/>
        <v>7.6617020160714477E-2</v>
      </c>
      <c r="M166" s="33">
        <f t="shared" si="20"/>
        <v>0.22308982489170906</v>
      </c>
    </row>
    <row r="167" spans="1:13" x14ac:dyDescent="0.25">
      <c r="A167" s="1">
        <f t="shared" si="14"/>
        <v>-6.8306685780470415</v>
      </c>
      <c r="B167" s="1">
        <v>1.08013572111005E-3</v>
      </c>
      <c r="C167" s="1">
        <v>3.0494075533477001E-2</v>
      </c>
      <c r="D167" s="33">
        <f t="shared" si="15"/>
        <v>5.9423594610568953E-3</v>
      </c>
      <c r="E167" s="33">
        <f t="shared" si="16"/>
        <v>5.9445604532279402E-3</v>
      </c>
      <c r="F167" s="33">
        <f t="shared" si="17"/>
        <v>1.1886919914284835E-2</v>
      </c>
      <c r="I167" s="1">
        <v>1.1260232722575801E-3</v>
      </c>
      <c r="J167" s="1">
        <v>2.92516326513887E-2</v>
      </c>
      <c r="K167" s="33">
        <f t="shared" si="18"/>
        <v>1.5881865150508143E-2</v>
      </c>
      <c r="L167" s="33">
        <f t="shared" si="19"/>
        <v>1.2526992174679787E-2</v>
      </c>
      <c r="M167" s="33">
        <f t="shared" si="20"/>
        <v>2.8408857325187928E-2</v>
      </c>
    </row>
    <row r="168" spans="1:13" x14ac:dyDescent="0.25">
      <c r="A168" s="1">
        <f t="shared" si="14"/>
        <v>-7.1015148080106965</v>
      </c>
      <c r="B168" s="1">
        <v>8.2385599390139995E-4</v>
      </c>
      <c r="C168" s="1">
        <v>3.9980469848501801E-2</v>
      </c>
      <c r="D168" s="33">
        <f t="shared" si="15"/>
        <v>3.7542755089369023E-2</v>
      </c>
      <c r="E168" s="33">
        <f t="shared" si="16"/>
        <v>3.7542040672772718E-2</v>
      </c>
      <c r="F168" s="33">
        <f t="shared" si="17"/>
        <v>7.5084795762141748E-2</v>
      </c>
      <c r="I168" s="1">
        <v>6.5874104936250997E-4</v>
      </c>
      <c r="J168" s="1">
        <v>4.99997529219387E-2</v>
      </c>
      <c r="K168" s="33">
        <f t="shared" si="18"/>
        <v>0.11645767139020087</v>
      </c>
      <c r="L168" s="33">
        <f t="shared" si="19"/>
        <v>0.26830982950386889</v>
      </c>
      <c r="M168" s="33">
        <f t="shared" si="20"/>
        <v>0.38476750089406975</v>
      </c>
    </row>
    <row r="169" spans="1:13" x14ac:dyDescent="0.25">
      <c r="A169" s="1">
        <f t="shared" si="14"/>
        <v>-7.0535314512403229</v>
      </c>
      <c r="B169" s="1">
        <v>8.6435114730019002E-4</v>
      </c>
      <c r="C169" s="1">
        <v>3.8107415830801197E-2</v>
      </c>
      <c r="D169" s="33">
        <f t="shared" si="15"/>
        <v>2.125069239824828E-2</v>
      </c>
      <c r="E169" s="33">
        <f t="shared" si="16"/>
        <v>2.125049896118316E-2</v>
      </c>
      <c r="F169" s="33">
        <f t="shared" si="17"/>
        <v>4.2501191359431437E-2</v>
      </c>
      <c r="I169" s="1">
        <v>9.3358481257841699E-4</v>
      </c>
      <c r="J169" s="1">
        <v>3.52802291767048E-2</v>
      </c>
      <c r="K169" s="33">
        <f t="shared" si="18"/>
        <v>4.4109771202440013E-3</v>
      </c>
      <c r="L169" s="33">
        <f t="shared" si="19"/>
        <v>5.0556933892903586E-3</v>
      </c>
      <c r="M169" s="33">
        <f t="shared" si="20"/>
        <v>9.4666705095343591E-3</v>
      </c>
    </row>
    <row r="170" spans="1:13" x14ac:dyDescent="0.25">
      <c r="A170" s="1">
        <f t="shared" si="14"/>
        <v>-6.9263686479264486</v>
      </c>
      <c r="B170" s="1">
        <v>9.8155879000000009E-4</v>
      </c>
      <c r="C170" s="1">
        <v>3.3557042394601298E-2</v>
      </c>
      <c r="D170" s="33">
        <f t="shared" si="15"/>
        <v>3.4645750345706856E-4</v>
      </c>
      <c r="E170" s="33">
        <f t="shared" si="16"/>
        <v>3.4645691708089194E-4</v>
      </c>
      <c r="F170" s="33">
        <f t="shared" si="17"/>
        <v>6.9291442053796056E-4</v>
      </c>
      <c r="I170" s="1">
        <v>6.6824577041596403E-4</v>
      </c>
      <c r="J170" s="1">
        <v>4.9288772569882303E-2</v>
      </c>
      <c r="K170" s="33">
        <f t="shared" si="18"/>
        <v>0.11006086884689725</v>
      </c>
      <c r="L170" s="33">
        <f t="shared" si="19"/>
        <v>0.24641399854982174</v>
      </c>
      <c r="M170" s="33">
        <f t="shared" si="20"/>
        <v>0.35647486739671896</v>
      </c>
    </row>
    <row r="171" spans="1:13" x14ac:dyDescent="0.25">
      <c r="A171" s="1">
        <f t="shared" si="14"/>
        <v>-7.2376686817758902</v>
      </c>
      <c r="B171" s="1">
        <v>7.1898599291445595E-4</v>
      </c>
      <c r="C171" s="1">
        <v>4.5811216150487E-2</v>
      </c>
      <c r="D171" s="33">
        <f t="shared" si="15"/>
        <v>0.10884285334295291</v>
      </c>
      <c r="E171" s="33">
        <f t="shared" si="16"/>
        <v>0.10883108025491149</v>
      </c>
      <c r="F171" s="33">
        <f t="shared" si="17"/>
        <v>0.21767393359786441</v>
      </c>
      <c r="I171" s="1">
        <v>7.3763340349300801E-4</v>
      </c>
      <c r="J171" s="1">
        <v>4.4653022279441297E-2</v>
      </c>
      <c r="K171" s="33">
        <f t="shared" si="18"/>
        <v>6.8836230962662753E-2</v>
      </c>
      <c r="L171" s="33">
        <f t="shared" si="19"/>
        <v>0.12649420629117045</v>
      </c>
      <c r="M171" s="33">
        <f t="shared" si="20"/>
        <v>0.1953304372538332</v>
      </c>
    </row>
    <row r="172" spans="1:13" x14ac:dyDescent="0.25">
      <c r="A172" s="1">
        <f t="shared" si="14"/>
        <v>-6.6514888632694777</v>
      </c>
      <c r="B172" s="1">
        <v>1.2920969170099499E-3</v>
      </c>
      <c r="C172" s="1">
        <v>2.5491958676011599E-2</v>
      </c>
      <c r="D172" s="33">
        <f t="shared" si="15"/>
        <v>6.5672475822213458E-2</v>
      </c>
      <c r="E172" s="33">
        <f t="shared" si="16"/>
        <v>6.5674486775957788E-2</v>
      </c>
      <c r="F172" s="33">
        <f t="shared" si="17"/>
        <v>0.13134696259817125</v>
      </c>
      <c r="I172" s="1">
        <v>1.0487840609783099E-3</v>
      </c>
      <c r="J172" s="1">
        <v>3.1408036195293997E-2</v>
      </c>
      <c r="K172" s="33">
        <f t="shared" si="18"/>
        <v>2.3798846055354613E-3</v>
      </c>
      <c r="L172" s="33">
        <f t="shared" si="19"/>
        <v>2.158150762212313E-3</v>
      </c>
      <c r="M172" s="33">
        <f t="shared" si="20"/>
        <v>4.5380353677477742E-3</v>
      </c>
    </row>
    <row r="173" spans="1:13" x14ac:dyDescent="0.25">
      <c r="A173" s="1">
        <f t="shared" si="14"/>
        <v>-6.6933040761048685</v>
      </c>
      <c r="B173" s="1">
        <v>1.23918165100001E-3</v>
      </c>
      <c r="C173" s="1">
        <v>2.6580611437335502E-2</v>
      </c>
      <c r="D173" s="33">
        <f t="shared" si="15"/>
        <v>4.5989318415507414E-2</v>
      </c>
      <c r="E173" s="33">
        <f t="shared" si="16"/>
        <v>4.5989376779403464E-2</v>
      </c>
      <c r="F173" s="33">
        <f t="shared" si="17"/>
        <v>9.1978695194910878E-2</v>
      </c>
      <c r="I173" s="1">
        <v>8.9284990594564199E-4</v>
      </c>
      <c r="J173" s="1">
        <v>3.6889868642508497E-2</v>
      </c>
      <c r="K173" s="33">
        <f t="shared" si="18"/>
        <v>1.1481142655857771E-2</v>
      </c>
      <c r="L173" s="33">
        <f t="shared" si="19"/>
        <v>1.4393245897981881E-2</v>
      </c>
      <c r="M173" s="33">
        <f t="shared" si="20"/>
        <v>2.5874388553839653E-2</v>
      </c>
    </row>
    <row r="174" spans="1:13" x14ac:dyDescent="0.25">
      <c r="A174" s="1">
        <f t="shared" si="14"/>
        <v>-7.4897822328713408</v>
      </c>
      <c r="B174" s="1">
        <v>5.5876462780000101E-4</v>
      </c>
      <c r="C174" s="1">
        <v>5.8948271494422E-2</v>
      </c>
      <c r="D174" s="33">
        <f t="shared" si="15"/>
        <v>0.33875537505354558</v>
      </c>
      <c r="E174" s="33">
        <f t="shared" si="16"/>
        <v>0.33875532322258439</v>
      </c>
      <c r="F174" s="33">
        <f t="shared" si="17"/>
        <v>0.67751069827612997</v>
      </c>
      <c r="I174" s="1">
        <v>5.2801700205129098E-4</v>
      </c>
      <c r="J174" s="1">
        <v>6.2380669470903198E-2</v>
      </c>
      <c r="K174" s="33">
        <f t="shared" si="18"/>
        <v>0.22276795035265107</v>
      </c>
      <c r="L174" s="33">
        <f t="shared" si="19"/>
        <v>0.79900253754570705</v>
      </c>
      <c r="M174" s="33">
        <f t="shared" si="20"/>
        <v>1.0217704878983582</v>
      </c>
    </row>
    <row r="175" spans="1:13" x14ac:dyDescent="0.25">
      <c r="A175" s="1">
        <f t="shared" si="14"/>
        <v>-6.8145955150925941</v>
      </c>
      <c r="B175" s="1">
        <v>1.09763708403036E-3</v>
      </c>
      <c r="C175" s="1">
        <v>3.00080654542982E-2</v>
      </c>
      <c r="D175" s="33">
        <f t="shared" si="15"/>
        <v>8.6787416079553616E-3</v>
      </c>
      <c r="E175" s="33">
        <f t="shared" si="16"/>
        <v>8.680127459858562E-3</v>
      </c>
      <c r="F175" s="33">
        <f t="shared" si="17"/>
        <v>1.7358869067813924E-2</v>
      </c>
      <c r="I175" s="1">
        <v>9.0998007069222899E-4</v>
      </c>
      <c r="J175" s="1">
        <v>3.6195200731350699E-2</v>
      </c>
      <c r="K175" s="33">
        <f t="shared" si="18"/>
        <v>8.1035876725760927E-3</v>
      </c>
      <c r="L175" s="33">
        <f t="shared" si="19"/>
        <v>9.777614849436643E-3</v>
      </c>
      <c r="M175" s="33">
        <f t="shared" si="20"/>
        <v>1.7881202522012737E-2</v>
      </c>
    </row>
    <row r="176" spans="1:13" x14ac:dyDescent="0.25">
      <c r="A176" s="1">
        <f t="shared" si="14"/>
        <v>-7.2585493465089357</v>
      </c>
      <c r="B176" s="1">
        <v>7.0412874189950704E-4</v>
      </c>
      <c r="C176" s="1">
        <v>4.6777562695138802E-2</v>
      </c>
      <c r="D176" s="33">
        <f t="shared" si="15"/>
        <v>0.12305647781199597</v>
      </c>
      <c r="E176" s="33">
        <f t="shared" si="16"/>
        <v>0.12303977721734001</v>
      </c>
      <c r="F176" s="33">
        <f t="shared" si="17"/>
        <v>0.24609625502933596</v>
      </c>
      <c r="I176" s="1">
        <v>9.4950564538692501E-4</v>
      </c>
      <c r="J176" s="1">
        <v>3.4691637604612802E-2</v>
      </c>
      <c r="K176" s="33">
        <f t="shared" si="18"/>
        <v>2.5496798477909698E-3</v>
      </c>
      <c r="L176" s="33">
        <f t="shared" si="19"/>
        <v>2.8338408552229296E-3</v>
      </c>
      <c r="M176" s="33">
        <f t="shared" si="20"/>
        <v>5.3835207030138998E-3</v>
      </c>
    </row>
    <row r="177" spans="1:13" x14ac:dyDescent="0.25">
      <c r="A177" s="1">
        <f t="shared" si="14"/>
        <v>-7.0831914454534584</v>
      </c>
      <c r="B177" s="1">
        <v>8.3909095760067596E-4</v>
      </c>
      <c r="C177" s="1">
        <v>3.92545865523697E-2</v>
      </c>
      <c r="D177" s="33">
        <f t="shared" si="15"/>
        <v>3.0777848506153234E-2</v>
      </c>
      <c r="E177" s="33">
        <f t="shared" si="16"/>
        <v>3.0777402945686264E-2</v>
      </c>
      <c r="F177" s="33">
        <f t="shared" si="17"/>
        <v>6.1555251451839502E-2</v>
      </c>
      <c r="I177" s="1">
        <v>1.19531558357865E-3</v>
      </c>
      <c r="J177" s="1">
        <v>2.7554928868149999E-2</v>
      </c>
      <c r="K177" s="33">
        <f t="shared" si="18"/>
        <v>3.81481771886686E-2</v>
      </c>
      <c r="L177" s="33">
        <f t="shared" si="19"/>
        <v>2.6711248856960617E-2</v>
      </c>
      <c r="M177" s="33">
        <f t="shared" si="20"/>
        <v>6.485942604562922E-2</v>
      </c>
    </row>
    <row r="178" spans="1:13" x14ac:dyDescent="0.25">
      <c r="A178" s="1">
        <f t="shared" si="14"/>
        <v>-6.847934336871055</v>
      </c>
      <c r="B178" s="1">
        <v>1.0616464333561E-3</v>
      </c>
      <c r="C178" s="1">
        <v>3.10247897125671E-2</v>
      </c>
      <c r="D178" s="33">
        <f t="shared" si="15"/>
        <v>3.578545115057384E-3</v>
      </c>
      <c r="E178" s="33">
        <f t="shared" si="16"/>
        <v>3.5816445654559522E-3</v>
      </c>
      <c r="F178" s="33">
        <f t="shared" si="17"/>
        <v>7.1601896805133357E-3</v>
      </c>
      <c r="I178" s="1">
        <v>1.0133264683590301E-3</v>
      </c>
      <c r="J178" s="1">
        <v>3.2505290516072302E-2</v>
      </c>
      <c r="K178" s="33">
        <f t="shared" si="18"/>
        <v>1.775947589242299E-4</v>
      </c>
      <c r="L178" s="33">
        <f t="shared" si="19"/>
        <v>1.7274884894156133E-4</v>
      </c>
      <c r="M178" s="33">
        <f t="shared" si="20"/>
        <v>3.5034360786579126E-4</v>
      </c>
    </row>
    <row r="179" spans="1:13" x14ac:dyDescent="0.25">
      <c r="A179" s="1">
        <f t="shared" si="14"/>
        <v>-6.7497704918898114</v>
      </c>
      <c r="B179" s="1">
        <v>1.1711483779999999E-3</v>
      </c>
      <c r="C179" s="1">
        <v>2.8124710451224801E-2</v>
      </c>
      <c r="D179" s="33">
        <f t="shared" si="15"/>
        <v>2.4959192952607321E-2</v>
      </c>
      <c r="E179" s="33">
        <f t="shared" si="16"/>
        <v>2.4959206583760749E-2</v>
      </c>
      <c r="F179" s="33">
        <f t="shared" si="17"/>
        <v>4.991839953636807E-2</v>
      </c>
      <c r="I179" s="1">
        <v>1.08357931106629E-3</v>
      </c>
      <c r="J179" s="1">
        <v>3.0398902018366598E-2</v>
      </c>
      <c r="K179" s="33">
        <f t="shared" si="18"/>
        <v>6.9855012383156639E-3</v>
      </c>
      <c r="L179" s="33">
        <f t="shared" si="19"/>
        <v>5.9433445575940783E-3</v>
      </c>
      <c r="M179" s="33">
        <f t="shared" si="20"/>
        <v>1.2928845795909742E-2</v>
      </c>
    </row>
    <row r="180" spans="1:13" x14ac:dyDescent="0.25">
      <c r="A180" s="1">
        <f t="shared" si="14"/>
        <v>-6.3693822731604328</v>
      </c>
      <c r="B180" s="1">
        <v>1.7132171990084199E-3</v>
      </c>
      <c r="C180" s="1">
        <v>1.92258793518407E-2</v>
      </c>
      <c r="D180" s="33">
        <f t="shared" si="15"/>
        <v>0.28984549339749643</v>
      </c>
      <c r="E180" s="33">
        <f t="shared" si="16"/>
        <v>0.28984886949273186</v>
      </c>
      <c r="F180" s="33">
        <f t="shared" si="17"/>
        <v>0.57969436289022824</v>
      </c>
      <c r="I180" s="1">
        <v>1.0129415804673099E-3</v>
      </c>
      <c r="J180" s="1">
        <v>3.2515650604806698E-2</v>
      </c>
      <c r="K180" s="33">
        <f t="shared" si="18"/>
        <v>1.6748450499185687E-4</v>
      </c>
      <c r="L180" s="33">
        <f t="shared" si="19"/>
        <v>1.6457976758211724E-4</v>
      </c>
      <c r="M180" s="33">
        <f t="shared" si="20"/>
        <v>3.320642725739741E-4</v>
      </c>
    </row>
    <row r="181" spans="1:13" x14ac:dyDescent="0.25">
      <c r="A181" s="1">
        <f t="shared" si="14"/>
        <v>-6.8805150663083614</v>
      </c>
      <c r="B181" s="1">
        <v>1.02761461917337E-3</v>
      </c>
      <c r="C181" s="1">
        <v>3.2050992382942498E-2</v>
      </c>
      <c r="D181" s="33">
        <f t="shared" si="15"/>
        <v>7.4202918651250938E-4</v>
      </c>
      <c r="E181" s="33">
        <f t="shared" si="16"/>
        <v>7.4557663187508922E-4</v>
      </c>
      <c r="F181" s="33">
        <f t="shared" si="17"/>
        <v>1.4876058183875985E-3</v>
      </c>
      <c r="I181" s="1">
        <v>1.2094509496154899E-3</v>
      </c>
      <c r="J181" s="1">
        <v>2.7233709398873901E-2</v>
      </c>
      <c r="K181" s="33">
        <f t="shared" si="18"/>
        <v>4.3869700294830484E-2</v>
      </c>
      <c r="L181" s="33">
        <f t="shared" si="19"/>
        <v>2.9994065022807659E-2</v>
      </c>
      <c r="M181" s="33">
        <f t="shared" si="20"/>
        <v>7.3863765317638136E-2</v>
      </c>
    </row>
    <row r="182" spans="1:13" x14ac:dyDescent="0.25">
      <c r="A182" s="1">
        <f t="shared" si="14"/>
        <v>-6.5725176420226896</v>
      </c>
      <c r="B182" s="1">
        <v>1.398272627E-3</v>
      </c>
      <c r="C182" s="1">
        <v>2.3556357835963E-2</v>
      </c>
      <c r="D182" s="33">
        <f t="shared" si="15"/>
        <v>0.11238427323415449</v>
      </c>
      <c r="E182" s="33">
        <f t="shared" si="16"/>
        <v>0.11238427514361236</v>
      </c>
      <c r="F182" s="33">
        <f t="shared" si="17"/>
        <v>0.22476854837776686</v>
      </c>
      <c r="I182" s="1">
        <v>1.0992599004860501E-3</v>
      </c>
      <c r="J182" s="1">
        <v>2.9965241620506799E-2</v>
      </c>
      <c r="K182" s="33">
        <f t="shared" si="18"/>
        <v>9.8525278445005648E-3</v>
      </c>
      <c r="L182" s="33">
        <f t="shared" si="19"/>
        <v>8.1466809995493945E-3</v>
      </c>
      <c r="M182" s="33">
        <f t="shared" si="20"/>
        <v>1.7999208844049958E-2</v>
      </c>
    </row>
    <row r="183" spans="1:13" x14ac:dyDescent="0.25">
      <c r="A183" s="1">
        <f t="shared" si="14"/>
        <v>-7.0016143457204709</v>
      </c>
      <c r="B183" s="1">
        <v>9.1041106040001504E-4</v>
      </c>
      <c r="C183" s="1">
        <v>3.6179486325423803E-2</v>
      </c>
      <c r="D183" s="33">
        <f t="shared" si="15"/>
        <v>8.8095244089909253E-3</v>
      </c>
      <c r="E183" s="33">
        <f t="shared" si="16"/>
        <v>8.8094905712314108E-3</v>
      </c>
      <c r="F183" s="33">
        <f t="shared" si="17"/>
        <v>1.7619014980222336E-2</v>
      </c>
      <c r="I183" s="1">
        <v>7.0200121898907704E-4</v>
      </c>
      <c r="J183" s="1">
        <v>4.6919128621726897E-2</v>
      </c>
      <c r="K183" s="33">
        <f t="shared" si="18"/>
        <v>8.8803273483996026E-2</v>
      </c>
      <c r="L183" s="33">
        <f t="shared" si="19"/>
        <v>0.1801653990131856</v>
      </c>
      <c r="M183" s="33">
        <f t="shared" si="20"/>
        <v>0.26896867249718159</v>
      </c>
    </row>
    <row r="184" spans="1:13" x14ac:dyDescent="0.25">
      <c r="A184" s="1">
        <f t="shared" si="14"/>
        <v>-6.3792634490283779</v>
      </c>
      <c r="B184" s="1">
        <v>1.6963719610052E-3</v>
      </c>
      <c r="C184" s="1">
        <v>1.9416808142762799E-2</v>
      </c>
      <c r="D184" s="33">
        <f t="shared" si="15"/>
        <v>0.27930361432787337</v>
      </c>
      <c r="E184" s="33">
        <f t="shared" si="16"/>
        <v>0.27930623101289692</v>
      </c>
      <c r="F184" s="33">
        <f t="shared" si="17"/>
        <v>0.55860984534077029</v>
      </c>
      <c r="I184" s="1">
        <v>1.4973187449637E-3</v>
      </c>
      <c r="J184" s="1">
        <v>2.1999343478082502E-2</v>
      </c>
      <c r="K184" s="33">
        <f t="shared" si="18"/>
        <v>0.24732593409226963</v>
      </c>
      <c r="L184" s="33">
        <f t="shared" si="19"/>
        <v>0.11029217000886829</v>
      </c>
      <c r="M184" s="33">
        <f t="shared" si="20"/>
        <v>0.35761810410113792</v>
      </c>
    </row>
    <row r="185" spans="1:13" x14ac:dyDescent="0.25">
      <c r="A185" s="1">
        <f t="shared" si="14"/>
        <v>-6.8534270084731475</v>
      </c>
      <c r="B185" s="1">
        <v>1.0558311434992001E-3</v>
      </c>
      <c r="C185" s="1">
        <v>3.1195516254502498E-2</v>
      </c>
      <c r="D185" s="33">
        <f t="shared" si="15"/>
        <v>2.9515609764979639E-3</v>
      </c>
      <c r="E185" s="33">
        <f t="shared" si="16"/>
        <v>2.9549031576046048E-3</v>
      </c>
      <c r="F185" s="33">
        <f t="shared" si="17"/>
        <v>5.9064641341025686E-3</v>
      </c>
      <c r="I185" s="1">
        <v>1.0252716173228501E-3</v>
      </c>
      <c r="J185" s="1">
        <v>3.2126403882202399E-2</v>
      </c>
      <c r="K185" s="33">
        <f t="shared" si="18"/>
        <v>6.3865464211257524E-4</v>
      </c>
      <c r="L185" s="33">
        <f t="shared" si="19"/>
        <v>6.0744242223291934E-4</v>
      </c>
      <c r="M185" s="33">
        <f t="shared" si="20"/>
        <v>1.2460970643454945E-3</v>
      </c>
    </row>
    <row r="186" spans="1:13" x14ac:dyDescent="0.25">
      <c r="A186" s="1">
        <f t="shared" si="14"/>
        <v>-6.7437291839791067</v>
      </c>
      <c r="B186" s="1">
        <v>1.178245061E-3</v>
      </c>
      <c r="C186" s="1">
        <v>2.7955313442182401E-2</v>
      </c>
      <c r="D186" s="33">
        <f t="shared" si="15"/>
        <v>2.6904559841942996E-2</v>
      </c>
      <c r="E186" s="33">
        <f t="shared" si="16"/>
        <v>2.6904564380454014E-2</v>
      </c>
      <c r="F186" s="33">
        <f t="shared" si="17"/>
        <v>5.380912422239701E-2</v>
      </c>
      <c r="I186" s="1">
        <v>1.31520927050776E-3</v>
      </c>
      <c r="J186" s="1">
        <v>2.5044471579346299E-2</v>
      </c>
      <c r="K186" s="33">
        <f t="shared" si="18"/>
        <v>9.93568842140342E-2</v>
      </c>
      <c r="L186" s="33">
        <f t="shared" si="19"/>
        <v>5.743353013996419E-2</v>
      </c>
      <c r="M186" s="33">
        <f t="shared" si="20"/>
        <v>0.15679041435399838</v>
      </c>
    </row>
    <row r="187" spans="1:13" x14ac:dyDescent="0.25">
      <c r="A187" s="1">
        <f t="shared" si="14"/>
        <v>-6.8645230516204565</v>
      </c>
      <c r="B187" s="1">
        <v>1.0441803539454201E-3</v>
      </c>
      <c r="C187" s="1">
        <v>3.1543218300073603E-2</v>
      </c>
      <c r="D187" s="33">
        <f t="shared" si="15"/>
        <v>1.8690254826520046E-3</v>
      </c>
      <c r="E187" s="33">
        <f t="shared" si="16"/>
        <v>1.8727066380889051E-3</v>
      </c>
      <c r="F187" s="33">
        <f t="shared" si="17"/>
        <v>3.7417321207409097E-3</v>
      </c>
      <c r="I187" s="1">
        <v>9.6706212875599402E-4</v>
      </c>
      <c r="J187" s="1">
        <v>3.4060783734006402E-2</v>
      </c>
      <c r="K187" s="33">
        <f t="shared" si="18"/>
        <v>1.0849033620867175E-3</v>
      </c>
      <c r="L187" s="33">
        <f t="shared" si="19"/>
        <v>1.1615272589989515E-3</v>
      </c>
      <c r="M187" s="33">
        <f t="shared" si="20"/>
        <v>2.2464306210856688E-3</v>
      </c>
    </row>
    <row r="188" spans="1:13" x14ac:dyDescent="0.25">
      <c r="A188" s="1">
        <f t="shared" si="14"/>
        <v>-7.3738806912027171</v>
      </c>
      <c r="B188" s="1">
        <v>6.2742859190000001E-4</v>
      </c>
      <c r="C188" s="1">
        <v>5.2497145845649303E-2</v>
      </c>
      <c r="D188" s="33">
        <f t="shared" si="15"/>
        <v>0.21727289991780543</v>
      </c>
      <c r="E188" s="33">
        <f t="shared" si="16"/>
        <v>0.21727289564561672</v>
      </c>
      <c r="F188" s="33">
        <f t="shared" si="17"/>
        <v>0.43454579556342215</v>
      </c>
      <c r="I188" s="1">
        <v>7.1595507205192204E-4</v>
      </c>
      <c r="J188" s="1">
        <v>4.6006497712867599E-2</v>
      </c>
      <c r="K188" s="33">
        <f t="shared" si="18"/>
        <v>8.0681521093028813E-2</v>
      </c>
      <c r="L188" s="33">
        <f t="shared" si="19"/>
        <v>0.15741182171892526</v>
      </c>
      <c r="M188" s="33">
        <f t="shared" si="20"/>
        <v>0.23809334281195407</v>
      </c>
    </row>
    <row r="189" spans="1:13" x14ac:dyDescent="0.25">
      <c r="A189" s="1">
        <f t="shared" si="14"/>
        <v>-6.2178693249452701</v>
      </c>
      <c r="B189" s="1">
        <v>1.993488171E-3</v>
      </c>
      <c r="C189" s="1">
        <v>1.6522902348715701E-2</v>
      </c>
      <c r="D189" s="33">
        <f t="shared" si="15"/>
        <v>0.47594262957735839</v>
      </c>
      <c r="E189" s="33">
        <f t="shared" si="16"/>
        <v>0.47594263229585071</v>
      </c>
      <c r="F189" s="33">
        <f t="shared" si="17"/>
        <v>0.9518852618732091</v>
      </c>
      <c r="I189" s="1">
        <v>1.4282088477516801E-3</v>
      </c>
      <c r="J189" s="1">
        <v>2.3064024923218501E-2</v>
      </c>
      <c r="K189" s="33">
        <f t="shared" si="18"/>
        <v>0.1833628172928215</v>
      </c>
      <c r="L189" s="33">
        <f t="shared" si="19"/>
        <v>8.9867480415889142E-2</v>
      </c>
      <c r="M189" s="33">
        <f t="shared" si="20"/>
        <v>0.27323029770871066</v>
      </c>
    </row>
    <row r="190" spans="1:13" x14ac:dyDescent="0.25">
      <c r="A190" s="1">
        <f t="shared" si="14"/>
        <v>-6.8603085523002898</v>
      </c>
      <c r="B190" s="1">
        <v>1.04859033774661E-3</v>
      </c>
      <c r="C190" s="1">
        <v>3.1410710491608498E-2</v>
      </c>
      <c r="D190" s="33">
        <f t="shared" si="15"/>
        <v>2.2511918728219016E-3</v>
      </c>
      <c r="E190" s="33">
        <f t="shared" si="16"/>
        <v>2.2547741717758945E-3</v>
      </c>
      <c r="F190" s="33">
        <f t="shared" si="17"/>
        <v>4.5059660445977961E-3</v>
      </c>
      <c r="I190" s="1">
        <v>9.3491882596843901E-4</v>
      </c>
      <c r="J190" s="1">
        <v>3.5231957415218798E-2</v>
      </c>
      <c r="K190" s="33">
        <f t="shared" si="18"/>
        <v>4.2355592133263313E-3</v>
      </c>
      <c r="L190" s="33">
        <f t="shared" si="19"/>
        <v>4.8494335740174475E-3</v>
      </c>
      <c r="M190" s="33">
        <f t="shared" si="20"/>
        <v>9.0849927873437788E-3</v>
      </c>
    </row>
    <row r="191" spans="1:13" x14ac:dyDescent="0.25">
      <c r="A191" s="1">
        <f t="shared" si="14"/>
        <v>-6.627186857831151</v>
      </c>
      <c r="B191" s="1">
        <v>1.3238821211021201E-3</v>
      </c>
      <c r="C191" s="1">
        <v>2.4879708559903398E-2</v>
      </c>
      <c r="D191" s="33">
        <f t="shared" si="15"/>
        <v>7.8718638947156874E-2</v>
      </c>
      <c r="E191" s="33">
        <f t="shared" si="16"/>
        <v>7.8725608709405898E-2</v>
      </c>
      <c r="F191" s="33">
        <f t="shared" si="17"/>
        <v>0.15744424765656279</v>
      </c>
      <c r="I191" s="1">
        <v>1.02298421499289E-3</v>
      </c>
      <c r="J191" s="1">
        <v>3.21964372799197E-2</v>
      </c>
      <c r="K191" s="33">
        <f t="shared" si="18"/>
        <v>5.2827413883938987E-4</v>
      </c>
      <c r="L191" s="33">
        <f t="shared" si="19"/>
        <v>5.0715678369787106E-4</v>
      </c>
      <c r="M191" s="33">
        <f t="shared" si="20"/>
        <v>1.0354309225372609E-3</v>
      </c>
    </row>
    <row r="192" spans="1:13" x14ac:dyDescent="0.25">
      <c r="A192" s="1">
        <f t="shared" si="14"/>
        <v>-6.956919935580105</v>
      </c>
      <c r="B192" s="1">
        <v>9.52024359700001E-4</v>
      </c>
      <c r="C192" s="1">
        <v>3.4598073642132299E-2</v>
      </c>
      <c r="D192" s="33">
        <f t="shared" si="15"/>
        <v>2.4171634583961062E-3</v>
      </c>
      <c r="E192" s="33">
        <f t="shared" si="16"/>
        <v>2.4171588561786327E-3</v>
      </c>
      <c r="F192" s="33">
        <f t="shared" si="17"/>
        <v>4.8343223145747389E-3</v>
      </c>
      <c r="I192" s="1">
        <v>1.38274719747149E-3</v>
      </c>
      <c r="J192" s="1">
        <v>2.3819586682442499E-2</v>
      </c>
      <c r="K192" s="33">
        <f t="shared" si="18"/>
        <v>0.14649541717227976</v>
      </c>
      <c r="L192" s="33">
        <f t="shared" si="19"/>
        <v>7.6640546718616892E-2</v>
      </c>
      <c r="M192" s="33">
        <f t="shared" si="20"/>
        <v>0.22313596389089665</v>
      </c>
    </row>
    <row r="193" spans="1:13" x14ac:dyDescent="0.25">
      <c r="A193" s="1">
        <f t="shared" si="14"/>
        <v>-7.2190404007574926</v>
      </c>
      <c r="B193" s="1">
        <v>7.32504992968164E-4</v>
      </c>
      <c r="C193" s="1">
        <v>4.4965920256573103E-2</v>
      </c>
      <c r="D193" s="33">
        <f t="shared" si="15"/>
        <v>9.6898427038697874E-2</v>
      </c>
      <c r="E193" s="33">
        <f t="shared" si="16"/>
        <v>9.6889934002480388E-2</v>
      </c>
      <c r="F193" s="33">
        <f t="shared" si="17"/>
        <v>0.19378836104117825</v>
      </c>
      <c r="I193" s="1">
        <v>8.3053182546169305E-4</v>
      </c>
      <c r="J193" s="1">
        <v>3.96596833422714E-2</v>
      </c>
      <c r="K193" s="33">
        <f t="shared" si="18"/>
        <v>2.8719462181346071E-2</v>
      </c>
      <c r="L193" s="33">
        <f t="shared" si="19"/>
        <v>4.1641743357256254E-2</v>
      </c>
      <c r="M193" s="33">
        <f t="shared" si="20"/>
        <v>7.0361205538602326E-2</v>
      </c>
    </row>
    <row r="194" spans="1:13" x14ac:dyDescent="0.25">
      <c r="A194" s="1">
        <f t="shared" si="14"/>
        <v>-7.2804110445338619</v>
      </c>
      <c r="B194" s="1">
        <v>6.8890233594761697E-4</v>
      </c>
      <c r="C194" s="1">
        <v>4.7811079136943199E-2</v>
      </c>
      <c r="D194" s="33">
        <f t="shared" si="15"/>
        <v>0.13887231959894195</v>
      </c>
      <c r="E194" s="33">
        <f t="shared" si="16"/>
        <v>0.1388486439681193</v>
      </c>
      <c r="F194" s="33">
        <f t="shared" si="17"/>
        <v>0.27772096356706122</v>
      </c>
      <c r="I194" s="1">
        <v>7.6940955507933404E-4</v>
      </c>
      <c r="J194" s="1">
        <v>4.2808544990863701E-2</v>
      </c>
      <c r="K194" s="33">
        <f t="shared" si="18"/>
        <v>5.3171953288710695E-2</v>
      </c>
      <c r="L194" s="33">
        <f t="shared" si="19"/>
        <v>8.979739656094661E-2</v>
      </c>
      <c r="M194" s="33">
        <f t="shared" si="20"/>
        <v>0.14296934984965731</v>
      </c>
    </row>
    <row r="195" spans="1:13" x14ac:dyDescent="0.25">
      <c r="A195" s="1">
        <f t="shared" si="14"/>
        <v>-7.0190169417648383</v>
      </c>
      <c r="B195" s="1">
        <v>8.9470460740003702E-4</v>
      </c>
      <c r="C195" s="1">
        <v>3.6814609798590497E-2</v>
      </c>
      <c r="D195" s="33">
        <f t="shared" si="15"/>
        <v>1.2379157605171527E-2</v>
      </c>
      <c r="E195" s="33">
        <f t="shared" si="16"/>
        <v>1.2379093822461062E-2</v>
      </c>
      <c r="F195" s="33">
        <f t="shared" si="17"/>
        <v>2.4758251427632591E-2</v>
      </c>
      <c r="I195" s="1">
        <v>1.0385058045515299E-3</v>
      </c>
      <c r="J195" s="1">
        <v>3.1718468152602097E-2</v>
      </c>
      <c r="K195" s="33">
        <f t="shared" si="18"/>
        <v>1.4826969841606188E-3</v>
      </c>
      <c r="L195" s="33">
        <f t="shared" si="19"/>
        <v>1.3713116539233194E-3</v>
      </c>
      <c r="M195" s="33">
        <f t="shared" si="20"/>
        <v>2.854008638083938E-3</v>
      </c>
    </row>
    <row r="196" spans="1:13" x14ac:dyDescent="0.25">
      <c r="A196" s="1">
        <f t="shared" si="14"/>
        <v>-6.6821348672207526</v>
      </c>
      <c r="B196" s="1">
        <v>1.2530999130001301E-3</v>
      </c>
      <c r="C196" s="1">
        <v>2.6285370554827402E-2</v>
      </c>
      <c r="D196" s="33">
        <f t="shared" si="15"/>
        <v>5.0904570203376791E-2</v>
      </c>
      <c r="E196" s="33">
        <f t="shared" si="16"/>
        <v>5.0904774221302532E-2</v>
      </c>
      <c r="F196" s="33">
        <f t="shared" si="17"/>
        <v>0.10180934442467932</v>
      </c>
      <c r="I196" s="1">
        <v>1.0542825182630899E-3</v>
      </c>
      <c r="J196" s="1">
        <v>3.12436783853247E-2</v>
      </c>
      <c r="K196" s="33">
        <f t="shared" si="18"/>
        <v>2.9465917889826879E-3</v>
      </c>
      <c r="L196" s="33">
        <f t="shared" si="19"/>
        <v>2.6466686985227692E-3</v>
      </c>
      <c r="M196" s="33">
        <f t="shared" si="20"/>
        <v>5.5932604875054571E-3</v>
      </c>
    </row>
    <row r="197" spans="1:13" x14ac:dyDescent="0.25">
      <c r="A197" s="1">
        <f t="shared" si="14"/>
        <v>-6.5742270581543769</v>
      </c>
      <c r="B197" s="1">
        <v>1.395884439E-3</v>
      </c>
      <c r="C197" s="1">
        <v>2.3596659896640799E-2</v>
      </c>
      <c r="D197" s="33">
        <f t="shared" si="15"/>
        <v>0.11124107408853134</v>
      </c>
      <c r="E197" s="33">
        <f t="shared" si="16"/>
        <v>0.11124107582113062</v>
      </c>
      <c r="F197" s="33">
        <f t="shared" si="17"/>
        <v>0.22248214990966197</v>
      </c>
      <c r="I197" s="1">
        <v>9.7114955931251604E-4</v>
      </c>
      <c r="J197" s="1">
        <v>3.3914728468674202E-2</v>
      </c>
      <c r="K197" s="33">
        <f t="shared" si="18"/>
        <v>8.3234792786203101E-4</v>
      </c>
      <c r="L197" s="33">
        <f t="shared" si="19"/>
        <v>8.7894262141629826E-4</v>
      </c>
      <c r="M197" s="33">
        <f t="shared" si="20"/>
        <v>1.7112905492783293E-3</v>
      </c>
    </row>
    <row r="198" spans="1:13" x14ac:dyDescent="0.25">
      <c r="A198" s="1">
        <f t="shared" si="14"/>
        <v>-6.7692647688822705</v>
      </c>
      <c r="B198" s="1">
        <v>1.14853878200012E-3</v>
      </c>
      <c r="C198" s="1">
        <v>2.86783487055772E-2</v>
      </c>
      <c r="D198" s="33">
        <f t="shared" si="15"/>
        <v>1.9179621387721182E-2</v>
      </c>
      <c r="E198" s="33">
        <f t="shared" si="16"/>
        <v>1.9179745469162277E-2</v>
      </c>
      <c r="F198" s="33">
        <f t="shared" si="17"/>
        <v>3.8359366856883459E-2</v>
      </c>
      <c r="I198" s="1">
        <v>1.1268026125116301E-3</v>
      </c>
      <c r="J198" s="1">
        <v>2.9233335218896601E-2</v>
      </c>
      <c r="K198" s="33">
        <f t="shared" si="18"/>
        <v>1.6078902539774592E-2</v>
      </c>
      <c r="L198" s="33">
        <f t="shared" si="19"/>
        <v>1.2651650122970213E-2</v>
      </c>
      <c r="M198" s="33">
        <f t="shared" si="20"/>
        <v>2.8730552662744803E-2</v>
      </c>
    </row>
    <row r="199" spans="1:13" x14ac:dyDescent="0.25">
      <c r="A199" s="1">
        <f t="shared" si="14"/>
        <v>-7.3339446343822869</v>
      </c>
      <c r="B199" s="1">
        <v>6.52992682722526E-4</v>
      </c>
      <c r="C199" s="1">
        <v>5.0438842408081497E-2</v>
      </c>
      <c r="D199" s="33">
        <f t="shared" si="15"/>
        <v>0.18163736665639504</v>
      </c>
      <c r="E199" s="33">
        <f t="shared" si="16"/>
        <v>0.18158521327632479</v>
      </c>
      <c r="F199" s="33">
        <f t="shared" si="17"/>
        <v>0.36322257993271984</v>
      </c>
      <c r="I199" s="1">
        <v>8.9166902134464403E-4</v>
      </c>
      <c r="J199" s="1">
        <v>3.6942176265396601E-2</v>
      </c>
      <c r="K199" s="33">
        <f t="shared" si="18"/>
        <v>1.1735600936427195E-2</v>
      </c>
      <c r="L199" s="33">
        <f t="shared" si="19"/>
        <v>1.47768111299758E-2</v>
      </c>
      <c r="M199" s="33">
        <f t="shared" si="20"/>
        <v>2.6512412066402993E-2</v>
      </c>
    </row>
    <row r="200" spans="1:13" x14ac:dyDescent="0.25">
      <c r="A200" s="1">
        <f t="shared" si="14"/>
        <v>-7.0871398037194417</v>
      </c>
      <c r="B200" s="1">
        <v>8.3578445780079402E-4</v>
      </c>
      <c r="C200" s="1">
        <v>3.9409879828206699E-2</v>
      </c>
      <c r="D200" s="33">
        <f t="shared" si="15"/>
        <v>3.2178807715228804E-2</v>
      </c>
      <c r="E200" s="33">
        <f t="shared" si="16"/>
        <v>3.2178313174195901E-2</v>
      </c>
      <c r="F200" s="33">
        <f t="shared" si="17"/>
        <v>6.4357120889424704E-2</v>
      </c>
      <c r="I200" s="1">
        <v>8.0506875001880101E-4</v>
      </c>
      <c r="J200" s="1">
        <v>4.0912616983787203E-2</v>
      </c>
      <c r="K200" s="33">
        <f t="shared" si="18"/>
        <v>3.7998192219232702E-2</v>
      </c>
      <c r="L200" s="33">
        <f t="shared" si="19"/>
        <v>5.8613377085980828E-2</v>
      </c>
      <c r="M200" s="33">
        <f t="shared" si="20"/>
        <v>9.6611569305213529E-2</v>
      </c>
    </row>
    <row r="201" spans="1:13" x14ac:dyDescent="0.25">
      <c r="A201" s="1">
        <f t="shared" ref="A201:A264" si="21">LN(B201)</f>
        <v>-6.4449202900242897</v>
      </c>
      <c r="B201" s="1">
        <v>1.58857118900014E-3</v>
      </c>
      <c r="C201" s="1">
        <v>2.0734479274590999E-2</v>
      </c>
      <c r="D201" s="33">
        <f t="shared" ref="D201:D264" si="22">(LN(B201/$B$3))^2</f>
        <v>0.21421622700361054</v>
      </c>
      <c r="E201" s="33">
        <f t="shared" ref="E201:E264" si="23">(LN(C201/$C$3))^2</f>
        <v>0.21421662194170449</v>
      </c>
      <c r="F201" s="33">
        <f t="shared" ref="F201:F264" si="24">D201+E201</f>
        <v>0.42843284894531503</v>
      </c>
      <c r="I201" s="1">
        <v>1.52931714714246E-3</v>
      </c>
      <c r="J201" s="1">
        <v>2.1538193480169301E-2</v>
      </c>
      <c r="K201" s="33">
        <f t="shared" ref="K201:K264" si="25">(I201-$B$3)^2/$B$3/$B$3</f>
        <v>0.2801766422590326</v>
      </c>
      <c r="L201" s="33">
        <f t="shared" ref="L201:L264" si="26">(J201-$C$3)^2/$C$3/$C$3</f>
        <v>0.11978736051804223</v>
      </c>
      <c r="M201" s="33">
        <f t="shared" ref="M201:M264" si="27">K201+L201</f>
        <v>0.39996400277707483</v>
      </c>
    </row>
    <row r="202" spans="1:13" x14ac:dyDescent="0.25">
      <c r="A202" s="1">
        <f t="shared" si="21"/>
        <v>-6.263694700004816</v>
      </c>
      <c r="B202" s="1">
        <v>1.9041973457524499E-3</v>
      </c>
      <c r="C202" s="1">
        <v>1.7297201137591599E-2</v>
      </c>
      <c r="D202" s="33">
        <f t="shared" si="22"/>
        <v>0.4148140293926017</v>
      </c>
      <c r="E202" s="33">
        <f t="shared" si="23"/>
        <v>0.41485024210082128</v>
      </c>
      <c r="F202" s="33">
        <f t="shared" si="24"/>
        <v>0.82966427149342303</v>
      </c>
      <c r="I202" s="1">
        <v>1.4501220281477401E-3</v>
      </c>
      <c r="J202" s="1">
        <v>2.2714923267646799E-2</v>
      </c>
      <c r="K202" s="33">
        <f t="shared" si="25"/>
        <v>0.20260984022383488</v>
      </c>
      <c r="L202" s="33">
        <f t="shared" si="26"/>
        <v>9.6334338879528164E-2</v>
      </c>
      <c r="M202" s="33">
        <f t="shared" si="27"/>
        <v>0.29894417910336302</v>
      </c>
    </row>
    <row r="203" spans="1:13" x14ac:dyDescent="0.25">
      <c r="A203" s="1">
        <f t="shared" si="21"/>
        <v>-6.3699084160750585</v>
      </c>
      <c r="B203" s="1">
        <v>1.71231603900821E-3</v>
      </c>
      <c r="C203" s="1">
        <v>1.92359983181574E-2</v>
      </c>
      <c r="D203" s="33">
        <f t="shared" si="22"/>
        <v>0.28927924793898524</v>
      </c>
      <c r="E203" s="33">
        <f t="shared" si="23"/>
        <v>0.2892825790994682</v>
      </c>
      <c r="F203" s="33">
        <f t="shared" si="24"/>
        <v>0.57856182703845338</v>
      </c>
      <c r="I203" s="1">
        <v>1.1365556461912299E-3</v>
      </c>
      <c r="J203" s="1">
        <v>2.8982120676698801E-2</v>
      </c>
      <c r="K203" s="33">
        <f t="shared" si="25"/>
        <v>1.8647444506704351E-2</v>
      </c>
      <c r="L203" s="33">
        <f t="shared" si="26"/>
        <v>1.4425546530715811E-2</v>
      </c>
      <c r="M203" s="33">
        <f t="shared" si="27"/>
        <v>3.307299103742016E-2</v>
      </c>
    </row>
    <row r="204" spans="1:13" x14ac:dyDescent="0.25">
      <c r="A204" s="1">
        <f t="shared" si="21"/>
        <v>-7.0000996737379326</v>
      </c>
      <c r="B204" s="1">
        <v>9.1179107940001305E-4</v>
      </c>
      <c r="C204" s="1">
        <v>3.6124728018965803E-2</v>
      </c>
      <c r="D204" s="33">
        <f t="shared" si="22"/>
        <v>8.5274872428141302E-3</v>
      </c>
      <c r="E204" s="33">
        <f t="shared" si="23"/>
        <v>8.5274553147025936E-3</v>
      </c>
      <c r="F204" s="33">
        <f t="shared" si="24"/>
        <v>1.7054942557516724E-2</v>
      </c>
      <c r="I204" s="1">
        <v>8.9465136779919398E-4</v>
      </c>
      <c r="J204" s="1">
        <v>3.6817316197244099E-2</v>
      </c>
      <c r="K204" s="33">
        <f t="shared" si="25"/>
        <v>1.1098334306580707E-2</v>
      </c>
      <c r="L204" s="33">
        <f t="shared" si="26"/>
        <v>1.3869577716341197E-2</v>
      </c>
      <c r="M204" s="33">
        <f t="shared" si="27"/>
        <v>2.4967912022921902E-2</v>
      </c>
    </row>
    <row r="205" spans="1:13" x14ac:dyDescent="0.25">
      <c r="A205" s="1">
        <f t="shared" si="21"/>
        <v>-6.2708614358404704</v>
      </c>
      <c r="B205" s="1">
        <v>1.89059925157309E-3</v>
      </c>
      <c r="C205" s="1">
        <v>1.7421671688992401E-2</v>
      </c>
      <c r="D205" s="33">
        <f t="shared" si="22"/>
        <v>0.40563376743176188</v>
      </c>
      <c r="E205" s="33">
        <f t="shared" si="23"/>
        <v>0.40566513110904001</v>
      </c>
      <c r="F205" s="33">
        <f t="shared" si="24"/>
        <v>0.81129889854080184</v>
      </c>
      <c r="I205" s="1">
        <v>1.6011752781988999E-3</v>
      </c>
      <c r="J205" s="1">
        <v>2.0572029499551E-2</v>
      </c>
      <c r="K205" s="33">
        <f t="shared" si="25"/>
        <v>0.36141171511752468</v>
      </c>
      <c r="L205" s="33">
        <f t="shared" si="26"/>
        <v>0.14095198425557331</v>
      </c>
      <c r="M205" s="33">
        <f t="shared" si="27"/>
        <v>0.50236369937309799</v>
      </c>
    </row>
    <row r="206" spans="1:13" x14ac:dyDescent="0.25">
      <c r="A206" s="1">
        <f t="shared" si="21"/>
        <v>-6.7061462953954507</v>
      </c>
      <c r="B206" s="1">
        <v>1.2233695569999999E-3</v>
      </c>
      <c r="C206" s="1">
        <v>2.69241699550643E-2</v>
      </c>
      <c r="D206" s="33">
        <f t="shared" si="22"/>
        <v>4.064618226285667E-2</v>
      </c>
      <c r="E206" s="33">
        <f t="shared" si="23"/>
        <v>4.0646189327874074E-2</v>
      </c>
      <c r="F206" s="33">
        <f t="shared" si="24"/>
        <v>8.1292371590730744E-2</v>
      </c>
      <c r="I206" s="1">
        <v>8.7948520267638202E-4</v>
      </c>
      <c r="J206" s="1">
        <v>3.7450259721304301E-2</v>
      </c>
      <c r="K206" s="33">
        <f t="shared" si="25"/>
        <v>1.4523816373952723E-2</v>
      </c>
      <c r="L206" s="33">
        <f t="shared" si="26"/>
        <v>1.8764961054266532E-2</v>
      </c>
      <c r="M206" s="33">
        <f t="shared" si="27"/>
        <v>3.3288777428219257E-2</v>
      </c>
    </row>
    <row r="207" spans="1:13" x14ac:dyDescent="0.25">
      <c r="A207" s="1">
        <f t="shared" si="21"/>
        <v>-7.1215380291185753</v>
      </c>
      <c r="B207" s="1">
        <v>8.0752380040296796E-4</v>
      </c>
      <c r="C207" s="1">
        <v>4.0789040691549497E-2</v>
      </c>
      <c r="D207" s="33">
        <f t="shared" si="22"/>
        <v>4.5703064255898977E-2</v>
      </c>
      <c r="E207" s="33">
        <f t="shared" si="23"/>
        <v>4.5701905155887408E-2</v>
      </c>
      <c r="F207" s="33">
        <f t="shared" si="24"/>
        <v>9.1404969411786385E-2</v>
      </c>
      <c r="I207" s="1">
        <v>7.2593915612363105E-4</v>
      </c>
      <c r="J207" s="1">
        <v>4.5372589022443802E-2</v>
      </c>
      <c r="K207" s="33">
        <f t="shared" si="25"/>
        <v>7.5109346146227482E-2</v>
      </c>
      <c r="L207" s="33">
        <f t="shared" si="26"/>
        <v>0.14251092906489707</v>
      </c>
      <c r="M207" s="33">
        <f t="shared" si="27"/>
        <v>0.21762027521112454</v>
      </c>
    </row>
    <row r="208" spans="1:13" x14ac:dyDescent="0.25">
      <c r="A208" s="1">
        <f t="shared" si="21"/>
        <v>-7.4146347558707779</v>
      </c>
      <c r="B208" s="1">
        <v>6.0237236589999997E-4</v>
      </c>
      <c r="C208" s="1">
        <v>5.4680812001076197E-2</v>
      </c>
      <c r="D208" s="33">
        <f t="shared" si="22"/>
        <v>0.25692680409090191</v>
      </c>
      <c r="E208" s="33">
        <f t="shared" si="23"/>
        <v>0.25692679321939543</v>
      </c>
      <c r="F208" s="33">
        <f t="shared" si="24"/>
        <v>0.51385359731029734</v>
      </c>
      <c r="I208" s="1">
        <v>7.1735923846515299E-4</v>
      </c>
      <c r="J208" s="1">
        <v>4.5913549499855398E-2</v>
      </c>
      <c r="K208" s="33">
        <f t="shared" si="25"/>
        <v>7.9885800080998257E-2</v>
      </c>
      <c r="L208" s="33">
        <f t="shared" si="26"/>
        <v>0.155180601175581</v>
      </c>
      <c r="M208" s="33">
        <f t="shared" si="27"/>
        <v>0.23506640125657924</v>
      </c>
    </row>
    <row r="209" spans="1:13" x14ac:dyDescent="0.25">
      <c r="A209" s="1">
        <f t="shared" si="21"/>
        <v>-7.3933077456981762</v>
      </c>
      <c r="B209" s="1">
        <v>6.1535713849999996E-4</v>
      </c>
      <c r="C209" s="1">
        <v>5.3526981583181699E-2</v>
      </c>
      <c r="D209" s="33">
        <f t="shared" si="22"/>
        <v>0.23576119793403019</v>
      </c>
      <c r="E209" s="33">
        <f t="shared" si="23"/>
        <v>0.23576119120962066</v>
      </c>
      <c r="F209" s="33">
        <f t="shared" si="24"/>
        <v>0.47152238914365086</v>
      </c>
      <c r="I209" s="1">
        <v>7.6562610506742605E-4</v>
      </c>
      <c r="J209" s="1">
        <v>4.3020431875411401E-2</v>
      </c>
      <c r="K209" s="33">
        <f t="shared" si="25"/>
        <v>5.4931122625865227E-2</v>
      </c>
      <c r="L209" s="33">
        <f t="shared" si="26"/>
        <v>9.3694147181060977E-2</v>
      </c>
      <c r="M209" s="33">
        <f t="shared" si="27"/>
        <v>0.1486252698069262</v>
      </c>
    </row>
    <row r="210" spans="1:13" x14ac:dyDescent="0.25">
      <c r="A210" s="1">
        <f t="shared" si="21"/>
        <v>-7.1655888601356237</v>
      </c>
      <c r="B210" s="1">
        <v>7.7272381721347301E-4</v>
      </c>
      <c r="C210" s="1">
        <v>4.2625858298730203E-2</v>
      </c>
      <c r="D210" s="33">
        <f t="shared" si="22"/>
        <v>6.6478155570431463E-2</v>
      </c>
      <c r="E210" s="33">
        <f t="shared" si="23"/>
        <v>6.6475110410741681E-2</v>
      </c>
      <c r="F210" s="33">
        <f t="shared" si="24"/>
        <v>0.13295326598117313</v>
      </c>
      <c r="I210" s="1">
        <v>1.1206875082045999E-3</v>
      </c>
      <c r="J210" s="1">
        <v>2.9389379555279999E-2</v>
      </c>
      <c r="K210" s="33">
        <f t="shared" si="25"/>
        <v>1.4565474636635366E-2</v>
      </c>
      <c r="L210" s="33">
        <f t="shared" si="26"/>
        <v>1.1608353102563574E-2</v>
      </c>
      <c r="M210" s="33">
        <f t="shared" si="27"/>
        <v>2.6173827739198942E-2</v>
      </c>
    </row>
    <row r="211" spans="1:13" x14ac:dyDescent="0.25">
      <c r="A211" s="1">
        <f t="shared" si="21"/>
        <v>-7.816027608330816</v>
      </c>
      <c r="B211" s="1">
        <v>4.0322025440443798E-4</v>
      </c>
      <c r="C211" s="1">
        <v>8.1687503394764494E-2</v>
      </c>
      <c r="D211" s="33">
        <f t="shared" si="22"/>
        <v>0.8249586242604755</v>
      </c>
      <c r="E211" s="33">
        <f t="shared" si="23"/>
        <v>0.82495010097619137</v>
      </c>
      <c r="F211" s="33">
        <f t="shared" si="24"/>
        <v>1.6499087252366669</v>
      </c>
      <c r="I211" s="1">
        <v>5.2665356284280998E-4</v>
      </c>
      <c r="J211" s="1">
        <v>6.2540814903658495E-2</v>
      </c>
      <c r="K211" s="33">
        <f t="shared" si="25"/>
        <v>0.22405684956940564</v>
      </c>
      <c r="L211" s="33">
        <f t="shared" si="26"/>
        <v>0.80771815482497222</v>
      </c>
      <c r="M211" s="33">
        <f t="shared" si="27"/>
        <v>1.0317750043943779</v>
      </c>
    </row>
    <row r="212" spans="1:13" x14ac:dyDescent="0.25">
      <c r="A212" s="1">
        <f t="shared" si="21"/>
        <v>-7.0005437093110672</v>
      </c>
      <c r="B212" s="1">
        <v>9.1138630160001398E-4</v>
      </c>
      <c r="C212" s="1">
        <v>3.6140772167885998E-2</v>
      </c>
      <c r="D212" s="33">
        <f t="shared" si="22"/>
        <v>8.6096928029067762E-3</v>
      </c>
      <c r="E212" s="33">
        <f t="shared" si="23"/>
        <v>8.6096603247070302E-3</v>
      </c>
      <c r="F212" s="33">
        <f t="shared" si="24"/>
        <v>1.7219353127613808E-2</v>
      </c>
      <c r="I212" s="1">
        <v>6.1479466719607898E-4</v>
      </c>
      <c r="J212" s="1">
        <v>5.3572949185958098E-2</v>
      </c>
      <c r="K212" s="33">
        <f t="shared" si="25"/>
        <v>0.14838314842057956</v>
      </c>
      <c r="L212" s="33">
        <f t="shared" si="26"/>
        <v>0.39246230396910403</v>
      </c>
      <c r="M212" s="33">
        <f t="shared" si="27"/>
        <v>0.54084545238968362</v>
      </c>
    </row>
    <row r="213" spans="1:13" x14ac:dyDescent="0.25">
      <c r="A213" s="1">
        <f t="shared" si="21"/>
        <v>-6.8874764092250498</v>
      </c>
      <c r="B213" s="1">
        <v>1.020485883E-3</v>
      </c>
      <c r="C213" s="1">
        <v>3.2276987754884703E-2</v>
      </c>
      <c r="D213" s="33">
        <f t="shared" si="22"/>
        <v>4.1123255862490136E-4</v>
      </c>
      <c r="E213" s="33">
        <f t="shared" si="23"/>
        <v>4.1123267932657393E-4</v>
      </c>
      <c r="F213" s="33">
        <f t="shared" si="24"/>
        <v>8.2246523795147524E-4</v>
      </c>
      <c r="I213" s="1">
        <v>1.1869406984494099E-3</v>
      </c>
      <c r="J213" s="1">
        <v>2.77520515954922E-2</v>
      </c>
      <c r="K213" s="33">
        <f t="shared" si="25"/>
        <v>3.4946824736753195E-2</v>
      </c>
      <c r="L213" s="33">
        <f t="shared" si="26"/>
        <v>2.4790862133723834E-2</v>
      </c>
      <c r="M213" s="33">
        <f t="shared" si="27"/>
        <v>5.9737686870477029E-2</v>
      </c>
    </row>
    <row r="214" spans="1:13" x14ac:dyDescent="0.25">
      <c r="A214" s="1">
        <f t="shared" si="21"/>
        <v>-7.2648297765394449</v>
      </c>
      <c r="B214" s="1">
        <v>6.9972036833463897E-4</v>
      </c>
      <c r="C214" s="1">
        <v>4.7072171899658899E-2</v>
      </c>
      <c r="D214" s="33">
        <f t="shared" si="22"/>
        <v>0.1275021968058041</v>
      </c>
      <c r="E214" s="33">
        <f t="shared" si="23"/>
        <v>0.12748370320508048</v>
      </c>
      <c r="F214" s="33">
        <f t="shared" si="24"/>
        <v>0.25498590001088461</v>
      </c>
      <c r="I214" s="1">
        <v>7.6678616547351704E-4</v>
      </c>
      <c r="J214" s="1">
        <v>4.29557762832578E-2</v>
      </c>
      <c r="K214" s="33">
        <f t="shared" si="25"/>
        <v>5.4388692614545792E-2</v>
      </c>
      <c r="L214" s="33">
        <f t="shared" si="26"/>
        <v>9.2496310648385524E-2</v>
      </c>
      <c r="M214" s="33">
        <f t="shared" si="27"/>
        <v>0.1468850032629313</v>
      </c>
    </row>
    <row r="215" spans="1:13" x14ac:dyDescent="0.25">
      <c r="A215" s="1">
        <f t="shared" si="21"/>
        <v>-7.2801156150938953</v>
      </c>
      <c r="B215" s="1">
        <v>6.8910588804507798E-4</v>
      </c>
      <c r="C215" s="1">
        <v>4.7796962202426803E-2</v>
      </c>
      <c r="D215" s="33">
        <f t="shared" si="22"/>
        <v>0.13865221990926169</v>
      </c>
      <c r="E215" s="33">
        <f t="shared" si="23"/>
        <v>0.13862865309205499</v>
      </c>
      <c r="F215" s="33">
        <f t="shared" si="24"/>
        <v>0.27728087300131665</v>
      </c>
      <c r="I215" s="1">
        <v>7.6010160641124805E-4</v>
      </c>
      <c r="J215" s="1">
        <v>4.3333512779058898E-2</v>
      </c>
      <c r="K215" s="33">
        <f t="shared" si="25"/>
        <v>5.7551239246463749E-2</v>
      </c>
      <c r="L215" s="33">
        <f t="shared" si="26"/>
        <v>9.960341967659006E-2</v>
      </c>
      <c r="M215" s="33">
        <f t="shared" si="27"/>
        <v>0.1571546589230538</v>
      </c>
    </row>
    <row r="216" spans="1:13" x14ac:dyDescent="0.25">
      <c r="A216" s="1">
        <f t="shared" si="21"/>
        <v>-6.3583470617635838</v>
      </c>
      <c r="B216" s="1">
        <v>1.7322276120142199E-3</v>
      </c>
      <c r="C216" s="1">
        <v>1.9014866604385599E-2</v>
      </c>
      <c r="D216" s="33">
        <f t="shared" si="22"/>
        <v>0.301849389147269</v>
      </c>
      <c r="E216" s="33">
        <f t="shared" si="23"/>
        <v>0.30185384194842652</v>
      </c>
      <c r="F216" s="33">
        <f t="shared" si="24"/>
        <v>0.60370323109569557</v>
      </c>
      <c r="I216" s="1">
        <v>1.4687432349398701E-3</v>
      </c>
      <c r="J216" s="1">
        <v>2.2426768809917098E-2</v>
      </c>
      <c r="K216" s="33">
        <f t="shared" si="25"/>
        <v>0.2197202203018942</v>
      </c>
      <c r="L216" s="33">
        <f t="shared" si="26"/>
        <v>0.10184144825796621</v>
      </c>
      <c r="M216" s="33">
        <f t="shared" si="27"/>
        <v>0.3215616685598604</v>
      </c>
    </row>
    <row r="217" spans="1:13" x14ac:dyDescent="0.25">
      <c r="A217" s="1">
        <f t="shared" si="21"/>
        <v>-7.3491059251969411</v>
      </c>
      <c r="B217" s="1">
        <v>6.4316714290459803E-4</v>
      </c>
      <c r="C217" s="1">
        <v>5.1208792106714203E-2</v>
      </c>
      <c r="D217" s="33">
        <f t="shared" si="22"/>
        <v>0.19479039291422551</v>
      </c>
      <c r="E217" s="33">
        <f t="shared" si="23"/>
        <v>0.19472613428174387</v>
      </c>
      <c r="F217" s="33">
        <f t="shared" si="24"/>
        <v>0.38951652719596941</v>
      </c>
      <c r="I217" s="1">
        <v>1.0039151367841001E-3</v>
      </c>
      <c r="J217" s="1">
        <v>3.2811813561794897E-2</v>
      </c>
      <c r="K217" s="33">
        <f t="shared" si="25"/>
        <v>1.5328296038213338E-5</v>
      </c>
      <c r="L217" s="33">
        <f t="shared" si="26"/>
        <v>1.4725591479069201E-5</v>
      </c>
      <c r="M217" s="33">
        <f t="shared" si="27"/>
        <v>3.0053887517282538E-5</v>
      </c>
    </row>
    <row r="218" spans="1:13" x14ac:dyDescent="0.25">
      <c r="A218" s="1">
        <f t="shared" si="21"/>
        <v>-7.2776792261678738</v>
      </c>
      <c r="B218" s="1">
        <v>6.9078686492477295E-4</v>
      </c>
      <c r="C218" s="1">
        <v>4.76806988057768E-2</v>
      </c>
      <c r="D218" s="33">
        <f t="shared" si="22"/>
        <v>0.13684372670147557</v>
      </c>
      <c r="E218" s="33">
        <f t="shared" si="23"/>
        <v>0.13682104093728423</v>
      </c>
      <c r="F218" s="33">
        <f t="shared" si="24"/>
        <v>0.2736647676387598</v>
      </c>
      <c r="I218" s="1">
        <v>7.4195693251009897E-4</v>
      </c>
      <c r="J218" s="1">
        <v>4.4391398353116097E-2</v>
      </c>
      <c r="K218" s="33">
        <f t="shared" si="25"/>
        <v>6.6586224679597628E-2</v>
      </c>
      <c r="L218" s="33">
        <f t="shared" si="26"/>
        <v>0.1209073693174522</v>
      </c>
      <c r="M218" s="33">
        <f t="shared" si="27"/>
        <v>0.18749359399704985</v>
      </c>
    </row>
    <row r="219" spans="1:13" x14ac:dyDescent="0.25">
      <c r="A219" s="1">
        <f t="shared" si="21"/>
        <v>-6.7073408792700269</v>
      </c>
      <c r="B219" s="1">
        <v>1.2219090119999999E-3</v>
      </c>
      <c r="C219" s="1">
        <v>2.6956352459662498E-2</v>
      </c>
      <c r="D219" s="33">
        <f t="shared" si="22"/>
        <v>4.0165931611965418E-2</v>
      </c>
      <c r="E219" s="33">
        <f t="shared" si="23"/>
        <v>4.0165937045953178E-2</v>
      </c>
      <c r="F219" s="33">
        <f t="shared" si="24"/>
        <v>8.0331868657918595E-2</v>
      </c>
      <c r="I219" s="1">
        <v>1.4567732976298799E-3</v>
      </c>
      <c r="J219" s="1">
        <v>2.2610014464962601E-2</v>
      </c>
      <c r="K219" s="33">
        <f t="shared" si="25"/>
        <v>0.20864184542767483</v>
      </c>
      <c r="L219" s="33">
        <f t="shared" si="26"/>
        <v>9.83216007510926E-2</v>
      </c>
      <c r="M219" s="33">
        <f t="shared" si="27"/>
        <v>0.30696344617876742</v>
      </c>
    </row>
    <row r="220" spans="1:13" x14ac:dyDescent="0.25">
      <c r="A220" s="1">
        <f t="shared" si="21"/>
        <v>-6.5866620737790624</v>
      </c>
      <c r="B220" s="1">
        <v>1.3786340707742299E-3</v>
      </c>
      <c r="C220" s="1">
        <v>2.3890704677860499E-2</v>
      </c>
      <c r="D220" s="33">
        <f t="shared" si="22"/>
        <v>0.10310084642758363</v>
      </c>
      <c r="E220" s="33">
        <f t="shared" si="23"/>
        <v>0.10313342889058222</v>
      </c>
      <c r="F220" s="33">
        <f t="shared" si="24"/>
        <v>0.20623427531816585</v>
      </c>
      <c r="I220" s="1">
        <v>1.0881523508999701E-3</v>
      </c>
      <c r="J220" s="1">
        <v>3.02709058908293E-2</v>
      </c>
      <c r="K220" s="33">
        <f t="shared" si="25"/>
        <v>7.770836969191456E-3</v>
      </c>
      <c r="L220" s="33">
        <f t="shared" si="26"/>
        <v>6.5576044052532466E-3</v>
      </c>
      <c r="M220" s="33">
        <f t="shared" si="27"/>
        <v>1.4328441374444702E-2</v>
      </c>
    </row>
    <row r="221" spans="1:13" x14ac:dyDescent="0.25">
      <c r="A221" s="1">
        <f t="shared" si="21"/>
        <v>-6.5107857449524182</v>
      </c>
      <c r="B221" s="1">
        <v>1.4873106170000001E-3</v>
      </c>
      <c r="C221" s="1">
        <v>2.2146153294991901E-2</v>
      </c>
      <c r="D221" s="33">
        <f t="shared" si="22"/>
        <v>0.15758481094777177</v>
      </c>
      <c r="E221" s="33">
        <f t="shared" si="23"/>
        <v>0.1575848477375045</v>
      </c>
      <c r="F221" s="33">
        <f t="shared" si="24"/>
        <v>0.31516965868527624</v>
      </c>
      <c r="I221" s="1">
        <v>1.16078397320934E-3</v>
      </c>
      <c r="J221" s="1">
        <v>2.8376469759359101E-2</v>
      </c>
      <c r="K221" s="33">
        <f t="shared" si="25"/>
        <v>2.5851486040981763E-2</v>
      </c>
      <c r="L221" s="33">
        <f t="shared" si="26"/>
        <v>1.9180555832966531E-2</v>
      </c>
      <c r="M221" s="33">
        <f t="shared" si="27"/>
        <v>4.5032041873948297E-2</v>
      </c>
    </row>
    <row r="222" spans="1:13" x14ac:dyDescent="0.25">
      <c r="A222" s="1">
        <f t="shared" si="21"/>
        <v>-6.8179404034324991</v>
      </c>
      <c r="B222" s="1">
        <v>1.0939717440404399E-3</v>
      </c>
      <c r="C222" s="1">
        <v>3.01085721906631E-2</v>
      </c>
      <c r="D222" s="33">
        <f t="shared" si="22"/>
        <v>8.0667118699970057E-3</v>
      </c>
      <c r="E222" s="33">
        <f t="shared" si="23"/>
        <v>8.0682564885854232E-3</v>
      </c>
      <c r="F222" s="33">
        <f t="shared" si="24"/>
        <v>1.6134968358582427E-2</v>
      </c>
      <c r="I222" s="1">
        <v>1.00097770211027E-3</v>
      </c>
      <c r="J222" s="1">
        <v>3.2907310624601997E-2</v>
      </c>
      <c r="K222" s="33">
        <f t="shared" si="25"/>
        <v>9.5590141642636386E-7</v>
      </c>
      <c r="L222" s="33">
        <f t="shared" si="26"/>
        <v>8.8005939739459331E-7</v>
      </c>
      <c r="M222" s="33">
        <f t="shared" si="27"/>
        <v>1.8359608138209572E-6</v>
      </c>
    </row>
    <row r="223" spans="1:13" x14ac:dyDescent="0.25">
      <c r="A223" s="1">
        <f t="shared" si="21"/>
        <v>-6.8885008440728139</v>
      </c>
      <c r="B223" s="1">
        <v>1.0194409970000001E-3</v>
      </c>
      <c r="C223" s="1">
        <v>3.2310070363692101E-2</v>
      </c>
      <c r="D223" s="33">
        <f t="shared" si="22"/>
        <v>3.7073326367737089E-4</v>
      </c>
      <c r="E223" s="33">
        <f t="shared" si="23"/>
        <v>3.707333840350963E-4</v>
      </c>
      <c r="F223" s="33">
        <f t="shared" si="24"/>
        <v>7.4146664771246719E-4</v>
      </c>
      <c r="I223" s="1">
        <v>9.6616451990366801E-4</v>
      </c>
      <c r="J223" s="1">
        <v>3.4092010749270603E-2</v>
      </c>
      <c r="K223" s="33">
        <f t="shared" si="25"/>
        <v>1.1448397133492795E-3</v>
      </c>
      <c r="L223" s="33">
        <f t="shared" si="26"/>
        <v>1.2270472778240593E-3</v>
      </c>
      <c r="M223" s="33">
        <f t="shared" si="27"/>
        <v>2.3718869911733389E-3</v>
      </c>
    </row>
    <row r="224" spans="1:13" x14ac:dyDescent="0.25">
      <c r="A224" s="1">
        <f t="shared" si="21"/>
        <v>-6.7080385878010302</v>
      </c>
      <c r="B224" s="1">
        <v>1.221056773E-3</v>
      </c>
      <c r="C224" s="1">
        <v>2.6975166752776801E-2</v>
      </c>
      <c r="D224" s="33">
        <f t="shared" si="22"/>
        <v>3.9886756736329458E-2</v>
      </c>
      <c r="E224" s="33">
        <f t="shared" si="23"/>
        <v>3.9886761361068473E-2</v>
      </c>
      <c r="F224" s="33">
        <f t="shared" si="24"/>
        <v>7.9773518097397939E-2</v>
      </c>
      <c r="I224" s="1">
        <v>9.5555659650617799E-4</v>
      </c>
      <c r="J224" s="1">
        <v>3.4468913601216601E-2</v>
      </c>
      <c r="K224" s="33">
        <f t="shared" si="25"/>
        <v>1.9752161141146727E-3</v>
      </c>
      <c r="L224" s="33">
        <f t="shared" si="26"/>
        <v>2.1596429397490553E-3</v>
      </c>
      <c r="M224" s="33">
        <f t="shared" si="27"/>
        <v>4.134859053863728E-3</v>
      </c>
    </row>
    <row r="225" spans="1:13" x14ac:dyDescent="0.25">
      <c r="A225" s="1">
        <f t="shared" si="21"/>
        <v>-6.7375296167846246</v>
      </c>
      <c r="B225" s="1">
        <v>1.1855723600000001E-3</v>
      </c>
      <c r="C225" s="1">
        <v>2.77825390263154E-2</v>
      </c>
      <c r="D225" s="33">
        <f t="shared" si="22"/>
        <v>2.8976776070581741E-2</v>
      </c>
      <c r="E225" s="33">
        <f t="shared" si="23"/>
        <v>2.8976776974247463E-2</v>
      </c>
      <c r="F225" s="33">
        <f t="shared" si="24"/>
        <v>5.7953553044829201E-2</v>
      </c>
      <c r="I225" s="1">
        <v>1.21194111142189E-3</v>
      </c>
      <c r="J225" s="1">
        <v>2.7178575626281402E-2</v>
      </c>
      <c r="K225" s="33">
        <f t="shared" si="25"/>
        <v>4.4919034710745966E-2</v>
      </c>
      <c r="L225" s="33">
        <f t="shared" si="26"/>
        <v>3.0576649669542745E-2</v>
      </c>
      <c r="M225" s="33">
        <f t="shared" si="27"/>
        <v>7.5495684380288711E-2</v>
      </c>
    </row>
    <row r="226" spans="1:13" x14ac:dyDescent="0.25">
      <c r="A226" s="1">
        <f t="shared" si="21"/>
        <v>-6.3776658730676292</v>
      </c>
      <c r="B226" s="1">
        <v>1.6990842100056301E-3</v>
      </c>
      <c r="C226" s="1">
        <v>1.93858111912312E-2</v>
      </c>
      <c r="D226" s="33">
        <f t="shared" si="22"/>
        <v>0.28099477826279606</v>
      </c>
      <c r="E226" s="33">
        <f t="shared" si="23"/>
        <v>0.28099750625664222</v>
      </c>
      <c r="F226" s="33">
        <f t="shared" si="24"/>
        <v>0.56199228451943828</v>
      </c>
      <c r="I226" s="1">
        <v>1.3187470016374401E-3</v>
      </c>
      <c r="J226" s="1">
        <v>2.4978207672075401E-2</v>
      </c>
      <c r="K226" s="33">
        <f t="shared" si="25"/>
        <v>0.1015996510528582</v>
      </c>
      <c r="L226" s="33">
        <f t="shared" si="26"/>
        <v>5.8401827654651663E-2</v>
      </c>
      <c r="M226" s="33">
        <f t="shared" si="27"/>
        <v>0.16000147870750986</v>
      </c>
    </row>
    <row r="227" spans="1:13" x14ac:dyDescent="0.25">
      <c r="A227" s="1">
        <f t="shared" si="21"/>
        <v>-6.568885132503274</v>
      </c>
      <c r="B227" s="1">
        <v>1.4033611019999999E-3</v>
      </c>
      <c r="C227" s="1">
        <v>2.3470944354238701E-2</v>
      </c>
      <c r="D227" s="33">
        <f t="shared" si="22"/>
        <v>0.11483297617460632</v>
      </c>
      <c r="E227" s="33">
        <f t="shared" si="23"/>
        <v>0.11483297851419669</v>
      </c>
      <c r="F227" s="33">
        <f t="shared" si="24"/>
        <v>0.22966595468880302</v>
      </c>
      <c r="I227" s="1">
        <v>1.0304774411131899E-3</v>
      </c>
      <c r="J227" s="1">
        <v>3.19631010087277E-2</v>
      </c>
      <c r="K227" s="33">
        <f t="shared" si="25"/>
        <v>9.2887441680795913E-4</v>
      </c>
      <c r="L227" s="33">
        <f t="shared" si="26"/>
        <v>8.7640878200831223E-4</v>
      </c>
      <c r="M227" s="33">
        <f t="shared" si="27"/>
        <v>1.8052831988162714E-3</v>
      </c>
    </row>
    <row r="228" spans="1:13" x14ac:dyDescent="0.25">
      <c r="A228" s="1">
        <f t="shared" si="21"/>
        <v>-6.5649711280411491</v>
      </c>
      <c r="B228" s="1">
        <v>1.408864627E-3</v>
      </c>
      <c r="C228" s="1">
        <v>2.3379258501624801E-2</v>
      </c>
      <c r="D228" s="33">
        <f t="shared" si="22"/>
        <v>0.11750097413633429</v>
      </c>
      <c r="E228" s="33">
        <f t="shared" si="23"/>
        <v>0.11750097703405007</v>
      </c>
      <c r="F228" s="33">
        <f t="shared" si="24"/>
        <v>0.23500195117038436</v>
      </c>
      <c r="I228" s="1">
        <v>9.5015720287559705E-4</v>
      </c>
      <c r="J228" s="1">
        <v>3.4664752609449997E-2</v>
      </c>
      <c r="K228" s="33">
        <f t="shared" si="25"/>
        <v>2.484304425184393E-3</v>
      </c>
      <c r="L228" s="33">
        <f t="shared" si="26"/>
        <v>2.747605495828765E-3</v>
      </c>
      <c r="M228" s="33">
        <f t="shared" si="27"/>
        <v>5.231909921013158E-3</v>
      </c>
    </row>
    <row r="229" spans="1:13" x14ac:dyDescent="0.25">
      <c r="A229" s="1">
        <f t="shared" si="21"/>
        <v>-6.946857825309392</v>
      </c>
      <c r="B229" s="1">
        <v>9.6165209020000102E-4</v>
      </c>
      <c r="C229" s="1">
        <v>3.4251690073129601E-2</v>
      </c>
      <c r="D229" s="33">
        <f t="shared" si="22"/>
        <v>1.5290091292750982E-3</v>
      </c>
      <c r="E229" s="33">
        <f t="shared" si="23"/>
        <v>1.5290065271853612E-3</v>
      </c>
      <c r="F229" s="33">
        <f t="shared" si="24"/>
        <v>3.0580156564604596E-3</v>
      </c>
      <c r="I229" s="1">
        <v>8.6309980799948404E-4</v>
      </c>
      <c r="J229" s="1">
        <v>3.8161906261706097E-2</v>
      </c>
      <c r="K229" s="33">
        <f t="shared" si="25"/>
        <v>1.8741662569778141E-2</v>
      </c>
      <c r="L229" s="33">
        <f t="shared" si="26"/>
        <v>2.5151029023758844E-2</v>
      </c>
      <c r="M229" s="33">
        <f t="shared" si="27"/>
        <v>4.3892691593536981E-2</v>
      </c>
    </row>
    <row r="230" spans="1:13" x14ac:dyDescent="0.25">
      <c r="A230" s="1">
        <f t="shared" si="21"/>
        <v>-7.0563321476786083</v>
      </c>
      <c r="B230" s="1">
        <v>8.6193374890021501E-4</v>
      </c>
      <c r="C230" s="1">
        <v>3.8214291055687001E-2</v>
      </c>
      <c r="D230" s="33">
        <f t="shared" si="22"/>
        <v>2.2075085911648581E-2</v>
      </c>
      <c r="E230" s="33">
        <f t="shared" si="23"/>
        <v>2.2074875741904795E-2</v>
      </c>
      <c r="F230" s="33">
        <f t="shared" si="24"/>
        <v>4.414996165355338E-2</v>
      </c>
      <c r="I230" s="1">
        <v>8.5463182015871905E-4</v>
      </c>
      <c r="J230" s="1">
        <v>3.8540882897109101E-2</v>
      </c>
      <c r="K230" s="33">
        <f t="shared" si="25"/>
        <v>2.1131907710367007E-2</v>
      </c>
      <c r="L230" s="33">
        <f t="shared" si="26"/>
        <v>2.8932800060984878E-2</v>
      </c>
      <c r="M230" s="33">
        <f t="shared" si="27"/>
        <v>5.0064707771351885E-2</v>
      </c>
    </row>
    <row r="231" spans="1:13" x14ac:dyDescent="0.25">
      <c r="A231" s="1">
        <f t="shared" si="21"/>
        <v>-7.1774483925205486</v>
      </c>
      <c r="B231" s="1">
        <v>7.6361380111966996E-4</v>
      </c>
      <c r="C231" s="1">
        <v>4.3134335686030097E-2</v>
      </c>
      <c r="D231" s="33">
        <f t="shared" si="22"/>
        <v>7.2734375490042774E-2</v>
      </c>
      <c r="E231" s="33">
        <f t="shared" si="23"/>
        <v>7.2730504055796244E-2</v>
      </c>
      <c r="F231" s="33">
        <f t="shared" si="24"/>
        <v>0.14546487954583903</v>
      </c>
      <c r="I231" s="1">
        <v>8.3597079071065798E-4</v>
      </c>
      <c r="J231" s="1">
        <v>3.9399785943486899E-2</v>
      </c>
      <c r="K231" s="33">
        <f t="shared" si="25"/>
        <v>2.6905581500086772E-2</v>
      </c>
      <c r="L231" s="33">
        <f t="shared" si="26"/>
        <v>3.8483702248021341E-2</v>
      </c>
      <c r="M231" s="33">
        <f t="shared" si="27"/>
        <v>6.538928374810811E-2</v>
      </c>
    </row>
    <row r="232" spans="1:13" x14ac:dyDescent="0.25">
      <c r="A232" s="1">
        <f t="shared" si="21"/>
        <v>-6.3267235769691528</v>
      </c>
      <c r="B232" s="1">
        <v>1.78788204105905E-3</v>
      </c>
      <c r="C232" s="1">
        <v>1.8422883611686099E-2</v>
      </c>
      <c r="D232" s="33">
        <f t="shared" si="22"/>
        <v>0.3375978387441057</v>
      </c>
      <c r="E232" s="33">
        <f t="shared" si="23"/>
        <v>0.33760728311274935</v>
      </c>
      <c r="F232" s="33">
        <f t="shared" si="24"/>
        <v>0.67520512185685511</v>
      </c>
      <c r="I232" s="1">
        <v>1.46278117370647E-3</v>
      </c>
      <c r="J232" s="1">
        <v>2.2517916712373399E-2</v>
      </c>
      <c r="K232" s="33">
        <f t="shared" si="25"/>
        <v>0.21416641473713796</v>
      </c>
      <c r="L232" s="33">
        <f t="shared" si="26"/>
        <v>0.10008290962177924</v>
      </c>
      <c r="M232" s="33">
        <f t="shared" si="27"/>
        <v>0.31424932435891717</v>
      </c>
    </row>
    <row r="233" spans="1:13" x14ac:dyDescent="0.25">
      <c r="A233" s="1">
        <f t="shared" si="21"/>
        <v>-6.9345241630631662</v>
      </c>
      <c r="B233" s="1">
        <v>9.7358622680000003E-4</v>
      </c>
      <c r="C233" s="1">
        <v>3.3831836190633298E-2</v>
      </c>
      <c r="D233" s="33">
        <f t="shared" si="22"/>
        <v>7.1657315494358376E-4</v>
      </c>
      <c r="E233" s="33">
        <f t="shared" si="23"/>
        <v>7.1657200888269467E-4</v>
      </c>
      <c r="F233" s="33">
        <f t="shared" si="24"/>
        <v>1.4331451638262783E-3</v>
      </c>
      <c r="I233" s="1">
        <v>7.9864113323618402E-4</v>
      </c>
      <c r="J233" s="1">
        <v>4.1241271108336502E-2</v>
      </c>
      <c r="K233" s="33">
        <f t="shared" si="25"/>
        <v>4.0545393224408199E-2</v>
      </c>
      <c r="L233" s="33">
        <f t="shared" si="26"/>
        <v>6.3544273915599803E-2</v>
      </c>
      <c r="M233" s="33">
        <f t="shared" si="27"/>
        <v>0.104089667140008</v>
      </c>
    </row>
    <row r="234" spans="1:13" x14ac:dyDescent="0.25">
      <c r="A234" s="1">
        <f t="shared" si="21"/>
        <v>-6.3102005252889448</v>
      </c>
      <c r="B234" s="1">
        <v>1.8176687141191401E-3</v>
      </c>
      <c r="C234" s="1">
        <v>1.8120922187834999E-2</v>
      </c>
      <c r="D234" s="33">
        <f t="shared" si="22"/>
        <v>0.35707168366133202</v>
      </c>
      <c r="E234" s="33">
        <f t="shared" si="23"/>
        <v>0.35708536690673526</v>
      </c>
      <c r="F234" s="33">
        <f t="shared" si="24"/>
        <v>0.71415705056806722</v>
      </c>
      <c r="I234" s="1">
        <v>1.6425875247832601E-3</v>
      </c>
      <c r="J234" s="1">
        <v>2.0053227250261901E-2</v>
      </c>
      <c r="K234" s="33">
        <f t="shared" si="25"/>
        <v>0.41291872700707682</v>
      </c>
      <c r="L234" s="33">
        <f t="shared" si="26"/>
        <v>0.15302687626464032</v>
      </c>
      <c r="M234" s="33">
        <f t="shared" si="27"/>
        <v>0.56594560327171717</v>
      </c>
    </row>
    <row r="235" spans="1:13" x14ac:dyDescent="0.25">
      <c r="A235" s="1">
        <f t="shared" si="21"/>
        <v>-7.4277115639889013</v>
      </c>
      <c r="B235" s="1">
        <v>5.9454653799999996E-4</v>
      </c>
      <c r="C235" s="1">
        <v>5.5400558045667098E-2</v>
      </c>
      <c r="D235" s="33">
        <f t="shared" si="22"/>
        <v>0.27035453831803608</v>
      </c>
      <c r="E235" s="33">
        <f t="shared" si="23"/>
        <v>0.27035452384782033</v>
      </c>
      <c r="F235" s="33">
        <f t="shared" si="24"/>
        <v>0.54070906216585635</v>
      </c>
      <c r="I235" s="1">
        <v>6.5764705009887603E-4</v>
      </c>
      <c r="J235" s="1">
        <v>5.0087826828920802E-2</v>
      </c>
      <c r="K235" s="33">
        <f t="shared" si="25"/>
        <v>0.11720554230600151</v>
      </c>
      <c r="L235" s="33">
        <f t="shared" si="26"/>
        <v>0.27108707996625808</v>
      </c>
      <c r="M235" s="33">
        <f t="shared" si="27"/>
        <v>0.38829262227225958</v>
      </c>
    </row>
    <row r="236" spans="1:13" x14ac:dyDescent="0.25">
      <c r="A236" s="1">
        <f t="shared" si="21"/>
        <v>-7.7967341315348717</v>
      </c>
      <c r="B236" s="1">
        <v>4.1107530700289202E-4</v>
      </c>
      <c r="C236" s="1">
        <v>8.01266491514801E-2</v>
      </c>
      <c r="D236" s="33">
        <f t="shared" si="22"/>
        <v>0.79028340028597721</v>
      </c>
      <c r="E236" s="33">
        <f t="shared" si="23"/>
        <v>0.79027673131046339</v>
      </c>
      <c r="F236" s="33">
        <f t="shared" si="24"/>
        <v>1.5805601315964406</v>
      </c>
      <c r="I236" s="1">
        <v>4.78516914570503E-4</v>
      </c>
      <c r="J236" s="1">
        <v>6.8829603539906706E-2</v>
      </c>
      <c r="K236" s="33">
        <f t="shared" si="25"/>
        <v>0.27194460838906809</v>
      </c>
      <c r="L236" s="33">
        <f t="shared" si="26"/>
        <v>1.1873551241392273</v>
      </c>
      <c r="M236" s="33">
        <f t="shared" si="27"/>
        <v>1.4592997325282955</v>
      </c>
    </row>
    <row r="237" spans="1:13" x14ac:dyDescent="0.25">
      <c r="A237" s="1">
        <f t="shared" si="21"/>
        <v>-6.970597453702533</v>
      </c>
      <c r="B237" s="1">
        <v>9.3909167440000196E-4</v>
      </c>
      <c r="C237" s="1">
        <v>3.507453952833E-2</v>
      </c>
      <c r="D237" s="33">
        <f t="shared" si="22"/>
        <v>3.9491389235888187E-3</v>
      </c>
      <c r="E237" s="33">
        <f t="shared" si="23"/>
        <v>3.9491297917869398E-3</v>
      </c>
      <c r="F237" s="33">
        <f t="shared" si="24"/>
        <v>7.8982687153757586E-3</v>
      </c>
      <c r="I237" s="1">
        <v>8.5225667400078999E-4</v>
      </c>
      <c r="J237" s="1">
        <v>3.8647630522769399E-2</v>
      </c>
      <c r="K237" s="33">
        <f t="shared" si="25"/>
        <v>2.1828090377308852E-2</v>
      </c>
      <c r="L237" s="33">
        <f t="shared" si="26"/>
        <v>3.0045815459097382E-2</v>
      </c>
      <c r="M237" s="33">
        <f t="shared" si="27"/>
        <v>5.1873905836406234E-2</v>
      </c>
    </row>
    <row r="238" spans="1:13" x14ac:dyDescent="0.25">
      <c r="A238" s="1">
        <f t="shared" si="21"/>
        <v>-6.6830755697627922</v>
      </c>
      <c r="B238" s="1">
        <v>1.2519216730001101E-3</v>
      </c>
      <c r="C238" s="1">
        <v>2.6310109910898601E-2</v>
      </c>
      <c r="D238" s="33">
        <f t="shared" si="22"/>
        <v>5.0480971734889406E-2</v>
      </c>
      <c r="E238" s="33">
        <f t="shared" si="23"/>
        <v>5.0481157698428342E-2</v>
      </c>
      <c r="F238" s="33">
        <f t="shared" si="24"/>
        <v>0.10096212943331775</v>
      </c>
      <c r="I238" s="1">
        <v>1.3950625824771801E-3</v>
      </c>
      <c r="J238" s="1">
        <v>2.3610907307444799E-2</v>
      </c>
      <c r="K238" s="33">
        <f t="shared" si="25"/>
        <v>0.15607444407353868</v>
      </c>
      <c r="L238" s="33">
        <f t="shared" si="26"/>
        <v>8.0188517304332838E-2</v>
      </c>
      <c r="M238" s="33">
        <f t="shared" si="27"/>
        <v>0.23626296137787151</v>
      </c>
    </row>
    <row r="239" spans="1:13" x14ac:dyDescent="0.25">
      <c r="A239" s="1">
        <f t="shared" si="21"/>
        <v>-6.6611268309972722</v>
      </c>
      <c r="B239" s="1">
        <v>1.27970354800318E-3</v>
      </c>
      <c r="C239" s="1">
        <v>2.5738880726589201E-2</v>
      </c>
      <c r="D239" s="33">
        <f t="shared" si="22"/>
        <v>6.0825591355423356E-2</v>
      </c>
      <c r="E239" s="33">
        <f t="shared" si="23"/>
        <v>6.0826691444201053E-2</v>
      </c>
      <c r="F239" s="33">
        <f t="shared" si="24"/>
        <v>0.12165228279962441</v>
      </c>
      <c r="I239" s="1">
        <v>1.4876007698913E-3</v>
      </c>
      <c r="J239" s="1">
        <v>2.2143071104502601E-2</v>
      </c>
      <c r="K239" s="33">
        <f t="shared" si="25"/>
        <v>0.23775451079858842</v>
      </c>
      <c r="L239" s="33">
        <f t="shared" si="26"/>
        <v>0.10741291558771328</v>
      </c>
      <c r="M239" s="33">
        <f t="shared" si="27"/>
        <v>0.34516742638630171</v>
      </c>
    </row>
    <row r="240" spans="1:13" x14ac:dyDescent="0.25">
      <c r="A240" s="1">
        <f t="shared" si="21"/>
        <v>-6.8884228779112568</v>
      </c>
      <c r="B240" s="1">
        <v>1.0195204819999999E-3</v>
      </c>
      <c r="C240" s="1">
        <v>3.2307551370100197E-2</v>
      </c>
      <c r="D240" s="33">
        <f t="shared" si="22"/>
        <v>3.7374173116537821E-4</v>
      </c>
      <c r="E240" s="33">
        <f t="shared" si="23"/>
        <v>3.737418515621895E-4</v>
      </c>
      <c r="F240" s="33">
        <f t="shared" si="24"/>
        <v>7.4748358272756776E-4</v>
      </c>
      <c r="I240" s="1">
        <v>1.1635112559357701E-3</v>
      </c>
      <c r="J240" s="1">
        <v>2.83102210928186E-2</v>
      </c>
      <c r="K240" s="33">
        <f t="shared" si="25"/>
        <v>2.6735930817692894E-2</v>
      </c>
      <c r="L240" s="33">
        <f t="shared" si="26"/>
        <v>1.9741707031632836E-2</v>
      </c>
      <c r="M240" s="33">
        <f t="shared" si="27"/>
        <v>4.647763784932573E-2</v>
      </c>
    </row>
    <row r="241" spans="1:13" x14ac:dyDescent="0.25">
      <c r="A241" s="1">
        <f t="shared" si="21"/>
        <v>-7.0248822306586352</v>
      </c>
      <c r="B241" s="1">
        <v>8.8947226600004901E-4</v>
      </c>
      <c r="C241" s="1">
        <v>3.7031170886214201E-2</v>
      </c>
      <c r="D241" s="33">
        <f t="shared" si="22"/>
        <v>1.3718722809028812E-2</v>
      </c>
      <c r="E241" s="33">
        <f t="shared" si="23"/>
        <v>1.3718644813748015E-2</v>
      </c>
      <c r="F241" s="33">
        <f t="shared" si="24"/>
        <v>2.7437367622776827E-2</v>
      </c>
      <c r="I241" s="1">
        <v>8.3691999147938697E-4</v>
      </c>
      <c r="J241" s="1">
        <v>3.9355201879977403E-2</v>
      </c>
      <c r="K241" s="33">
        <f t="shared" si="25"/>
        <v>2.6595089179083223E-2</v>
      </c>
      <c r="L241" s="33">
        <f t="shared" si="26"/>
        <v>3.7954468917231261E-2</v>
      </c>
      <c r="M241" s="33">
        <f t="shared" si="27"/>
        <v>6.4549558096314491E-2</v>
      </c>
    </row>
    <row r="242" spans="1:13" x14ac:dyDescent="0.25">
      <c r="A242" s="1">
        <f t="shared" si="21"/>
        <v>-6.7188135114780181</v>
      </c>
      <c r="B242" s="1">
        <v>1.2079706072913199E-3</v>
      </c>
      <c r="C242" s="1">
        <v>2.7266795131211202E-2</v>
      </c>
      <c r="D242" s="33">
        <f t="shared" si="22"/>
        <v>3.569899150758047E-2</v>
      </c>
      <c r="E242" s="33">
        <f t="shared" si="23"/>
        <v>3.5707290988679009E-2</v>
      </c>
      <c r="F242" s="33">
        <f t="shared" si="24"/>
        <v>7.1406282496259479E-2</v>
      </c>
      <c r="I242" s="1">
        <v>1.4323718167233801E-3</v>
      </c>
      <c r="J242" s="1">
        <v>2.29952453402371E-2</v>
      </c>
      <c r="K242" s="33">
        <f t="shared" si="25"/>
        <v>0.18694538789667617</v>
      </c>
      <c r="L242" s="33">
        <f t="shared" si="26"/>
        <v>9.112380179063706E-2</v>
      </c>
      <c r="M242" s="33">
        <f t="shared" si="27"/>
        <v>0.2780691896873132</v>
      </c>
    </row>
    <row r="243" spans="1:13" x14ac:dyDescent="0.25">
      <c r="A243" s="1">
        <f t="shared" si="21"/>
        <v>-6.4205484138637434</v>
      </c>
      <c r="B243" s="1">
        <v>1.6277633020005901E-3</v>
      </c>
      <c r="C243" s="1">
        <v>2.0235240743196301E-2</v>
      </c>
      <c r="D243" s="33">
        <f t="shared" si="22"/>
        <v>0.23737052941849238</v>
      </c>
      <c r="E243" s="33">
        <f t="shared" si="23"/>
        <v>0.23737136244147253</v>
      </c>
      <c r="F243" s="33">
        <f t="shared" si="24"/>
        <v>0.4747418918599649</v>
      </c>
      <c r="I243" s="1">
        <v>1.5474882289855899E-3</v>
      </c>
      <c r="J243" s="1">
        <v>2.1285688674502101E-2</v>
      </c>
      <c r="K243" s="33">
        <f t="shared" si="25"/>
        <v>0.2997433608777777</v>
      </c>
      <c r="L243" s="33">
        <f t="shared" si="26"/>
        <v>0.12515259131184922</v>
      </c>
      <c r="M243" s="33">
        <f t="shared" si="27"/>
        <v>0.42489595218962695</v>
      </c>
    </row>
    <row r="244" spans="1:13" x14ac:dyDescent="0.25">
      <c r="A244" s="1">
        <f t="shared" si="21"/>
        <v>-6.356685542444537</v>
      </c>
      <c r="B244" s="1">
        <v>1.7351081340153699E-3</v>
      </c>
      <c r="C244" s="1">
        <v>1.89832962905923E-2</v>
      </c>
      <c r="D244" s="33">
        <f t="shared" si="22"/>
        <v>0.30367785452762019</v>
      </c>
      <c r="E244" s="33">
        <f t="shared" si="23"/>
        <v>0.30368249367733835</v>
      </c>
      <c r="F244" s="33">
        <f t="shared" si="24"/>
        <v>0.60736034820495854</v>
      </c>
      <c r="I244" s="1">
        <v>1.3693119467540599E-3</v>
      </c>
      <c r="J244" s="1">
        <v>2.4055529296769299E-2</v>
      </c>
      <c r="K244" s="33">
        <f t="shared" si="25"/>
        <v>0.13639131401527357</v>
      </c>
      <c r="L244" s="33">
        <f t="shared" si="26"/>
        <v>7.2725739544393542E-2</v>
      </c>
      <c r="M244" s="33">
        <f t="shared" si="27"/>
        <v>0.20911705355966712</v>
      </c>
    </row>
    <row r="245" spans="1:13" x14ac:dyDescent="0.25">
      <c r="A245" s="1">
        <f t="shared" si="21"/>
        <v>-6.881382535901464</v>
      </c>
      <c r="B245" s="1">
        <v>1.0267235812678301E-3</v>
      </c>
      <c r="C245" s="1">
        <v>3.2078761925901603E-2</v>
      </c>
      <c r="D245" s="33">
        <f t="shared" si="22"/>
        <v>6.9552157759918977E-4</v>
      </c>
      <c r="E245" s="33">
        <f t="shared" si="23"/>
        <v>6.9903165175730884E-4</v>
      </c>
      <c r="F245" s="33">
        <f t="shared" si="24"/>
        <v>1.3945532293564986E-3</v>
      </c>
      <c r="I245" s="1">
        <v>8.8336438850733197E-4</v>
      </c>
      <c r="J245" s="1">
        <v>3.7286707522869798E-2</v>
      </c>
      <c r="K245" s="33">
        <f t="shared" si="25"/>
        <v>1.3603865868268599E-2</v>
      </c>
      <c r="L245" s="33">
        <f t="shared" si="26"/>
        <v>1.7429236566700281E-2</v>
      </c>
      <c r="M245" s="33">
        <f t="shared" si="27"/>
        <v>3.103310243496888E-2</v>
      </c>
    </row>
    <row r="246" spans="1:13" x14ac:dyDescent="0.25">
      <c r="A246" s="1">
        <f t="shared" si="21"/>
        <v>-6.6410493776674056</v>
      </c>
      <c r="B246" s="1">
        <v>1.3056563980292999E-3</v>
      </c>
      <c r="C246" s="1">
        <v>2.5227149987346199E-2</v>
      </c>
      <c r="D246" s="33">
        <f t="shared" si="22"/>
        <v>7.113203779610347E-2</v>
      </c>
      <c r="E246" s="33">
        <f t="shared" si="23"/>
        <v>7.113561133334341E-2</v>
      </c>
      <c r="F246" s="33">
        <f t="shared" si="24"/>
        <v>0.14226764912944689</v>
      </c>
      <c r="I246" s="1">
        <v>1.0242991080221401E-3</v>
      </c>
      <c r="J246" s="1">
        <v>3.2158650766021903E-2</v>
      </c>
      <c r="K246" s="33">
        <f t="shared" si="25"/>
        <v>5.904466506716304E-4</v>
      </c>
      <c r="L246" s="33">
        <f t="shared" si="26"/>
        <v>5.6014277569561464E-4</v>
      </c>
      <c r="M246" s="33">
        <f t="shared" si="27"/>
        <v>1.1505894263672449E-3</v>
      </c>
    </row>
    <row r="247" spans="1:13" x14ac:dyDescent="0.25">
      <c r="A247" s="1">
        <f t="shared" si="21"/>
        <v>-7.309694459330756</v>
      </c>
      <c r="B247" s="1">
        <v>6.6902143410339505E-4</v>
      </c>
      <c r="C247" s="1">
        <v>4.9231158251102802E-2</v>
      </c>
      <c r="D247" s="33">
        <f t="shared" si="22"/>
        <v>0.16155510469931997</v>
      </c>
      <c r="E247" s="33">
        <f t="shared" si="23"/>
        <v>0.16151824483985042</v>
      </c>
      <c r="F247" s="33">
        <f t="shared" si="24"/>
        <v>0.32307334953917038</v>
      </c>
      <c r="I247" s="1">
        <v>9.7554632843196705E-4</v>
      </c>
      <c r="J247" s="1">
        <v>3.3761789990429197E-2</v>
      </c>
      <c r="K247" s="33">
        <f t="shared" si="25"/>
        <v>5.9798205315722422E-4</v>
      </c>
      <c r="L247" s="33">
        <f t="shared" si="26"/>
        <v>6.2518867292074153E-4</v>
      </c>
      <c r="M247" s="33">
        <f t="shared" si="27"/>
        <v>1.2231707260779657E-3</v>
      </c>
    </row>
    <row r="248" spans="1:13" x14ac:dyDescent="0.25">
      <c r="A248" s="1">
        <f t="shared" si="21"/>
        <v>-6.6164665035802832</v>
      </c>
      <c r="B248" s="1">
        <v>1.33815095323964E-3</v>
      </c>
      <c r="C248" s="1">
        <v>2.46142537349037E-2</v>
      </c>
      <c r="D248" s="33">
        <f t="shared" si="22"/>
        <v>8.4849150675111742E-2</v>
      </c>
      <c r="E248" s="33">
        <f t="shared" si="23"/>
        <v>8.4860176300526627E-2</v>
      </c>
      <c r="F248" s="33">
        <f t="shared" si="24"/>
        <v>0.16970932697563837</v>
      </c>
      <c r="I248" s="1">
        <v>1.1594634606415201E-3</v>
      </c>
      <c r="J248" s="1">
        <v>2.8409392175255E-2</v>
      </c>
      <c r="K248" s="33">
        <f t="shared" si="25"/>
        <v>2.5428595279769609E-2</v>
      </c>
      <c r="L248" s="33">
        <f t="shared" si="26"/>
        <v>1.8904699928029737E-2</v>
      </c>
      <c r="M248" s="33">
        <f t="shared" si="27"/>
        <v>4.4333295207799342E-2</v>
      </c>
    </row>
    <row r="249" spans="1:13" x14ac:dyDescent="0.25">
      <c r="A249" s="1">
        <f t="shared" si="21"/>
        <v>-7.297104680608709</v>
      </c>
      <c r="B249" s="1">
        <v>6.7749750992223399E-4</v>
      </c>
      <c r="C249" s="1">
        <v>4.8615554631383999E-2</v>
      </c>
      <c r="D249" s="33">
        <f t="shared" si="22"/>
        <v>0.15159295654696958</v>
      </c>
      <c r="E249" s="33">
        <f t="shared" si="23"/>
        <v>0.1515623837105107</v>
      </c>
      <c r="F249" s="33">
        <f t="shared" si="24"/>
        <v>0.30315534025748025</v>
      </c>
      <c r="I249" s="1">
        <v>6.4164997514260696E-4</v>
      </c>
      <c r="J249" s="1">
        <v>5.13321665150651E-2</v>
      </c>
      <c r="K249" s="33">
        <f t="shared" si="25"/>
        <v>0.12841474031529423</v>
      </c>
      <c r="L249" s="33">
        <f t="shared" si="26"/>
        <v>0.31185326098654348</v>
      </c>
      <c r="M249" s="33">
        <f t="shared" si="27"/>
        <v>0.44026800130183774</v>
      </c>
    </row>
    <row r="250" spans="1:13" x14ac:dyDescent="0.25">
      <c r="A250" s="1">
        <f t="shared" si="21"/>
        <v>-7.4105479139365302</v>
      </c>
      <c r="B250" s="1">
        <v>6.0483920389999999E-4</v>
      </c>
      <c r="C250" s="1">
        <v>5.44577962374743E-2</v>
      </c>
      <c r="D250" s="33">
        <f t="shared" si="22"/>
        <v>0.25280043376438205</v>
      </c>
      <c r="E250" s="33">
        <f t="shared" si="23"/>
        <v>0.25280042383538459</v>
      </c>
      <c r="F250" s="33">
        <f t="shared" si="24"/>
        <v>0.50560085759976658</v>
      </c>
      <c r="I250" s="1">
        <v>8.6360432067131298E-4</v>
      </c>
      <c r="J250" s="1">
        <v>3.8138979101753803E-2</v>
      </c>
      <c r="K250" s="33">
        <f t="shared" si="25"/>
        <v>1.8603781339534026E-2</v>
      </c>
      <c r="L250" s="33">
        <f t="shared" si="26"/>
        <v>2.49307343412495E-2</v>
      </c>
      <c r="M250" s="33">
        <f t="shared" si="27"/>
        <v>4.3534515680783523E-2</v>
      </c>
    </row>
    <row r="251" spans="1:13" x14ac:dyDescent="0.25">
      <c r="A251" s="1">
        <f t="shared" si="21"/>
        <v>-6.4125378449409451</v>
      </c>
      <c r="B251" s="1">
        <v>1.64085497800092E-3</v>
      </c>
      <c r="C251" s="1">
        <v>2.0073788308547801E-2</v>
      </c>
      <c r="D251" s="33">
        <f t="shared" si="22"/>
        <v>0.24524030697834229</v>
      </c>
      <c r="E251" s="33">
        <f t="shared" si="23"/>
        <v>0.24524135863700533</v>
      </c>
      <c r="F251" s="33">
        <f t="shared" si="24"/>
        <v>0.49048166561534762</v>
      </c>
      <c r="I251" s="1">
        <v>1.48780609758529E-3</v>
      </c>
      <c r="J251" s="1">
        <v>2.21392406841192E-2</v>
      </c>
      <c r="K251" s="33">
        <f t="shared" si="25"/>
        <v>0.23795478884138949</v>
      </c>
      <c r="L251" s="33">
        <f t="shared" si="26"/>
        <v>0.10748915538469872</v>
      </c>
      <c r="M251" s="33">
        <f t="shared" si="27"/>
        <v>0.34544394422608821</v>
      </c>
    </row>
    <row r="252" spans="1:13" x14ac:dyDescent="0.25">
      <c r="A252" s="1">
        <f t="shared" si="21"/>
        <v>-6.9830430737760256</v>
      </c>
      <c r="B252" s="1">
        <v>9.2747652500000603E-4</v>
      </c>
      <c r="C252" s="1">
        <v>3.5513790447506702E-2</v>
      </c>
      <c r="D252" s="33">
        <f t="shared" si="22"/>
        <v>5.668252044926738E-3</v>
      </c>
      <c r="E252" s="33">
        <f t="shared" si="23"/>
        <v>5.6682360731036907E-3</v>
      </c>
      <c r="F252" s="33">
        <f t="shared" si="24"/>
        <v>1.1336488118030428E-2</v>
      </c>
      <c r="I252" s="1">
        <v>1.0448111239518801E-3</v>
      </c>
      <c r="J252" s="1">
        <v>3.1526126742625199E-2</v>
      </c>
      <c r="K252" s="33">
        <f t="shared" si="25"/>
        <v>2.0080368298307609E-3</v>
      </c>
      <c r="L252" s="33">
        <f t="shared" si="26"/>
        <v>1.837895789750469E-3</v>
      </c>
      <c r="M252" s="33">
        <f t="shared" si="27"/>
        <v>3.8459326195812299E-3</v>
      </c>
    </row>
    <row r="253" spans="1:13" x14ac:dyDescent="0.25">
      <c r="A253" s="1">
        <f t="shared" si="21"/>
        <v>-6.4851009319749551</v>
      </c>
      <c r="B253" s="1">
        <v>1.52600673600001E-3</v>
      </c>
      <c r="C253" s="1">
        <v>2.1584574813093199E-2</v>
      </c>
      <c r="D253" s="33">
        <f t="shared" si="22"/>
        <v>0.17863669704406757</v>
      </c>
      <c r="E253" s="33">
        <f t="shared" si="23"/>
        <v>0.17863679685375042</v>
      </c>
      <c r="F253" s="33">
        <f t="shared" si="24"/>
        <v>0.35727349389781798</v>
      </c>
      <c r="I253" s="1">
        <v>1.26759159260568E-3</v>
      </c>
      <c r="J253" s="1">
        <v>2.5985745180458399E-2</v>
      </c>
      <c r="K253" s="33">
        <f t="shared" si="25"/>
        <v>7.1605260433244208E-2</v>
      </c>
      <c r="L253" s="33">
        <f t="shared" si="26"/>
        <v>4.4553072120635979E-2</v>
      </c>
      <c r="M253" s="33">
        <f t="shared" si="27"/>
        <v>0.11615833255388019</v>
      </c>
    </row>
    <row r="254" spans="1:13" x14ac:dyDescent="0.25">
      <c r="A254" s="1">
        <f t="shared" si="21"/>
        <v>-7.1780982533642055</v>
      </c>
      <c r="B254" s="1">
        <v>7.6311771962007599E-4</v>
      </c>
      <c r="C254" s="1">
        <v>4.3162372833162599E-2</v>
      </c>
      <c r="D254" s="33">
        <f t="shared" si="22"/>
        <v>7.3085323797743865E-2</v>
      </c>
      <c r="E254" s="33">
        <f t="shared" si="23"/>
        <v>7.3081401962310763E-2</v>
      </c>
      <c r="F254" s="33">
        <f t="shared" si="24"/>
        <v>0.14616672576005463</v>
      </c>
      <c r="I254" s="1">
        <v>7.7486267093881901E-4</v>
      </c>
      <c r="J254" s="1">
        <v>4.2508333954992199E-2</v>
      </c>
      <c r="K254" s="33">
        <f t="shared" si="25"/>
        <v>5.0686816936802499E-2</v>
      </c>
      <c r="L254" s="33">
        <f t="shared" si="26"/>
        <v>8.4418005134544713E-2</v>
      </c>
      <c r="M254" s="33">
        <f t="shared" si="27"/>
        <v>0.13510482207134722</v>
      </c>
    </row>
    <row r="255" spans="1:13" x14ac:dyDescent="0.25">
      <c r="A255" s="1">
        <f t="shared" si="21"/>
        <v>-7.2335938731485268</v>
      </c>
      <c r="B255" s="1">
        <v>7.2192170040238099E-4</v>
      </c>
      <c r="C255" s="1">
        <v>4.5624969729949498E-2</v>
      </c>
      <c r="D255" s="33">
        <f t="shared" si="22"/>
        <v>0.10617078944832929</v>
      </c>
      <c r="E255" s="33">
        <f t="shared" si="23"/>
        <v>0.10615981460562231</v>
      </c>
      <c r="F255" s="33">
        <f t="shared" si="24"/>
        <v>0.2123306040539516</v>
      </c>
      <c r="I255" s="1">
        <v>6.4063811696823297E-4</v>
      </c>
      <c r="J255" s="1">
        <v>5.1412490340508897E-2</v>
      </c>
      <c r="K255" s="33">
        <f t="shared" si="25"/>
        <v>0.12914096297613742</v>
      </c>
      <c r="L255" s="33">
        <f t="shared" si="26"/>
        <v>0.31458284673535497</v>
      </c>
      <c r="M255" s="33">
        <f t="shared" si="27"/>
        <v>0.44372380971149239</v>
      </c>
    </row>
    <row r="256" spans="1:13" x14ac:dyDescent="0.25">
      <c r="A256" s="1">
        <f t="shared" si="21"/>
        <v>-6.3485094245937432</v>
      </c>
      <c r="B256" s="1">
        <v>1.7493527360224099E-3</v>
      </c>
      <c r="C256" s="1">
        <v>1.8828703343955699E-2</v>
      </c>
      <c r="D256" s="33">
        <f t="shared" si="22"/>
        <v>0.31275592565060417</v>
      </c>
      <c r="E256" s="33">
        <f t="shared" si="23"/>
        <v>0.31276158762886586</v>
      </c>
      <c r="F256" s="33">
        <f t="shared" si="24"/>
        <v>0.62551751327947003</v>
      </c>
      <c r="I256" s="1">
        <v>1.47135040431014E-3</v>
      </c>
      <c r="J256" s="1">
        <v>2.23872129134235E-2</v>
      </c>
      <c r="K256" s="33">
        <f t="shared" si="25"/>
        <v>0.22217120364333243</v>
      </c>
      <c r="L256" s="33">
        <f t="shared" si="26"/>
        <v>0.10260937518423785</v>
      </c>
      <c r="M256" s="33">
        <f t="shared" si="27"/>
        <v>0.32478057882757028</v>
      </c>
    </row>
    <row r="257" spans="1:13" x14ac:dyDescent="0.25">
      <c r="A257" s="1">
        <f t="shared" si="21"/>
        <v>-7.1440147864938472</v>
      </c>
      <c r="B257" s="1">
        <v>7.89575746506567E-4</v>
      </c>
      <c r="C257" s="1">
        <v>4.1716170052407603E-2</v>
      </c>
      <c r="D257" s="33">
        <f t="shared" si="22"/>
        <v>5.5818554889675791E-2</v>
      </c>
      <c r="E257" s="33">
        <f t="shared" si="23"/>
        <v>5.5816627753182219E-2</v>
      </c>
      <c r="F257" s="33">
        <f t="shared" si="24"/>
        <v>0.11163518264285802</v>
      </c>
      <c r="I257" s="1">
        <v>7.8498321992814899E-4</v>
      </c>
      <c r="J257" s="1">
        <v>4.1960379655112602E-2</v>
      </c>
      <c r="K257" s="33">
        <f t="shared" si="25"/>
        <v>4.6232215712466752E-2</v>
      </c>
      <c r="L257" s="33">
        <f t="shared" si="26"/>
        <v>7.5027752265310402E-2</v>
      </c>
      <c r="M257" s="33">
        <f t="shared" si="27"/>
        <v>0.12125996797777716</v>
      </c>
    </row>
    <row r="258" spans="1:13" x14ac:dyDescent="0.25">
      <c r="A258" s="1">
        <f t="shared" si="21"/>
        <v>-6.7480021064665721</v>
      </c>
      <c r="B258" s="1">
        <v>1.173221252E-3</v>
      </c>
      <c r="C258" s="1">
        <v>2.8075019387356102E-2</v>
      </c>
      <c r="D258" s="33">
        <f t="shared" si="22"/>
        <v>2.5521076128787831E-2</v>
      </c>
      <c r="E258" s="33">
        <f t="shared" si="23"/>
        <v>2.5521086334254886E-2</v>
      </c>
      <c r="F258" s="33">
        <f t="shared" si="24"/>
        <v>5.1042162463042717E-2</v>
      </c>
      <c r="I258" s="1">
        <v>1.1858255487535499E-3</v>
      </c>
      <c r="J258" s="1">
        <v>2.7776486500070099E-2</v>
      </c>
      <c r="K258" s="33">
        <f t="shared" si="25"/>
        <v>3.4531134569557954E-2</v>
      </c>
      <c r="L258" s="33">
        <f t="shared" si="26"/>
        <v>2.455780513539815E-2</v>
      </c>
      <c r="M258" s="33">
        <f t="shared" si="27"/>
        <v>5.90889397049561E-2</v>
      </c>
    </row>
    <row r="259" spans="1:13" x14ac:dyDescent="0.25">
      <c r="A259" s="1">
        <f t="shared" si="21"/>
        <v>-6.5960190269678813</v>
      </c>
      <c r="B259" s="1">
        <v>1.36579441999371E-3</v>
      </c>
      <c r="C259" s="1">
        <v>2.4115601539821199E-2</v>
      </c>
      <c r="D259" s="33">
        <f t="shared" si="22"/>
        <v>9.7179490819895339E-2</v>
      </c>
      <c r="E259" s="33">
        <f t="shared" si="23"/>
        <v>9.720327512005307E-2</v>
      </c>
      <c r="F259" s="33">
        <f t="shared" si="24"/>
        <v>0.19438276593994841</v>
      </c>
      <c r="I259" s="1">
        <v>1.46696057187272E-3</v>
      </c>
      <c r="J259" s="1">
        <v>2.2452544488211001E-2</v>
      </c>
      <c r="K259" s="33">
        <f t="shared" si="25"/>
        <v>0.21805217568369764</v>
      </c>
      <c r="L259" s="33">
        <f t="shared" si="26"/>
        <v>0.10134259871758854</v>
      </c>
      <c r="M259" s="33">
        <f t="shared" si="27"/>
        <v>0.31939477440128616</v>
      </c>
    </row>
    <row r="260" spans="1:13" x14ac:dyDescent="0.25">
      <c r="A260" s="1">
        <f t="shared" si="21"/>
        <v>-7.1088294248171833</v>
      </c>
      <c r="B260" s="1">
        <v>8.1785178900185102E-4</v>
      </c>
      <c r="C260" s="1">
        <v>4.0273972381050203E-2</v>
      </c>
      <c r="D260" s="33">
        <f t="shared" si="22"/>
        <v>4.0430812123293587E-2</v>
      </c>
      <c r="E260" s="33">
        <f t="shared" si="23"/>
        <v>4.0429956439779494E-2</v>
      </c>
      <c r="F260" s="33">
        <f t="shared" si="24"/>
        <v>8.0860768563073088E-2</v>
      </c>
      <c r="I260" s="1">
        <v>1.3463997895951901E-3</v>
      </c>
      <c r="J260" s="1">
        <v>2.44627886941114E-2</v>
      </c>
      <c r="K260" s="33">
        <f t="shared" si="25"/>
        <v>0.11999281423159196</v>
      </c>
      <c r="L260" s="33">
        <f t="shared" si="26"/>
        <v>6.6209855111913282E-2</v>
      </c>
      <c r="M260" s="33">
        <f t="shared" si="27"/>
        <v>0.18620266934350524</v>
      </c>
    </row>
    <row r="261" spans="1:13" x14ac:dyDescent="0.25">
      <c r="A261" s="1">
        <f t="shared" si="21"/>
        <v>-7.1107893489792948</v>
      </c>
      <c r="B261" s="1">
        <v>8.1625043130199295E-4</v>
      </c>
      <c r="C261" s="1">
        <v>4.03529803973613E-2</v>
      </c>
      <c r="D261" s="33">
        <f t="shared" si="22"/>
        <v>4.1222833579610652E-2</v>
      </c>
      <c r="E261" s="33">
        <f t="shared" si="23"/>
        <v>4.1221936166291287E-2</v>
      </c>
      <c r="F261" s="33">
        <f t="shared" si="24"/>
        <v>8.2444769745901939E-2</v>
      </c>
      <c r="I261" s="1">
        <v>1.20370232068737E-3</v>
      </c>
      <c r="J261" s="1">
        <v>2.73647370287145E-2</v>
      </c>
      <c r="K261" s="33">
        <f t="shared" si="25"/>
        <v>4.1494635453420102E-2</v>
      </c>
      <c r="L261" s="33">
        <f t="shared" si="26"/>
        <v>2.8632012069596095E-2</v>
      </c>
      <c r="M261" s="33">
        <f t="shared" si="27"/>
        <v>7.01266475230162E-2</v>
      </c>
    </row>
    <row r="262" spans="1:13" x14ac:dyDescent="0.25">
      <c r="A262" s="1">
        <f t="shared" si="21"/>
        <v>-7.1777210368579585</v>
      </c>
      <c r="B262" s="1">
        <v>7.63405634519839E-4</v>
      </c>
      <c r="C262" s="1">
        <v>4.3146096250215898E-2</v>
      </c>
      <c r="D262" s="33">
        <f t="shared" si="22"/>
        <v>7.2881510425466492E-2</v>
      </c>
      <c r="E262" s="33">
        <f t="shared" si="23"/>
        <v>7.2877617914502063E-2</v>
      </c>
      <c r="F262" s="33">
        <f t="shared" si="24"/>
        <v>0.14575912833996857</v>
      </c>
      <c r="I262" s="1">
        <v>7.1279578113955604E-4</v>
      </c>
      <c r="J262" s="1">
        <v>4.6208424914535501E-2</v>
      </c>
      <c r="K262" s="33">
        <f t="shared" si="25"/>
        <v>8.2486263331237805E-2</v>
      </c>
      <c r="L262" s="33">
        <f t="shared" si="26"/>
        <v>0.16231396378649193</v>
      </c>
      <c r="M262" s="33">
        <f t="shared" si="27"/>
        <v>0.24480022711772975</v>
      </c>
    </row>
    <row r="263" spans="1:13" x14ac:dyDescent="0.25">
      <c r="A263" s="1">
        <f t="shared" si="21"/>
        <v>-7.0733567087408113</v>
      </c>
      <c r="B263" s="1">
        <v>8.4738390890044997E-4</v>
      </c>
      <c r="C263" s="1">
        <v>3.8870429508458301E-2</v>
      </c>
      <c r="D263" s="33">
        <f t="shared" si="22"/>
        <v>2.7423833538117132E-2</v>
      </c>
      <c r="E263" s="33">
        <f t="shared" si="23"/>
        <v>2.7423492160986496E-2</v>
      </c>
      <c r="F263" s="33">
        <f t="shared" si="24"/>
        <v>5.4847325699103625E-2</v>
      </c>
      <c r="I263" s="1">
        <v>1.2129853691027299E-3</v>
      </c>
      <c r="J263" s="1">
        <v>2.7153437320306999E-2</v>
      </c>
      <c r="K263" s="33">
        <f t="shared" si="25"/>
        <v>4.5362767451826082E-2</v>
      </c>
      <c r="L263" s="33">
        <f t="shared" si="26"/>
        <v>3.0844139744949324E-2</v>
      </c>
      <c r="M263" s="33">
        <f t="shared" si="27"/>
        <v>7.6206907196775406E-2</v>
      </c>
    </row>
    <row r="264" spans="1:13" x14ac:dyDescent="0.25">
      <c r="A264" s="1">
        <f t="shared" si="21"/>
        <v>-6.5708772618438323</v>
      </c>
      <c r="B264" s="1">
        <v>1.4005682080000001E-3</v>
      </c>
      <c r="C264" s="1">
        <v>2.3517748123320401E-2</v>
      </c>
      <c r="D264" s="33">
        <f t="shared" si="22"/>
        <v>0.11348679843103605</v>
      </c>
      <c r="E264" s="33">
        <f t="shared" si="23"/>
        <v>0.11348680052513371</v>
      </c>
      <c r="F264" s="33">
        <f t="shared" si="24"/>
        <v>0.22697359895616975</v>
      </c>
      <c r="I264" s="1">
        <v>1.1298818854551E-3</v>
      </c>
      <c r="J264" s="1">
        <v>2.9152951359799301E-2</v>
      </c>
      <c r="K264" s="33">
        <f t="shared" si="25"/>
        <v>1.6869304169371706E-2</v>
      </c>
      <c r="L264" s="33">
        <f t="shared" si="26"/>
        <v>1.3206606003697352E-2</v>
      </c>
      <c r="M264" s="33">
        <f t="shared" si="27"/>
        <v>3.0075910173069056E-2</v>
      </c>
    </row>
    <row r="265" spans="1:13" x14ac:dyDescent="0.25">
      <c r="A265" s="1">
        <f t="shared" ref="A265:A328" si="28">LN(B265)</f>
        <v>-6.4709409070935591</v>
      </c>
      <c r="B265" s="1">
        <v>1.5477687410000299E-3</v>
      </c>
      <c r="C265" s="1">
        <v>2.1281088912979099E-2</v>
      </c>
      <c r="D265" s="33">
        <f t="shared" ref="D265:D328" si="29">(LN(B265/$B$3))^2</f>
        <v>0.19080679548841245</v>
      </c>
      <c r="E265" s="33">
        <f t="shared" ref="E265:E328" si="30">(LN(C265/$C$3))^2</f>
        <v>0.19080696135692546</v>
      </c>
      <c r="F265" s="33">
        <f t="shared" ref="F265:F328" si="31">D265+E265</f>
        <v>0.38161375684533794</v>
      </c>
      <c r="I265" s="1">
        <v>1.8816716776992399E-3</v>
      </c>
      <c r="J265" s="1">
        <v>1.75042609330908E-2</v>
      </c>
      <c r="K265" s="33">
        <f t="shared" ref="K265:K328" si="32">(I265-$B$3)^2/$B$3/$B$3</f>
        <v>0.77734494725699232</v>
      </c>
      <c r="L265" s="33">
        <f t="shared" ref="L265:L328" si="33">(J265-$C$3)^2/$C$3/$C$3</f>
        <v>0.21956046941521887</v>
      </c>
      <c r="M265" s="33">
        <f t="shared" ref="M265:M328" si="34">K265+L265</f>
        <v>0.99690541667221122</v>
      </c>
    </row>
    <row r="266" spans="1:13" x14ac:dyDescent="0.25">
      <c r="A266" s="1">
        <f t="shared" si="28"/>
        <v>-6.8967975952832203</v>
      </c>
      <c r="B266" s="1">
        <v>1.0110179390000001E-3</v>
      </c>
      <c r="C266" s="1">
        <v>3.2579254062370999E-2</v>
      </c>
      <c r="D266" s="33">
        <f t="shared" si="29"/>
        <v>1.2007083204550473E-4</v>
      </c>
      <c r="E266" s="33">
        <f t="shared" si="30"/>
        <v>1.2007093274831636E-4</v>
      </c>
      <c r="F266" s="33">
        <f t="shared" si="31"/>
        <v>2.4014176479382108E-4</v>
      </c>
      <c r="I266" s="1">
        <v>1.0215460702849199E-3</v>
      </c>
      <c r="J266" s="1">
        <v>3.2243588307649299E-2</v>
      </c>
      <c r="K266" s="33">
        <f t="shared" si="32"/>
        <v>4.6423314472270912E-4</v>
      </c>
      <c r="L266" s="33">
        <f t="shared" si="33"/>
        <v>4.4473083644855544E-4</v>
      </c>
      <c r="M266" s="33">
        <f t="shared" si="34"/>
        <v>9.0896398117126451E-4</v>
      </c>
    </row>
    <row r="267" spans="1:13" x14ac:dyDescent="0.25">
      <c r="A267" s="1">
        <f t="shared" si="28"/>
        <v>-6.964000564156871</v>
      </c>
      <c r="B267" s="1">
        <v>9.4530723760000103E-4</v>
      </c>
      <c r="C267" s="1">
        <v>3.4843918670396802E-2</v>
      </c>
      <c r="D267" s="33">
        <f t="shared" si="29"/>
        <v>3.1635321043870998E-3</v>
      </c>
      <c r="E267" s="33">
        <f t="shared" si="30"/>
        <v>3.1635254714664635E-3</v>
      </c>
      <c r="F267" s="33">
        <f t="shared" si="31"/>
        <v>6.3270575758535633E-3</v>
      </c>
      <c r="I267" s="1">
        <v>8.6049096860489605E-4</v>
      </c>
      <c r="J267" s="1">
        <v>3.8278036737245599E-2</v>
      </c>
      <c r="K267" s="33">
        <f t="shared" si="32"/>
        <v>1.9462769840800108E-2</v>
      </c>
      <c r="L267" s="33">
        <f t="shared" si="33"/>
        <v>2.6281748700503607E-2</v>
      </c>
      <c r="M267" s="33">
        <f t="shared" si="34"/>
        <v>4.5744518541303715E-2</v>
      </c>
    </row>
    <row r="268" spans="1:13" x14ac:dyDescent="0.25">
      <c r="A268" s="1">
        <f t="shared" si="28"/>
        <v>-7.4935876995442321</v>
      </c>
      <c r="B268" s="1">
        <v>5.5664230840000105E-4</v>
      </c>
      <c r="C268" s="1">
        <v>5.9173024366526501E-2</v>
      </c>
      <c r="D268" s="33">
        <f t="shared" si="29"/>
        <v>0.3431996249816433</v>
      </c>
      <c r="E268" s="33">
        <f t="shared" si="30"/>
        <v>0.34319956916068067</v>
      </c>
      <c r="F268" s="33">
        <f t="shared" si="31"/>
        <v>0.68639919414232398</v>
      </c>
      <c r="I268" s="1">
        <v>8.5607338200054399E-4</v>
      </c>
      <c r="J268" s="1">
        <v>3.8477597778503202E-2</v>
      </c>
      <c r="K268" s="33">
        <f t="shared" si="32"/>
        <v>2.071487136876134E-2</v>
      </c>
      <c r="L268" s="33">
        <f t="shared" si="33"/>
        <v>2.8282869314721949E-2</v>
      </c>
      <c r="M268" s="33">
        <f t="shared" si="34"/>
        <v>4.8997740683483289E-2</v>
      </c>
    </row>
    <row r="269" spans="1:13" x14ac:dyDescent="0.25">
      <c r="A269" s="1">
        <f t="shared" si="28"/>
        <v>-7.166590240036121</v>
      </c>
      <c r="B269" s="1">
        <v>7.7195041441391701E-4</v>
      </c>
      <c r="C269" s="1">
        <v>4.2668560113278603E-2</v>
      </c>
      <c r="D269" s="33">
        <f t="shared" si="29"/>
        <v>6.6995537063817473E-2</v>
      </c>
      <c r="E269" s="33">
        <f t="shared" si="30"/>
        <v>6.6992428611455157E-2</v>
      </c>
      <c r="F269" s="33">
        <f t="shared" si="31"/>
        <v>0.13398796567527263</v>
      </c>
      <c r="I269" s="1">
        <v>9.9946913219996301E-4</v>
      </c>
      <c r="J269" s="1">
        <v>3.2956468958377498E-2</v>
      </c>
      <c r="K269" s="33">
        <f t="shared" si="32"/>
        <v>2.8182062111613816E-7</v>
      </c>
      <c r="L269" s="33">
        <f t="shared" si="33"/>
        <v>3.0727745845547214E-7</v>
      </c>
      <c r="M269" s="33">
        <f t="shared" si="34"/>
        <v>5.8909807957161036E-7</v>
      </c>
    </row>
    <row r="270" spans="1:13" x14ac:dyDescent="0.25">
      <c r="A270" s="1">
        <f t="shared" si="28"/>
        <v>-6.7654989961491765</v>
      </c>
      <c r="B270" s="1">
        <v>1.1528720720000601E-3</v>
      </c>
      <c r="C270" s="1">
        <v>2.8570559492124201E-2</v>
      </c>
      <c r="D270" s="33">
        <f t="shared" si="29"/>
        <v>2.023685000545121E-2</v>
      </c>
      <c r="E270" s="33">
        <f t="shared" si="30"/>
        <v>2.0236939214367963E-2</v>
      </c>
      <c r="F270" s="33">
        <f t="shared" si="31"/>
        <v>4.0473789219819173E-2</v>
      </c>
      <c r="I270" s="1">
        <v>9.3831047579582996E-4</v>
      </c>
      <c r="J270" s="1">
        <v>3.51021341799026E-2</v>
      </c>
      <c r="K270" s="33">
        <f t="shared" si="32"/>
        <v>3.8055973965368836E-3</v>
      </c>
      <c r="L270" s="33">
        <f t="shared" si="33"/>
        <v>4.3160244859775524E-3</v>
      </c>
      <c r="M270" s="33">
        <f t="shared" si="34"/>
        <v>8.1216218825144355E-3</v>
      </c>
    </row>
    <row r="271" spans="1:13" x14ac:dyDescent="0.25">
      <c r="A271" s="1">
        <f t="shared" si="28"/>
        <v>-7.3906146913073245</v>
      </c>
      <c r="B271" s="1">
        <v>6.1701656219999995E-4</v>
      </c>
      <c r="C271" s="1">
        <v>5.3383024459879899E-2</v>
      </c>
      <c r="D271" s="33">
        <f t="shared" si="29"/>
        <v>0.23315321207102579</v>
      </c>
      <c r="E271" s="33">
        <f t="shared" si="30"/>
        <v>0.23315320575053944</v>
      </c>
      <c r="F271" s="33">
        <f t="shared" si="31"/>
        <v>0.46630641782156523</v>
      </c>
      <c r="I271" s="1">
        <v>7.66711416864659E-4</v>
      </c>
      <c r="J271" s="1">
        <v>4.2959554075062703E-2</v>
      </c>
      <c r="K271" s="33">
        <f t="shared" si="32"/>
        <v>5.4423563021294918E-2</v>
      </c>
      <c r="L271" s="33">
        <f t="shared" si="33"/>
        <v>9.2566087617836704E-2</v>
      </c>
      <c r="M271" s="33">
        <f t="shared" si="34"/>
        <v>0.14698965063913161</v>
      </c>
    </row>
    <row r="272" spans="1:13" x14ac:dyDescent="0.25">
      <c r="A272" s="1">
        <f t="shared" si="28"/>
        <v>-6.7077519059482587</v>
      </c>
      <c r="B272" s="1">
        <v>1.2214068779999999E-3</v>
      </c>
      <c r="C272" s="1">
        <v>2.6967434549223401E-2</v>
      </c>
      <c r="D272" s="33">
        <f t="shared" si="29"/>
        <v>4.0001349224928498E-2</v>
      </c>
      <c r="E272" s="33">
        <f t="shared" si="30"/>
        <v>4.0001354170186833E-2</v>
      </c>
      <c r="F272" s="33">
        <f t="shared" si="31"/>
        <v>8.0002703395115338E-2</v>
      </c>
      <c r="I272" s="1">
        <v>1.2258435066309201E-3</v>
      </c>
      <c r="J272" s="1">
        <v>2.68696882403065E-2</v>
      </c>
      <c r="K272" s="33">
        <f t="shared" si="32"/>
        <v>5.1005289487350419E-2</v>
      </c>
      <c r="L272" s="33">
        <f t="shared" si="33"/>
        <v>3.394422450002537E-2</v>
      </c>
      <c r="M272" s="33">
        <f t="shared" si="34"/>
        <v>8.4949513987375797E-2</v>
      </c>
    </row>
    <row r="273" spans="1:13" x14ac:dyDescent="0.25">
      <c r="A273" s="1">
        <f t="shared" si="28"/>
        <v>-6.7409093358250649</v>
      </c>
      <c r="B273" s="1">
        <v>1.1815722220000001E-3</v>
      </c>
      <c r="C273" s="1">
        <v>2.78765949305823E-2</v>
      </c>
      <c r="D273" s="33">
        <f t="shared" si="29"/>
        <v>2.7837568747972861E-2</v>
      </c>
      <c r="E273" s="33">
        <f t="shared" si="30"/>
        <v>2.7837571115827218E-2</v>
      </c>
      <c r="F273" s="33">
        <f t="shared" si="31"/>
        <v>5.5675139863800079E-2</v>
      </c>
      <c r="I273" s="1">
        <v>1.10579716910873E-3</v>
      </c>
      <c r="J273" s="1">
        <v>2.9787751167983299E-2</v>
      </c>
      <c r="K273" s="33">
        <f t="shared" si="32"/>
        <v>1.1193040991421207E-2</v>
      </c>
      <c r="L273" s="33">
        <f t="shared" si="33"/>
        <v>9.1484546861397651E-3</v>
      </c>
      <c r="M273" s="33">
        <f t="shared" si="34"/>
        <v>2.0341495677560974E-2</v>
      </c>
    </row>
    <row r="274" spans="1:13" x14ac:dyDescent="0.25">
      <c r="A274" s="1">
        <f t="shared" si="28"/>
        <v>-7.0478515828146895</v>
      </c>
      <c r="B274" s="1">
        <v>8.6927451690014699E-4</v>
      </c>
      <c r="C274" s="1">
        <v>3.7891587347596102E-2</v>
      </c>
      <c r="D274" s="33">
        <f t="shared" si="29"/>
        <v>1.9626974347542757E-2</v>
      </c>
      <c r="E274" s="33">
        <f t="shared" si="30"/>
        <v>1.9626811348471905E-2</v>
      </c>
      <c r="F274" s="33">
        <f t="shared" si="31"/>
        <v>3.9253785696014662E-2</v>
      </c>
      <c r="I274" s="1">
        <v>8.6771595555819997E-4</v>
      </c>
      <c r="J274" s="1">
        <v>3.79596743750839E-2</v>
      </c>
      <c r="K274" s="33">
        <f t="shared" si="32"/>
        <v>1.7499068413880128E-2</v>
      </c>
      <c r="L274" s="33">
        <f t="shared" si="33"/>
        <v>2.3241314866414356E-2</v>
      </c>
      <c r="M274" s="33">
        <f t="shared" si="34"/>
        <v>4.0740383280294487E-2</v>
      </c>
    </row>
    <row r="275" spans="1:13" x14ac:dyDescent="0.25">
      <c r="A275" s="1">
        <f t="shared" si="28"/>
        <v>-7.0328719794411967</v>
      </c>
      <c r="B275" s="1">
        <v>8.82393920800073E-4</v>
      </c>
      <c r="C275" s="1">
        <v>3.7328223017078999E-2</v>
      </c>
      <c r="D275" s="33">
        <f t="shared" si="29"/>
        <v>1.5654188733761988E-2</v>
      </c>
      <c r="E275" s="33">
        <f t="shared" si="30"/>
        <v>1.5654087061686112E-2</v>
      </c>
      <c r="F275" s="33">
        <f t="shared" si="31"/>
        <v>3.13082757954481E-2</v>
      </c>
      <c r="I275" s="1">
        <v>8.2385235336064795E-4</v>
      </c>
      <c r="J275" s="1">
        <v>3.9980466824718397E-2</v>
      </c>
      <c r="K275" s="33">
        <f t="shared" si="32"/>
        <v>3.102799341658204E-2</v>
      </c>
      <c r="L275" s="33">
        <f t="shared" si="33"/>
        <v>4.571130957431143E-2</v>
      </c>
      <c r="M275" s="33">
        <f t="shared" si="34"/>
        <v>7.6739302990893474E-2</v>
      </c>
    </row>
    <row r="276" spans="1:13" x14ac:dyDescent="0.25">
      <c r="A276" s="1">
        <f t="shared" si="28"/>
        <v>-7.0970722197189229</v>
      </c>
      <c r="B276" s="1">
        <v>8.2752418900117804E-4</v>
      </c>
      <c r="C276" s="1">
        <v>3.9803253255795999E-2</v>
      </c>
      <c r="D276" s="33">
        <f t="shared" si="29"/>
        <v>3.5840904049935556E-2</v>
      </c>
      <c r="E276" s="33">
        <f t="shared" si="30"/>
        <v>3.5840265172998764E-2</v>
      </c>
      <c r="F276" s="33">
        <f t="shared" si="31"/>
        <v>7.1681169222934327E-2</v>
      </c>
      <c r="I276" s="1">
        <v>9.5549679703797697E-4</v>
      </c>
      <c r="J276" s="1">
        <v>3.4473630015783602E-2</v>
      </c>
      <c r="K276" s="33">
        <f t="shared" si="32"/>
        <v>1.9805350738790169E-3</v>
      </c>
      <c r="L276" s="33">
        <f t="shared" si="33"/>
        <v>2.1729720605994148E-3</v>
      </c>
      <c r="M276" s="33">
        <f t="shared" si="34"/>
        <v>4.1535071344784317E-3</v>
      </c>
    </row>
    <row r="277" spans="1:13" x14ac:dyDescent="0.25">
      <c r="A277" s="1">
        <f t="shared" si="28"/>
        <v>-7.4030259538493111</v>
      </c>
      <c r="B277" s="1">
        <v>6.0940593409999997E-4</v>
      </c>
      <c r="C277" s="1">
        <v>5.4049703696030398E-2</v>
      </c>
      <c r="D277" s="33">
        <f t="shared" si="29"/>
        <v>0.2452930413833859</v>
      </c>
      <c r="E277" s="33">
        <f t="shared" si="30"/>
        <v>0.24529303299485303</v>
      </c>
      <c r="F277" s="33">
        <f t="shared" si="31"/>
        <v>0.49058607437823892</v>
      </c>
      <c r="I277" s="1">
        <v>8.6047620671225505E-4</v>
      </c>
      <c r="J277" s="1">
        <v>3.8277903545523698E-2</v>
      </c>
      <c r="K277" s="33">
        <f t="shared" si="32"/>
        <v>1.9466888893401389E-2</v>
      </c>
      <c r="L277" s="33">
        <f t="shared" si="33"/>
        <v>2.6280437621259676E-2</v>
      </c>
      <c r="M277" s="33">
        <f t="shared" si="34"/>
        <v>4.5747326514661069E-2</v>
      </c>
    </row>
    <row r="278" spans="1:13" x14ac:dyDescent="0.25">
      <c r="A278" s="1">
        <f t="shared" si="28"/>
        <v>-6.3676306999304462</v>
      </c>
      <c r="B278" s="1">
        <v>1.7162206540091601E-3</v>
      </c>
      <c r="C278" s="1">
        <v>1.9192230759050799E-2</v>
      </c>
      <c r="D278" s="33">
        <f t="shared" si="29"/>
        <v>0.29173456089576671</v>
      </c>
      <c r="E278" s="33">
        <f t="shared" si="30"/>
        <v>0.29173809052314903</v>
      </c>
      <c r="F278" s="33">
        <f t="shared" si="31"/>
        <v>0.58347265141891569</v>
      </c>
      <c r="I278" s="1">
        <v>1.1502032389143801E-3</v>
      </c>
      <c r="J278" s="1">
        <v>2.8638107695738199E-2</v>
      </c>
      <c r="K278" s="33">
        <f t="shared" si="32"/>
        <v>2.2561012980370332E-2</v>
      </c>
      <c r="L278" s="33">
        <f t="shared" si="33"/>
        <v>1.7043456108815587E-2</v>
      </c>
      <c r="M278" s="33">
        <f t="shared" si="34"/>
        <v>3.9604469089185919E-2</v>
      </c>
    </row>
    <row r="279" spans="1:13" x14ac:dyDescent="0.25">
      <c r="A279" s="1">
        <f t="shared" si="28"/>
        <v>-6.9548035696344694</v>
      </c>
      <c r="B279" s="1">
        <v>9.5404132520000102E-4</v>
      </c>
      <c r="C279" s="1">
        <v>3.4524928995080702E-2</v>
      </c>
      <c r="D279" s="33">
        <f t="shared" si="29"/>
        <v>2.2135416533063746E-3</v>
      </c>
      <c r="E279" s="33">
        <f t="shared" si="30"/>
        <v>2.2135375488672032E-3</v>
      </c>
      <c r="F279" s="33">
        <f t="shared" si="31"/>
        <v>4.4270792021735778E-3</v>
      </c>
      <c r="I279" s="1">
        <v>5.7925686826505404E-4</v>
      </c>
      <c r="J279" s="1">
        <v>5.6859898118583899E-2</v>
      </c>
      <c r="K279" s="33">
        <f t="shared" si="32"/>
        <v>0.17702478290213011</v>
      </c>
      <c r="L279" s="33">
        <f t="shared" si="33"/>
        <v>0.5274528357777919</v>
      </c>
      <c r="M279" s="33">
        <f t="shared" si="34"/>
        <v>0.70447761867992198</v>
      </c>
    </row>
    <row r="280" spans="1:13" x14ac:dyDescent="0.25">
      <c r="A280" s="1">
        <f t="shared" si="28"/>
        <v>-6.3442788585863621</v>
      </c>
      <c r="B280" s="1">
        <v>1.7567691650271599E-3</v>
      </c>
      <c r="C280" s="1">
        <v>1.8749206178814801E-2</v>
      </c>
      <c r="D280" s="33">
        <f t="shared" si="29"/>
        <v>0.31750567634203625</v>
      </c>
      <c r="E280" s="33">
        <f t="shared" si="30"/>
        <v>0.31751194318977471</v>
      </c>
      <c r="F280" s="33">
        <f t="shared" si="31"/>
        <v>0.63501761953181091</v>
      </c>
      <c r="I280" s="1">
        <v>1.23512700592063E-3</v>
      </c>
      <c r="J280" s="1">
        <v>2.6669010077333001E-2</v>
      </c>
      <c r="K280" s="33">
        <f t="shared" si="32"/>
        <v>5.5284708913199976E-2</v>
      </c>
      <c r="L280" s="33">
        <f t="shared" si="33"/>
        <v>3.6226326845891124E-2</v>
      </c>
      <c r="M280" s="33">
        <f t="shared" si="34"/>
        <v>9.15110357590911E-2</v>
      </c>
    </row>
    <row r="281" spans="1:13" x14ac:dyDescent="0.25">
      <c r="A281" s="1">
        <f t="shared" si="28"/>
        <v>-6.5017545610052174</v>
      </c>
      <c r="B281" s="1">
        <v>1.5008036300000001E-3</v>
      </c>
      <c r="C281" s="1">
        <v>2.19470473307453E-2</v>
      </c>
      <c r="D281" s="33">
        <f t="shared" si="29"/>
        <v>0.16483658299777407</v>
      </c>
      <c r="E281" s="33">
        <f t="shared" si="30"/>
        <v>0.16483663589870065</v>
      </c>
      <c r="F281" s="33">
        <f t="shared" si="31"/>
        <v>0.32967321889647472</v>
      </c>
      <c r="I281" s="1">
        <v>1.22481360209993E-3</v>
      </c>
      <c r="J281" s="1">
        <v>2.6893637206919001E-2</v>
      </c>
      <c r="K281" s="33">
        <f t="shared" si="32"/>
        <v>5.0541155689145627E-2</v>
      </c>
      <c r="L281" s="33">
        <f t="shared" si="33"/>
        <v>3.3676836496905678E-2</v>
      </c>
      <c r="M281" s="33">
        <f t="shared" si="34"/>
        <v>8.4217992186051305E-2</v>
      </c>
    </row>
    <row r="282" spans="1:13" x14ac:dyDescent="0.25">
      <c r="A282" s="1">
        <f t="shared" si="28"/>
        <v>-6.2360977646021096</v>
      </c>
      <c r="B282" s="1">
        <v>1.9574791830714701E-3</v>
      </c>
      <c r="C282" s="1">
        <v>1.6826076857763699E-2</v>
      </c>
      <c r="D282" s="33">
        <f t="shared" si="29"/>
        <v>0.45112381662315659</v>
      </c>
      <c r="E282" s="33">
        <f t="shared" si="30"/>
        <v>0.45118561706243604</v>
      </c>
      <c r="F282" s="33">
        <f t="shared" si="31"/>
        <v>0.90230943368559258</v>
      </c>
      <c r="I282" s="1">
        <v>1.3526682214028199E-3</v>
      </c>
      <c r="J282" s="1">
        <v>2.4351811077664501E-2</v>
      </c>
      <c r="K282" s="33">
        <f t="shared" si="32"/>
        <v>0.12437487438742839</v>
      </c>
      <c r="L282" s="33">
        <f t="shared" si="33"/>
        <v>6.7955117692985456E-2</v>
      </c>
      <c r="M282" s="33">
        <f t="shared" si="34"/>
        <v>0.19232999208041385</v>
      </c>
    </row>
    <row r="283" spans="1:13" x14ac:dyDescent="0.25">
      <c r="A283" s="1">
        <f t="shared" si="28"/>
        <v>-6.8477643126101535</v>
      </c>
      <c r="B283" s="1">
        <v>1.0618269543523099E-3</v>
      </c>
      <c r="C283" s="1">
        <v>3.1019519551170299E-2</v>
      </c>
      <c r="D283" s="33">
        <f t="shared" si="29"/>
        <v>3.5989160462444525E-3</v>
      </c>
      <c r="E283" s="33">
        <f t="shared" si="30"/>
        <v>3.6020074436278809E-3</v>
      </c>
      <c r="F283" s="33">
        <f t="shared" si="31"/>
        <v>7.2009234898723334E-3</v>
      </c>
      <c r="I283" s="1">
        <v>1.0123123215359301E-3</v>
      </c>
      <c r="J283" s="1">
        <v>3.2537870972360002E-2</v>
      </c>
      <c r="K283" s="33">
        <f t="shared" si="32"/>
        <v>1.5159326160412673E-4</v>
      </c>
      <c r="L283" s="33">
        <f t="shared" si="33"/>
        <v>1.4772596350875293E-4</v>
      </c>
      <c r="M283" s="33">
        <f t="shared" si="34"/>
        <v>2.9931922511287966E-4</v>
      </c>
    </row>
    <row r="284" spans="1:13" x14ac:dyDescent="0.25">
      <c r="A284" s="1">
        <f t="shared" si="28"/>
        <v>-7.4274183367541173</v>
      </c>
      <c r="B284" s="1">
        <v>5.9472090079999999E-4</v>
      </c>
      <c r="C284" s="1">
        <v>5.5384315479164802E-2</v>
      </c>
      <c r="D284" s="33">
        <f t="shared" si="29"/>
        <v>0.2700496936129243</v>
      </c>
      <c r="E284" s="33">
        <f t="shared" si="30"/>
        <v>0.27004967923419831</v>
      </c>
      <c r="F284" s="33">
        <f t="shared" si="31"/>
        <v>0.54009937284712262</v>
      </c>
      <c r="I284" s="1">
        <v>7.4848124517133598E-4</v>
      </c>
      <c r="J284" s="1">
        <v>4.40057626940112E-2</v>
      </c>
      <c r="K284" s="33">
        <f t="shared" si="32"/>
        <v>6.3261684030561607E-2</v>
      </c>
      <c r="L284" s="33">
        <f t="shared" si="33"/>
        <v>0.11290239679998462</v>
      </c>
      <c r="M284" s="33">
        <f t="shared" si="34"/>
        <v>0.17616408083054624</v>
      </c>
    </row>
    <row r="285" spans="1:13" x14ac:dyDescent="0.25">
      <c r="A285" s="1">
        <f t="shared" si="28"/>
        <v>-6.7826279701987495</v>
      </c>
      <c r="B285" s="1">
        <v>1.1332927220009401E-3</v>
      </c>
      <c r="C285" s="1">
        <v>2.9064130929341798E-2</v>
      </c>
      <c r="D285" s="33">
        <f t="shared" si="29"/>
        <v>1.5656843403373213E-2</v>
      </c>
      <c r="E285" s="33">
        <f t="shared" si="30"/>
        <v>1.5657165503192769E-2</v>
      </c>
      <c r="F285" s="33">
        <f t="shared" si="31"/>
        <v>3.1314008906565979E-2</v>
      </c>
      <c r="I285" s="1">
        <v>1.0327108266147301E-3</v>
      </c>
      <c r="J285" s="1">
        <v>3.1896595965375203E-2</v>
      </c>
      <c r="K285" s="33">
        <f t="shared" si="32"/>
        <v>1.0699981778189312E-3</v>
      </c>
      <c r="L285" s="33">
        <f t="shared" si="33"/>
        <v>1.0000322807260105E-3</v>
      </c>
      <c r="M285" s="33">
        <f t="shared" si="34"/>
        <v>2.0700304585449416E-3</v>
      </c>
    </row>
    <row r="286" spans="1:13" x14ac:dyDescent="0.25">
      <c r="A286" s="1">
        <f t="shared" si="28"/>
        <v>-7.8931789431629689</v>
      </c>
      <c r="B286" s="1">
        <v>3.7328104762231098E-4</v>
      </c>
      <c r="C286" s="1">
        <v>8.8238742710960799E-2</v>
      </c>
      <c r="D286" s="33">
        <f t="shared" si="29"/>
        <v>0.97105979792757768</v>
      </c>
      <c r="E286" s="33">
        <f t="shared" si="30"/>
        <v>0.97103824980753395</v>
      </c>
      <c r="F286" s="33">
        <f t="shared" si="31"/>
        <v>1.9420980477351115</v>
      </c>
      <c r="I286" s="1">
        <v>5.3313524761608195E-4</v>
      </c>
      <c r="J286" s="1">
        <v>6.1783941027866503E-2</v>
      </c>
      <c r="K286" s="33">
        <f t="shared" si="32"/>
        <v>0.21796269701849713</v>
      </c>
      <c r="L286" s="33">
        <f t="shared" si="33"/>
        <v>0.76694299615106176</v>
      </c>
      <c r="M286" s="33">
        <f t="shared" si="34"/>
        <v>0.98490569316955889</v>
      </c>
    </row>
    <row r="287" spans="1:13" x14ac:dyDescent="0.25">
      <c r="A287" s="1">
        <f t="shared" si="28"/>
        <v>-6.9021570901233007</v>
      </c>
      <c r="B287" s="1">
        <v>1.005613888E-3</v>
      </c>
      <c r="C287" s="1">
        <v>3.2754331109099602E-2</v>
      </c>
      <c r="D287" s="33">
        <f t="shared" si="29"/>
        <v>3.133971849920085E-5</v>
      </c>
      <c r="E287" s="33">
        <f t="shared" si="30"/>
        <v>3.1339783828007342E-5</v>
      </c>
      <c r="F287" s="33">
        <f t="shared" si="31"/>
        <v>6.2679502327208191E-5</v>
      </c>
      <c r="I287" s="1">
        <v>9.1007950121312303E-4</v>
      </c>
      <c r="J287" s="1">
        <v>3.6193070459918299E-2</v>
      </c>
      <c r="K287" s="33">
        <f t="shared" si="32"/>
        <v>8.0856961020807448E-3</v>
      </c>
      <c r="L287" s="33">
        <f t="shared" si="33"/>
        <v>9.7648287125041682E-3</v>
      </c>
      <c r="M287" s="33">
        <f t="shared" si="34"/>
        <v>1.7850524814584913E-2</v>
      </c>
    </row>
    <row r="288" spans="1:13" x14ac:dyDescent="0.25">
      <c r="A288" s="1">
        <f t="shared" si="28"/>
        <v>-7.3644242970517064</v>
      </c>
      <c r="B288" s="1">
        <v>6.3338994599999995E-4</v>
      </c>
      <c r="C288" s="1">
        <v>5.20030520421641E-2</v>
      </c>
      <c r="D288" s="33">
        <f t="shared" si="29"/>
        <v>0.2085465920646245</v>
      </c>
      <c r="E288" s="33">
        <f t="shared" si="30"/>
        <v>0.20854658865875342</v>
      </c>
      <c r="F288" s="33">
        <f t="shared" si="31"/>
        <v>0.41709318072337792</v>
      </c>
      <c r="I288" s="1">
        <v>9.7032477844608402E-4</v>
      </c>
      <c r="J288" s="1">
        <v>3.3947111506184798E-2</v>
      </c>
      <c r="K288" s="33">
        <f t="shared" si="32"/>
        <v>8.8061877427400093E-4</v>
      </c>
      <c r="L288" s="33">
        <f t="shared" si="33"/>
        <v>9.3820373034161529E-4</v>
      </c>
      <c r="M288" s="33">
        <f t="shared" si="34"/>
        <v>1.8188225046156161E-3</v>
      </c>
    </row>
    <row r="289" spans="1:13" x14ac:dyDescent="0.25">
      <c r="A289" s="1">
        <f t="shared" si="28"/>
        <v>-7.3026769471664812</v>
      </c>
      <c r="B289" s="1">
        <v>6.7373281189637502E-4</v>
      </c>
      <c r="C289" s="1">
        <v>4.8887072170720199E-2</v>
      </c>
      <c r="D289" s="33">
        <f t="shared" si="29"/>
        <v>0.15596312400150492</v>
      </c>
      <c r="E289" s="33">
        <f t="shared" si="30"/>
        <v>0.15592989305014729</v>
      </c>
      <c r="F289" s="33">
        <f t="shared" si="31"/>
        <v>0.31189301705165218</v>
      </c>
      <c r="I289" s="1">
        <v>7.7419878508088998E-4</v>
      </c>
      <c r="J289" s="1">
        <v>4.2545373732621898E-2</v>
      </c>
      <c r="K289" s="33">
        <f t="shared" si="32"/>
        <v>5.0986188658946122E-2</v>
      </c>
      <c r="L289" s="33">
        <f t="shared" si="33"/>
        <v>8.5072725023125184E-2</v>
      </c>
      <c r="M289" s="33">
        <f t="shared" si="34"/>
        <v>0.13605891368207129</v>
      </c>
    </row>
    <row r="290" spans="1:13" x14ac:dyDescent="0.25">
      <c r="A290" s="1">
        <f t="shared" si="28"/>
        <v>-6.1672215808085937</v>
      </c>
      <c r="B290" s="1">
        <v>2.0970544100000002E-3</v>
      </c>
      <c r="C290" s="1">
        <v>1.5706893422920899E-2</v>
      </c>
      <c r="D290" s="33">
        <f t="shared" si="29"/>
        <v>0.54839015813058434</v>
      </c>
      <c r="E290" s="33">
        <f t="shared" si="30"/>
        <v>0.54839017286620872</v>
      </c>
      <c r="F290" s="33">
        <f t="shared" si="31"/>
        <v>1.096780330996793</v>
      </c>
      <c r="I290" s="1">
        <v>1.07146929846069E-3</v>
      </c>
      <c r="J290" s="1">
        <v>3.0734293494076501E-2</v>
      </c>
      <c r="K290" s="33">
        <f t="shared" si="32"/>
        <v>5.1078606224631822E-3</v>
      </c>
      <c r="L290" s="33">
        <f t="shared" si="33"/>
        <v>4.4770346067904542E-3</v>
      </c>
      <c r="M290" s="33">
        <f t="shared" si="34"/>
        <v>9.5848952292536364E-3</v>
      </c>
    </row>
    <row r="291" spans="1:13" x14ac:dyDescent="0.25">
      <c r="A291" s="1">
        <f t="shared" si="28"/>
        <v>-6.3586265398419464</v>
      </c>
      <c r="B291" s="1">
        <v>1.7317435600140399E-3</v>
      </c>
      <c r="C291" s="1">
        <v>1.9020182077491801E-2</v>
      </c>
      <c r="D291" s="33">
        <f t="shared" si="29"/>
        <v>0.30154237214969559</v>
      </c>
      <c r="E291" s="33">
        <f t="shared" si="30"/>
        <v>0.30154679427367204</v>
      </c>
      <c r="F291" s="33">
        <f t="shared" si="31"/>
        <v>0.60308916642336763</v>
      </c>
      <c r="I291" s="1">
        <v>1.4585724053994701E-3</v>
      </c>
      <c r="J291" s="1">
        <v>2.25832868386453E-2</v>
      </c>
      <c r="K291" s="33">
        <f t="shared" si="32"/>
        <v>0.21028865099385588</v>
      </c>
      <c r="L291" s="33">
        <f t="shared" si="33"/>
        <v>9.8831138581844002E-2</v>
      </c>
      <c r="M291" s="33">
        <f t="shared" si="34"/>
        <v>0.30911978957569985</v>
      </c>
    </row>
    <row r="292" spans="1:13" x14ac:dyDescent="0.25">
      <c r="A292" s="1">
        <f t="shared" si="28"/>
        <v>-7.145581359388574</v>
      </c>
      <c r="B292" s="1">
        <v>7.8833978690692904E-4</v>
      </c>
      <c r="C292" s="1">
        <v>4.1781567925657001E-2</v>
      </c>
      <c r="D292" s="33">
        <f t="shared" si="29"/>
        <v>5.6561244521489112E-2</v>
      </c>
      <c r="E292" s="33">
        <f t="shared" si="30"/>
        <v>5.6559250376888817E-2</v>
      </c>
      <c r="F292" s="33">
        <f t="shared" si="31"/>
        <v>0.11312049489837793</v>
      </c>
      <c r="I292" s="1">
        <v>1.10683129288476E-3</v>
      </c>
      <c r="J292" s="1">
        <v>2.9758050973934899E-2</v>
      </c>
      <c r="K292" s="33">
        <f t="shared" si="32"/>
        <v>1.1412925139429373E-2</v>
      </c>
      <c r="L292" s="33">
        <f t="shared" si="33"/>
        <v>9.3217574331602923E-3</v>
      </c>
      <c r="M292" s="33">
        <f t="shared" si="34"/>
        <v>2.0734682572589667E-2</v>
      </c>
    </row>
    <row r="293" spans="1:13" x14ac:dyDescent="0.25">
      <c r="A293" s="1">
        <f t="shared" si="28"/>
        <v>-6.584176127802837</v>
      </c>
      <c r="B293" s="1">
        <v>1.38206554405657E-3</v>
      </c>
      <c r="C293" s="1">
        <v>2.38312964075999E-2</v>
      </c>
      <c r="D293" s="33">
        <f t="shared" si="29"/>
        <v>0.10470346707791613</v>
      </c>
      <c r="E293" s="33">
        <f t="shared" si="30"/>
        <v>0.10473877415308681</v>
      </c>
      <c r="F293" s="33">
        <f t="shared" si="31"/>
        <v>0.20944224123100294</v>
      </c>
      <c r="I293" s="1">
        <v>1.2456002385301799E-3</v>
      </c>
      <c r="J293" s="1">
        <v>2.6444092078853801E-2</v>
      </c>
      <c r="K293" s="33">
        <f t="shared" si="32"/>
        <v>6.0319477166081256E-2</v>
      </c>
      <c r="L293" s="33">
        <f t="shared" si="33"/>
        <v>3.8872314571064416E-2</v>
      </c>
      <c r="M293" s="33">
        <f t="shared" si="34"/>
        <v>9.9191791737145679E-2</v>
      </c>
    </row>
    <row r="294" spans="1:13" x14ac:dyDescent="0.25">
      <c r="A294" s="1">
        <f t="shared" si="28"/>
        <v>-6.8076534719122197</v>
      </c>
      <c r="B294" s="1">
        <v>1.1052834380161399E-3</v>
      </c>
      <c r="C294" s="1">
        <v>2.9800530185777E-2</v>
      </c>
      <c r="D294" s="33">
        <f t="shared" si="29"/>
        <v>1.0020371778662867E-2</v>
      </c>
      <c r="E294" s="33">
        <f t="shared" si="30"/>
        <v>1.0021453657147286E-2</v>
      </c>
      <c r="F294" s="33">
        <f t="shared" si="31"/>
        <v>2.0041825435810151E-2</v>
      </c>
      <c r="I294" s="1">
        <v>9.7035338934235E-4</v>
      </c>
      <c r="J294" s="1">
        <v>3.3946486340832603E-2</v>
      </c>
      <c r="K294" s="33">
        <f t="shared" si="32"/>
        <v>8.7892152348628791E-4</v>
      </c>
      <c r="L294" s="33">
        <f t="shared" si="33"/>
        <v>9.3704137504783849E-4</v>
      </c>
      <c r="M294" s="33">
        <f t="shared" si="34"/>
        <v>1.8159628985341264E-3</v>
      </c>
    </row>
    <row r="295" spans="1:13" x14ac:dyDescent="0.25">
      <c r="A295" s="1">
        <f t="shared" si="28"/>
        <v>-6.5877119271325952</v>
      </c>
      <c r="B295" s="1">
        <v>1.37718746666569E-3</v>
      </c>
      <c r="C295" s="1">
        <v>2.3915836667742298E-2</v>
      </c>
      <c r="D295" s="33">
        <f t="shared" si="29"/>
        <v>0.10242774706308951</v>
      </c>
      <c r="E295" s="33">
        <f t="shared" si="30"/>
        <v>0.10245923035801352</v>
      </c>
      <c r="F295" s="33">
        <f t="shared" si="31"/>
        <v>0.20488697742110301</v>
      </c>
      <c r="I295" s="1">
        <v>1.7854444362429499E-3</v>
      </c>
      <c r="J295" s="1">
        <v>1.8448607163431399E-2</v>
      </c>
      <c r="K295" s="33">
        <f t="shared" si="32"/>
        <v>0.61692296242500533</v>
      </c>
      <c r="L295" s="33">
        <f t="shared" si="33"/>
        <v>0.19351426727553159</v>
      </c>
      <c r="M295" s="33">
        <f t="shared" si="34"/>
        <v>0.81043722970053689</v>
      </c>
    </row>
    <row r="296" spans="1:13" x14ac:dyDescent="0.25">
      <c r="A296" s="1">
        <f t="shared" si="28"/>
        <v>-6.6642760330639552</v>
      </c>
      <c r="B296" s="1">
        <v>1.27567984200211E-3</v>
      </c>
      <c r="C296" s="1">
        <v>2.5820076004235699E-2</v>
      </c>
      <c r="D296" s="33">
        <f t="shared" si="29"/>
        <v>5.9282143192886688E-2</v>
      </c>
      <c r="E296" s="33">
        <f t="shared" si="30"/>
        <v>5.9283029794701327E-2</v>
      </c>
      <c r="F296" s="33">
        <f t="shared" si="31"/>
        <v>0.11856517298758801</v>
      </c>
      <c r="I296" s="1">
        <v>1.2089874553032E-3</v>
      </c>
      <c r="J296" s="1">
        <v>2.72450851716638E-2</v>
      </c>
      <c r="K296" s="33">
        <f t="shared" si="32"/>
        <v>4.3675756474107007E-2</v>
      </c>
      <c r="L296" s="33">
        <f t="shared" si="33"/>
        <v>2.9874557478172015E-2</v>
      </c>
      <c r="M296" s="33">
        <f t="shared" si="34"/>
        <v>7.3550313952279026E-2</v>
      </c>
    </row>
    <row r="297" spans="1:13" x14ac:dyDescent="0.25">
      <c r="A297" s="1">
        <f t="shared" si="28"/>
        <v>-6.2972609929366268</v>
      </c>
      <c r="B297" s="1">
        <v>1.84134132320272E-3</v>
      </c>
      <c r="C297" s="1">
        <v>1.7887895782130299E-2</v>
      </c>
      <c r="D297" s="33">
        <f t="shared" si="29"/>
        <v>0.37270327329421732</v>
      </c>
      <c r="E297" s="33">
        <f t="shared" si="30"/>
        <v>0.3727213914817547</v>
      </c>
      <c r="F297" s="33">
        <f t="shared" si="31"/>
        <v>0.74542466477597202</v>
      </c>
      <c r="I297" s="1">
        <v>1.28110140311606E-3</v>
      </c>
      <c r="J297" s="1">
        <v>2.5711658568696401E-2</v>
      </c>
      <c r="K297" s="33">
        <f t="shared" si="32"/>
        <v>7.9017998833817674E-2</v>
      </c>
      <c r="L297" s="33">
        <f t="shared" si="33"/>
        <v>4.8135141142375555E-2</v>
      </c>
      <c r="M297" s="33">
        <f t="shared" si="34"/>
        <v>0.12715313997619324</v>
      </c>
    </row>
    <row r="298" spans="1:13" x14ac:dyDescent="0.25">
      <c r="A298" s="1">
        <f t="shared" si="28"/>
        <v>-7.573477778549238</v>
      </c>
      <c r="B298" s="1">
        <v>5.1390209950000904E-4</v>
      </c>
      <c r="C298" s="1">
        <v>6.4094317815494503E-2</v>
      </c>
      <c r="D298" s="33">
        <f t="shared" si="29"/>
        <v>0.44318644642986871</v>
      </c>
      <c r="E298" s="33">
        <f t="shared" si="30"/>
        <v>0.44318620566349798</v>
      </c>
      <c r="F298" s="33">
        <f t="shared" si="31"/>
        <v>0.88637265209336669</v>
      </c>
      <c r="I298" s="1">
        <v>7.2745521120798796E-4</v>
      </c>
      <c r="J298" s="1">
        <v>4.5281342824915999E-2</v>
      </c>
      <c r="K298" s="33">
        <f t="shared" si="32"/>
        <v>7.4280661897682454E-2</v>
      </c>
      <c r="L298" s="33">
        <f t="shared" si="33"/>
        <v>0.14042705028595098</v>
      </c>
      <c r="M298" s="33">
        <f t="shared" si="34"/>
        <v>0.21470771218363344</v>
      </c>
    </row>
    <row r="299" spans="1:13" x14ac:dyDescent="0.25">
      <c r="A299" s="1">
        <f t="shared" si="28"/>
        <v>-6.1494000118061232</v>
      </c>
      <c r="B299" s="1">
        <v>2.1347622180000001E-3</v>
      </c>
      <c r="C299" s="1">
        <v>1.5429451397396101E-2</v>
      </c>
      <c r="D299" s="33">
        <f t="shared" si="29"/>
        <v>0.57510271125360268</v>
      </c>
      <c r="E299" s="33">
        <f t="shared" si="30"/>
        <v>0.57510273704096204</v>
      </c>
      <c r="F299" s="33">
        <f t="shared" si="31"/>
        <v>1.1502054482945647</v>
      </c>
      <c r="I299" s="1">
        <v>2.1044352171950202E-3</v>
      </c>
      <c r="J299" s="1">
        <v>1.5651859708023502E-2</v>
      </c>
      <c r="K299" s="33">
        <f t="shared" si="32"/>
        <v>1.2197771489806113</v>
      </c>
      <c r="L299" s="33">
        <f t="shared" si="33"/>
        <v>0.27542708208443378</v>
      </c>
      <c r="M299" s="33">
        <f t="shared" si="34"/>
        <v>1.4952042310650451</v>
      </c>
    </row>
    <row r="300" spans="1:13" x14ac:dyDescent="0.25">
      <c r="A300" s="1">
        <f t="shared" si="28"/>
        <v>-6.7452730414575042</v>
      </c>
      <c r="B300" s="1">
        <v>1.1764274219999999E-3</v>
      </c>
      <c r="C300" s="1">
        <v>2.7998505647048401E-2</v>
      </c>
      <c r="D300" s="33">
        <f t="shared" si="29"/>
        <v>2.6400477511011142E-2</v>
      </c>
      <c r="E300" s="33">
        <f t="shared" si="30"/>
        <v>2.6400483720989083E-2</v>
      </c>
      <c r="F300" s="33">
        <f t="shared" si="31"/>
        <v>5.2800961232000225E-2</v>
      </c>
      <c r="I300" s="1">
        <v>1.05641716954451E-3</v>
      </c>
      <c r="J300" s="1">
        <v>3.1179478207225501E-2</v>
      </c>
      <c r="K300" s="33">
        <f t="shared" si="32"/>
        <v>3.1828970194139813E-3</v>
      </c>
      <c r="L300" s="33">
        <f t="shared" si="33"/>
        <v>2.8510146567102836E-3</v>
      </c>
      <c r="M300" s="33">
        <f t="shared" si="34"/>
        <v>6.0339116761242654E-3</v>
      </c>
    </row>
    <row r="301" spans="1:13" x14ac:dyDescent="0.25">
      <c r="A301" s="1">
        <f t="shared" si="28"/>
        <v>-6.8358259226413507</v>
      </c>
      <c r="B301" s="1">
        <v>1.0745794291594001E-3</v>
      </c>
      <c r="C301" s="1">
        <v>3.0651659823863701E-2</v>
      </c>
      <c r="D301" s="33">
        <f t="shared" si="29"/>
        <v>5.1738323035997727E-3</v>
      </c>
      <c r="E301" s="33">
        <f t="shared" si="30"/>
        <v>5.1763104597915086E-3</v>
      </c>
      <c r="F301" s="33">
        <f t="shared" si="31"/>
        <v>1.035014276339128E-2</v>
      </c>
      <c r="I301" s="1">
        <v>1.23744167281089E-3</v>
      </c>
      <c r="J301" s="1">
        <v>2.6619121221775201E-2</v>
      </c>
      <c r="K301" s="33">
        <f t="shared" si="32"/>
        <v>5.6378547987233747E-2</v>
      </c>
      <c r="L301" s="33">
        <f t="shared" si="33"/>
        <v>3.6805182482776089E-2</v>
      </c>
      <c r="M301" s="33">
        <f t="shared" si="34"/>
        <v>9.3183730470009829E-2</v>
      </c>
    </row>
    <row r="302" spans="1:13" x14ac:dyDescent="0.25">
      <c r="A302" s="1">
        <f t="shared" si="28"/>
        <v>-7.5780004809852128</v>
      </c>
      <c r="B302" s="1">
        <v>5.1158312120001001E-4</v>
      </c>
      <c r="C302" s="1">
        <v>6.4384852995790595E-2</v>
      </c>
      <c r="D302" s="33">
        <f t="shared" si="29"/>
        <v>0.44922863080814346</v>
      </c>
      <c r="E302" s="33">
        <f t="shared" si="30"/>
        <v>0.44922837058835274</v>
      </c>
      <c r="F302" s="33">
        <f t="shared" si="31"/>
        <v>0.8984570013964962</v>
      </c>
      <c r="I302" s="1">
        <v>8.7675306786104E-4</v>
      </c>
      <c r="J302" s="1">
        <v>3.7569784473009002E-2</v>
      </c>
      <c r="K302" s="33">
        <f t="shared" si="32"/>
        <v>1.5189806281665413E-2</v>
      </c>
      <c r="L302" s="33">
        <f t="shared" si="33"/>
        <v>1.9772301277608477E-2</v>
      </c>
      <c r="M302" s="33">
        <f t="shared" si="34"/>
        <v>3.496210755927389E-2</v>
      </c>
    </row>
    <row r="303" spans="1:13" x14ac:dyDescent="0.25">
      <c r="A303" s="1">
        <f t="shared" si="28"/>
        <v>-7.6494341315633312</v>
      </c>
      <c r="B303" s="1">
        <v>4.7631358360007502E-4</v>
      </c>
      <c r="C303" s="1">
        <v>6.9152325436766901E-2</v>
      </c>
      <c r="D303" s="33">
        <f t="shared" si="29"/>
        <v>0.55008752036615638</v>
      </c>
      <c r="E303" s="33">
        <f t="shared" si="30"/>
        <v>0.55008668702049035</v>
      </c>
      <c r="F303" s="33">
        <f t="shared" si="31"/>
        <v>1.1001742073866467</v>
      </c>
      <c r="I303" s="1">
        <v>8.8175381734870596E-4</v>
      </c>
      <c r="J303" s="1">
        <v>3.7353474878410502E-2</v>
      </c>
      <c r="K303" s="33">
        <f t="shared" si="32"/>
        <v>1.3982159711603196E-2</v>
      </c>
      <c r="L303" s="33">
        <f t="shared" si="33"/>
        <v>1.7968566749681721E-2</v>
      </c>
      <c r="M303" s="33">
        <f t="shared" si="34"/>
        <v>3.1950726461284919E-2</v>
      </c>
    </row>
    <row r="304" spans="1:13" x14ac:dyDescent="0.25">
      <c r="A304" s="1">
        <f t="shared" si="28"/>
        <v>-6.3287865457644727</v>
      </c>
      <c r="B304" s="1">
        <v>1.7841974980539899E-3</v>
      </c>
      <c r="C304" s="1">
        <v>1.84609350972029E-2</v>
      </c>
      <c r="D304" s="33">
        <f t="shared" si="29"/>
        <v>0.33520479404366732</v>
      </c>
      <c r="E304" s="33">
        <f t="shared" si="30"/>
        <v>0.33521380205622026</v>
      </c>
      <c r="F304" s="33">
        <f t="shared" si="31"/>
        <v>0.67041859609988763</v>
      </c>
      <c r="I304" s="1">
        <v>1.63307991796441E-3</v>
      </c>
      <c r="J304" s="1">
        <v>2.0169726205001699E-2</v>
      </c>
      <c r="K304" s="33">
        <f t="shared" si="32"/>
        <v>0.40079018252982401</v>
      </c>
      <c r="L304" s="33">
        <f t="shared" si="33"/>
        <v>0.15027221562606102</v>
      </c>
      <c r="M304" s="33">
        <f t="shared" si="34"/>
        <v>0.55106239815588509</v>
      </c>
    </row>
    <row r="305" spans="1:13" x14ac:dyDescent="0.25">
      <c r="A305" s="1">
        <f t="shared" si="28"/>
        <v>-6.8031471223660587</v>
      </c>
      <c r="B305" s="1">
        <v>1.11027547101039E-3</v>
      </c>
      <c r="C305" s="1">
        <v>2.9666572674107699E-2</v>
      </c>
      <c r="D305" s="33">
        <f t="shared" si="29"/>
        <v>1.0942866430613924E-2</v>
      </c>
      <c r="E305" s="33">
        <f t="shared" si="30"/>
        <v>1.0943771571505263E-2</v>
      </c>
      <c r="F305" s="33">
        <f t="shared" si="31"/>
        <v>2.1886638002119187E-2</v>
      </c>
      <c r="I305" s="1">
        <v>1.27571967591149E-3</v>
      </c>
      <c r="J305" s="1">
        <v>2.5820350903390198E-2</v>
      </c>
      <c r="K305" s="33">
        <f t="shared" si="32"/>
        <v>7.6021339684737066E-2</v>
      </c>
      <c r="L305" s="33">
        <f t="shared" si="33"/>
        <v>4.6698058808877202E-2</v>
      </c>
      <c r="M305" s="33">
        <f t="shared" si="34"/>
        <v>0.12271939849361427</v>
      </c>
    </row>
    <row r="306" spans="1:13" x14ac:dyDescent="0.25">
      <c r="A306" s="1">
        <f t="shared" si="28"/>
        <v>-7.7312300989247058</v>
      </c>
      <c r="B306" s="1">
        <v>4.38903889700623E-4</v>
      </c>
      <c r="C306" s="1">
        <v>7.5046395673560903E-2</v>
      </c>
      <c r="D306" s="33">
        <f t="shared" si="29"/>
        <v>0.67811077907944683</v>
      </c>
      <c r="E306" s="33">
        <f t="shared" si="30"/>
        <v>0.67810800508849012</v>
      </c>
      <c r="F306" s="33">
        <f t="shared" si="31"/>
        <v>1.356218784167937</v>
      </c>
      <c r="I306" s="1">
        <v>7.8246109203872498E-4</v>
      </c>
      <c r="J306" s="1">
        <v>4.2098028354323601E-2</v>
      </c>
      <c r="K306" s="33">
        <f t="shared" si="32"/>
        <v>4.7323176476984093E-2</v>
      </c>
      <c r="L306" s="33">
        <f t="shared" si="33"/>
        <v>7.7334570933211555E-2</v>
      </c>
      <c r="M306" s="33">
        <f t="shared" si="34"/>
        <v>0.12465774741019564</v>
      </c>
    </row>
    <row r="307" spans="1:13" x14ac:dyDescent="0.25">
      <c r="A307" s="1">
        <f t="shared" si="28"/>
        <v>-7.0564692736508521</v>
      </c>
      <c r="B307" s="1">
        <v>8.6181556350021702E-4</v>
      </c>
      <c r="C307" s="1">
        <v>3.8219531502453399E-2</v>
      </c>
      <c r="D307" s="33">
        <f t="shared" si="29"/>
        <v>2.2115852210326532E-2</v>
      </c>
      <c r="E307" s="33">
        <f t="shared" si="30"/>
        <v>2.2115641190221549E-2</v>
      </c>
      <c r="F307" s="33">
        <f t="shared" si="31"/>
        <v>4.4231493400548078E-2</v>
      </c>
      <c r="I307" s="1">
        <v>8.8795522305440302E-4</v>
      </c>
      <c r="J307" s="1">
        <v>3.7096026570777402E-2</v>
      </c>
      <c r="K307" s="33">
        <f t="shared" si="32"/>
        <v>1.2554032040788584E-2</v>
      </c>
      <c r="L307" s="33">
        <f t="shared" si="33"/>
        <v>1.5934210789124863E-2</v>
      </c>
      <c r="M307" s="33">
        <f t="shared" si="34"/>
        <v>2.8488242829913447E-2</v>
      </c>
    </row>
    <row r="308" spans="1:13" x14ac:dyDescent="0.25">
      <c r="A308" s="1">
        <f t="shared" si="28"/>
        <v>-7.3525000681501558</v>
      </c>
      <c r="B308" s="1">
        <v>6.4098784220000004E-4</v>
      </c>
      <c r="C308" s="1">
        <v>5.1386638224467797E-2</v>
      </c>
      <c r="D308" s="33">
        <f t="shared" si="29"/>
        <v>0.1977979274921052</v>
      </c>
      <c r="E308" s="33">
        <f t="shared" si="30"/>
        <v>0.19779792494729093</v>
      </c>
      <c r="F308" s="33">
        <f t="shared" si="31"/>
        <v>0.3955958524393961</v>
      </c>
      <c r="I308" s="1">
        <v>7.2021087470744102E-4</v>
      </c>
      <c r="J308" s="1">
        <v>4.5734659954642598E-2</v>
      </c>
      <c r="K308" s="33">
        <f t="shared" si="32"/>
        <v>7.8281954631975278E-2</v>
      </c>
      <c r="L308" s="33">
        <f t="shared" si="33"/>
        <v>0.15093118252614535</v>
      </c>
      <c r="M308" s="33">
        <f t="shared" si="34"/>
        <v>0.22921313715812064</v>
      </c>
    </row>
    <row r="309" spans="1:13" x14ac:dyDescent="0.25">
      <c r="A309" s="1">
        <f t="shared" si="28"/>
        <v>-7.5110053494548996</v>
      </c>
      <c r="B309" s="1">
        <v>5.4703085500000103E-4</v>
      </c>
      <c r="C309" s="1">
        <v>6.0212706501951402E-2</v>
      </c>
      <c r="D309" s="33">
        <f t="shared" si="29"/>
        <v>0.36391064752539259</v>
      </c>
      <c r="E309" s="33">
        <f t="shared" si="30"/>
        <v>0.36391056957763518</v>
      </c>
      <c r="F309" s="33">
        <f t="shared" si="31"/>
        <v>0.72782121710302783</v>
      </c>
      <c r="I309" s="1">
        <v>7.5625362125330501E-4</v>
      </c>
      <c r="J309" s="1">
        <v>4.3556486289827702E-2</v>
      </c>
      <c r="K309" s="33">
        <f t="shared" si="32"/>
        <v>5.9412297152127293E-2</v>
      </c>
      <c r="L309" s="33">
        <f t="shared" si="33"/>
        <v>0.10392212211567585</v>
      </c>
      <c r="M309" s="33">
        <f t="shared" si="34"/>
        <v>0.16333441926780315</v>
      </c>
    </row>
    <row r="310" spans="1:13" x14ac:dyDescent="0.25">
      <c r="A310" s="1">
        <f t="shared" si="28"/>
        <v>-6.679635051887403</v>
      </c>
      <c r="B310" s="1">
        <v>1.2562363500002E-3</v>
      </c>
      <c r="C310" s="1">
        <v>2.62197410353565E-2</v>
      </c>
      <c r="D310" s="33">
        <f t="shared" si="29"/>
        <v>5.2038838009753216E-2</v>
      </c>
      <c r="E310" s="33">
        <f t="shared" si="30"/>
        <v>5.2039096635839104E-2</v>
      </c>
      <c r="F310" s="33">
        <f t="shared" si="31"/>
        <v>0.10407793464559231</v>
      </c>
      <c r="I310" s="1">
        <v>1.3466048514794E-3</v>
      </c>
      <c r="J310" s="1">
        <v>2.4459371789328801E-2</v>
      </c>
      <c r="K310" s="33">
        <f t="shared" si="32"/>
        <v>0.12013492306905689</v>
      </c>
      <c r="L310" s="33">
        <f t="shared" si="33"/>
        <v>6.6263251480979446E-2</v>
      </c>
      <c r="M310" s="33">
        <f t="shared" si="34"/>
        <v>0.18639817455003632</v>
      </c>
    </row>
    <row r="311" spans="1:13" x14ac:dyDescent="0.25">
      <c r="A311" s="1">
        <f t="shared" si="28"/>
        <v>-6.8199276116210967</v>
      </c>
      <c r="B311" s="1">
        <v>1.09179995304771E-3</v>
      </c>
      <c r="C311" s="1">
        <v>3.0168441047135699E-2</v>
      </c>
      <c r="D311" s="33">
        <f t="shared" si="29"/>
        <v>7.7136991540815714E-3</v>
      </c>
      <c r="E311" s="33">
        <f t="shared" si="30"/>
        <v>7.7153413950691585E-3</v>
      </c>
      <c r="F311" s="33">
        <f t="shared" si="31"/>
        <v>1.542904054915073E-2</v>
      </c>
      <c r="I311" s="1">
        <v>1.15152913486443E-3</v>
      </c>
      <c r="J311" s="1">
        <v>2.8603502579160899E-2</v>
      </c>
      <c r="K311" s="33">
        <f t="shared" si="32"/>
        <v>2.2961078712762623E-2</v>
      </c>
      <c r="L311" s="33">
        <f t="shared" si="33"/>
        <v>1.7318874624643852E-2</v>
      </c>
      <c r="M311" s="33">
        <f t="shared" si="34"/>
        <v>4.0279953337406471E-2</v>
      </c>
    </row>
    <row r="312" spans="1:13" x14ac:dyDescent="0.25">
      <c r="A312" s="1">
        <f t="shared" si="28"/>
        <v>-6.5791788698490974</v>
      </c>
      <c r="B312" s="1">
        <v>1.38898936774689E-3</v>
      </c>
      <c r="C312" s="1">
        <v>2.37123046553676E-2</v>
      </c>
      <c r="D312" s="33">
        <f t="shared" si="29"/>
        <v>0.10796245663876258</v>
      </c>
      <c r="E312" s="33">
        <f t="shared" si="30"/>
        <v>0.10800378848863594</v>
      </c>
      <c r="F312" s="33">
        <f t="shared" si="31"/>
        <v>0.21596624512739854</v>
      </c>
      <c r="I312" s="1">
        <v>1.0739649542538001E-3</v>
      </c>
      <c r="J312" s="1">
        <v>3.0670732978736799E-2</v>
      </c>
      <c r="K312" s="33">
        <f t="shared" si="32"/>
        <v>5.4708144577667326E-3</v>
      </c>
      <c r="L312" s="33">
        <f t="shared" si="33"/>
        <v>4.7389918374259009E-3</v>
      </c>
      <c r="M312" s="33">
        <f t="shared" si="34"/>
        <v>1.0209806295192633E-2</v>
      </c>
    </row>
    <row r="313" spans="1:13" x14ac:dyDescent="0.25">
      <c r="A313" s="1">
        <f t="shared" si="28"/>
        <v>-7.2680999004514275</v>
      </c>
      <c r="B313" s="1">
        <v>6.9743593325509304E-4</v>
      </c>
      <c r="C313" s="1">
        <v>4.7226301415587202E-2</v>
      </c>
      <c r="D313" s="33">
        <f t="shared" si="29"/>
        <v>0.1298482462218464</v>
      </c>
      <c r="E313" s="33">
        <f t="shared" si="30"/>
        <v>0.12982875495380655</v>
      </c>
      <c r="F313" s="33">
        <f t="shared" si="31"/>
        <v>0.25967700117565296</v>
      </c>
      <c r="I313" s="1">
        <v>8.3803945193844603E-4</v>
      </c>
      <c r="J313" s="1">
        <v>3.9303401933080601E-2</v>
      </c>
      <c r="K313" s="33">
        <f t="shared" si="32"/>
        <v>2.6231219128398934E-2</v>
      </c>
      <c r="L313" s="33">
        <f t="shared" si="33"/>
        <v>3.734418160281712E-2</v>
      </c>
      <c r="M313" s="33">
        <f t="shared" si="34"/>
        <v>6.357540073121605E-2</v>
      </c>
    </row>
    <row r="314" spans="1:13" x14ac:dyDescent="0.25">
      <c r="A314" s="1">
        <f t="shared" si="28"/>
        <v>-7.2420305646280649</v>
      </c>
      <c r="B314" s="1">
        <v>7.1585669002881996E-4</v>
      </c>
      <c r="C314" s="1">
        <v>4.6011423853527599E-2</v>
      </c>
      <c r="D314" s="33">
        <f t="shared" si="29"/>
        <v>0.11173996659366695</v>
      </c>
      <c r="E314" s="33">
        <f t="shared" si="30"/>
        <v>0.11172728389109554</v>
      </c>
      <c r="F314" s="33">
        <f t="shared" si="31"/>
        <v>0.22346725048476249</v>
      </c>
      <c r="I314" s="1">
        <v>9.8089662235120701E-4</v>
      </c>
      <c r="J314" s="1">
        <v>3.3579048823603901E-2</v>
      </c>
      <c r="K314" s="33">
        <f t="shared" si="32"/>
        <v>3.6493903759240445E-4</v>
      </c>
      <c r="L314" s="33">
        <f t="shared" si="33"/>
        <v>3.785271390101494E-4</v>
      </c>
      <c r="M314" s="33">
        <f t="shared" si="34"/>
        <v>7.434661766025539E-4</v>
      </c>
    </row>
    <row r="315" spans="1:13" x14ac:dyDescent="0.25">
      <c r="A315" s="1">
        <f t="shared" si="28"/>
        <v>-7.2721842094054772</v>
      </c>
      <c r="B315" s="1">
        <v>6.9459319868293097E-4</v>
      </c>
      <c r="C315" s="1">
        <v>4.7419511735498701E-2</v>
      </c>
      <c r="D315" s="33">
        <f t="shared" si="29"/>
        <v>0.13280844532949987</v>
      </c>
      <c r="E315" s="33">
        <f t="shared" si="30"/>
        <v>0.13278764303174151</v>
      </c>
      <c r="F315" s="33">
        <f t="shared" si="31"/>
        <v>0.26559608836124138</v>
      </c>
      <c r="I315" s="1">
        <v>1.3016748370551199E-3</v>
      </c>
      <c r="J315" s="1">
        <v>2.5303137142319999E-2</v>
      </c>
      <c r="K315" s="33">
        <f t="shared" si="32"/>
        <v>9.1007707312233149E-2</v>
      </c>
      <c r="L315" s="33">
        <f t="shared" si="33"/>
        <v>5.3731185439805054E-2</v>
      </c>
      <c r="M315" s="33">
        <f t="shared" si="34"/>
        <v>0.14473889275203822</v>
      </c>
    </row>
    <row r="316" spans="1:13" x14ac:dyDescent="0.25">
      <c r="A316" s="1">
        <f t="shared" si="28"/>
        <v>-6.9513039740321272</v>
      </c>
      <c r="B316" s="1">
        <v>9.5738593300000098E-4</v>
      </c>
      <c r="C316" s="1">
        <v>3.4404317042389797E-2</v>
      </c>
      <c r="D316" s="33">
        <f t="shared" si="29"/>
        <v>1.8964888405570081E-3</v>
      </c>
      <c r="E316" s="33">
        <f t="shared" si="30"/>
        <v>1.896485464377821E-3</v>
      </c>
      <c r="F316" s="33">
        <f t="shared" si="31"/>
        <v>3.7929743049348293E-3</v>
      </c>
      <c r="I316" s="1">
        <v>1.10796228788245E-3</v>
      </c>
      <c r="J316" s="1">
        <v>2.97300363722811E-2</v>
      </c>
      <c r="K316" s="33">
        <f t="shared" si="32"/>
        <v>1.1655855604812996E-2</v>
      </c>
      <c r="L316" s="33">
        <f t="shared" si="33"/>
        <v>9.4867149213763262E-3</v>
      </c>
      <c r="M316" s="33">
        <f t="shared" si="34"/>
        <v>2.1142570526189321E-2</v>
      </c>
    </row>
    <row r="317" spans="1:13" x14ac:dyDescent="0.25">
      <c r="A317" s="1">
        <f t="shared" si="28"/>
        <v>-6.6246116508616524</v>
      </c>
      <c r="B317" s="1">
        <v>1.3272957851263401E-3</v>
      </c>
      <c r="C317" s="1">
        <v>2.4815686412226898E-2</v>
      </c>
      <c r="D317" s="33">
        <f t="shared" si="29"/>
        <v>8.0170314145231097E-2</v>
      </c>
      <c r="E317" s="33">
        <f t="shared" si="30"/>
        <v>8.0178127784776079E-2</v>
      </c>
      <c r="F317" s="33">
        <f t="shared" si="31"/>
        <v>0.16034844193000719</v>
      </c>
      <c r="I317" s="1">
        <v>1.5219746461933999E-3</v>
      </c>
      <c r="J317" s="1">
        <v>2.16425899000455E-2</v>
      </c>
      <c r="K317" s="33">
        <f t="shared" si="32"/>
        <v>0.27245753126872507</v>
      </c>
      <c r="L317" s="33">
        <f t="shared" si="33"/>
        <v>0.11760348443600496</v>
      </c>
      <c r="M317" s="33">
        <f t="shared" si="34"/>
        <v>0.39006101570473006</v>
      </c>
    </row>
    <row r="318" spans="1:13" x14ac:dyDescent="0.25">
      <c r="A318" s="1">
        <f t="shared" si="28"/>
        <v>-7.2374415379209349</v>
      </c>
      <c r="B318" s="1">
        <v>7.1914932471375001E-4</v>
      </c>
      <c r="C318" s="1">
        <v>4.5800814213084198E-2</v>
      </c>
      <c r="D318" s="33">
        <f t="shared" si="29"/>
        <v>0.10869302933306012</v>
      </c>
      <c r="E318" s="33">
        <f t="shared" si="30"/>
        <v>0.10868130202640441</v>
      </c>
      <c r="F318" s="33">
        <f t="shared" si="31"/>
        <v>0.21737433135946455</v>
      </c>
      <c r="I318" s="1">
        <v>9.67362215324013E-4</v>
      </c>
      <c r="J318" s="1">
        <v>3.4051211545413101E-2</v>
      </c>
      <c r="K318" s="33">
        <f t="shared" si="32"/>
        <v>1.0652249885560931E-3</v>
      </c>
      <c r="L318" s="33">
        <f t="shared" si="33"/>
        <v>1.1418030147752692E-3</v>
      </c>
      <c r="M318" s="33">
        <f t="shared" si="34"/>
        <v>2.2070280033313623E-3</v>
      </c>
    </row>
    <row r="319" spans="1:13" x14ac:dyDescent="0.25">
      <c r="A319" s="1">
        <f t="shared" si="28"/>
        <v>-6.6680167161369344</v>
      </c>
      <c r="B319" s="1">
        <v>1.2709168420012699E-3</v>
      </c>
      <c r="C319" s="1">
        <v>2.59168522146833E-2</v>
      </c>
      <c r="D319" s="33">
        <f t="shared" si="29"/>
        <v>5.7474578515083273E-2</v>
      </c>
      <c r="E319" s="33">
        <f t="shared" si="30"/>
        <v>5.747525506757023E-2</v>
      </c>
      <c r="F319" s="33">
        <f t="shared" si="31"/>
        <v>0.11494983358265351</v>
      </c>
      <c r="I319" s="1">
        <v>1.36560493167492E-3</v>
      </c>
      <c r="J319" s="1">
        <v>2.4118963232746201E-2</v>
      </c>
      <c r="K319" s="33">
        <f t="shared" si="32"/>
        <v>0.1336669660650229</v>
      </c>
      <c r="L319" s="33">
        <f t="shared" si="33"/>
        <v>7.1690735043286366E-2</v>
      </c>
      <c r="M319" s="33">
        <f t="shared" si="34"/>
        <v>0.20535770110830925</v>
      </c>
    </row>
    <row r="320" spans="1:13" x14ac:dyDescent="0.25">
      <c r="A320" s="1">
        <f t="shared" si="28"/>
        <v>-7.164811800684026</v>
      </c>
      <c r="B320" s="1">
        <v>7.7332450291313804E-4</v>
      </c>
      <c r="C320" s="1">
        <v>4.2592751583267197E-2</v>
      </c>
      <c r="D320" s="33">
        <f t="shared" si="29"/>
        <v>6.6078055349473544E-2</v>
      </c>
      <c r="E320" s="33">
        <f t="shared" si="30"/>
        <v>6.6075058531937736E-2</v>
      </c>
      <c r="F320" s="33">
        <f t="shared" si="31"/>
        <v>0.13215311388141127</v>
      </c>
      <c r="I320" s="1">
        <v>4.688552733808E-4</v>
      </c>
      <c r="J320" s="1">
        <v>7.0247786287035194E-2</v>
      </c>
      <c r="K320" s="33">
        <f t="shared" si="32"/>
        <v>0.28211472061538473</v>
      </c>
      <c r="L320" s="33">
        <f t="shared" si="33"/>
        <v>1.2830412623650138</v>
      </c>
      <c r="M320" s="33">
        <f t="shared" si="34"/>
        <v>1.5651559829803985</v>
      </c>
    </row>
    <row r="321" spans="1:13" x14ac:dyDescent="0.25">
      <c r="A321" s="1">
        <f t="shared" si="28"/>
        <v>-7.3486414097347472</v>
      </c>
      <c r="B321" s="1">
        <v>6.4346597338756897E-4</v>
      </c>
      <c r="C321" s="1">
        <v>5.1185029875860898E-2</v>
      </c>
      <c r="D321" s="33">
        <f t="shared" si="29"/>
        <v>0.19438058029000788</v>
      </c>
      <c r="E321" s="33">
        <f t="shared" si="30"/>
        <v>0.19431672552959231</v>
      </c>
      <c r="F321" s="33">
        <f t="shared" si="31"/>
        <v>0.38869730581960016</v>
      </c>
      <c r="I321" s="1">
        <v>8.6106162709286298E-4</v>
      </c>
      <c r="J321" s="1">
        <v>3.8254478843983898E-2</v>
      </c>
      <c r="K321" s="33">
        <f t="shared" si="32"/>
        <v>1.9303871466082673E-2</v>
      </c>
      <c r="L321" s="33">
        <f t="shared" si="33"/>
        <v>2.6050364063321695E-2</v>
      </c>
      <c r="M321" s="33">
        <f t="shared" si="34"/>
        <v>4.5354235529404367E-2</v>
      </c>
    </row>
    <row r="322" spans="1:13" x14ac:dyDescent="0.25">
      <c r="A322" s="1">
        <f t="shared" si="28"/>
        <v>-7.7626813998374775</v>
      </c>
      <c r="B322" s="1">
        <v>4.2531461180132302E-4</v>
      </c>
      <c r="C322" s="1">
        <v>7.7444149311726496E-2</v>
      </c>
      <c r="D322" s="33">
        <f t="shared" si="29"/>
        <v>0.7308986721207601</v>
      </c>
      <c r="E322" s="33">
        <f t="shared" si="30"/>
        <v>0.73089440780458481</v>
      </c>
      <c r="F322" s="33">
        <f t="shared" si="31"/>
        <v>1.4617930799253449</v>
      </c>
      <c r="I322" s="1">
        <v>6.33505068127929E-4</v>
      </c>
      <c r="J322" s="1">
        <v>5.1990763326781403E-2</v>
      </c>
      <c r="K322" s="33">
        <f t="shared" si="32"/>
        <v>0.13431853508791397</v>
      </c>
      <c r="L322" s="33">
        <f t="shared" si="33"/>
        <v>0.33458491093433229</v>
      </c>
      <c r="M322" s="33">
        <f t="shared" si="34"/>
        <v>0.46890344602224626</v>
      </c>
    </row>
    <row r="323" spans="1:13" x14ac:dyDescent="0.25">
      <c r="A323" s="1">
        <f t="shared" si="28"/>
        <v>-6.9718675398348635</v>
      </c>
      <c r="B323" s="1">
        <v>9.3789970420000296E-4</v>
      </c>
      <c r="C323" s="1">
        <v>3.5119115413386699E-2</v>
      </c>
      <c r="D323" s="33">
        <f t="shared" si="29"/>
        <v>4.1103819916480386E-3</v>
      </c>
      <c r="E323" s="33">
        <f t="shared" si="30"/>
        <v>4.1103722996724346E-3</v>
      </c>
      <c r="F323" s="33">
        <f t="shared" si="31"/>
        <v>8.2207542913204732E-3</v>
      </c>
      <c r="I323" s="1">
        <v>8.3017690096921098E-4</v>
      </c>
      <c r="J323" s="1">
        <v>3.9675748878505702E-2</v>
      </c>
      <c r="K323" s="33">
        <f t="shared" si="32"/>
        <v>2.8839884964421181E-2</v>
      </c>
      <c r="L323" s="33">
        <f t="shared" si="33"/>
        <v>4.1841043855561234E-2</v>
      </c>
      <c r="M323" s="33">
        <f t="shared" si="34"/>
        <v>7.0680928819982419E-2</v>
      </c>
    </row>
    <row r="324" spans="1:13" x14ac:dyDescent="0.25">
      <c r="A324" s="1">
        <f t="shared" si="28"/>
        <v>-6.9752692124586675</v>
      </c>
      <c r="B324" s="1">
        <v>9.3471469670000401E-4</v>
      </c>
      <c r="C324" s="1">
        <v>3.5238782271355698E-2</v>
      </c>
      <c r="D324" s="33">
        <f t="shared" si="29"/>
        <v>4.5581312134734429E-3</v>
      </c>
      <c r="E324" s="33">
        <f t="shared" si="30"/>
        <v>4.558119879371228E-3</v>
      </c>
      <c r="F324" s="33">
        <f t="shared" si="31"/>
        <v>9.1162510928446717E-3</v>
      </c>
      <c r="I324" s="1">
        <v>8.3960654170513497E-4</v>
      </c>
      <c r="J324" s="1">
        <v>3.9229138556656301E-2</v>
      </c>
      <c r="K324" s="33">
        <f t="shared" si="32"/>
        <v>2.5726061463786611E-2</v>
      </c>
      <c r="L324" s="33">
        <f t="shared" si="33"/>
        <v>3.6477867746466511E-2</v>
      </c>
      <c r="M324" s="33">
        <f t="shared" si="34"/>
        <v>6.2203929210253125E-2</v>
      </c>
    </row>
    <row r="325" spans="1:13" x14ac:dyDescent="0.25">
      <c r="A325" s="1">
        <f t="shared" si="28"/>
        <v>-5.9002006183171778</v>
      </c>
      <c r="B325" s="1">
        <v>2.7388952910833301E-3</v>
      </c>
      <c r="C325" s="1">
        <v>1.20259995418673E-2</v>
      </c>
      <c r="D325" s="33">
        <f t="shared" si="29"/>
        <v>1.0151663942276821</v>
      </c>
      <c r="E325" s="33">
        <f t="shared" si="30"/>
        <v>1.0151821130478555</v>
      </c>
      <c r="F325" s="33">
        <f t="shared" si="31"/>
        <v>2.0303485072755376</v>
      </c>
      <c r="I325" s="1">
        <v>2.05860812648805E-3</v>
      </c>
      <c r="J325" s="1">
        <v>1.6000838511142399E-2</v>
      </c>
      <c r="K325" s="33">
        <f t="shared" si="32"/>
        <v>1.1206511654665392</v>
      </c>
      <c r="L325" s="33">
        <f t="shared" si="33"/>
        <v>0.26441862897534391</v>
      </c>
      <c r="M325" s="33">
        <f t="shared" si="34"/>
        <v>1.3850697944418831</v>
      </c>
    </row>
    <row r="326" spans="1:13" x14ac:dyDescent="0.25">
      <c r="A326" s="1">
        <f t="shared" si="28"/>
        <v>-6.4552115066758358</v>
      </c>
      <c r="B326" s="1">
        <v>1.5723066930000799E-3</v>
      </c>
      <c r="C326" s="1">
        <v>2.0948966444759302E-2</v>
      </c>
      <c r="D326" s="33">
        <f t="shared" si="29"/>
        <v>0.20479586585321735</v>
      </c>
      <c r="E326" s="33">
        <f t="shared" si="30"/>
        <v>0.20479614874623353</v>
      </c>
      <c r="F326" s="33">
        <f t="shared" si="31"/>
        <v>0.40959201459945088</v>
      </c>
      <c r="I326" s="1">
        <v>1.3724530191379901E-3</v>
      </c>
      <c r="J326" s="1">
        <v>2.40010216142603E-2</v>
      </c>
      <c r="K326" s="33">
        <f t="shared" si="32"/>
        <v>0.13872125146500397</v>
      </c>
      <c r="L326" s="33">
        <f t="shared" si="33"/>
        <v>7.3621026483162919E-2</v>
      </c>
      <c r="M326" s="33">
        <f t="shared" si="34"/>
        <v>0.2123422779481669</v>
      </c>
    </row>
    <row r="327" spans="1:13" x14ac:dyDescent="0.25">
      <c r="A327" s="1">
        <f t="shared" si="28"/>
        <v>-6.0594477870158761</v>
      </c>
      <c r="B327" s="1">
        <v>2.3356903300000499E-3</v>
      </c>
      <c r="C327" s="1">
        <v>1.4102127905364499E-2</v>
      </c>
      <c r="D327" s="33">
        <f t="shared" si="29"/>
        <v>0.71962560092608874</v>
      </c>
      <c r="E327" s="33">
        <f t="shared" si="30"/>
        <v>0.71962594431958404</v>
      </c>
      <c r="F327" s="33">
        <f t="shared" si="31"/>
        <v>1.4392515452456727</v>
      </c>
      <c r="I327" s="1">
        <v>1.2815915391906499E-3</v>
      </c>
      <c r="J327" s="1">
        <v>2.5702537765520301E-2</v>
      </c>
      <c r="K327" s="33">
        <f t="shared" si="32"/>
        <v>7.9293794943759321E-2</v>
      </c>
      <c r="L327" s="33">
        <f t="shared" si="33"/>
        <v>4.8256722834835321E-2</v>
      </c>
      <c r="M327" s="33">
        <f t="shared" si="34"/>
        <v>0.12755051777859464</v>
      </c>
    </row>
    <row r="328" spans="1:13" x14ac:dyDescent="0.25">
      <c r="A328" s="1">
        <f t="shared" si="28"/>
        <v>-6.8364647457870964</v>
      </c>
      <c r="B328" s="1">
        <v>1.07389318216668E-3</v>
      </c>
      <c r="C328" s="1">
        <v>3.0671234972391399E-2</v>
      </c>
      <c r="D328" s="33">
        <f t="shared" si="29"/>
        <v>5.0823401232331497E-3</v>
      </c>
      <c r="E328" s="33">
        <f t="shared" si="30"/>
        <v>5.0848525216193674E-3</v>
      </c>
      <c r="F328" s="33">
        <f t="shared" si="31"/>
        <v>1.0167192644852517E-2</v>
      </c>
      <c r="I328" s="1">
        <v>8.6670892293833502E-4</v>
      </c>
      <c r="J328" s="1">
        <v>3.8002351680420703E-2</v>
      </c>
      <c r="K328" s="33">
        <f t="shared" si="32"/>
        <v>1.7766511224258718E-2</v>
      </c>
      <c r="L328" s="33">
        <f t="shared" si="33"/>
        <v>2.3638048438082503E-2</v>
      </c>
      <c r="M328" s="33">
        <f t="shared" si="34"/>
        <v>4.1404559662341217E-2</v>
      </c>
    </row>
    <row r="329" spans="1:13" x14ac:dyDescent="0.25">
      <c r="A329" s="1">
        <f t="shared" ref="A329:A392" si="35">LN(B329)</f>
        <v>-6.9961510385509085</v>
      </c>
      <c r="B329" s="1">
        <v>9.1539852730001105E-4</v>
      </c>
      <c r="C329" s="1">
        <v>3.5982366548752399E-2</v>
      </c>
      <c r="D329" s="33">
        <f t="shared" ref="D329:D392" si="36">(LN(B329/$B$3))^2</f>
        <v>7.8138103097400487E-3</v>
      </c>
      <c r="E329" s="33">
        <f t="shared" ref="E329:E392" si="37">(LN(C329/$C$3))^2</f>
        <v>7.813782935364855E-3</v>
      </c>
      <c r="F329" s="33">
        <f t="shared" ref="F329:F392" si="38">D329+E329</f>
        <v>1.5627593245104904E-2</v>
      </c>
      <c r="I329" s="1">
        <v>7.1186235036078504E-4</v>
      </c>
      <c r="J329" s="1">
        <v>4.6267147958473198E-2</v>
      </c>
      <c r="K329" s="33">
        <f t="shared" ref="K329:K392" si="39">(I329-$B$3)^2/$B$3/$B$3</f>
        <v>8.3023305139610995E-2</v>
      </c>
      <c r="L329" s="33">
        <f t="shared" ref="L329:L392" si="40">(J329-$C$3)^2/$C$3/$C$3</f>
        <v>0.16375367819228381</v>
      </c>
      <c r="M329" s="33">
        <f t="shared" ref="M329:M392" si="41">K329+L329</f>
        <v>0.24677698333189479</v>
      </c>
    </row>
    <row r="330" spans="1:13" x14ac:dyDescent="0.25">
      <c r="A330" s="1">
        <f t="shared" si="35"/>
        <v>-6.4611951013220663</v>
      </c>
      <c r="B330" s="1">
        <v>1.56292673800005E-3</v>
      </c>
      <c r="C330" s="1">
        <v>2.10746934588062E-2</v>
      </c>
      <c r="D330" s="33">
        <f t="shared" si="36"/>
        <v>0.19941599227179413</v>
      </c>
      <c r="E330" s="33">
        <f t="shared" si="37"/>
        <v>0.19941622398946321</v>
      </c>
      <c r="F330" s="33">
        <f t="shared" si="38"/>
        <v>0.39883221626125731</v>
      </c>
      <c r="I330" s="1">
        <v>1.2606457450951201E-3</v>
      </c>
      <c r="J330" s="1">
        <v>2.61284661248096E-2</v>
      </c>
      <c r="K330" s="33">
        <f t="shared" si="39"/>
        <v>6.7936204436190292E-2</v>
      </c>
      <c r="L330" s="33">
        <f t="shared" si="40"/>
        <v>4.2742666545874684E-2</v>
      </c>
      <c r="M330" s="33">
        <f t="shared" si="41"/>
        <v>0.11067887098206497</v>
      </c>
    </row>
    <row r="331" spans="1:13" x14ac:dyDescent="0.25">
      <c r="A331" s="1">
        <f t="shared" si="35"/>
        <v>-6.6802971727604419</v>
      </c>
      <c r="B331" s="1">
        <v>1.25540484500018E-3</v>
      </c>
      <c r="C331" s="1">
        <v>2.6237108269572498E-2</v>
      </c>
      <c r="D331" s="33">
        <f t="shared" si="36"/>
        <v>5.1737190085959804E-2</v>
      </c>
      <c r="E331" s="33">
        <f t="shared" si="37"/>
        <v>5.1737433263336768E-2</v>
      </c>
      <c r="F331" s="33">
        <f t="shared" si="38"/>
        <v>0.10347462334929658</v>
      </c>
      <c r="I331" s="1">
        <v>1.2377181002130599E-3</v>
      </c>
      <c r="J331" s="1">
        <v>2.66134592807011E-2</v>
      </c>
      <c r="K331" s="33">
        <f t="shared" si="39"/>
        <v>5.6509895168906386E-2</v>
      </c>
      <c r="L331" s="33">
        <f t="shared" si="40"/>
        <v>3.6871167350458763E-2</v>
      </c>
      <c r="M331" s="33">
        <f t="shared" si="41"/>
        <v>9.3381062519365149E-2</v>
      </c>
    </row>
    <row r="332" spans="1:13" x14ac:dyDescent="0.25">
      <c r="A332" s="1">
        <f t="shared" si="35"/>
        <v>-7.1011370186851961</v>
      </c>
      <c r="B332" s="1">
        <v>8.2416729670138004E-4</v>
      </c>
      <c r="C332" s="1">
        <v>3.9965369056075901E-2</v>
      </c>
      <c r="D332" s="33">
        <f t="shared" si="36"/>
        <v>3.7396497250581674E-2</v>
      </c>
      <c r="E332" s="33">
        <f t="shared" si="37"/>
        <v>3.7395789545333284E-2</v>
      </c>
      <c r="F332" s="33">
        <f t="shared" si="38"/>
        <v>7.4792286795914958E-2</v>
      </c>
      <c r="I332" s="1">
        <v>9.7655694320048403E-4</v>
      </c>
      <c r="J332" s="1">
        <v>3.3728511595344103E-2</v>
      </c>
      <c r="K332" s="33">
        <f t="shared" si="39"/>
        <v>5.4957691210533286E-4</v>
      </c>
      <c r="L332" s="33">
        <f t="shared" si="40"/>
        <v>5.756854130506302E-4</v>
      </c>
      <c r="M332" s="33">
        <f t="shared" si="41"/>
        <v>1.1252623251559631E-3</v>
      </c>
    </row>
    <row r="333" spans="1:13" x14ac:dyDescent="0.25">
      <c r="A333" s="1">
        <f t="shared" si="35"/>
        <v>-7.7720176714266431</v>
      </c>
      <c r="B333" s="1">
        <v>4.2136223800164503E-4</v>
      </c>
      <c r="C333" s="1">
        <v>7.8170551245700007E-2</v>
      </c>
      <c r="D333" s="33">
        <f t="shared" si="36"/>
        <v>0.74694948299390207</v>
      </c>
      <c r="E333" s="33">
        <f t="shared" si="37"/>
        <v>0.74694465351881234</v>
      </c>
      <c r="F333" s="33">
        <f t="shared" si="38"/>
        <v>1.4938941365127145</v>
      </c>
      <c r="I333" s="1">
        <v>4.6643542012883397E-4</v>
      </c>
      <c r="J333" s="1">
        <v>7.0622273136752206E-2</v>
      </c>
      <c r="K333" s="33">
        <f t="shared" si="39"/>
        <v>0.28469116089309399</v>
      </c>
      <c r="L333" s="33">
        <f t="shared" si="40"/>
        <v>1.3089270269361468</v>
      </c>
      <c r="M333" s="33">
        <f t="shared" si="41"/>
        <v>1.5936181878292408</v>
      </c>
    </row>
    <row r="334" spans="1:13" x14ac:dyDescent="0.25">
      <c r="A334" s="1">
        <f t="shared" si="35"/>
        <v>-6.5127922686892044</v>
      </c>
      <c r="B334" s="1">
        <v>1.4843292850000001E-3</v>
      </c>
      <c r="C334" s="1">
        <v>2.2190634765582699E-2</v>
      </c>
      <c r="D334" s="33">
        <f t="shared" si="36"/>
        <v>0.15599577949965537</v>
      </c>
      <c r="E334" s="33">
        <f t="shared" si="37"/>
        <v>0.15599581337085419</v>
      </c>
      <c r="F334" s="33">
        <f t="shared" si="38"/>
        <v>0.31199159287050959</v>
      </c>
      <c r="I334" s="1">
        <v>1.10812613341278E-3</v>
      </c>
      <c r="J334" s="1">
        <v>2.9725005891635299E-2</v>
      </c>
      <c r="K334" s="33">
        <f t="shared" si="39"/>
        <v>1.1691260726798301E-2</v>
      </c>
      <c r="L334" s="33">
        <f t="shared" si="40"/>
        <v>9.5164889609270602E-3</v>
      </c>
      <c r="M334" s="33">
        <f t="shared" si="41"/>
        <v>2.1207749687725361E-2</v>
      </c>
    </row>
    <row r="335" spans="1:13" x14ac:dyDescent="0.25">
      <c r="A335" s="1">
        <f t="shared" si="35"/>
        <v>-6.0897547087308883</v>
      </c>
      <c r="B335" s="1">
        <v>2.26596466800001E-3</v>
      </c>
      <c r="C335" s="1">
        <v>1.4536064000994799E-2</v>
      </c>
      <c r="D335" s="33">
        <f t="shared" si="36"/>
        <v>0.66912493293136865</v>
      </c>
      <c r="E335" s="33">
        <f t="shared" si="37"/>
        <v>0.66912508241499047</v>
      </c>
      <c r="F335" s="33">
        <f t="shared" si="38"/>
        <v>1.3382500153463592</v>
      </c>
      <c r="I335" s="1">
        <v>1.7454131235220499E-3</v>
      </c>
      <c r="J335" s="1">
        <v>1.88723021051104E-2</v>
      </c>
      <c r="K335" s="33">
        <f t="shared" si="39"/>
        <v>0.5556407247188988</v>
      </c>
      <c r="L335" s="33">
        <f t="shared" si="40"/>
        <v>0.1823625121371423</v>
      </c>
      <c r="M335" s="33">
        <f t="shared" si="41"/>
        <v>0.73800323685604108</v>
      </c>
    </row>
    <row r="336" spans="1:13" x14ac:dyDescent="0.25">
      <c r="A336" s="1">
        <f t="shared" si="35"/>
        <v>-6.8964483390363691</v>
      </c>
      <c r="B336" s="1">
        <v>1.0113711050000001E-3</v>
      </c>
      <c r="C336" s="1">
        <v>3.2567877543498797E-2</v>
      </c>
      <c r="D336" s="33">
        <f t="shared" si="36"/>
        <v>1.2784689093719577E-4</v>
      </c>
      <c r="E336" s="33">
        <f t="shared" si="37"/>
        <v>1.2784699321753633E-4</v>
      </c>
      <c r="F336" s="33">
        <f t="shared" si="38"/>
        <v>2.556938841547321E-4</v>
      </c>
      <c r="I336" s="1">
        <v>1.08799265986594E-3</v>
      </c>
      <c r="J336" s="1">
        <v>3.0273174770581401E-2</v>
      </c>
      <c r="K336" s="33">
        <f t="shared" si="39"/>
        <v>7.7427081902829986E-3</v>
      </c>
      <c r="L336" s="33">
        <f t="shared" si="40"/>
        <v>6.5464530068630932E-3</v>
      </c>
      <c r="M336" s="33">
        <f t="shared" si="41"/>
        <v>1.4289161197146093E-2</v>
      </c>
    </row>
    <row r="337" spans="1:13" x14ac:dyDescent="0.25">
      <c r="A337" s="1">
        <f t="shared" si="35"/>
        <v>-6.9037499211481457</v>
      </c>
      <c r="B337" s="1">
        <v>1.00401339E-3</v>
      </c>
      <c r="C337" s="1">
        <v>3.2806544782853102E-2</v>
      </c>
      <c r="D337" s="33">
        <f t="shared" si="36"/>
        <v>1.6042891378316526E-5</v>
      </c>
      <c r="E337" s="33">
        <f t="shared" si="37"/>
        <v>1.60429414857817E-5</v>
      </c>
      <c r="F337" s="33">
        <f t="shared" si="38"/>
        <v>3.2085832864098226E-5</v>
      </c>
      <c r="I337" s="1">
        <v>9.4038080800058895E-4</v>
      </c>
      <c r="J337" s="1">
        <v>3.50268435429128E-2</v>
      </c>
      <c r="K337" s="33">
        <f t="shared" si="39"/>
        <v>3.5544480546626403E-3</v>
      </c>
      <c r="L337" s="33">
        <f t="shared" si="40"/>
        <v>4.0209096129797247E-3</v>
      </c>
      <c r="M337" s="33">
        <f t="shared" si="41"/>
        <v>7.5753576676423646E-3</v>
      </c>
    </row>
    <row r="338" spans="1:13" x14ac:dyDescent="0.25">
      <c r="A338" s="1">
        <f t="shared" si="35"/>
        <v>-6.4641872655684738</v>
      </c>
      <c r="B338" s="1">
        <v>1.5582571940000399E-3</v>
      </c>
      <c r="C338" s="1">
        <v>2.1137847333954501E-2</v>
      </c>
      <c r="D338" s="33">
        <f t="shared" si="36"/>
        <v>0.1967525825237435</v>
      </c>
      <c r="E338" s="33">
        <f t="shared" si="37"/>
        <v>0.19675279189930486</v>
      </c>
      <c r="F338" s="33">
        <f t="shared" si="38"/>
        <v>0.39350537442304834</v>
      </c>
      <c r="I338" s="1">
        <v>1.2353798675206499E-3</v>
      </c>
      <c r="J338" s="1">
        <v>2.6663029487325601E-2</v>
      </c>
      <c r="K338" s="33">
        <f t="shared" si="39"/>
        <v>5.5403682034038698E-2</v>
      </c>
      <c r="L338" s="33">
        <f t="shared" si="40"/>
        <v>3.6295477020061445E-2</v>
      </c>
      <c r="M338" s="33">
        <f t="shared" si="41"/>
        <v>9.1699159054100143E-2</v>
      </c>
    </row>
    <row r="339" spans="1:13" x14ac:dyDescent="0.25">
      <c r="A339" s="1">
        <f t="shared" si="35"/>
        <v>-6.7561152911631259</v>
      </c>
      <c r="B339" s="1">
        <v>1.1637412000000101E-3</v>
      </c>
      <c r="C339" s="1">
        <v>2.83037215433629E-2</v>
      </c>
      <c r="D339" s="33">
        <f t="shared" si="36"/>
        <v>2.2994685905749924E-2</v>
      </c>
      <c r="E339" s="33">
        <f t="shared" si="37"/>
        <v>2.2994718816375267E-2</v>
      </c>
      <c r="F339" s="33">
        <f t="shared" si="38"/>
        <v>4.5989404722125191E-2</v>
      </c>
      <c r="I339" s="1">
        <v>1.2003230525985101E-3</v>
      </c>
      <c r="J339" s="1">
        <v>2.7442837228148002E-2</v>
      </c>
      <c r="K339" s="33">
        <f t="shared" si="39"/>
        <v>4.0129325402385417E-2</v>
      </c>
      <c r="L339" s="33">
        <f t="shared" si="40"/>
        <v>2.7835202551681905E-2</v>
      </c>
      <c r="M339" s="33">
        <f t="shared" si="41"/>
        <v>6.7964527954067322E-2</v>
      </c>
    </row>
    <row r="340" spans="1:13" x14ac:dyDescent="0.25">
      <c r="A340" s="1">
        <f t="shared" si="35"/>
        <v>-6.1861392210009303</v>
      </c>
      <c r="B340" s="1">
        <v>2.0577559780000001E-3</v>
      </c>
      <c r="C340" s="1">
        <v>1.60068592280481E-2</v>
      </c>
      <c r="D340" s="33">
        <f t="shared" si="36"/>
        <v>0.52072973513633569</v>
      </c>
      <c r="E340" s="33">
        <f t="shared" si="37"/>
        <v>0.5207297431165574</v>
      </c>
      <c r="F340" s="33">
        <f t="shared" si="38"/>
        <v>1.041459478252893</v>
      </c>
      <c r="I340" s="1">
        <v>1.22370414270779E-3</v>
      </c>
      <c r="J340" s="1">
        <v>2.6918347368665701E-2</v>
      </c>
      <c r="K340" s="33">
        <f t="shared" si="39"/>
        <v>5.0043543464627242E-2</v>
      </c>
      <c r="L340" s="33">
        <f t="shared" si="40"/>
        <v>3.3402058075872973E-2</v>
      </c>
      <c r="M340" s="33">
        <f t="shared" si="41"/>
        <v>8.3445601540500208E-2</v>
      </c>
    </row>
    <row r="341" spans="1:13" x14ac:dyDescent="0.25">
      <c r="A341" s="1">
        <f t="shared" si="35"/>
        <v>-7.0780133866943915</v>
      </c>
      <c r="B341" s="1">
        <v>8.4344708830054699E-4</v>
      </c>
      <c r="C341" s="1">
        <v>3.9051854466964797E-2</v>
      </c>
      <c r="D341" s="33">
        <f t="shared" si="36"/>
        <v>2.8987823241757797E-2</v>
      </c>
      <c r="E341" s="33">
        <f t="shared" si="37"/>
        <v>2.8987435517582403E-2</v>
      </c>
      <c r="F341" s="33">
        <f t="shared" si="38"/>
        <v>5.7975258759340204E-2</v>
      </c>
      <c r="I341" s="1">
        <v>8.2016628552972399E-4</v>
      </c>
      <c r="J341" s="1">
        <v>4.0160288410516901E-2</v>
      </c>
      <c r="K341" s="33">
        <f t="shared" si="39"/>
        <v>3.2340164860176761E-2</v>
      </c>
      <c r="L341" s="33">
        <f t="shared" si="40"/>
        <v>4.8075559221684189E-2</v>
      </c>
      <c r="M341" s="33">
        <f t="shared" si="41"/>
        <v>8.0415724081860956E-2</v>
      </c>
    </row>
    <row r="342" spans="1:13" x14ac:dyDescent="0.25">
      <c r="A342" s="1">
        <f t="shared" si="35"/>
        <v>-6.3419943942999923</v>
      </c>
      <c r="B342" s="1">
        <v>1.7607870290301099E-3</v>
      </c>
      <c r="C342" s="1">
        <v>1.8706417804997998E-2</v>
      </c>
      <c r="D342" s="33">
        <f t="shared" si="36"/>
        <v>0.32008537863632303</v>
      </c>
      <c r="E342" s="33">
        <f t="shared" si="37"/>
        <v>0.32009199563460816</v>
      </c>
      <c r="F342" s="33">
        <f t="shared" si="38"/>
        <v>0.64017737427093113</v>
      </c>
      <c r="I342" s="1">
        <v>1.8957880172846199E-3</v>
      </c>
      <c r="J342" s="1">
        <v>1.7373760233121701E-2</v>
      </c>
      <c r="K342" s="33">
        <f t="shared" si="39"/>
        <v>0.80243617191071048</v>
      </c>
      <c r="L342" s="33">
        <f t="shared" si="40"/>
        <v>0.22328912367663648</v>
      </c>
      <c r="M342" s="33">
        <f t="shared" si="41"/>
        <v>1.025725295587347</v>
      </c>
    </row>
    <row r="343" spans="1:13" x14ac:dyDescent="0.25">
      <c r="A343" s="1">
        <f t="shared" si="35"/>
        <v>-6.5860643105831542</v>
      </c>
      <c r="B343" s="1">
        <v>1.3794584138387899E-3</v>
      </c>
      <c r="C343" s="1">
        <v>2.3876406489439499E-2</v>
      </c>
      <c r="D343" s="33">
        <f t="shared" si="36"/>
        <v>0.10348507914947518</v>
      </c>
      <c r="E343" s="33">
        <f t="shared" si="37"/>
        <v>0.10351830094625002</v>
      </c>
      <c r="F343" s="33">
        <f t="shared" si="38"/>
        <v>0.20700338009572519</v>
      </c>
      <c r="I343" s="1">
        <v>9.6384259665840402E-4</v>
      </c>
      <c r="J343" s="1">
        <v>3.4171984203658697E-2</v>
      </c>
      <c r="K343" s="33">
        <f t="shared" si="39"/>
        <v>1.3073578164068576E-3</v>
      </c>
      <c r="L343" s="33">
        <f t="shared" si="40"/>
        <v>1.4030432411211539E-3</v>
      </c>
      <c r="M343" s="33">
        <f t="shared" si="41"/>
        <v>2.7104010575280113E-3</v>
      </c>
    </row>
    <row r="344" spans="1:13" x14ac:dyDescent="0.25">
      <c r="A344" s="1">
        <f t="shared" si="35"/>
        <v>-6.447376160230962</v>
      </c>
      <c r="B344" s="1">
        <v>1.58467465100012E-3</v>
      </c>
      <c r="C344" s="1">
        <v>2.0785463669935798E-2</v>
      </c>
      <c r="D344" s="33">
        <f t="shared" si="36"/>
        <v>0.21194893298210837</v>
      </c>
      <c r="E344" s="33">
        <f t="shared" si="37"/>
        <v>0.21194929808024582</v>
      </c>
      <c r="F344" s="33">
        <f t="shared" si="38"/>
        <v>0.42389823106235419</v>
      </c>
      <c r="I344" s="1">
        <v>1.14262725426795E-3</v>
      </c>
      <c r="J344" s="1">
        <v>2.8828592028125401E-2</v>
      </c>
      <c r="K344" s="33">
        <f t="shared" si="39"/>
        <v>2.0342533660014459E-2</v>
      </c>
      <c r="L344" s="33">
        <f t="shared" si="40"/>
        <v>1.5566930931249251E-2</v>
      </c>
      <c r="M344" s="33">
        <f t="shared" si="41"/>
        <v>3.5909464591263707E-2</v>
      </c>
    </row>
    <row r="345" spans="1:13" x14ac:dyDescent="0.25">
      <c r="A345" s="1">
        <f t="shared" si="35"/>
        <v>-6.7191857073884211</v>
      </c>
      <c r="B345" s="1">
        <v>1.2075210892309801E-3</v>
      </c>
      <c r="C345" s="1">
        <v>2.7277011140553298E-2</v>
      </c>
      <c r="D345" s="33">
        <f t="shared" si="36"/>
        <v>3.5558483331037428E-2</v>
      </c>
      <c r="E345" s="33">
        <f t="shared" si="37"/>
        <v>3.5565860316482047E-2</v>
      </c>
      <c r="F345" s="33">
        <f t="shared" si="38"/>
        <v>7.1124343647519475E-2</v>
      </c>
      <c r="I345" s="1">
        <v>2.0927735418294498E-3</v>
      </c>
      <c r="J345" s="1">
        <v>1.5738082062910001E-2</v>
      </c>
      <c r="K345" s="33">
        <f t="shared" si="39"/>
        <v>1.1941540137224802</v>
      </c>
      <c r="L345" s="33">
        <f t="shared" si="40"/>
        <v>0.27268633640820117</v>
      </c>
      <c r="M345" s="33">
        <f t="shared" si="41"/>
        <v>1.4668403501306813</v>
      </c>
    </row>
    <row r="346" spans="1:13" x14ac:dyDescent="0.25">
      <c r="A346" s="1">
        <f t="shared" si="35"/>
        <v>-7.4557156682171239</v>
      </c>
      <c r="B346" s="1">
        <v>5.7812776430000003E-4</v>
      </c>
      <c r="C346" s="1">
        <v>5.6973928075702E-2</v>
      </c>
      <c r="D346" s="33">
        <f t="shared" si="36"/>
        <v>0.30026058817055823</v>
      </c>
      <c r="E346" s="33">
        <f t="shared" si="37"/>
        <v>0.30026056202358564</v>
      </c>
      <c r="F346" s="33">
        <f t="shared" si="38"/>
        <v>0.60052115019414387</v>
      </c>
      <c r="I346" s="1">
        <v>6.4327588231299297E-4</v>
      </c>
      <c r="J346" s="1">
        <v>5.1203456619245302E-2</v>
      </c>
      <c r="K346" s="33">
        <f t="shared" si="39"/>
        <v>0.12725209613957367</v>
      </c>
      <c r="L346" s="33">
        <f t="shared" si="40"/>
        <v>0.30750420549967478</v>
      </c>
      <c r="M346" s="33">
        <f t="shared" si="41"/>
        <v>0.43475630163924844</v>
      </c>
    </row>
    <row r="347" spans="1:13" x14ac:dyDescent="0.25">
      <c r="A347" s="1">
        <f t="shared" si="35"/>
        <v>-6.6110574984216868</v>
      </c>
      <c r="B347" s="1">
        <v>1.34540862935746E-3</v>
      </c>
      <c r="C347" s="1">
        <v>2.4481373514536699E-2</v>
      </c>
      <c r="D347" s="33">
        <f t="shared" si="36"/>
        <v>8.8029572989497262E-2</v>
      </c>
      <c r="E347" s="33">
        <f t="shared" si="37"/>
        <v>8.804325211128812E-2</v>
      </c>
      <c r="F347" s="33">
        <f t="shared" si="38"/>
        <v>0.17607282510078537</v>
      </c>
      <c r="I347" s="1">
        <v>1.4943038400830699E-3</v>
      </c>
      <c r="J347" s="1">
        <v>2.2042799018279002E-2</v>
      </c>
      <c r="K347" s="33">
        <f t="shared" si="39"/>
        <v>0.24433628632086912</v>
      </c>
      <c r="L347" s="33">
        <f t="shared" si="40"/>
        <v>0.10941762131297784</v>
      </c>
      <c r="M347" s="33">
        <f t="shared" si="41"/>
        <v>0.35375390763384695</v>
      </c>
    </row>
    <row r="348" spans="1:13" x14ac:dyDescent="0.25">
      <c r="A348" s="1">
        <f t="shared" si="35"/>
        <v>-6.5617234186583673</v>
      </c>
      <c r="B348" s="1">
        <v>1.413447648E-3</v>
      </c>
      <c r="C348" s="1">
        <v>2.3303452611183599E-2</v>
      </c>
      <c r="D348" s="33">
        <f t="shared" si="36"/>
        <v>0.11973804835912882</v>
      </c>
      <c r="E348" s="33">
        <f t="shared" si="37"/>
        <v>0.11973805180686886</v>
      </c>
      <c r="F348" s="33">
        <f t="shared" si="38"/>
        <v>0.23947610016599769</v>
      </c>
      <c r="I348" s="1">
        <v>1.23785998744464E-3</v>
      </c>
      <c r="J348" s="1">
        <v>2.6610114109081699E-2</v>
      </c>
      <c r="K348" s="33">
        <f t="shared" si="39"/>
        <v>5.6577373627164265E-2</v>
      </c>
      <c r="L348" s="33">
        <f t="shared" si="40"/>
        <v>3.6910180110583918E-2</v>
      </c>
      <c r="M348" s="33">
        <f t="shared" si="41"/>
        <v>9.3487553737748183E-2</v>
      </c>
    </row>
    <row r="349" spans="1:13" x14ac:dyDescent="0.25">
      <c r="A349" s="1">
        <f t="shared" si="35"/>
        <v>-6.997633255982743</v>
      </c>
      <c r="B349" s="1">
        <v>9.1404271270001196E-4</v>
      </c>
      <c r="C349" s="1">
        <v>3.6035739548532203E-2</v>
      </c>
      <c r="D349" s="33">
        <f t="shared" si="36"/>
        <v>8.0780507497214792E-3</v>
      </c>
      <c r="E349" s="33">
        <f t="shared" si="37"/>
        <v>8.0780217353297028E-3</v>
      </c>
      <c r="F349" s="33">
        <f t="shared" si="38"/>
        <v>1.615607248505118E-2</v>
      </c>
      <c r="I349" s="1">
        <v>1.0555463748463799E-3</v>
      </c>
      <c r="J349" s="1">
        <v>3.12062263749136E-2</v>
      </c>
      <c r="K349" s="33">
        <f t="shared" si="39"/>
        <v>3.0853997585745469E-3</v>
      </c>
      <c r="L349" s="33">
        <f t="shared" si="40"/>
        <v>2.7649532198293419E-3</v>
      </c>
      <c r="M349" s="33">
        <f t="shared" si="41"/>
        <v>5.8503529784038888E-3</v>
      </c>
    </row>
    <row r="350" spans="1:13" x14ac:dyDescent="0.25">
      <c r="A350" s="1">
        <f t="shared" si="35"/>
        <v>-6.9780756176996821</v>
      </c>
      <c r="B350" s="1">
        <v>9.3209518590000402E-4</v>
      </c>
      <c r="C350" s="1">
        <v>3.5337815208956E-2</v>
      </c>
      <c r="D350" s="33">
        <f t="shared" si="36"/>
        <v>4.9449500373502141E-3</v>
      </c>
      <c r="E350" s="33">
        <f t="shared" si="37"/>
        <v>4.9449371802166592E-3</v>
      </c>
      <c r="F350" s="33">
        <f t="shared" si="38"/>
        <v>9.8898872175668742E-3</v>
      </c>
      <c r="I350" s="1">
        <v>1.4952134009733201E-3</v>
      </c>
      <c r="J350" s="1">
        <v>2.20285057145366E-2</v>
      </c>
      <c r="K350" s="33">
        <f t="shared" si="39"/>
        <v>0.24523631250356231</v>
      </c>
      <c r="L350" s="33">
        <f t="shared" si="40"/>
        <v>0.10970489181112902</v>
      </c>
      <c r="M350" s="33">
        <f t="shared" si="41"/>
        <v>0.35494120431469134</v>
      </c>
    </row>
    <row r="351" spans="1:13" x14ac:dyDescent="0.25">
      <c r="A351" s="1">
        <f t="shared" si="35"/>
        <v>-6.8319001925955787</v>
      </c>
      <c r="B351" s="1">
        <v>1.07880622912043E-3</v>
      </c>
      <c r="C351" s="1">
        <v>3.05316352410273E-2</v>
      </c>
      <c r="D351" s="33">
        <f t="shared" si="36"/>
        <v>5.7539941307121912E-3</v>
      </c>
      <c r="E351" s="33">
        <f t="shared" si="37"/>
        <v>5.756261231943915E-3</v>
      </c>
      <c r="F351" s="33">
        <f t="shared" si="38"/>
        <v>1.1510255362656107E-2</v>
      </c>
      <c r="I351" s="1">
        <v>9.4868103328408495E-4</v>
      </c>
      <c r="J351" s="1">
        <v>3.4721240807969199E-2</v>
      </c>
      <c r="K351" s="33">
        <f t="shared" si="39"/>
        <v>2.6336363447891985E-3</v>
      </c>
      <c r="L351" s="33">
        <f t="shared" si="40"/>
        <v>2.9303363759044829E-3</v>
      </c>
      <c r="M351" s="33">
        <f t="shared" si="41"/>
        <v>5.5639727206936813E-3</v>
      </c>
    </row>
    <row r="352" spans="1:13" x14ac:dyDescent="0.25">
      <c r="A352" s="1">
        <f t="shared" si="35"/>
        <v>-6.7416801714376566</v>
      </c>
      <c r="B352" s="1">
        <v>1.1806617750000001E-3</v>
      </c>
      <c r="C352" s="1">
        <v>2.7898091444439999E-2</v>
      </c>
      <c r="D352" s="33">
        <f t="shared" si="36"/>
        <v>2.7580941345910649E-2</v>
      </c>
      <c r="E352" s="33">
        <f t="shared" si="37"/>
        <v>2.7580944207201061E-2</v>
      </c>
      <c r="F352" s="33">
        <f t="shared" si="38"/>
        <v>5.516188555311171E-2</v>
      </c>
      <c r="I352" s="1">
        <v>1.03253084402007E-3</v>
      </c>
      <c r="J352" s="1">
        <v>3.1901020848022398E-2</v>
      </c>
      <c r="K352" s="33">
        <f t="shared" si="39"/>
        <v>1.0582558126581237E-3</v>
      </c>
      <c r="L352" s="33">
        <f t="shared" si="40"/>
        <v>9.9155385308309814E-4</v>
      </c>
      <c r="M352" s="33">
        <f t="shared" si="41"/>
        <v>2.0498096657412218E-3</v>
      </c>
    </row>
    <row r="353" spans="1:13" x14ac:dyDescent="0.25">
      <c r="A353" s="1">
        <f t="shared" si="35"/>
        <v>-6.5579030042096473</v>
      </c>
      <c r="B353" s="1">
        <v>1.4188579319999999E-3</v>
      </c>
      <c r="C353" s="1">
        <v>2.32145935872001E-2</v>
      </c>
      <c r="D353" s="33">
        <f t="shared" si="36"/>
        <v>0.12239661416348582</v>
      </c>
      <c r="E353" s="33">
        <f t="shared" si="37"/>
        <v>0.12239661837583647</v>
      </c>
      <c r="F353" s="33">
        <f t="shared" si="38"/>
        <v>0.24479323253932228</v>
      </c>
      <c r="I353" s="1">
        <v>1.7348114953905701E-3</v>
      </c>
      <c r="J353" s="1">
        <v>1.8986024791151499E-2</v>
      </c>
      <c r="K353" s="33">
        <f t="shared" si="39"/>
        <v>0.53994793375812578</v>
      </c>
      <c r="L353" s="33">
        <f t="shared" si="40"/>
        <v>0.17942563555166316</v>
      </c>
      <c r="M353" s="33">
        <f t="shared" si="41"/>
        <v>0.71937356930978891</v>
      </c>
    </row>
    <row r="354" spans="1:13" x14ac:dyDescent="0.25">
      <c r="A354" s="1">
        <f t="shared" si="35"/>
        <v>-6.6564462599336967</v>
      </c>
      <c r="B354" s="1">
        <v>1.2857073310056401E-3</v>
      </c>
      <c r="C354" s="1">
        <v>2.5618670795968201E-2</v>
      </c>
      <c r="D354" s="33">
        <f t="shared" si="36"/>
        <v>6.3156223055089569E-2</v>
      </c>
      <c r="E354" s="33">
        <f t="shared" si="37"/>
        <v>6.3157712304023783E-2</v>
      </c>
      <c r="F354" s="33">
        <f t="shared" si="38"/>
        <v>0.12631393535911334</v>
      </c>
      <c r="I354" s="1">
        <v>1.2107167601158001E-3</v>
      </c>
      <c r="J354" s="1">
        <v>2.72063987838593E-2</v>
      </c>
      <c r="K354" s="33">
        <f t="shared" si="39"/>
        <v>4.4401552993699619E-2</v>
      </c>
      <c r="L354" s="33">
        <f t="shared" si="40"/>
        <v>3.0281949005574554E-2</v>
      </c>
      <c r="M354" s="33">
        <f t="shared" si="41"/>
        <v>7.4683501999274177E-2</v>
      </c>
    </row>
    <row r="355" spans="1:13" x14ac:dyDescent="0.25">
      <c r="A355" s="1">
        <f t="shared" si="35"/>
        <v>-7.3170122519817173</v>
      </c>
      <c r="B355" s="1">
        <v>6.6414354343343005E-4</v>
      </c>
      <c r="C355" s="1">
        <v>4.9592532684717E-2</v>
      </c>
      <c r="D355" s="33">
        <f t="shared" si="36"/>
        <v>0.16749126994877939</v>
      </c>
      <c r="E355" s="33">
        <f t="shared" si="37"/>
        <v>0.16745026740543267</v>
      </c>
      <c r="F355" s="33">
        <f t="shared" si="38"/>
        <v>0.33494153735421206</v>
      </c>
      <c r="I355" s="1">
        <v>1.13212270347594E-3</v>
      </c>
      <c r="J355" s="1">
        <v>2.90952456852933E-2</v>
      </c>
      <c r="K355" s="33">
        <f t="shared" si="39"/>
        <v>1.7456408773791156E-2</v>
      </c>
      <c r="L355" s="33">
        <f t="shared" si="40"/>
        <v>1.361234051576438E-2</v>
      </c>
      <c r="M355" s="33">
        <f t="shared" si="41"/>
        <v>3.1068749289555535E-2</v>
      </c>
    </row>
    <row r="356" spans="1:13" x14ac:dyDescent="0.25">
      <c r="A356" s="1">
        <f t="shared" si="35"/>
        <v>-7.0737019382031008</v>
      </c>
      <c r="B356" s="1">
        <v>8.4709141750045696E-4</v>
      </c>
      <c r="C356" s="1">
        <v>3.8883850743623001E-2</v>
      </c>
      <c r="D356" s="33">
        <f t="shared" si="36"/>
        <v>2.7538293706598643E-2</v>
      </c>
      <c r="E356" s="33">
        <f t="shared" si="37"/>
        <v>2.7537949066254071E-2</v>
      </c>
      <c r="F356" s="33">
        <f t="shared" si="38"/>
        <v>5.507624277285271E-2</v>
      </c>
      <c r="I356" s="1">
        <v>9.2940065014017004E-4</v>
      </c>
      <c r="J356" s="1">
        <v>3.5438075916670198E-2</v>
      </c>
      <c r="K356" s="33">
        <f t="shared" si="39"/>
        <v>4.9842682006306762E-3</v>
      </c>
      <c r="L356" s="33">
        <f t="shared" si="40"/>
        <v>5.7601431324178776E-3</v>
      </c>
      <c r="M356" s="33">
        <f t="shared" si="41"/>
        <v>1.0744411333048553E-2</v>
      </c>
    </row>
    <row r="357" spans="1:13" x14ac:dyDescent="0.25">
      <c r="A357" s="1">
        <f t="shared" si="35"/>
        <v>-6.193792071553565</v>
      </c>
      <c r="B357" s="1">
        <v>2.042068383E-3</v>
      </c>
      <c r="C357" s="1">
        <v>1.6129827276633001E-2</v>
      </c>
      <c r="D357" s="33">
        <f t="shared" si="36"/>
        <v>0.5097434615616937</v>
      </c>
      <c r="E357" s="33">
        <f t="shared" si="37"/>
        <v>0.50974346775170776</v>
      </c>
      <c r="F357" s="33">
        <f t="shared" si="38"/>
        <v>1.0194869293134015</v>
      </c>
      <c r="I357" s="1">
        <v>1.6699595264261099E-3</v>
      </c>
      <c r="J357" s="1">
        <v>1.9724439590506598E-2</v>
      </c>
      <c r="K357" s="33">
        <f t="shared" si="39"/>
        <v>0.44884576704909734</v>
      </c>
      <c r="L357" s="33">
        <f t="shared" si="40"/>
        <v>0.16093612591081347</v>
      </c>
      <c r="M357" s="33">
        <f t="shared" si="41"/>
        <v>0.60978189295991081</v>
      </c>
    </row>
    <row r="358" spans="1:13" x14ac:dyDescent="0.25">
      <c r="A358" s="1">
        <f t="shared" si="35"/>
        <v>-6.3579503259929551</v>
      </c>
      <c r="B358" s="1">
        <v>1.73291498501449E-3</v>
      </c>
      <c r="C358" s="1">
        <v>1.90073235200677E-2</v>
      </c>
      <c r="D358" s="33">
        <f t="shared" si="36"/>
        <v>0.30228548633143709</v>
      </c>
      <c r="E358" s="33">
        <f t="shared" si="37"/>
        <v>0.30228998300822124</v>
      </c>
      <c r="F358" s="33">
        <f t="shared" si="38"/>
        <v>0.60457546933965833</v>
      </c>
      <c r="I358" s="1">
        <v>1.5404918074745999E-3</v>
      </c>
      <c r="J358" s="1">
        <v>2.1382616087545402E-2</v>
      </c>
      <c r="K358" s="33">
        <f t="shared" si="39"/>
        <v>0.29213139394715998</v>
      </c>
      <c r="L358" s="33">
        <f t="shared" si="40"/>
        <v>0.12307917500060588</v>
      </c>
      <c r="M358" s="33">
        <f t="shared" si="41"/>
        <v>0.41521056894776587</v>
      </c>
    </row>
    <row r="359" spans="1:13" x14ac:dyDescent="0.25">
      <c r="A359" s="1">
        <f t="shared" si="35"/>
        <v>-7.2154289205508571</v>
      </c>
      <c r="B359" s="1">
        <v>7.3515520296148695E-4</v>
      </c>
      <c r="C359" s="1">
        <v>4.4803851366240703E-2</v>
      </c>
      <c r="D359" s="33">
        <f t="shared" si="36"/>
        <v>9.4663069716157233E-2</v>
      </c>
      <c r="E359" s="33">
        <f t="shared" si="37"/>
        <v>9.4655111299539366E-2</v>
      </c>
      <c r="F359" s="33">
        <f t="shared" si="38"/>
        <v>0.18931818101569658</v>
      </c>
      <c r="I359" s="1">
        <v>1.38387068312767E-3</v>
      </c>
      <c r="J359" s="1">
        <v>2.38002863261862E-2</v>
      </c>
      <c r="K359" s="33">
        <f t="shared" si="39"/>
        <v>0.14735670136490403</v>
      </c>
      <c r="L359" s="33">
        <f t="shared" si="40"/>
        <v>7.6965322761611499E-2</v>
      </c>
      <c r="M359" s="33">
        <f t="shared" si="41"/>
        <v>0.22432202412651553</v>
      </c>
    </row>
    <row r="360" spans="1:13" x14ac:dyDescent="0.25">
      <c r="A360" s="1">
        <f t="shared" si="35"/>
        <v>-6.9658494993289093</v>
      </c>
      <c r="B360" s="1">
        <v>9.4356104060000197E-4</v>
      </c>
      <c r="C360" s="1">
        <v>3.4908402286538298E-2</v>
      </c>
      <c r="D360" s="33">
        <f t="shared" si="36"/>
        <v>3.3749384376992988E-3</v>
      </c>
      <c r="E360" s="33">
        <f t="shared" si="37"/>
        <v>3.3749311694292934E-3</v>
      </c>
      <c r="F360" s="33">
        <f t="shared" si="38"/>
        <v>6.7498696071285925E-3</v>
      </c>
      <c r="I360" s="1">
        <v>1.05798681371809E-3</v>
      </c>
      <c r="J360" s="1">
        <v>3.1133428971157898E-2</v>
      </c>
      <c r="K360" s="33">
        <f t="shared" si="39"/>
        <v>3.3624705651764679E-3</v>
      </c>
      <c r="L360" s="33">
        <f t="shared" si="40"/>
        <v>3.0022665657091596E-3</v>
      </c>
      <c r="M360" s="33">
        <f t="shared" si="41"/>
        <v>6.3647371308856275E-3</v>
      </c>
    </row>
    <row r="361" spans="1:13" x14ac:dyDescent="0.25">
      <c r="A361" s="1">
        <f t="shared" si="35"/>
        <v>-6.1883835685969215</v>
      </c>
      <c r="B361" s="1">
        <v>2.0531428370000001E-3</v>
      </c>
      <c r="C361" s="1">
        <v>1.60428245343784E-2</v>
      </c>
      <c r="D361" s="33">
        <f t="shared" si="36"/>
        <v>0.51749565770255102</v>
      </c>
      <c r="E361" s="33">
        <f t="shared" si="37"/>
        <v>0.51749566511254463</v>
      </c>
      <c r="F361" s="33">
        <f t="shared" si="38"/>
        <v>1.0349913228150958</v>
      </c>
      <c r="I361" s="1">
        <v>1.0629608760711999E-3</v>
      </c>
      <c r="J361" s="1">
        <v>3.09852002992431E-2</v>
      </c>
      <c r="K361" s="33">
        <f t="shared" si="39"/>
        <v>3.9640719156529905E-3</v>
      </c>
      <c r="L361" s="33">
        <f t="shared" si="40"/>
        <v>3.5156772610625943E-3</v>
      </c>
      <c r="M361" s="33">
        <f t="shared" si="41"/>
        <v>7.4797491767155848E-3</v>
      </c>
    </row>
    <row r="362" spans="1:13" x14ac:dyDescent="0.25">
      <c r="A362" s="1">
        <f t="shared" si="35"/>
        <v>-6.9577095001180664</v>
      </c>
      <c r="B362" s="1">
        <v>9.5127297170000103E-4</v>
      </c>
      <c r="C362" s="1">
        <v>3.4625401798546299E-2</v>
      </c>
      <c r="D362" s="33">
        <f t="shared" si="36"/>
        <v>2.4954242092973576E-3</v>
      </c>
      <c r="E362" s="33">
        <f t="shared" si="37"/>
        <v>2.4954194094311457E-3</v>
      </c>
      <c r="F362" s="33">
        <f t="shared" si="38"/>
        <v>4.9908436187285033E-3</v>
      </c>
      <c r="I362" s="1">
        <v>8.9744838397940601E-4</v>
      </c>
      <c r="J362" s="1">
        <v>3.6702230264947698E-2</v>
      </c>
      <c r="K362" s="33">
        <f t="shared" si="39"/>
        <v>1.0516833948435353E-2</v>
      </c>
      <c r="L362" s="33">
        <f t="shared" si="40"/>
        <v>1.3058815997406152E-2</v>
      </c>
      <c r="M362" s="33">
        <f t="shared" si="41"/>
        <v>2.3575649945841506E-2</v>
      </c>
    </row>
    <row r="363" spans="1:13" x14ac:dyDescent="0.25">
      <c r="A363" s="1">
        <f t="shared" si="35"/>
        <v>-6.6914926510156132</v>
      </c>
      <c r="B363" s="1">
        <v>1.2414283700000199E-3</v>
      </c>
      <c r="C363" s="1">
        <v>2.65325053424646E-2</v>
      </c>
      <c r="D363" s="33">
        <f t="shared" si="36"/>
        <v>4.676952425498726E-2</v>
      </c>
      <c r="E363" s="33">
        <f t="shared" si="37"/>
        <v>4.6769597637780706E-2</v>
      </c>
      <c r="F363" s="33">
        <f t="shared" si="38"/>
        <v>9.3539121892767974E-2</v>
      </c>
      <c r="I363" s="1">
        <v>1.2134545852372999E-3</v>
      </c>
      <c r="J363" s="1">
        <v>2.7144228282735001E-2</v>
      </c>
      <c r="K363" s="33">
        <f t="shared" si="39"/>
        <v>4.5562859958827723E-2</v>
      </c>
      <c r="L363" s="33">
        <f t="shared" si="40"/>
        <v>3.0942422228060255E-2</v>
      </c>
      <c r="M363" s="33">
        <f t="shared" si="41"/>
        <v>7.6505282186887985E-2</v>
      </c>
    </row>
    <row r="364" spans="1:13" x14ac:dyDescent="0.25">
      <c r="A364" s="1">
        <f t="shared" si="35"/>
        <v>-6.9037657856042411</v>
      </c>
      <c r="B364" s="1">
        <v>1.0039974620000001E-3</v>
      </c>
      <c r="C364" s="1">
        <v>3.2807065244829299E-2</v>
      </c>
      <c r="D364" s="33">
        <f t="shared" si="36"/>
        <v>1.5916057412277513E-5</v>
      </c>
      <c r="E364" s="33">
        <f t="shared" si="37"/>
        <v>1.5916107355705697E-5</v>
      </c>
      <c r="F364" s="33">
        <f t="shared" si="38"/>
        <v>3.1832164767983209E-5</v>
      </c>
      <c r="I364" s="1">
        <v>1.1864762548355499E-3</v>
      </c>
      <c r="J364" s="1">
        <v>2.7761017962678099E-2</v>
      </c>
      <c r="K364" s="33">
        <f t="shared" si="39"/>
        <v>3.4773393617492938E-2</v>
      </c>
      <c r="L364" s="33">
        <f t="shared" si="40"/>
        <v>2.4705214229242125E-2</v>
      </c>
      <c r="M364" s="33">
        <f t="shared" si="41"/>
        <v>5.947860784673506E-2</v>
      </c>
    </row>
    <row r="365" spans="1:13" x14ac:dyDescent="0.25">
      <c r="A365" s="1">
        <f t="shared" si="35"/>
        <v>-7.5178208619139228</v>
      </c>
      <c r="B365" s="1">
        <v>5.4331523570000102E-4</v>
      </c>
      <c r="C365" s="1">
        <v>6.0624488126250903E-2</v>
      </c>
      <c r="D365" s="33">
        <f t="shared" si="36"/>
        <v>0.37218001547789947</v>
      </c>
      <c r="E365" s="33">
        <f t="shared" si="37"/>
        <v>0.37217992686565898</v>
      </c>
      <c r="F365" s="33">
        <f t="shared" si="38"/>
        <v>0.74435994234355851</v>
      </c>
      <c r="I365" s="1">
        <v>6.4929834784575803E-4</v>
      </c>
      <c r="J365" s="1">
        <v>5.07271963626248E-2</v>
      </c>
      <c r="K365" s="33">
        <f t="shared" si="39"/>
        <v>0.12299164882371494</v>
      </c>
      <c r="L365" s="33">
        <f t="shared" si="40"/>
        <v>0.29167713300318643</v>
      </c>
      <c r="M365" s="33">
        <f t="shared" si="41"/>
        <v>0.41466878182690137</v>
      </c>
    </row>
    <row r="366" spans="1:13" x14ac:dyDescent="0.25">
      <c r="A366" s="1">
        <f t="shared" si="35"/>
        <v>-7.3513805413590259</v>
      </c>
      <c r="B366" s="1">
        <v>6.4170584709999996E-4</v>
      </c>
      <c r="C366" s="1">
        <v>5.1329141700377202E-2</v>
      </c>
      <c r="D366" s="33">
        <f t="shared" si="36"/>
        <v>0.19680337341896365</v>
      </c>
      <c r="E366" s="33">
        <f t="shared" si="37"/>
        <v>0.19680337094366382</v>
      </c>
      <c r="F366" s="33">
        <f t="shared" si="38"/>
        <v>0.39360674436262744</v>
      </c>
      <c r="I366" s="1">
        <v>7.5470822040391895E-4</v>
      </c>
      <c r="J366" s="1">
        <v>4.3644422016740701E-2</v>
      </c>
      <c r="K366" s="33">
        <f t="shared" si="39"/>
        <v>6.0168057137412412E-2</v>
      </c>
      <c r="L366" s="33">
        <f t="shared" si="40"/>
        <v>0.10565052092547925</v>
      </c>
      <c r="M366" s="33">
        <f t="shared" si="41"/>
        <v>0.16581857806289166</v>
      </c>
    </row>
    <row r="367" spans="1:13" x14ac:dyDescent="0.25">
      <c r="A367" s="1">
        <f t="shared" si="35"/>
        <v>-7.3467838143004567</v>
      </c>
      <c r="B367" s="1">
        <v>6.4466238372100804E-4</v>
      </c>
      <c r="C367" s="1">
        <v>5.1090114121862901E-2</v>
      </c>
      <c r="D367" s="33">
        <f t="shared" si="36"/>
        <v>0.19274605482374871</v>
      </c>
      <c r="E367" s="33">
        <f t="shared" si="37"/>
        <v>0.19268379342451095</v>
      </c>
      <c r="F367" s="33">
        <f t="shared" si="38"/>
        <v>0.38542984824825965</v>
      </c>
      <c r="I367" s="1">
        <v>7.51919949587535E-4</v>
      </c>
      <c r="J367" s="1">
        <v>4.3806025751317E-2</v>
      </c>
      <c r="K367" s="33">
        <f t="shared" si="39"/>
        <v>6.1543711412651192E-2</v>
      </c>
      <c r="L367" s="33">
        <f t="shared" si="40"/>
        <v>0.10886405277232027</v>
      </c>
      <c r="M367" s="33">
        <f t="shared" si="41"/>
        <v>0.17040776418497144</v>
      </c>
    </row>
    <row r="368" spans="1:13" x14ac:dyDescent="0.25">
      <c r="A368" s="1">
        <f t="shared" si="35"/>
        <v>-6.3303775714413177</v>
      </c>
      <c r="B368" s="1">
        <v>1.7813610510503701E-3</v>
      </c>
      <c r="C368" s="1">
        <v>1.8490335090036499E-2</v>
      </c>
      <c r="D368" s="33">
        <f t="shared" si="36"/>
        <v>0.33336501716509237</v>
      </c>
      <c r="E368" s="33">
        <f t="shared" si="37"/>
        <v>0.33337370108673869</v>
      </c>
      <c r="F368" s="33">
        <f t="shared" si="38"/>
        <v>0.66673871825183106</v>
      </c>
      <c r="I368" s="1">
        <v>1.8018890007069799E-3</v>
      </c>
      <c r="J368" s="1">
        <v>1.8278854473490501E-2</v>
      </c>
      <c r="K368" s="33">
        <f t="shared" si="39"/>
        <v>0.6430259694548387</v>
      </c>
      <c r="L368" s="33">
        <f t="shared" si="40"/>
        <v>0.19807505352007374</v>
      </c>
      <c r="M368" s="33">
        <f t="shared" si="41"/>
        <v>0.8411010229749124</v>
      </c>
    </row>
    <row r="369" spans="1:13" x14ac:dyDescent="0.25">
      <c r="A369" s="1">
        <f t="shared" si="35"/>
        <v>-6.5895485591030285</v>
      </c>
      <c r="B369" s="1">
        <v>1.3746604014898401E-3</v>
      </c>
      <c r="C369" s="1">
        <v>2.3959864529169601E-2</v>
      </c>
      <c r="D369" s="33">
        <f t="shared" si="36"/>
        <v>0.10125551657622134</v>
      </c>
      <c r="E369" s="33">
        <f t="shared" si="37"/>
        <v>0.10128514796933503</v>
      </c>
      <c r="F369" s="33">
        <f t="shared" si="38"/>
        <v>0.20254066454555636</v>
      </c>
      <c r="I369" s="1">
        <v>1.16848812944026E-3</v>
      </c>
      <c r="J369" s="1">
        <v>2.8189097252069101E-2</v>
      </c>
      <c r="K369" s="33">
        <f t="shared" si="39"/>
        <v>2.8388249762277804E-2</v>
      </c>
      <c r="L369" s="33">
        <f t="shared" si="40"/>
        <v>2.0788590397159828E-2</v>
      </c>
      <c r="M369" s="33">
        <f t="shared" si="41"/>
        <v>4.9176840159437629E-2</v>
      </c>
    </row>
    <row r="370" spans="1:13" x14ac:dyDescent="0.25">
      <c r="A370" s="1">
        <f t="shared" si="35"/>
        <v>-7.319346802841169</v>
      </c>
      <c r="B370" s="1">
        <v>6.6259487497931401E-4</v>
      </c>
      <c r="C370" s="1">
        <v>4.9708373604251802E-2</v>
      </c>
      <c r="D370" s="33">
        <f t="shared" si="36"/>
        <v>0.16940758251259971</v>
      </c>
      <c r="E370" s="33">
        <f t="shared" si="37"/>
        <v>0.16936517674983989</v>
      </c>
      <c r="F370" s="33">
        <f t="shared" si="38"/>
        <v>0.3387727592624396</v>
      </c>
      <c r="I370" s="1">
        <v>5.8507659264239796E-4</v>
      </c>
      <c r="J370" s="1">
        <v>5.6293264959555799E-2</v>
      </c>
      <c r="K370" s="33">
        <f t="shared" si="39"/>
        <v>0.17216143397324257</v>
      </c>
      <c r="L370" s="33">
        <f t="shared" si="40"/>
        <v>0.50276121902782434</v>
      </c>
      <c r="M370" s="33">
        <f t="shared" si="41"/>
        <v>0.67492265300106691</v>
      </c>
    </row>
    <row r="371" spans="1:13" x14ac:dyDescent="0.25">
      <c r="A371" s="1">
        <f t="shared" si="35"/>
        <v>-6.8859088416892229</v>
      </c>
      <c r="B371" s="1">
        <v>1.0220868179999999E-3</v>
      </c>
      <c r="C371" s="1">
        <v>3.2226431039597901E-2</v>
      </c>
      <c r="D371" s="33">
        <f t="shared" si="36"/>
        <v>4.7726682239323945E-4</v>
      </c>
      <c r="E371" s="33">
        <f t="shared" si="37"/>
        <v>4.7726694296009722E-4</v>
      </c>
      <c r="F371" s="33">
        <f t="shared" si="38"/>
        <v>9.5453376535333673E-4</v>
      </c>
      <c r="I371" s="1">
        <v>7.1404505269318799E-4</v>
      </c>
      <c r="J371" s="1">
        <v>4.6125798294212303E-2</v>
      </c>
      <c r="K371" s="33">
        <f t="shared" si="39"/>
        <v>8.1770231889241637E-2</v>
      </c>
      <c r="L371" s="33">
        <f t="shared" si="40"/>
        <v>0.16029896979082939</v>
      </c>
      <c r="M371" s="33">
        <f t="shared" si="41"/>
        <v>0.24206920168007101</v>
      </c>
    </row>
    <row r="372" spans="1:13" x14ac:dyDescent="0.25">
      <c r="A372" s="1">
        <f t="shared" si="35"/>
        <v>-7.4118604797958536</v>
      </c>
      <c r="B372" s="1">
        <v>6.0404583340000005E-4</v>
      </c>
      <c r="C372" s="1">
        <v>5.45293225983524E-2</v>
      </c>
      <c r="D372" s="33">
        <f t="shared" si="36"/>
        <v>0.25412205348743794</v>
      </c>
      <c r="E372" s="33">
        <f t="shared" si="37"/>
        <v>0.25412204326428817</v>
      </c>
      <c r="F372" s="33">
        <f t="shared" si="38"/>
        <v>0.5082440967517261</v>
      </c>
      <c r="I372" s="1">
        <v>9.7456108567008201E-4</v>
      </c>
      <c r="J372" s="1">
        <v>3.3796689078175998E-2</v>
      </c>
      <c r="K372" s="33">
        <f t="shared" si="39"/>
        <v>6.4713836228490781E-4</v>
      </c>
      <c r="L372" s="33">
        <f t="shared" si="40"/>
        <v>6.7929587618820089E-4</v>
      </c>
      <c r="M372" s="33">
        <f t="shared" si="41"/>
        <v>1.3264342384731087E-3</v>
      </c>
    </row>
    <row r="373" spans="1:13" x14ac:dyDescent="0.25">
      <c r="A373" s="1">
        <f t="shared" si="35"/>
        <v>-7.1527155497513641</v>
      </c>
      <c r="B373" s="1">
        <v>7.8273563510881797E-4</v>
      </c>
      <c r="C373" s="1">
        <v>4.2080688067276502E-2</v>
      </c>
      <c r="D373" s="33">
        <f t="shared" si="36"/>
        <v>6.0005534255333212E-2</v>
      </c>
      <c r="E373" s="33">
        <f t="shared" si="37"/>
        <v>6.0003208771120919E-2</v>
      </c>
      <c r="F373" s="33">
        <f t="shared" si="38"/>
        <v>0.12000874302645413</v>
      </c>
      <c r="I373" s="1">
        <v>1.2471362417597401E-3</v>
      </c>
      <c r="J373" s="1">
        <v>2.6410280544987501E-2</v>
      </c>
      <c r="K373" s="33">
        <f t="shared" si="39"/>
        <v>6.1076321991128689E-2</v>
      </c>
      <c r="L373" s="33">
        <f t="shared" si="40"/>
        <v>3.9278144595275129E-2</v>
      </c>
      <c r="M373" s="33">
        <f t="shared" si="41"/>
        <v>0.10035446658640382</v>
      </c>
    </row>
    <row r="374" spans="1:13" x14ac:dyDescent="0.25">
      <c r="A374" s="1">
        <f t="shared" si="35"/>
        <v>-6.1311044876656648</v>
      </c>
      <c r="B374" s="1">
        <v>2.1741782809999999E-3</v>
      </c>
      <c r="C374" s="1">
        <v>1.5149727959662801E-2</v>
      </c>
      <c r="D374" s="33">
        <f t="shared" si="36"/>
        <v>0.60318645165250195</v>
      </c>
      <c r="E374" s="33">
        <f t="shared" si="37"/>
        <v>0.60318649667391089</v>
      </c>
      <c r="F374" s="33">
        <f t="shared" si="38"/>
        <v>1.206372948326413</v>
      </c>
      <c r="I374" s="1">
        <v>1.9383088208295601E-3</v>
      </c>
      <c r="J374" s="1">
        <v>1.6993414680110699E-2</v>
      </c>
      <c r="K374" s="33">
        <f t="shared" si="39"/>
        <v>0.88042344324655941</v>
      </c>
      <c r="L374" s="33">
        <f t="shared" si="40"/>
        <v>0.23433541145950659</v>
      </c>
      <c r="M374" s="33">
        <f t="shared" si="41"/>
        <v>1.1147588547060661</v>
      </c>
    </row>
    <row r="375" spans="1:13" x14ac:dyDescent="0.25">
      <c r="A375" s="1">
        <f t="shared" si="35"/>
        <v>-7.6874935793244195</v>
      </c>
      <c r="B375" s="1">
        <v>4.5852599170020703E-4</v>
      </c>
      <c r="C375" s="1">
        <v>7.1834922661018402E-2</v>
      </c>
      <c r="D375" s="33">
        <f t="shared" si="36"/>
        <v>0.60799181702067195</v>
      </c>
      <c r="E375" s="33">
        <f t="shared" si="37"/>
        <v>0.6079903353051288</v>
      </c>
      <c r="F375" s="33">
        <f t="shared" si="38"/>
        <v>1.2159821523258008</v>
      </c>
      <c r="I375" s="1">
        <v>6.0616858732255303E-4</v>
      </c>
      <c r="J375" s="1">
        <v>5.4341244929781499E-2</v>
      </c>
      <c r="K375" s="33">
        <f t="shared" si="39"/>
        <v>0.15510318161151354</v>
      </c>
      <c r="L375" s="33">
        <f t="shared" si="40"/>
        <v>0.42223157021655133</v>
      </c>
      <c r="M375" s="33">
        <f t="shared" si="41"/>
        <v>0.57733475182806493</v>
      </c>
    </row>
    <row r="376" spans="1:13" x14ac:dyDescent="0.25">
      <c r="A376" s="1">
        <f t="shared" si="35"/>
        <v>-7.469208006809037</v>
      </c>
      <c r="B376" s="1">
        <v>5.7037985500000003E-4</v>
      </c>
      <c r="C376" s="1">
        <v>5.7747848470950998E-2</v>
      </c>
      <c r="D376" s="33">
        <f t="shared" si="36"/>
        <v>0.31522916558426733</v>
      </c>
      <c r="E376" s="33">
        <f t="shared" si="37"/>
        <v>0.31522913114436923</v>
      </c>
      <c r="F376" s="33">
        <f t="shared" si="38"/>
        <v>0.63045829672863651</v>
      </c>
      <c r="I376" s="1">
        <v>8.4666739769875398E-4</v>
      </c>
      <c r="J376" s="1">
        <v>3.8900617050172802E-2</v>
      </c>
      <c r="K376" s="33">
        <f t="shared" si="39"/>
        <v>2.3510886928472082E-2</v>
      </c>
      <c r="L376" s="33">
        <f t="shared" si="40"/>
        <v>3.2767490205336883E-2</v>
      </c>
      <c r="M376" s="33">
        <f t="shared" si="41"/>
        <v>5.6278377133808968E-2</v>
      </c>
    </row>
    <row r="377" spans="1:13" x14ac:dyDescent="0.25">
      <c r="A377" s="1">
        <f t="shared" si="35"/>
        <v>-6.7366824817930899</v>
      </c>
      <c r="B377" s="1">
        <v>1.18657712535701E-3</v>
      </c>
      <c r="C377" s="1">
        <v>2.7757263943733599E-2</v>
      </c>
      <c r="D377" s="33">
        <f t="shared" si="36"/>
        <v>2.9265901938084815E-2</v>
      </c>
      <c r="E377" s="33">
        <f t="shared" si="37"/>
        <v>2.9287470927223662E-2</v>
      </c>
      <c r="F377" s="33">
        <f t="shared" si="38"/>
        <v>5.8553372865308477E-2</v>
      </c>
      <c r="I377" s="1">
        <v>1.23348139750077E-3</v>
      </c>
      <c r="J377" s="1">
        <v>2.6703334604898099E-2</v>
      </c>
      <c r="K377" s="33">
        <f t="shared" si="39"/>
        <v>5.4513562978912536E-2</v>
      </c>
      <c r="L377" s="33">
        <f t="shared" si="40"/>
        <v>3.5830726939199788E-2</v>
      </c>
      <c r="M377" s="33">
        <f t="shared" si="41"/>
        <v>9.034428991811233E-2</v>
      </c>
    </row>
    <row r="378" spans="1:13" x14ac:dyDescent="0.25">
      <c r="A378" s="1">
        <f t="shared" si="35"/>
        <v>-6.9871800568386258</v>
      </c>
      <c r="B378" s="1">
        <v>9.2364749610000698E-4</v>
      </c>
      <c r="C378" s="1">
        <v>3.5661014230441997E-2</v>
      </c>
      <c r="D378" s="33">
        <f t="shared" si="36"/>
        <v>6.3082953375526466E-3</v>
      </c>
      <c r="E378" s="33">
        <f t="shared" si="37"/>
        <v>6.3082763106818889E-3</v>
      </c>
      <c r="F378" s="33">
        <f t="shared" si="38"/>
        <v>1.2616571648234536E-2</v>
      </c>
      <c r="I378" s="1">
        <v>1.07569227339117E-3</v>
      </c>
      <c r="J378" s="1">
        <v>3.0622157812741399E-2</v>
      </c>
      <c r="K378" s="33">
        <f t="shared" si="39"/>
        <v>5.7293202511236188E-3</v>
      </c>
      <c r="L378" s="33">
        <f t="shared" si="40"/>
        <v>4.9442093321355992E-3</v>
      </c>
      <c r="M378" s="33">
        <f t="shared" si="41"/>
        <v>1.0673529583259218E-2</v>
      </c>
    </row>
    <row r="379" spans="1:13" x14ac:dyDescent="0.25">
      <c r="A379" s="1">
        <f t="shared" si="35"/>
        <v>-6.9641168761765666</v>
      </c>
      <c r="B379" s="1">
        <v>9.4519729340000204E-4</v>
      </c>
      <c r="C379" s="1">
        <v>3.4847971664966899E-2</v>
      </c>
      <c r="D379" s="33">
        <f t="shared" si="36"/>
        <v>3.1766296383071765E-3</v>
      </c>
      <c r="E379" s="33">
        <f t="shared" si="37"/>
        <v>3.1766229668065589E-3</v>
      </c>
      <c r="F379" s="33">
        <f t="shared" si="38"/>
        <v>6.3532526051137354E-3</v>
      </c>
      <c r="I379" s="1">
        <v>6.8209222014974601E-4</v>
      </c>
      <c r="J379" s="1">
        <v>4.8288587577971998E-2</v>
      </c>
      <c r="K379" s="33">
        <f t="shared" si="39"/>
        <v>0.10106535648931757</v>
      </c>
      <c r="L379" s="33">
        <f t="shared" si="40"/>
        <v>0.21718913692946734</v>
      </c>
      <c r="M379" s="33">
        <f t="shared" si="41"/>
        <v>0.31825449341878492</v>
      </c>
    </row>
    <row r="380" spans="1:13" x14ac:dyDescent="0.25">
      <c r="A380" s="1">
        <f t="shared" si="35"/>
        <v>-6.6328134045010856</v>
      </c>
      <c r="B380" s="1">
        <v>1.3164541530628899E-3</v>
      </c>
      <c r="C380" s="1">
        <v>2.5020156153228602E-2</v>
      </c>
      <c r="D380" s="33">
        <f t="shared" si="36"/>
        <v>7.5593034343154369E-2</v>
      </c>
      <c r="E380" s="33">
        <f t="shared" si="37"/>
        <v>7.5598409552618109E-2</v>
      </c>
      <c r="F380" s="33">
        <f t="shared" si="38"/>
        <v>0.15119144389577249</v>
      </c>
      <c r="I380" s="1">
        <v>1.1654914252252999E-3</v>
      </c>
      <c r="J380" s="1">
        <v>2.8261915105625E-2</v>
      </c>
      <c r="K380" s="33">
        <f t="shared" si="39"/>
        <v>2.7387411823101022E-2</v>
      </c>
      <c r="L380" s="33">
        <f t="shared" si="40"/>
        <v>2.0155977478270328E-2</v>
      </c>
      <c r="M380" s="33">
        <f t="shared" si="41"/>
        <v>4.754338930137135E-2</v>
      </c>
    </row>
    <row r="381" spans="1:13" x14ac:dyDescent="0.25">
      <c r="A381" s="1">
        <f t="shared" si="35"/>
        <v>-7.1166031086723915</v>
      </c>
      <c r="B381" s="1">
        <v>8.11518715302476E-4</v>
      </c>
      <c r="C381" s="1">
        <v>4.0588255657137598E-2</v>
      </c>
      <c r="D381" s="33">
        <f t="shared" si="36"/>
        <v>4.3617415966329565E-2</v>
      </c>
      <c r="E381" s="33">
        <f t="shared" si="37"/>
        <v>4.3616384224571453E-2</v>
      </c>
      <c r="F381" s="33">
        <f t="shared" si="38"/>
        <v>8.7233800190901017E-2</v>
      </c>
      <c r="I381" s="1">
        <v>8.2556543353147504E-4</v>
      </c>
      <c r="J381" s="1">
        <v>3.9897960568253003E-2</v>
      </c>
      <c r="K381" s="33">
        <f t="shared" si="39"/>
        <v>3.0427417979062257E-2</v>
      </c>
      <c r="L381" s="33">
        <f t="shared" si="40"/>
        <v>4.4646487226432933E-2</v>
      </c>
      <c r="M381" s="33">
        <f t="shared" si="41"/>
        <v>7.5073905205495187E-2</v>
      </c>
    </row>
    <row r="382" spans="1:13" x14ac:dyDescent="0.25">
      <c r="A382" s="1">
        <f t="shared" si="35"/>
        <v>-7.1115913156192061</v>
      </c>
      <c r="B382" s="1">
        <v>8.15596088102054E-4</v>
      </c>
      <c r="C382" s="1">
        <v>4.0385353731386103E-2</v>
      </c>
      <c r="D382" s="33">
        <f t="shared" si="36"/>
        <v>4.1549129831908629E-2</v>
      </c>
      <c r="E382" s="33">
        <f t="shared" si="37"/>
        <v>4.1548214841945257E-2</v>
      </c>
      <c r="F382" s="33">
        <f t="shared" si="38"/>
        <v>8.3097344673853879E-2</v>
      </c>
      <c r="I382" s="1">
        <v>9.9363520312830897E-4</v>
      </c>
      <c r="J382" s="1">
        <v>3.3148316728039001E-2</v>
      </c>
      <c r="K382" s="33">
        <f t="shared" si="39"/>
        <v>4.0510639217888199E-5</v>
      </c>
      <c r="L382" s="33">
        <f t="shared" si="40"/>
        <v>4.0689098575400761E-5</v>
      </c>
      <c r="M382" s="33">
        <f t="shared" si="41"/>
        <v>8.1199737793288953E-5</v>
      </c>
    </row>
    <row r="383" spans="1:13" x14ac:dyDescent="0.25">
      <c r="A383" s="1">
        <f t="shared" si="35"/>
        <v>-6.8956746050606137</v>
      </c>
      <c r="B383" s="1">
        <v>1.0121539399999999E-3</v>
      </c>
      <c r="C383" s="1">
        <v>3.2542688421313498E-2</v>
      </c>
      <c r="D383" s="33">
        <f t="shared" si="36"/>
        <v>1.4594268239817253E-4</v>
      </c>
      <c r="E383" s="33">
        <f t="shared" si="37"/>
        <v>1.4594278789855099E-4</v>
      </c>
      <c r="F383" s="33">
        <f t="shared" si="38"/>
        <v>2.9188547029672352E-4</v>
      </c>
      <c r="I383" s="1">
        <v>9.8419772491160191E-4</v>
      </c>
      <c r="J383" s="1">
        <v>3.3469061335426299E-2</v>
      </c>
      <c r="K383" s="33">
        <f t="shared" si="39"/>
        <v>2.4971189796940761E-4</v>
      </c>
      <c r="L383" s="33">
        <f t="shared" si="40"/>
        <v>2.5974374384089301E-4</v>
      </c>
      <c r="M383" s="33">
        <f t="shared" si="41"/>
        <v>5.0945564181030067E-4</v>
      </c>
    </row>
    <row r="384" spans="1:13" x14ac:dyDescent="0.25">
      <c r="A384" s="1">
        <f t="shared" si="35"/>
        <v>-7.1628141684141653</v>
      </c>
      <c r="B384" s="1">
        <v>7.74870864912312E-4</v>
      </c>
      <c r="C384" s="1">
        <v>4.2507760017708299E-2</v>
      </c>
      <c r="D384" s="33">
        <f t="shared" si="36"/>
        <v>6.5055037078299668E-2</v>
      </c>
      <c r="E384" s="33">
        <f t="shared" si="37"/>
        <v>6.505216149758028E-2</v>
      </c>
      <c r="F384" s="33">
        <f t="shared" si="38"/>
        <v>0.13010719857587993</v>
      </c>
      <c r="I384" s="1">
        <v>8.5336972877806695E-4</v>
      </c>
      <c r="J384" s="1">
        <v>3.85958994261986E-2</v>
      </c>
      <c r="K384" s="33">
        <f t="shared" si="39"/>
        <v>2.150043643861765E-2</v>
      </c>
      <c r="L384" s="33">
        <f t="shared" si="40"/>
        <v>2.9503812433337544E-2</v>
      </c>
      <c r="M384" s="33">
        <f t="shared" si="41"/>
        <v>5.1004248871955191E-2</v>
      </c>
    </row>
    <row r="385" spans="1:13" x14ac:dyDescent="0.25">
      <c r="A385" s="1">
        <f t="shared" si="35"/>
        <v>-6.9232477817504199</v>
      </c>
      <c r="B385" s="1">
        <v>9.8462688870000004E-4</v>
      </c>
      <c r="C385" s="1">
        <v>3.345247866566E-2</v>
      </c>
      <c r="D385" s="33">
        <f t="shared" si="36"/>
        <v>2.4001764202526255E-4</v>
      </c>
      <c r="E385" s="33">
        <f t="shared" si="37"/>
        <v>2.4001720951245367E-4</v>
      </c>
      <c r="F385" s="33">
        <f t="shared" si="38"/>
        <v>4.8003485153771621E-4</v>
      </c>
      <c r="I385" s="1">
        <v>1.0728113069833601E-3</v>
      </c>
      <c r="J385" s="1">
        <v>3.0700817600003899E-2</v>
      </c>
      <c r="K385" s="33">
        <f t="shared" si="39"/>
        <v>5.3014864246250966E-3</v>
      </c>
      <c r="L385" s="33">
        <f t="shared" si="40"/>
        <v>4.6140733140699226E-3</v>
      </c>
      <c r="M385" s="33">
        <f t="shared" si="41"/>
        <v>9.9155597386950192E-3</v>
      </c>
    </row>
    <row r="386" spans="1:13" x14ac:dyDescent="0.25">
      <c r="A386" s="1">
        <f t="shared" si="35"/>
        <v>-7.1261152108154162</v>
      </c>
      <c r="B386" s="1">
        <v>8.0383606340350298E-4</v>
      </c>
      <c r="C386" s="1">
        <v>4.0976157595116601E-2</v>
      </c>
      <c r="D386" s="33">
        <f t="shared" si="36"/>
        <v>4.7681059830234143E-2</v>
      </c>
      <c r="E386" s="33">
        <f t="shared" si="37"/>
        <v>4.7679770648069567E-2</v>
      </c>
      <c r="F386" s="33">
        <f t="shared" si="38"/>
        <v>9.536083047830371E-2</v>
      </c>
      <c r="I386" s="1">
        <v>7.4561428984998995E-4</v>
      </c>
      <c r="J386" s="1">
        <v>4.4174550900986202E-2</v>
      </c>
      <c r="K386" s="33">
        <f t="shared" si="39"/>
        <v>6.4712089528524933E-2</v>
      </c>
      <c r="L386" s="33">
        <f t="shared" si="40"/>
        <v>0.11637234320400337</v>
      </c>
      <c r="M386" s="33">
        <f t="shared" si="41"/>
        <v>0.18108443273252831</v>
      </c>
    </row>
    <row r="387" spans="1:13" x14ac:dyDescent="0.25">
      <c r="A387" s="1">
        <f t="shared" si="35"/>
        <v>-7.0786012246350722</v>
      </c>
      <c r="B387" s="1">
        <v>8.4295142380055995E-4</v>
      </c>
      <c r="C387" s="1">
        <v>3.9074816818980701E-2</v>
      </c>
      <c r="D387" s="33">
        <f t="shared" si="36"/>
        <v>2.9188337146045795E-2</v>
      </c>
      <c r="E387" s="33">
        <f t="shared" si="37"/>
        <v>2.9187943201431088E-2</v>
      </c>
      <c r="F387" s="33">
        <f t="shared" si="38"/>
        <v>5.8376280347476883E-2</v>
      </c>
      <c r="I387" s="1">
        <v>8.3384681376263699E-4</v>
      </c>
      <c r="J387" s="1">
        <v>3.9501562016108299E-2</v>
      </c>
      <c r="K387" s="33">
        <f t="shared" si="39"/>
        <v>2.7606881296827847E-2</v>
      </c>
      <c r="L387" s="33">
        <f t="shared" si="40"/>
        <v>3.9705560955606685E-2</v>
      </c>
      <c r="M387" s="33">
        <f t="shared" si="41"/>
        <v>6.7312442252434532E-2</v>
      </c>
    </row>
    <row r="388" spans="1:13" x14ac:dyDescent="0.25">
      <c r="A388" s="1">
        <f t="shared" si="35"/>
        <v>-7.5816993503523253</v>
      </c>
      <c r="B388" s="1">
        <v>5.0969433740001102E-4</v>
      </c>
      <c r="C388" s="1">
        <v>6.4623444400092905E-2</v>
      </c>
      <c r="D388" s="33">
        <f t="shared" si="36"/>
        <v>0.45420061133502576</v>
      </c>
      <c r="E388" s="33">
        <f t="shared" si="37"/>
        <v>0.45420033414615957</v>
      </c>
      <c r="F388" s="33">
        <f t="shared" si="38"/>
        <v>0.90840094548118533</v>
      </c>
      <c r="I388" s="1">
        <v>7.8911018135776798E-4</v>
      </c>
      <c r="J388" s="1">
        <v>4.1742687409507401E-2</v>
      </c>
      <c r="K388" s="33">
        <f t="shared" si="39"/>
        <v>4.4474515606953521E-2</v>
      </c>
      <c r="L388" s="33">
        <f t="shared" si="40"/>
        <v>7.1450804452750871E-2</v>
      </c>
      <c r="M388" s="33">
        <f t="shared" si="41"/>
        <v>0.11592532005970439</v>
      </c>
    </row>
    <row r="389" spans="1:13" x14ac:dyDescent="0.25">
      <c r="A389" s="1">
        <f t="shared" si="35"/>
        <v>-6.8213129461517843</v>
      </c>
      <c r="B389" s="1">
        <v>1.0902884920534299E-3</v>
      </c>
      <c r="C389" s="1">
        <v>3.0210246747162099E-2</v>
      </c>
      <c r="D389" s="33">
        <f t="shared" si="36"/>
        <v>7.4722769051534174E-3</v>
      </c>
      <c r="E389" s="33">
        <f t="shared" si="37"/>
        <v>7.4739885112457306E-3</v>
      </c>
      <c r="F389" s="33">
        <f t="shared" si="38"/>
        <v>1.4946265416399148E-2</v>
      </c>
      <c r="I389" s="1">
        <v>1.0402041569018E-3</v>
      </c>
      <c r="J389" s="1">
        <v>3.1665433775325998E-2</v>
      </c>
      <c r="K389" s="33">
        <f t="shared" si="39"/>
        <v>1.616374232184552E-3</v>
      </c>
      <c r="L389" s="33">
        <f t="shared" si="40"/>
        <v>1.4931533527330397E-3</v>
      </c>
      <c r="M389" s="33">
        <f t="shared" si="41"/>
        <v>3.1095275849175917E-3</v>
      </c>
    </row>
    <row r="390" spans="1:13" x14ac:dyDescent="0.25">
      <c r="A390" s="1">
        <f t="shared" si="35"/>
        <v>-6.8386724673587702</v>
      </c>
      <c r="B390" s="1">
        <v>1.07152494019409E-3</v>
      </c>
      <c r="C390" s="1">
        <v>3.0738979836094901E-2</v>
      </c>
      <c r="D390" s="33">
        <f t="shared" si="36"/>
        <v>4.7724348617895884E-3</v>
      </c>
      <c r="E390" s="33">
        <f t="shared" si="37"/>
        <v>4.7750649729695468E-3</v>
      </c>
      <c r="F390" s="33">
        <f t="shared" si="38"/>
        <v>9.5474998347591343E-3</v>
      </c>
      <c r="I390" s="1">
        <v>1.0453974389740301E-3</v>
      </c>
      <c r="J390" s="1">
        <v>3.1509932777389803E-2</v>
      </c>
      <c r="K390" s="33">
        <f t="shared" si="39"/>
        <v>2.0609274654007827E-3</v>
      </c>
      <c r="L390" s="33">
        <f t="shared" si="40"/>
        <v>1.8802919769267921E-3</v>
      </c>
      <c r="M390" s="33">
        <f t="shared" si="41"/>
        <v>3.9412194423275749E-3</v>
      </c>
    </row>
    <row r="391" spans="1:13" x14ac:dyDescent="0.25">
      <c r="A391" s="1">
        <f t="shared" si="35"/>
        <v>-6.869340981060339</v>
      </c>
      <c r="B391" s="1">
        <v>1.0391616662272501E-3</v>
      </c>
      <c r="C391" s="1">
        <v>3.16953663443044E-2</v>
      </c>
      <c r="D391" s="33">
        <f t="shared" si="36"/>
        <v>1.4756582848246445E-3</v>
      </c>
      <c r="E391" s="33">
        <f t="shared" si="37"/>
        <v>1.4793944873242265E-3</v>
      </c>
      <c r="F391" s="33">
        <f t="shared" si="38"/>
        <v>2.955052772148871E-3</v>
      </c>
      <c r="I391" s="1">
        <v>1.3248468029169601E-3</v>
      </c>
      <c r="J391" s="1">
        <v>2.4862322089925601E-2</v>
      </c>
      <c r="K391" s="33">
        <f t="shared" si="39"/>
        <v>0.1055254453653703</v>
      </c>
      <c r="L391" s="33">
        <f t="shared" si="40"/>
        <v>6.0114690172736955E-2</v>
      </c>
      <c r="M391" s="33">
        <f t="shared" si="41"/>
        <v>0.16564013553810725</v>
      </c>
    </row>
    <row r="392" spans="1:13" x14ac:dyDescent="0.25">
      <c r="A392" s="1">
        <f t="shared" si="35"/>
        <v>-6.5117088207611848</v>
      </c>
      <c r="B392" s="1">
        <v>1.4859383499999999E-3</v>
      </c>
      <c r="C392" s="1">
        <v>2.2166605347212601E-2</v>
      </c>
      <c r="D392" s="33">
        <f t="shared" si="36"/>
        <v>0.15685279706936009</v>
      </c>
      <c r="E392" s="33">
        <f t="shared" si="37"/>
        <v>0.15685283248969636</v>
      </c>
      <c r="F392" s="33">
        <f t="shared" si="38"/>
        <v>0.31370562955905645</v>
      </c>
      <c r="I392" s="1">
        <v>1.1024239626698201E-3</v>
      </c>
      <c r="J392" s="1">
        <v>2.9880018984840301E-2</v>
      </c>
      <c r="K392" s="33">
        <f t="shared" si="39"/>
        <v>1.0490668128988698E-2</v>
      </c>
      <c r="L392" s="33">
        <f t="shared" si="40"/>
        <v>8.6204382093625874E-3</v>
      </c>
      <c r="M392" s="33">
        <f t="shared" si="41"/>
        <v>1.9111106338351287E-2</v>
      </c>
    </row>
    <row r="393" spans="1:13" x14ac:dyDescent="0.25">
      <c r="A393" s="1">
        <f t="shared" ref="A393:A456" si="42">LN(B393)</f>
        <v>-7.5164064938651967</v>
      </c>
      <c r="B393" s="1">
        <v>5.4408422710000104E-4</v>
      </c>
      <c r="C393" s="1">
        <v>6.0538803501466502E-2</v>
      </c>
      <c r="D393" s="33">
        <f t="shared" ref="D393:D456" si="43">(LN(B393/$B$3))^2</f>
        <v>0.3704563013786239</v>
      </c>
      <c r="E393" s="33">
        <f t="shared" ref="E393:E456" si="44">(LN(C393/$C$3))^2</f>
        <v>0.37045621508385979</v>
      </c>
      <c r="F393" s="33">
        <f t="shared" ref="F393:F456" si="45">D393+E393</f>
        <v>0.74091251646248368</v>
      </c>
      <c r="I393" s="1">
        <v>1.1303665462379701E-3</v>
      </c>
      <c r="J393" s="1">
        <v>2.9137786406299101E-2</v>
      </c>
      <c r="K393" s="33">
        <f t="shared" ref="K393:K456" si="46">(I393-$B$3)^2/$B$3/$B$3</f>
        <v>1.699543637801678E-2</v>
      </c>
      <c r="L393" s="33">
        <f t="shared" ref="L393:L456" si="47">(J393-$C$3)^2/$C$3/$C$3</f>
        <v>1.3312637717322546E-2</v>
      </c>
      <c r="M393" s="33">
        <f t="shared" ref="M393:M456" si="48">K393+L393</f>
        <v>3.0308074095339324E-2</v>
      </c>
    </row>
    <row r="394" spans="1:13" x14ac:dyDescent="0.25">
      <c r="A394" s="1">
        <f t="shared" si="42"/>
        <v>-6.9544420728666054</v>
      </c>
      <c r="B394" s="1">
        <v>9.5438627040000099E-4</v>
      </c>
      <c r="C394" s="1">
        <v>3.4512450618536403E-2</v>
      </c>
      <c r="D394" s="33">
        <f t="shared" si="43"/>
        <v>2.1796567232108062E-3</v>
      </c>
      <c r="E394" s="33">
        <f t="shared" si="44"/>
        <v>2.1796526993119545E-3</v>
      </c>
      <c r="F394" s="33">
        <f t="shared" si="45"/>
        <v>4.3593094225227603E-3</v>
      </c>
      <c r="I394" s="1">
        <v>1.0720607246774701E-3</v>
      </c>
      <c r="J394" s="1">
        <v>3.0724753074020301E-2</v>
      </c>
      <c r="K394" s="33">
        <f t="shared" si="46"/>
        <v>5.1927480410421381E-3</v>
      </c>
      <c r="L394" s="33">
        <f t="shared" si="47"/>
        <v>4.5158793003357289E-3</v>
      </c>
      <c r="M394" s="33">
        <f t="shared" si="48"/>
        <v>9.7086273413778679E-3</v>
      </c>
    </row>
    <row r="395" spans="1:13" x14ac:dyDescent="0.25">
      <c r="A395" s="1">
        <f t="shared" si="42"/>
        <v>-6.1527191933252485</v>
      </c>
      <c r="B395" s="1">
        <v>2.1276883010000001E-3</v>
      </c>
      <c r="C395" s="1">
        <v>1.5480749659011301E-2</v>
      </c>
      <c r="D395" s="33">
        <f t="shared" si="43"/>
        <v>0.57007949064407659</v>
      </c>
      <c r="E395" s="33">
        <f t="shared" si="44"/>
        <v>0.5700795139089434</v>
      </c>
      <c r="F395" s="33">
        <f t="shared" si="45"/>
        <v>1.1401590045530199</v>
      </c>
      <c r="I395" s="1">
        <v>1.23757259603531E-3</v>
      </c>
      <c r="J395" s="1">
        <v>2.6616831639326401E-2</v>
      </c>
      <c r="K395" s="33">
        <f t="shared" si="46"/>
        <v>5.6440738386956589E-2</v>
      </c>
      <c r="L395" s="33">
        <f t="shared" si="47"/>
        <v>3.6831858404966715E-2</v>
      </c>
      <c r="M395" s="33">
        <f t="shared" si="48"/>
        <v>9.3272596791923304E-2</v>
      </c>
    </row>
    <row r="396" spans="1:13" x14ac:dyDescent="0.25">
      <c r="A396" s="1">
        <f t="shared" si="42"/>
        <v>-7.00353570624545</v>
      </c>
      <c r="B396" s="1">
        <v>9.0866351190001704E-4</v>
      </c>
      <c r="C396" s="1">
        <v>3.6249066632015402E-2</v>
      </c>
      <c r="D396" s="33">
        <f t="shared" si="43"/>
        <v>9.1738902467428524E-3</v>
      </c>
      <c r="E396" s="33">
        <f t="shared" si="44"/>
        <v>9.1738538476281578E-3</v>
      </c>
      <c r="F396" s="33">
        <f t="shared" si="45"/>
        <v>1.834774409437101E-2</v>
      </c>
      <c r="I396" s="1">
        <v>9.5642381136260598E-4</v>
      </c>
      <c r="J396" s="1">
        <v>3.4438594914918401E-2</v>
      </c>
      <c r="K396" s="33">
        <f t="shared" si="46"/>
        <v>1.8988842161617493E-3</v>
      </c>
      <c r="L396" s="33">
        <f t="shared" si="47"/>
        <v>2.0749379741613204E-3</v>
      </c>
      <c r="M396" s="33">
        <f t="shared" si="48"/>
        <v>3.9738221903230699E-3</v>
      </c>
    </row>
    <row r="397" spans="1:13" x14ac:dyDescent="0.25">
      <c r="A397" s="1">
        <f t="shared" si="42"/>
        <v>-6.2943445307126282</v>
      </c>
      <c r="B397" s="1">
        <v>1.84671936422805E-3</v>
      </c>
      <c r="C397" s="1">
        <v>1.7835786774076701E-2</v>
      </c>
      <c r="D397" s="33">
        <f t="shared" si="43"/>
        <v>0.37627274609255856</v>
      </c>
      <c r="E397" s="33">
        <f t="shared" si="44"/>
        <v>0.37629202642819942</v>
      </c>
      <c r="F397" s="33">
        <f t="shared" si="45"/>
        <v>0.75256477252075804</v>
      </c>
      <c r="I397" s="1">
        <v>1.6855251910803701E-3</v>
      </c>
      <c r="J397" s="1">
        <v>1.95422134122142E-2</v>
      </c>
      <c r="K397" s="33">
        <f t="shared" si="46"/>
        <v>0.46994478760577779</v>
      </c>
      <c r="L397" s="33">
        <f t="shared" si="47"/>
        <v>0.16540555296450019</v>
      </c>
      <c r="M397" s="33">
        <f t="shared" si="48"/>
        <v>0.63535034057027795</v>
      </c>
    </row>
    <row r="398" spans="1:13" x14ac:dyDescent="0.25">
      <c r="A398" s="1">
        <f t="shared" si="42"/>
        <v>-6.494271117598748</v>
      </c>
      <c r="B398" s="1">
        <v>1.5120769380000099E-3</v>
      </c>
      <c r="C398" s="1">
        <v>2.1783420408211698E-2</v>
      </c>
      <c r="D398" s="33">
        <f t="shared" si="43"/>
        <v>0.17096915171492452</v>
      </c>
      <c r="E398" s="33">
        <f t="shared" si="44"/>
        <v>0.17096922245629348</v>
      </c>
      <c r="F398" s="33">
        <f t="shared" si="45"/>
        <v>0.34193837417121797</v>
      </c>
      <c r="I398" s="1">
        <v>1.16600384143693E-3</v>
      </c>
      <c r="J398" s="1">
        <v>2.8249644752703001E-2</v>
      </c>
      <c r="K398" s="33">
        <f t="shared" si="46"/>
        <v>2.7557275371817382E-2</v>
      </c>
      <c r="L398" s="33">
        <f t="shared" si="47"/>
        <v>2.0261892702875494E-2</v>
      </c>
      <c r="M398" s="33">
        <f t="shared" si="48"/>
        <v>4.7819168074692872E-2</v>
      </c>
    </row>
    <row r="399" spans="1:13" x14ac:dyDescent="0.25">
      <c r="A399" s="1">
        <f t="shared" si="42"/>
        <v>-6.8700317685073768</v>
      </c>
      <c r="B399" s="1">
        <v>1.03844407427307E-3</v>
      </c>
      <c r="C399" s="1">
        <v>3.1717239614029502E-2</v>
      </c>
      <c r="D399" s="33">
        <f t="shared" si="43"/>
        <v>1.4230632425393471E-3</v>
      </c>
      <c r="E399" s="33">
        <f t="shared" si="44"/>
        <v>1.4268015063821223E-3</v>
      </c>
      <c r="F399" s="33">
        <f t="shared" si="45"/>
        <v>2.8498647489214697E-3</v>
      </c>
      <c r="I399" s="1">
        <v>1.01476487036157E-3</v>
      </c>
      <c r="J399" s="1">
        <v>3.2460616611614201E-2</v>
      </c>
      <c r="K399" s="33">
        <f t="shared" si="46"/>
        <v>2.1800139679396628E-4</v>
      </c>
      <c r="L399" s="33">
        <f t="shared" si="47"/>
        <v>2.1024100603686825E-4</v>
      </c>
      <c r="M399" s="33">
        <f t="shared" si="48"/>
        <v>4.2824240283083456E-4</v>
      </c>
    </row>
    <row r="400" spans="1:13" x14ac:dyDescent="0.25">
      <c r="A400" s="1">
        <f t="shared" si="42"/>
        <v>-7.0385462403065615</v>
      </c>
      <c r="B400" s="1">
        <v>8.7740116600009495E-4</v>
      </c>
      <c r="C400" s="1">
        <v>3.7540632904308001E-2</v>
      </c>
      <c r="D400" s="33">
        <f t="shared" si="43"/>
        <v>1.7106275564167227E-2</v>
      </c>
      <c r="E400" s="33">
        <f t="shared" si="44"/>
        <v>1.7106153541529574E-2</v>
      </c>
      <c r="F400" s="33">
        <f t="shared" si="45"/>
        <v>3.4212429105696801E-2</v>
      </c>
      <c r="I400" s="1">
        <v>8.1980608112598805E-4</v>
      </c>
      <c r="J400" s="1">
        <v>4.01777798818337E-2</v>
      </c>
      <c r="K400" s="33">
        <f t="shared" si="46"/>
        <v>3.2469848399174002E-2</v>
      </c>
      <c r="L400" s="33">
        <f t="shared" si="47"/>
        <v>4.8308713887383448E-2</v>
      </c>
      <c r="M400" s="33">
        <f t="shared" si="48"/>
        <v>8.0778562286557443E-2</v>
      </c>
    </row>
    <row r="401" spans="1:13" x14ac:dyDescent="0.25">
      <c r="A401" s="1">
        <f t="shared" si="42"/>
        <v>-6.530683631010465</v>
      </c>
      <c r="B401" s="1">
        <v>1.458008769E-3</v>
      </c>
      <c r="C401" s="1">
        <v>2.25912288485473E-2</v>
      </c>
      <c r="D401" s="33">
        <f t="shared" si="43"/>
        <v>0.14218302770407257</v>
      </c>
      <c r="E401" s="33">
        <f t="shared" si="44"/>
        <v>0.14218304336430818</v>
      </c>
      <c r="F401" s="33">
        <f t="shared" si="45"/>
        <v>0.28436607106838074</v>
      </c>
      <c r="I401" s="1">
        <v>1.4684331182503499E-3</v>
      </c>
      <c r="J401" s="1">
        <v>2.2430453422549099E-2</v>
      </c>
      <c r="K401" s="33">
        <f t="shared" si="46"/>
        <v>0.21942958627374631</v>
      </c>
      <c r="L401" s="33">
        <f t="shared" si="47"/>
        <v>0.10177006308903466</v>
      </c>
      <c r="M401" s="33">
        <f t="shared" si="48"/>
        <v>0.321199649362781</v>
      </c>
    </row>
    <row r="402" spans="1:13" x14ac:dyDescent="0.25">
      <c r="A402" s="1">
        <f t="shared" si="42"/>
        <v>-7.2805145703704666</v>
      </c>
      <c r="B402" s="1">
        <v>6.8883102044851104E-4</v>
      </c>
      <c r="C402" s="1">
        <v>4.7816027044611499E-2</v>
      </c>
      <c r="D402" s="33">
        <f t="shared" si="43"/>
        <v>0.13894948931632944</v>
      </c>
      <c r="E402" s="33">
        <f t="shared" si="44"/>
        <v>0.13892577545210971</v>
      </c>
      <c r="F402" s="33">
        <f t="shared" si="45"/>
        <v>0.27787526476843916</v>
      </c>
      <c r="I402" s="1">
        <v>7.7119330560463002E-4</v>
      </c>
      <c r="J402" s="1">
        <v>4.2709341550814503E-2</v>
      </c>
      <c r="K402" s="33">
        <f t="shared" si="46"/>
        <v>5.2352503400136238E-2</v>
      </c>
      <c r="L402" s="33">
        <f t="shared" si="47"/>
        <v>8.8001420167106381E-2</v>
      </c>
      <c r="M402" s="33">
        <f t="shared" si="48"/>
        <v>0.14035392356724263</v>
      </c>
    </row>
    <row r="403" spans="1:13" x14ac:dyDescent="0.25">
      <c r="A403" s="1">
        <f t="shared" si="42"/>
        <v>-7.1027672315818844</v>
      </c>
      <c r="B403" s="1">
        <v>8.2282482310146903E-4</v>
      </c>
      <c r="C403" s="1">
        <v>4.0030571850153802E-2</v>
      </c>
      <c r="D403" s="33">
        <f t="shared" si="43"/>
        <v>3.8029661656766182E-2</v>
      </c>
      <c r="E403" s="33">
        <f t="shared" si="44"/>
        <v>3.8028924595238794E-2</v>
      </c>
      <c r="F403" s="33">
        <f t="shared" si="45"/>
        <v>7.6058586252004984E-2</v>
      </c>
      <c r="I403" s="1">
        <v>1.18567813178992E-3</v>
      </c>
      <c r="J403" s="1">
        <v>2.77786417014548E-2</v>
      </c>
      <c r="K403" s="33">
        <f t="shared" si="46"/>
        <v>3.4476368624994903E-2</v>
      </c>
      <c r="L403" s="33">
        <f t="shared" si="47"/>
        <v>2.4537301921074922E-2</v>
      </c>
      <c r="M403" s="33">
        <f t="shared" si="48"/>
        <v>5.9013670546069825E-2</v>
      </c>
    </row>
    <row r="404" spans="1:13" x14ac:dyDescent="0.25">
      <c r="A404" s="1">
        <f t="shared" si="42"/>
        <v>-6.9033315521060947</v>
      </c>
      <c r="B404" s="1">
        <v>1.004433526E-3</v>
      </c>
      <c r="C404" s="1">
        <v>3.2792822414547701E-2</v>
      </c>
      <c r="D404" s="33">
        <f t="shared" si="43"/>
        <v>1.9569359473816072E-5</v>
      </c>
      <c r="E404" s="33">
        <f t="shared" si="44"/>
        <v>1.9569413816751175E-5</v>
      </c>
      <c r="F404" s="33">
        <f t="shared" si="45"/>
        <v>3.9138773290567244E-5</v>
      </c>
      <c r="I404" s="1">
        <v>1.400918842926E-3</v>
      </c>
      <c r="J404" s="1">
        <v>2.3511250833441601E-2</v>
      </c>
      <c r="K404" s="33">
        <f t="shared" si="46"/>
        <v>0.16073591861312261</v>
      </c>
      <c r="L404" s="33">
        <f t="shared" si="47"/>
        <v>8.1911200881397195E-2</v>
      </c>
      <c r="M404" s="33">
        <f t="shared" si="48"/>
        <v>0.24264711949451981</v>
      </c>
    </row>
    <row r="405" spans="1:13" x14ac:dyDescent="0.25">
      <c r="A405" s="1">
        <f t="shared" si="42"/>
        <v>-6.5939241537455775</v>
      </c>
      <c r="B405" s="1">
        <v>1.36865858513531E-3</v>
      </c>
      <c r="C405" s="1">
        <v>2.4065073091582099E-2</v>
      </c>
      <c r="D405" s="33">
        <f t="shared" si="43"/>
        <v>9.8489975167245322E-2</v>
      </c>
      <c r="E405" s="33">
        <f t="shared" si="44"/>
        <v>9.8515541756567654E-2</v>
      </c>
      <c r="F405" s="33">
        <f t="shared" si="45"/>
        <v>0.19700551692381296</v>
      </c>
      <c r="I405" s="1">
        <v>1.1336929767361999E-3</v>
      </c>
      <c r="J405" s="1">
        <v>2.9054516227563599E-2</v>
      </c>
      <c r="K405" s="33">
        <f t="shared" si="46"/>
        <v>1.7873812028586077E-2</v>
      </c>
      <c r="L405" s="33">
        <f t="shared" si="47"/>
        <v>1.3902408884725968E-2</v>
      </c>
      <c r="M405" s="33">
        <f t="shared" si="48"/>
        <v>3.1776220913312045E-2</v>
      </c>
    </row>
    <row r="406" spans="1:13" x14ac:dyDescent="0.25">
      <c r="A406" s="1">
        <f t="shared" si="42"/>
        <v>-7.4939244607956006</v>
      </c>
      <c r="B406" s="1">
        <v>5.56454884400001E-4</v>
      </c>
      <c r="C406" s="1">
        <v>5.9192954887109697E-2</v>
      </c>
      <c r="D406" s="33">
        <f t="shared" si="43"/>
        <v>0.34359430970786581</v>
      </c>
      <c r="E406" s="33">
        <f t="shared" si="44"/>
        <v>0.34359425352054446</v>
      </c>
      <c r="F406" s="33">
        <f t="shared" si="45"/>
        <v>0.68718856322841027</v>
      </c>
      <c r="I406" s="1">
        <v>7.0434257123086399E-4</v>
      </c>
      <c r="J406" s="1">
        <v>4.6766876257424803E-2</v>
      </c>
      <c r="K406" s="33">
        <f t="shared" si="46"/>
        <v>8.7413315186376739E-2</v>
      </c>
      <c r="L406" s="33">
        <f t="shared" si="47"/>
        <v>0.17626275859960308</v>
      </c>
      <c r="M406" s="33">
        <f t="shared" si="48"/>
        <v>0.26367607378597979</v>
      </c>
    </row>
    <row r="407" spans="1:13" x14ac:dyDescent="0.25">
      <c r="A407" s="1">
        <f t="shared" si="42"/>
        <v>-7.4696157173865521</v>
      </c>
      <c r="B407" s="1">
        <v>5.7014735250000002E-4</v>
      </c>
      <c r="C407" s="1">
        <v>5.7771397666557103E-2</v>
      </c>
      <c r="D407" s="33">
        <f t="shared" si="43"/>
        <v>0.31568715224400168</v>
      </c>
      <c r="E407" s="33">
        <f t="shared" si="44"/>
        <v>0.3156871175194445</v>
      </c>
      <c r="F407" s="33">
        <f t="shared" si="45"/>
        <v>0.63137426976344613</v>
      </c>
      <c r="I407" s="1">
        <v>4.6360577361913399E-4</v>
      </c>
      <c r="J407" s="1">
        <v>7.1043900618517994E-2</v>
      </c>
      <c r="K407" s="33">
        <f t="shared" si="46"/>
        <v>0.28771876609472768</v>
      </c>
      <c r="L407" s="33">
        <f t="shared" si="47"/>
        <v>1.3383806959028663</v>
      </c>
      <c r="M407" s="33">
        <f t="shared" si="48"/>
        <v>1.6260994619975939</v>
      </c>
    </row>
    <row r="408" spans="1:13" x14ac:dyDescent="0.25">
      <c r="A408" s="1">
        <f t="shared" si="42"/>
        <v>-6.6728585294913074</v>
      </c>
      <c r="B408" s="1">
        <v>1.2647781730006199E-3</v>
      </c>
      <c r="C408" s="1">
        <v>2.6042652048190802E-2</v>
      </c>
      <c r="D408" s="33">
        <f t="shared" si="43"/>
        <v>5.5176482921357586E-2</v>
      </c>
      <c r="E408" s="33">
        <f t="shared" si="44"/>
        <v>5.5176947465005462E-2</v>
      </c>
      <c r="F408" s="33">
        <f t="shared" si="45"/>
        <v>0.11035343038636306</v>
      </c>
      <c r="I408" s="1">
        <v>1.32069771475936E-3</v>
      </c>
      <c r="J408" s="1">
        <v>2.4939850140108299E-2</v>
      </c>
      <c r="K408" s="33">
        <f t="shared" si="46"/>
        <v>0.10284702425187582</v>
      </c>
      <c r="L408" s="33">
        <f t="shared" si="47"/>
        <v>5.8966035339910863E-2</v>
      </c>
      <c r="M408" s="33">
        <f t="shared" si="48"/>
        <v>0.16181305959178668</v>
      </c>
    </row>
    <row r="409" spans="1:13" x14ac:dyDescent="0.25">
      <c r="A409" s="1">
        <f t="shared" si="42"/>
        <v>-6.3168727029788228</v>
      </c>
      <c r="B409" s="1">
        <v>1.8055812750900201E-3</v>
      </c>
      <c r="C409" s="1">
        <v>1.8242259152323598E-2</v>
      </c>
      <c r="D409" s="33">
        <f t="shared" si="43"/>
        <v>0.34914221862431288</v>
      </c>
      <c r="E409" s="33">
        <f t="shared" si="44"/>
        <v>0.34915401938403867</v>
      </c>
      <c r="F409" s="33">
        <f t="shared" si="45"/>
        <v>0.6982962380083515</v>
      </c>
      <c r="I409" s="1">
        <v>1.31798671186742E-3</v>
      </c>
      <c r="J409" s="1">
        <v>2.49919706261508E-2</v>
      </c>
      <c r="K409" s="33">
        <f t="shared" si="46"/>
        <v>0.10111554892425356</v>
      </c>
      <c r="L409" s="33">
        <f t="shared" si="47"/>
        <v>5.8200047122709618E-2</v>
      </c>
      <c r="M409" s="33">
        <f t="shared" si="48"/>
        <v>0.15931559604696319</v>
      </c>
    </row>
    <row r="410" spans="1:13" x14ac:dyDescent="0.25">
      <c r="A410" s="1">
        <f t="shared" si="42"/>
        <v>-6.7307101672438101</v>
      </c>
      <c r="B410" s="1">
        <v>1.1936849411152499E-3</v>
      </c>
      <c r="C410" s="1">
        <v>2.7593338585926198E-2</v>
      </c>
      <c r="D410" s="33">
        <f t="shared" si="43"/>
        <v>3.1344971590436671E-2</v>
      </c>
      <c r="E410" s="33">
        <f t="shared" si="44"/>
        <v>3.1349892181959778E-2</v>
      </c>
      <c r="F410" s="33">
        <f t="shared" si="45"/>
        <v>6.2694863772396442E-2</v>
      </c>
      <c r="I410" s="1">
        <v>9.2001129093339205E-4</v>
      </c>
      <c r="J410" s="1">
        <v>3.5800979387794099E-2</v>
      </c>
      <c r="K410" s="33">
        <f t="shared" si="46"/>
        <v>6.3981935781424514E-3</v>
      </c>
      <c r="L410" s="33">
        <f t="shared" si="47"/>
        <v>7.5539236908586721E-3</v>
      </c>
      <c r="M410" s="33">
        <f t="shared" si="48"/>
        <v>1.3952117269001123E-2</v>
      </c>
    </row>
    <row r="411" spans="1:13" x14ac:dyDescent="0.25">
      <c r="A411" s="1">
        <f t="shared" si="42"/>
        <v>-6.5386364325574053</v>
      </c>
      <c r="B411" s="1">
        <v>1.4464594999999999E-3</v>
      </c>
      <c r="C411" s="1">
        <v>2.27716088576616E-2</v>
      </c>
      <c r="D411" s="33">
        <f t="shared" si="43"/>
        <v>0.13624872278592481</v>
      </c>
      <c r="E411" s="33">
        <f t="shared" si="44"/>
        <v>0.13624873366063014</v>
      </c>
      <c r="F411" s="33">
        <f t="shared" si="45"/>
        <v>0.27249745644655499</v>
      </c>
      <c r="I411" s="1">
        <v>9.9209189034834893E-4</v>
      </c>
      <c r="J411" s="1">
        <v>3.3199606948413798E-2</v>
      </c>
      <c r="K411" s="33">
        <f t="shared" si="46"/>
        <v>6.2538198262537074E-5</v>
      </c>
      <c r="L411" s="33">
        <f t="shared" si="47"/>
        <v>6.2979547945059925E-5</v>
      </c>
      <c r="M411" s="33">
        <f t="shared" si="48"/>
        <v>1.25517746207597E-4</v>
      </c>
    </row>
    <row r="412" spans="1:13" x14ac:dyDescent="0.25">
      <c r="A412" s="1">
        <f t="shared" si="42"/>
        <v>-7.4454868086995516</v>
      </c>
      <c r="B412" s="1">
        <v>5.8407170000000005E-4</v>
      </c>
      <c r="C412" s="1">
        <v>5.6394120448615803E-2</v>
      </c>
      <c r="D412" s="33">
        <f t="shared" si="43"/>
        <v>0.28915519805223056</v>
      </c>
      <c r="E412" s="33">
        <f t="shared" si="44"/>
        <v>0.2891551769198496</v>
      </c>
      <c r="F412" s="33">
        <f t="shared" si="45"/>
        <v>0.57831037497208015</v>
      </c>
      <c r="I412" s="1">
        <v>7.6545910363478697E-4</v>
      </c>
      <c r="J412" s="1">
        <v>4.3027804562824602E-2</v>
      </c>
      <c r="K412" s="33">
        <f t="shared" si="46"/>
        <v>5.5009432067797605E-2</v>
      </c>
      <c r="L412" s="33">
        <f t="shared" si="47"/>
        <v>9.3831226143728755E-2</v>
      </c>
      <c r="M412" s="33">
        <f t="shared" si="48"/>
        <v>0.14884065821152637</v>
      </c>
    </row>
    <row r="413" spans="1:13" x14ac:dyDescent="0.25">
      <c r="A413" s="1">
        <f t="shared" si="42"/>
        <v>-6.8825011612410387</v>
      </c>
      <c r="B413" s="1">
        <v>1.0255757043948601E-3</v>
      </c>
      <c r="C413" s="1">
        <v>3.2114605931108098E-2</v>
      </c>
      <c r="D413" s="33">
        <f t="shared" si="43"/>
        <v>6.3777046288124133E-4</v>
      </c>
      <c r="E413" s="33">
        <f t="shared" si="44"/>
        <v>6.4122675549461202E-4</v>
      </c>
      <c r="F413" s="33">
        <f t="shared" si="45"/>
        <v>1.2789972183758535E-3</v>
      </c>
      <c r="I413" s="1">
        <v>1.0023190715880701E-3</v>
      </c>
      <c r="J413" s="1">
        <v>3.2863554349741399E-2</v>
      </c>
      <c r="K413" s="33">
        <f t="shared" si="46"/>
        <v>5.378093030593896E-6</v>
      </c>
      <c r="L413" s="33">
        <f t="shared" si="47"/>
        <v>5.1372484920744261E-6</v>
      </c>
      <c r="M413" s="33">
        <f t="shared" si="48"/>
        <v>1.0515341522668322E-5</v>
      </c>
    </row>
    <row r="414" spans="1:13" x14ac:dyDescent="0.25">
      <c r="A414" s="1">
        <f t="shared" si="42"/>
        <v>-7.2692305214224771</v>
      </c>
      <c r="B414" s="1">
        <v>6.9664784316253599E-4</v>
      </c>
      <c r="C414" s="1">
        <v>4.7279707402745799E-2</v>
      </c>
      <c r="D414" s="33">
        <f t="shared" si="43"/>
        <v>0.13066435089730238</v>
      </c>
      <c r="E414" s="33">
        <f t="shared" si="44"/>
        <v>0.13064450405474043</v>
      </c>
      <c r="F414" s="33">
        <f t="shared" si="45"/>
        <v>0.26130885495204281</v>
      </c>
      <c r="I414" s="1">
        <v>8.9161553885380295E-4</v>
      </c>
      <c r="J414" s="1">
        <v>3.6939592970855799E-2</v>
      </c>
      <c r="K414" s="33">
        <f t="shared" si="46"/>
        <v>1.1747191417951502E-2</v>
      </c>
      <c r="L414" s="33">
        <f t="shared" si="47"/>
        <v>1.4757749757825091E-2</v>
      </c>
      <c r="M414" s="33">
        <f t="shared" si="48"/>
        <v>2.6504941175776592E-2</v>
      </c>
    </row>
    <row r="415" spans="1:13" x14ac:dyDescent="0.25">
      <c r="A415" s="1">
        <f t="shared" si="42"/>
        <v>-6.9532180597915341</v>
      </c>
      <c r="B415" s="1">
        <v>9.5555516690000095E-4</v>
      </c>
      <c r="C415" s="1">
        <v>3.4470232830461502E-2</v>
      </c>
      <c r="D415" s="33">
        <f t="shared" si="43"/>
        <v>2.0668644389232917E-3</v>
      </c>
      <c r="E415" s="33">
        <f t="shared" si="44"/>
        <v>2.0668606784330994E-3</v>
      </c>
      <c r="F415" s="33">
        <f t="shared" si="45"/>
        <v>4.1337251173563915E-3</v>
      </c>
      <c r="I415" s="1">
        <v>8.0226133097851897E-4</v>
      </c>
      <c r="J415" s="1">
        <v>4.1056022295496902E-2</v>
      </c>
      <c r="K415" s="33">
        <f t="shared" si="46"/>
        <v>3.9100581226386821E-2</v>
      </c>
      <c r="L415" s="33">
        <f t="shared" si="47"/>
        <v>6.0740444015556297E-2</v>
      </c>
      <c r="M415" s="33">
        <f t="shared" si="48"/>
        <v>9.9841025241943118E-2</v>
      </c>
    </row>
    <row r="416" spans="1:13" x14ac:dyDescent="0.25">
      <c r="A416" s="1">
        <f t="shared" si="42"/>
        <v>-6.9076991215589949</v>
      </c>
      <c r="B416" s="1">
        <v>1.0000561590000001E-3</v>
      </c>
      <c r="C416" s="1">
        <v>3.2936360530443499E-2</v>
      </c>
      <c r="D416" s="33">
        <f t="shared" si="43"/>
        <v>3.1536561740065595E-9</v>
      </c>
      <c r="E416" s="33">
        <f t="shared" si="44"/>
        <v>3.1544886955219787E-9</v>
      </c>
      <c r="F416" s="33">
        <f t="shared" si="45"/>
        <v>6.3081448695285381E-9</v>
      </c>
      <c r="I416" s="1">
        <v>1.05753932344163E-3</v>
      </c>
      <c r="J416" s="1">
        <v>3.1145615337091599E-2</v>
      </c>
      <c r="K416" s="33">
        <f t="shared" si="46"/>
        <v>3.3107737421205039E-3</v>
      </c>
      <c r="L416" s="33">
        <f t="shared" si="47"/>
        <v>2.9618592390246589E-3</v>
      </c>
      <c r="M416" s="33">
        <f t="shared" si="48"/>
        <v>6.2726329811451627E-3</v>
      </c>
    </row>
    <row r="417" spans="1:13" x14ac:dyDescent="0.25">
      <c r="A417" s="1">
        <f t="shared" si="42"/>
        <v>-6.7596914967864574</v>
      </c>
      <c r="B417" s="1">
        <v>1.15958685500002E-3</v>
      </c>
      <c r="C417" s="1">
        <v>2.8405120982142099E-2</v>
      </c>
      <c r="D417" s="33">
        <f t="shared" si="43"/>
        <v>2.1922883598089662E-2</v>
      </c>
      <c r="E417" s="33">
        <f t="shared" si="44"/>
        <v>2.1922933423546228E-2</v>
      </c>
      <c r="F417" s="33">
        <f t="shared" si="45"/>
        <v>4.384581702163589E-2</v>
      </c>
      <c r="I417" s="1">
        <v>1.01615838401755E-3</v>
      </c>
      <c r="J417" s="1">
        <v>3.2414916612947903E-2</v>
      </c>
      <c r="K417" s="33">
        <f t="shared" si="46"/>
        <v>2.6109337405861595E-4</v>
      </c>
      <c r="L417" s="33">
        <f t="shared" si="47"/>
        <v>2.5240109580323717E-4</v>
      </c>
      <c r="M417" s="33">
        <f t="shared" si="48"/>
        <v>5.1349446986185317E-4</v>
      </c>
    </row>
    <row r="418" spans="1:13" x14ac:dyDescent="0.25">
      <c r="A418" s="1">
        <f t="shared" si="42"/>
        <v>-6.3406523145891152</v>
      </c>
      <c r="B418" s="1">
        <v>1.7631517320319701E-3</v>
      </c>
      <c r="C418" s="1">
        <v>1.8681325877735501E-2</v>
      </c>
      <c r="D418" s="33">
        <f t="shared" si="43"/>
        <v>0.32160577222335318</v>
      </c>
      <c r="E418" s="33">
        <f t="shared" si="44"/>
        <v>0.32161260301108374</v>
      </c>
      <c r="F418" s="33">
        <f t="shared" si="45"/>
        <v>0.64321837523443692</v>
      </c>
      <c r="I418" s="1">
        <v>1.4331216187800601E-3</v>
      </c>
      <c r="J418" s="1">
        <v>2.2984004126778399E-2</v>
      </c>
      <c r="K418" s="33">
        <f t="shared" si="46"/>
        <v>0.18759433665465966</v>
      </c>
      <c r="L418" s="33">
        <f t="shared" si="47"/>
        <v>9.1329961852754479E-2</v>
      </c>
      <c r="M418" s="33">
        <f t="shared" si="48"/>
        <v>0.27892429850741413</v>
      </c>
    </row>
    <row r="419" spans="1:13" x14ac:dyDescent="0.25">
      <c r="A419" s="1">
        <f t="shared" si="42"/>
        <v>-7.0478198855052989</v>
      </c>
      <c r="B419" s="1">
        <v>8.6930207100014702E-4</v>
      </c>
      <c r="C419" s="1">
        <v>3.7890386321581697E-2</v>
      </c>
      <c r="D419" s="33">
        <f t="shared" si="43"/>
        <v>1.9618094000488272E-2</v>
      </c>
      <c r="E419" s="33">
        <f t="shared" si="44"/>
        <v>1.9617931158937653E-2</v>
      </c>
      <c r="F419" s="33">
        <f t="shared" si="45"/>
        <v>3.9236025159425925E-2</v>
      </c>
      <c r="I419" s="1">
        <v>7.5591634110918401E-4</v>
      </c>
      <c r="J419" s="1">
        <v>4.35721094324375E-2</v>
      </c>
      <c r="K419" s="33">
        <f t="shared" si="46"/>
        <v>5.957683253752822E-2</v>
      </c>
      <c r="L419" s="33">
        <f t="shared" si="47"/>
        <v>0.10422815759423143</v>
      </c>
      <c r="M419" s="33">
        <f t="shared" si="48"/>
        <v>0.16380499013175964</v>
      </c>
    </row>
    <row r="420" spans="1:13" x14ac:dyDescent="0.25">
      <c r="A420" s="1">
        <f t="shared" si="42"/>
        <v>-6.7891902282883905</v>
      </c>
      <c r="B420" s="1">
        <v>1.1258801110021999E-3</v>
      </c>
      <c r="C420" s="1">
        <v>2.9255464195785699E-2</v>
      </c>
      <c r="D420" s="33">
        <f t="shared" si="43"/>
        <v>1.4057671246010631E-2</v>
      </c>
      <c r="E420" s="33">
        <f t="shared" si="44"/>
        <v>1.4058140435533299E-2</v>
      </c>
      <c r="F420" s="33">
        <f t="shared" si="45"/>
        <v>2.811581168154393E-2</v>
      </c>
      <c r="I420" s="1">
        <v>7.3700892571089904E-4</v>
      </c>
      <c r="J420" s="1">
        <v>4.46892259301159E-2</v>
      </c>
      <c r="K420" s="33">
        <f t="shared" si="46"/>
        <v>6.9164305155735434E-2</v>
      </c>
      <c r="L420" s="33">
        <f t="shared" si="47"/>
        <v>0.12727725402338666</v>
      </c>
      <c r="M420" s="33">
        <f t="shared" si="48"/>
        <v>0.19644155917912209</v>
      </c>
    </row>
    <row r="421" spans="1:13" x14ac:dyDescent="0.25">
      <c r="A421" s="1">
        <f t="shared" si="42"/>
        <v>-6.6863255394046188</v>
      </c>
      <c r="B421" s="1">
        <v>1.24785957000006E-3</v>
      </c>
      <c r="C421" s="1">
        <v>2.63957590706707E-2</v>
      </c>
      <c r="D421" s="33">
        <f t="shared" si="43"/>
        <v>4.9031129569367352E-2</v>
      </c>
      <c r="E421" s="33">
        <f t="shared" si="44"/>
        <v>4.9031262460044585E-2</v>
      </c>
      <c r="F421" s="33">
        <f t="shared" si="45"/>
        <v>9.8062392029411943E-2</v>
      </c>
      <c r="I421" s="1">
        <v>7.8023028520549705E-4</v>
      </c>
      <c r="J421" s="1">
        <v>4.2214047930460401E-2</v>
      </c>
      <c r="K421" s="33">
        <f t="shared" si="46"/>
        <v>4.8298727540857171E-2</v>
      </c>
      <c r="L421" s="33">
        <f t="shared" si="47"/>
        <v>7.9306039494900837E-2</v>
      </c>
      <c r="M421" s="33">
        <f t="shared" si="48"/>
        <v>0.12760476703575802</v>
      </c>
    </row>
    <row r="422" spans="1:13" x14ac:dyDescent="0.25">
      <c r="A422" s="1">
        <f t="shared" si="42"/>
        <v>-6.757358099589335</v>
      </c>
      <c r="B422" s="1">
        <v>1.1622957910000101E-3</v>
      </c>
      <c r="C422" s="1">
        <v>2.83389189882753E-2</v>
      </c>
      <c r="D422" s="33">
        <f t="shared" si="43"/>
        <v>2.2619311569310626E-2</v>
      </c>
      <c r="E422" s="33">
        <f t="shared" si="44"/>
        <v>2.2619349797005677E-2</v>
      </c>
      <c r="F422" s="33">
        <f t="shared" si="45"/>
        <v>4.5238661366316303E-2</v>
      </c>
      <c r="I422" s="1">
        <v>9.6509669994877996E-4</v>
      </c>
      <c r="J422" s="1">
        <v>3.4127328929147098E-2</v>
      </c>
      <c r="K422" s="33">
        <f t="shared" si="46"/>
        <v>1.2182403544654984E-3</v>
      </c>
      <c r="L422" s="33">
        <f t="shared" si="47"/>
        <v>1.3033175942583344E-3</v>
      </c>
      <c r="M422" s="33">
        <f t="shared" si="48"/>
        <v>2.5215579487238328E-3</v>
      </c>
    </row>
    <row r="423" spans="1:13" x14ac:dyDescent="0.25">
      <c r="A423" s="1">
        <f t="shared" si="42"/>
        <v>-6.3618184010586374</v>
      </c>
      <c r="B423" s="1">
        <v>1.7262248870120801E-3</v>
      </c>
      <c r="C423" s="1">
        <v>1.9080994293676299E-2</v>
      </c>
      <c r="D423" s="33">
        <f t="shared" si="43"/>
        <v>0.29804707467685793</v>
      </c>
      <c r="E423" s="33">
        <f t="shared" si="44"/>
        <v>0.29805115963438811</v>
      </c>
      <c r="F423" s="33">
        <f t="shared" si="45"/>
        <v>0.59609823431124598</v>
      </c>
      <c r="I423" s="1">
        <v>1.03351638761489E-3</v>
      </c>
      <c r="J423" s="1">
        <v>3.1868085712486199E-2</v>
      </c>
      <c r="K423" s="33">
        <f t="shared" si="46"/>
        <v>1.1233482387515508E-3</v>
      </c>
      <c r="L423" s="33">
        <f t="shared" si="47"/>
        <v>1.0555256833700022E-3</v>
      </c>
      <c r="M423" s="33">
        <f t="shared" si="48"/>
        <v>2.1788739221215532E-3</v>
      </c>
    </row>
    <row r="424" spans="1:13" x14ac:dyDescent="0.25">
      <c r="A424" s="1">
        <f t="shared" si="42"/>
        <v>-6.9372048635241512</v>
      </c>
      <c r="B424" s="1">
        <v>9.7097982880000005E-4</v>
      </c>
      <c r="C424" s="1">
        <v>3.39226508037433E-2</v>
      </c>
      <c r="D424" s="33">
        <f t="shared" si="43"/>
        <v>8.6727802969725873E-4</v>
      </c>
      <c r="E424" s="33">
        <f t="shared" si="44"/>
        <v>8.6727663887866107E-4</v>
      </c>
      <c r="F424" s="33">
        <f t="shared" si="45"/>
        <v>1.7345546685759198E-3</v>
      </c>
      <c r="I424" s="1">
        <v>1.0136442617455299E-3</v>
      </c>
      <c r="J424" s="1">
        <v>3.24946437971846E-2</v>
      </c>
      <c r="K424" s="33">
        <f t="shared" si="46"/>
        <v>1.8616587858053118E-4</v>
      </c>
      <c r="L424" s="33">
        <f t="shared" si="47"/>
        <v>1.8135008880838964E-4</v>
      </c>
      <c r="M424" s="33">
        <f t="shared" si="48"/>
        <v>3.6751596738892082E-4</v>
      </c>
    </row>
    <row r="425" spans="1:13" x14ac:dyDescent="0.25">
      <c r="A425" s="1">
        <f t="shared" si="42"/>
        <v>-5.7610530083578171</v>
      </c>
      <c r="B425" s="1">
        <v>3.1477951980000002E-3</v>
      </c>
      <c r="C425" s="1">
        <v>1.04638987568932E-2</v>
      </c>
      <c r="D425" s="33">
        <f t="shared" si="43"/>
        <v>1.3149260974549717</v>
      </c>
      <c r="E425" s="33">
        <f t="shared" si="44"/>
        <v>1.3149261105688002</v>
      </c>
      <c r="F425" s="33">
        <f t="shared" si="45"/>
        <v>2.6298522080237721</v>
      </c>
      <c r="I425" s="1">
        <v>1.9338207726695201E-3</v>
      </c>
      <c r="J425" s="1">
        <v>1.7033584582002201E-2</v>
      </c>
      <c r="K425" s="33">
        <f t="shared" si="46"/>
        <v>0.87202123546909949</v>
      </c>
      <c r="L425" s="33">
        <f t="shared" si="47"/>
        <v>0.23315617113598092</v>
      </c>
      <c r="M425" s="33">
        <f t="shared" si="48"/>
        <v>1.1051774066050803</v>
      </c>
    </row>
    <row r="426" spans="1:13" x14ac:dyDescent="0.25">
      <c r="A426" s="1">
        <f t="shared" si="42"/>
        <v>-6.8530233293890213</v>
      </c>
      <c r="B426" s="1">
        <v>1.05625744648721E-3</v>
      </c>
      <c r="C426" s="1">
        <v>3.1182937593453901E-2</v>
      </c>
      <c r="D426" s="33">
        <f t="shared" si="43"/>
        <v>2.9955863062633165E-3</v>
      </c>
      <c r="E426" s="33">
        <f t="shared" si="44"/>
        <v>2.9989119563218892E-3</v>
      </c>
      <c r="F426" s="33">
        <f t="shared" si="45"/>
        <v>5.9944982625852062E-3</v>
      </c>
      <c r="I426" s="1">
        <v>1.59948366766824E-3</v>
      </c>
      <c r="J426" s="1">
        <v>2.0593618580786899E-2</v>
      </c>
      <c r="K426" s="33">
        <f t="shared" si="46"/>
        <v>0.35938066780096478</v>
      </c>
      <c r="L426" s="33">
        <f t="shared" si="47"/>
        <v>0.14046026129425054</v>
      </c>
      <c r="M426" s="33">
        <f t="shared" si="48"/>
        <v>0.49984092909521532</v>
      </c>
    </row>
    <row r="427" spans="1:13" x14ac:dyDescent="0.25">
      <c r="A427" s="1">
        <f t="shared" si="42"/>
        <v>-7.0872283280680914</v>
      </c>
      <c r="B427" s="1">
        <v>8.3571047380079702E-4</v>
      </c>
      <c r="C427" s="1">
        <v>3.9413368617148899E-2</v>
      </c>
      <c r="D427" s="33">
        <f t="shared" si="43"/>
        <v>3.221057534820939E-2</v>
      </c>
      <c r="E427" s="33">
        <f t="shared" si="44"/>
        <v>3.2210079657660817E-2</v>
      </c>
      <c r="F427" s="33">
        <f t="shared" si="45"/>
        <v>6.4420655005870214E-2</v>
      </c>
      <c r="I427" s="1">
        <v>1.19938016138265E-3</v>
      </c>
      <c r="J427" s="1">
        <v>2.7461390636597999E-2</v>
      </c>
      <c r="K427" s="33">
        <f t="shared" si="46"/>
        <v>3.9752448752971535E-2</v>
      </c>
      <c r="L427" s="33">
        <f t="shared" si="47"/>
        <v>2.7647566128761909E-2</v>
      </c>
      <c r="M427" s="33">
        <f t="shared" si="48"/>
        <v>6.7400014881733444E-2</v>
      </c>
    </row>
    <row r="428" spans="1:13" x14ac:dyDescent="0.25">
      <c r="A428" s="1">
        <f t="shared" si="42"/>
        <v>-7.5917472823635546</v>
      </c>
      <c r="B428" s="1">
        <v>5.0459860700001501E-4</v>
      </c>
      <c r="C428" s="1">
        <v>6.5276047298498605E-2</v>
      </c>
      <c r="D428" s="33">
        <f t="shared" si="43"/>
        <v>0.46784506068972537</v>
      </c>
      <c r="E428" s="33">
        <f t="shared" si="44"/>
        <v>0.46784473215806066</v>
      </c>
      <c r="F428" s="33">
        <f t="shared" si="45"/>
        <v>0.93568979284778608</v>
      </c>
      <c r="I428" s="1">
        <v>7.6763371322358304E-4</v>
      </c>
      <c r="J428" s="1">
        <v>4.2909976016162303E-2</v>
      </c>
      <c r="K428" s="33">
        <f t="shared" si="46"/>
        <v>5.3994091230260048E-2</v>
      </c>
      <c r="L428" s="33">
        <f t="shared" si="47"/>
        <v>9.165245865829473E-2</v>
      </c>
      <c r="M428" s="33">
        <f t="shared" si="48"/>
        <v>0.14564654988855477</v>
      </c>
    </row>
    <row r="429" spans="1:13" x14ac:dyDescent="0.25">
      <c r="A429" s="1">
        <f t="shared" si="42"/>
        <v>-6.1479226939574687</v>
      </c>
      <c r="B429" s="1">
        <v>2.1379182710000002E-3</v>
      </c>
      <c r="C429" s="1">
        <v>1.54066740106087E-2</v>
      </c>
      <c r="D429" s="33">
        <f t="shared" si="43"/>
        <v>0.57734555726526937</v>
      </c>
      <c r="E429" s="33">
        <f t="shared" si="44"/>
        <v>0.57734558425662208</v>
      </c>
      <c r="F429" s="33">
        <f t="shared" si="45"/>
        <v>1.1546911415218915</v>
      </c>
      <c r="I429" s="1">
        <v>1.4914018155839099E-3</v>
      </c>
      <c r="J429" s="1">
        <v>2.2086749354268999E-2</v>
      </c>
      <c r="K429" s="33">
        <f t="shared" si="46"/>
        <v>0.241475744359163</v>
      </c>
      <c r="L429" s="33">
        <f t="shared" si="47"/>
        <v>0.10853665559568966</v>
      </c>
      <c r="M429" s="33">
        <f t="shared" si="48"/>
        <v>0.35001239995485267</v>
      </c>
    </row>
    <row r="430" spans="1:13" x14ac:dyDescent="0.25">
      <c r="A430" s="1">
        <f t="shared" si="42"/>
        <v>-6.9451507975608866</v>
      </c>
      <c r="B430" s="1">
        <v>9.6329505890000095E-4</v>
      </c>
      <c r="C430" s="1">
        <v>3.4193271428817902E-2</v>
      </c>
      <c r="D430" s="33">
        <f t="shared" si="43"/>
        <v>1.398424809773604E-3</v>
      </c>
      <c r="E430" s="33">
        <f t="shared" si="44"/>
        <v>1.3984224650084483E-3</v>
      </c>
      <c r="F430" s="33">
        <f t="shared" si="45"/>
        <v>2.796847274782052E-3</v>
      </c>
      <c r="I430" s="1">
        <v>8.9951043212453696E-4</v>
      </c>
      <c r="J430" s="1">
        <v>3.6618157216743601E-2</v>
      </c>
      <c r="K430" s="33">
        <f t="shared" si="46"/>
        <v>1.0098153251797299E-2</v>
      </c>
      <c r="L430" s="33">
        <f t="shared" si="47"/>
        <v>1.2481968239698138E-2</v>
      </c>
      <c r="M430" s="33">
        <f t="shared" si="48"/>
        <v>2.2580121491495436E-2</v>
      </c>
    </row>
    <row r="431" spans="1:13" x14ac:dyDescent="0.25">
      <c r="A431" s="1">
        <f t="shared" si="42"/>
        <v>-6.9303776387479852</v>
      </c>
      <c r="B431" s="1">
        <v>9.776316070999999E-4</v>
      </c>
      <c r="C431" s="1">
        <v>3.3691842207443701E-2</v>
      </c>
      <c r="D431" s="33">
        <f t="shared" si="43"/>
        <v>5.117711613754724E-4</v>
      </c>
      <c r="E431" s="33">
        <f t="shared" si="44"/>
        <v>5.1177033139571213E-4</v>
      </c>
      <c r="F431" s="33">
        <f t="shared" si="45"/>
        <v>1.0235414927711845E-3</v>
      </c>
      <c r="I431" s="1">
        <v>1.05242021680672E-3</v>
      </c>
      <c r="J431" s="1">
        <v>3.1296426625448598E-2</v>
      </c>
      <c r="K431" s="33">
        <f t="shared" si="46"/>
        <v>2.7478791300635298E-3</v>
      </c>
      <c r="L431" s="33">
        <f t="shared" si="47"/>
        <v>2.4844596272558788E-3</v>
      </c>
      <c r="M431" s="33">
        <f t="shared" si="48"/>
        <v>5.2323387573194081E-3</v>
      </c>
    </row>
    <row r="432" spans="1:13" x14ac:dyDescent="0.25">
      <c r="A432" s="1">
        <f t="shared" si="42"/>
        <v>-6.4755297373744298</v>
      </c>
      <c r="B432" s="1">
        <v>1.5406825640000199E-3</v>
      </c>
      <c r="C432" s="1">
        <v>2.1378969192214499E-2</v>
      </c>
      <c r="D432" s="33">
        <f t="shared" si="43"/>
        <v>0.18681891881807561</v>
      </c>
      <c r="E432" s="33">
        <f t="shared" si="44"/>
        <v>0.18681905993313888</v>
      </c>
      <c r="F432" s="33">
        <f t="shared" si="45"/>
        <v>0.37363797875121452</v>
      </c>
      <c r="I432" s="1">
        <v>1.01458851881439E-3</v>
      </c>
      <c r="J432" s="1">
        <v>3.2462874488577903E-2</v>
      </c>
      <c r="K432" s="33">
        <f t="shared" si="46"/>
        <v>2.1282488119780938E-4</v>
      </c>
      <c r="L432" s="33">
        <f t="shared" si="47"/>
        <v>2.0825783039863361E-4</v>
      </c>
      <c r="M432" s="33">
        <f t="shared" si="48"/>
        <v>4.2108271159644299E-4</v>
      </c>
    </row>
    <row r="433" spans="1:13" x14ac:dyDescent="0.25">
      <c r="A433" s="1">
        <f t="shared" si="42"/>
        <v>-6.8536319069148286</v>
      </c>
      <c r="B433" s="1">
        <v>1.05561482750538E-3</v>
      </c>
      <c r="C433" s="1">
        <v>3.1201902800512299E-2</v>
      </c>
      <c r="D433" s="33">
        <f t="shared" si="43"/>
        <v>2.9293394039362772E-3</v>
      </c>
      <c r="E433" s="33">
        <f t="shared" si="44"/>
        <v>2.9326898856880442E-3</v>
      </c>
      <c r="F433" s="33">
        <f t="shared" si="45"/>
        <v>5.8620292896243214E-3</v>
      </c>
      <c r="I433" s="1">
        <v>1.4022714114258099E-3</v>
      </c>
      <c r="J433" s="1">
        <v>2.3490104181873299E-2</v>
      </c>
      <c r="K433" s="33">
        <f t="shared" si="46"/>
        <v>0.16182228845051322</v>
      </c>
      <c r="L433" s="33">
        <f t="shared" si="47"/>
        <v>8.2279101133677937E-2</v>
      </c>
      <c r="M433" s="33">
        <f t="shared" si="48"/>
        <v>0.24410138958419114</v>
      </c>
    </row>
    <row r="434" spans="1:13" x14ac:dyDescent="0.25">
      <c r="A434" s="1">
        <f t="shared" si="42"/>
        <v>-7.1143692629325335</v>
      </c>
      <c r="B434" s="1">
        <v>8.1333354920227899E-4</v>
      </c>
      <c r="C434" s="1">
        <v>4.0497693114539102E-2</v>
      </c>
      <c r="D434" s="33">
        <f t="shared" si="43"/>
        <v>4.2689338363854641E-2</v>
      </c>
      <c r="E434" s="33">
        <f t="shared" si="44"/>
        <v>4.2688360162951737E-2</v>
      </c>
      <c r="F434" s="33">
        <f t="shared" si="45"/>
        <v>8.5377698526806378E-2</v>
      </c>
      <c r="I434" s="1">
        <v>8.4156973525504805E-4</v>
      </c>
      <c r="J434" s="1">
        <v>3.91404398152378E-2</v>
      </c>
      <c r="K434" s="33">
        <f t="shared" si="46"/>
        <v>2.5100148787155569E-2</v>
      </c>
      <c r="L434" s="33">
        <f t="shared" si="47"/>
        <v>3.5456482284896867E-2</v>
      </c>
      <c r="M434" s="33">
        <f t="shared" si="48"/>
        <v>6.0556631072052433E-2</v>
      </c>
    </row>
    <row r="435" spans="1:13" x14ac:dyDescent="0.25">
      <c r="A435" s="1">
        <f t="shared" si="42"/>
        <v>-7.2283694635285745</v>
      </c>
      <c r="B435" s="1">
        <v>7.2570318448860903E-4</v>
      </c>
      <c r="C435" s="1">
        <v>4.5387282892695599E-2</v>
      </c>
      <c r="D435" s="33">
        <f t="shared" si="43"/>
        <v>0.10279345533237717</v>
      </c>
      <c r="E435" s="33">
        <f t="shared" si="44"/>
        <v>0.10278343518374961</v>
      </c>
      <c r="F435" s="33">
        <f t="shared" si="45"/>
        <v>0.20557689051612676</v>
      </c>
      <c r="I435" s="1">
        <v>6.9050222110003299E-4</v>
      </c>
      <c r="J435" s="1">
        <v>4.77011624094252E-2</v>
      </c>
      <c r="K435" s="33">
        <f t="shared" si="46"/>
        <v>9.5788875144012881E-2</v>
      </c>
      <c r="L435" s="33">
        <f t="shared" si="47"/>
        <v>0.20088449293840865</v>
      </c>
      <c r="M435" s="33">
        <f t="shared" si="48"/>
        <v>0.29667336808242151</v>
      </c>
    </row>
    <row r="436" spans="1:13" x14ac:dyDescent="0.25">
      <c r="A436" s="1">
        <f t="shared" si="42"/>
        <v>-6.9736671220013315</v>
      </c>
      <c r="B436" s="1">
        <v>9.3621339440000298E-4</v>
      </c>
      <c r="C436" s="1">
        <v>3.51823718957135E-2</v>
      </c>
      <c r="D436" s="33">
        <f t="shared" si="43"/>
        <v>4.3443710501869142E-3</v>
      </c>
      <c r="E436" s="33">
        <f t="shared" si="44"/>
        <v>4.3443605160512454E-3</v>
      </c>
      <c r="F436" s="33">
        <f t="shared" si="45"/>
        <v>8.6887315662381587E-3</v>
      </c>
      <c r="I436" s="1">
        <v>9.5335132752504795E-4</v>
      </c>
      <c r="J436" s="1">
        <v>3.4550536374771103E-2</v>
      </c>
      <c r="K436" s="33">
        <f t="shared" si="46"/>
        <v>2.1760986436753509E-3</v>
      </c>
      <c r="L436" s="33">
        <f t="shared" si="47"/>
        <v>2.3961040625304093E-3</v>
      </c>
      <c r="M436" s="33">
        <f t="shared" si="48"/>
        <v>4.5722027062057597E-3</v>
      </c>
    </row>
    <row r="437" spans="1:13" x14ac:dyDescent="0.25">
      <c r="A437" s="1">
        <f t="shared" si="42"/>
        <v>-6.7384471608698</v>
      </c>
      <c r="B437" s="1">
        <v>1.1844850439999999E-3</v>
      </c>
      <c r="C437" s="1">
        <v>2.7808042404114101E-2</v>
      </c>
      <c r="D437" s="33">
        <f t="shared" si="43"/>
        <v>2.8665238858741154E-2</v>
      </c>
      <c r="E437" s="33">
        <f t="shared" si="44"/>
        <v>2.8665240062141627E-2</v>
      </c>
      <c r="F437" s="33">
        <f t="shared" si="45"/>
        <v>5.7330478920882777E-2</v>
      </c>
      <c r="I437" s="1">
        <v>9.7894534439000691E-4</v>
      </c>
      <c r="J437" s="1">
        <v>3.3647617374114903E-2</v>
      </c>
      <c r="K437" s="33">
        <f t="shared" si="46"/>
        <v>4.4329852285541441E-4</v>
      </c>
      <c r="L437" s="33">
        <f t="shared" si="47"/>
        <v>4.6386419258143005E-4</v>
      </c>
      <c r="M437" s="33">
        <f t="shared" si="48"/>
        <v>9.0716271543684452E-4</v>
      </c>
    </row>
    <row r="438" spans="1:13" x14ac:dyDescent="0.25">
      <c r="A438" s="1">
        <f t="shared" si="42"/>
        <v>-6.5847608680171392</v>
      </c>
      <c r="B438" s="1">
        <v>1.38125763098681E-3</v>
      </c>
      <c r="C438" s="1">
        <v>2.3845257477915199E-2</v>
      </c>
      <c r="D438" s="33">
        <f t="shared" si="43"/>
        <v>0.10432538951462586</v>
      </c>
      <c r="E438" s="33">
        <f t="shared" si="44"/>
        <v>0.10436003999969115</v>
      </c>
      <c r="F438" s="33">
        <f t="shared" si="45"/>
        <v>0.20868542951431701</v>
      </c>
      <c r="I438" s="1">
        <v>1.12540628850519E-3</v>
      </c>
      <c r="J438" s="1">
        <v>2.92686762371723E-2</v>
      </c>
      <c r="K438" s="33">
        <f t="shared" si="46"/>
        <v>1.5726737196646953E-2</v>
      </c>
      <c r="L438" s="33">
        <f t="shared" si="47"/>
        <v>1.2411431703437717E-2</v>
      </c>
      <c r="M438" s="33">
        <f t="shared" si="48"/>
        <v>2.8138168900084672E-2</v>
      </c>
    </row>
    <row r="439" spans="1:13" x14ac:dyDescent="0.25">
      <c r="A439" s="1">
        <f t="shared" si="42"/>
        <v>-6.8020686997804178</v>
      </c>
      <c r="B439" s="1">
        <v>1.1114734630093201E-3</v>
      </c>
      <c r="C439" s="1">
        <v>2.9634603697299901E-2</v>
      </c>
      <c r="D439" s="33">
        <f t="shared" si="43"/>
        <v>1.116965302336121E-2</v>
      </c>
      <c r="E439" s="33">
        <f t="shared" si="44"/>
        <v>1.1170518418165444E-2</v>
      </c>
      <c r="F439" s="33">
        <f t="shared" si="45"/>
        <v>2.2340171441526654E-2</v>
      </c>
      <c r="I439" s="1">
        <v>1.26565170152372E-3</v>
      </c>
      <c r="J439" s="1">
        <v>2.6025496542426099E-2</v>
      </c>
      <c r="K439" s="33">
        <f t="shared" si="46"/>
        <v>7.0570826522447588E-2</v>
      </c>
      <c r="L439" s="33">
        <f t="shared" si="47"/>
        <v>4.4045055993612019E-2</v>
      </c>
      <c r="M439" s="33">
        <f t="shared" si="48"/>
        <v>0.11461588251605961</v>
      </c>
    </row>
    <row r="440" spans="1:13" x14ac:dyDescent="0.25">
      <c r="A440" s="1">
        <f t="shared" si="42"/>
        <v>-6.606215824954079</v>
      </c>
      <c r="B440" s="1">
        <v>1.35193845350357E-3</v>
      </c>
      <c r="C440" s="1">
        <v>2.4363025824720299E-2</v>
      </c>
      <c r="D440" s="33">
        <f t="shared" si="43"/>
        <v>9.0926042335539428E-2</v>
      </c>
      <c r="E440" s="33">
        <f t="shared" si="44"/>
        <v>9.0942503301280952E-2</v>
      </c>
      <c r="F440" s="33">
        <f t="shared" si="45"/>
        <v>0.18186854563682037</v>
      </c>
      <c r="I440" s="1">
        <v>1.72453792500999E-3</v>
      </c>
      <c r="J440" s="1">
        <v>1.9100039286475301E-2</v>
      </c>
      <c r="K440" s="33">
        <f t="shared" si="46"/>
        <v>0.5249552047777819</v>
      </c>
      <c r="L440" s="33">
        <f t="shared" si="47"/>
        <v>0.17650515584918197</v>
      </c>
      <c r="M440" s="33">
        <f t="shared" si="48"/>
        <v>0.70146036062696382</v>
      </c>
    </row>
    <row r="441" spans="1:13" x14ac:dyDescent="0.25">
      <c r="A441" s="1">
        <f t="shared" si="42"/>
        <v>-6.781374004133788</v>
      </c>
      <c r="B441" s="1">
        <v>1.1347147240007901E-3</v>
      </c>
      <c r="C441" s="1">
        <v>2.9027711477782801E-2</v>
      </c>
      <c r="D441" s="33">
        <f t="shared" si="43"/>
        <v>1.5972226632293963E-2</v>
      </c>
      <c r="E441" s="33">
        <f t="shared" si="44"/>
        <v>1.597252460723499E-2</v>
      </c>
      <c r="F441" s="33">
        <f t="shared" si="45"/>
        <v>3.1944751239528953E-2</v>
      </c>
      <c r="I441" s="1">
        <v>1.5187854138671E-3</v>
      </c>
      <c r="J441" s="1">
        <v>2.1688141809875799E-2</v>
      </c>
      <c r="K441" s="33">
        <f t="shared" si="46"/>
        <v>0.26913830564125824</v>
      </c>
      <c r="L441" s="33">
        <f t="shared" si="47"/>
        <v>0.116656876577291</v>
      </c>
      <c r="M441" s="33">
        <f t="shared" si="48"/>
        <v>0.38579518221854925</v>
      </c>
    </row>
    <row r="442" spans="1:13" x14ac:dyDescent="0.25">
      <c r="A442" s="1">
        <f t="shared" si="42"/>
        <v>-7.1954932033479402</v>
      </c>
      <c r="B442" s="1">
        <v>7.4995811223425E-4</v>
      </c>
      <c r="C442" s="1">
        <v>4.3919647138015598E-2</v>
      </c>
      <c r="D442" s="33">
        <f t="shared" si="43"/>
        <v>8.2793113118340783E-2</v>
      </c>
      <c r="E442" s="33">
        <f t="shared" si="44"/>
        <v>8.2787613368546342E-2</v>
      </c>
      <c r="F442" s="33">
        <f t="shared" si="45"/>
        <v>0.16558072648688713</v>
      </c>
      <c r="I442" s="1">
        <v>7.9459933449134196E-4</v>
      </c>
      <c r="J442" s="1">
        <v>4.1454888120135501E-2</v>
      </c>
      <c r="K442" s="33">
        <f t="shared" si="46"/>
        <v>4.2189433391399633E-2</v>
      </c>
      <c r="L442" s="33">
        <f t="shared" si="47"/>
        <v>6.6856005048115758E-2</v>
      </c>
      <c r="M442" s="33">
        <f t="shared" si="48"/>
        <v>0.10904543843951539</v>
      </c>
    </row>
    <row r="443" spans="1:13" x14ac:dyDescent="0.25">
      <c r="A443" s="1">
        <f t="shared" si="42"/>
        <v>-6.9644494242702315</v>
      </c>
      <c r="B443" s="1">
        <v>9.4488302210000204E-4</v>
      </c>
      <c r="C443" s="1">
        <v>3.4859562196492798E-2</v>
      </c>
      <c r="D443" s="33">
        <f t="shared" si="43"/>
        <v>3.2142261099475655E-3</v>
      </c>
      <c r="E443" s="33">
        <f t="shared" si="44"/>
        <v>3.214219327130694E-3</v>
      </c>
      <c r="F443" s="33">
        <f t="shared" si="45"/>
        <v>6.4284454370782595E-3</v>
      </c>
      <c r="I443" s="1">
        <v>1.3870542449496599E-3</v>
      </c>
      <c r="J443" s="1">
        <v>2.3745394928592501E-2</v>
      </c>
      <c r="K443" s="33">
        <f t="shared" si="46"/>
        <v>0.14981098853355132</v>
      </c>
      <c r="L443" s="33">
        <f t="shared" si="47"/>
        <v>7.7892759461511293E-2</v>
      </c>
      <c r="M443" s="33">
        <f t="shared" si="48"/>
        <v>0.2277037479950626</v>
      </c>
    </row>
    <row r="444" spans="1:13" x14ac:dyDescent="0.25">
      <c r="A444" s="1">
        <f t="shared" si="42"/>
        <v>-7.2270678406350628</v>
      </c>
      <c r="B444" s="1">
        <v>7.26648391385453E-4</v>
      </c>
      <c r="C444" s="1">
        <v>4.53282573773632E-2</v>
      </c>
      <c r="D444" s="33">
        <f t="shared" si="43"/>
        <v>0.10196051202935323</v>
      </c>
      <c r="E444" s="33">
        <f t="shared" si="44"/>
        <v>0.10195071824062414</v>
      </c>
      <c r="F444" s="33">
        <f t="shared" si="45"/>
        <v>0.20391123026997737</v>
      </c>
      <c r="I444" s="1">
        <v>1.0475456189599701E-3</v>
      </c>
      <c r="J444" s="1">
        <v>3.1441591554271002E-2</v>
      </c>
      <c r="K444" s="33">
        <f t="shared" si="46"/>
        <v>2.2605858822866633E-3</v>
      </c>
      <c r="L444" s="33">
        <f t="shared" si="47"/>
        <v>2.0645359369273046E-3</v>
      </c>
      <c r="M444" s="33">
        <f t="shared" si="48"/>
        <v>4.3251218192139678E-3</v>
      </c>
    </row>
    <row r="445" spans="1:13" x14ac:dyDescent="0.25">
      <c r="A445" s="1">
        <f t="shared" si="42"/>
        <v>-7.0926678295822336</v>
      </c>
      <c r="B445" s="1">
        <v>8.3117696660099097E-4</v>
      </c>
      <c r="C445" s="1">
        <v>3.9628335388086702E-2</v>
      </c>
      <c r="D445" s="33">
        <f t="shared" si="43"/>
        <v>3.4192651369433204E-2</v>
      </c>
      <c r="E445" s="33">
        <f t="shared" si="44"/>
        <v>3.4192080454208969E-2</v>
      </c>
      <c r="F445" s="33">
        <f t="shared" si="45"/>
        <v>6.8384731823642173E-2</v>
      </c>
      <c r="I445" s="1">
        <v>6.0425822562756902E-4</v>
      </c>
      <c r="J445" s="1">
        <v>5.4508590910721397E-2</v>
      </c>
      <c r="K445" s="33">
        <f t="shared" si="46"/>
        <v>0.15661155198344007</v>
      </c>
      <c r="L445" s="33">
        <f t="shared" si="47"/>
        <v>0.42886006858162001</v>
      </c>
      <c r="M445" s="33">
        <f t="shared" si="48"/>
        <v>0.58547162056506008</v>
      </c>
    </row>
    <row r="446" spans="1:13" x14ac:dyDescent="0.25">
      <c r="A446" s="1">
        <f t="shared" si="42"/>
        <v>-6.4433570399984514</v>
      </c>
      <c r="B446" s="1">
        <v>1.5910564650001601E-3</v>
      </c>
      <c r="C446" s="1">
        <v>2.0702091002525201E-2</v>
      </c>
      <c r="D446" s="33">
        <f t="shared" si="43"/>
        <v>0.21566572437114837</v>
      </c>
      <c r="E446" s="33">
        <f t="shared" si="44"/>
        <v>0.2156661394216467</v>
      </c>
      <c r="F446" s="33">
        <f t="shared" si="45"/>
        <v>0.43133186379279509</v>
      </c>
      <c r="I446" s="1">
        <v>1.3007694302332401E-3</v>
      </c>
      <c r="J446" s="1">
        <v>2.53234959377979E-2</v>
      </c>
      <c r="K446" s="33">
        <f t="shared" si="46"/>
        <v>9.046225016282787E-2</v>
      </c>
      <c r="L446" s="33">
        <f t="shared" si="47"/>
        <v>5.3445020858150998E-2</v>
      </c>
      <c r="M446" s="33">
        <f t="shared" si="48"/>
        <v>0.14390727102097886</v>
      </c>
    </row>
    <row r="447" spans="1:13" x14ac:dyDescent="0.25">
      <c r="A447" s="1">
        <f t="shared" si="42"/>
        <v>-7.8733651766581714</v>
      </c>
      <c r="B447" s="1">
        <v>3.8075090981495098E-4</v>
      </c>
      <c r="C447" s="1">
        <v>8.6507786867434502E-2</v>
      </c>
      <c r="D447" s="33">
        <f t="shared" si="43"/>
        <v>0.93240247448992231</v>
      </c>
      <c r="E447" s="33">
        <f t="shared" si="44"/>
        <v>0.9323853604112452</v>
      </c>
      <c r="F447" s="33">
        <f t="shared" si="45"/>
        <v>1.8647878349011675</v>
      </c>
      <c r="I447" s="1">
        <v>6.4854313204996798E-4</v>
      </c>
      <c r="J447" s="1">
        <v>5.0791524311456601E-2</v>
      </c>
      <c r="K447" s="33">
        <f t="shared" si="46"/>
        <v>0.12352193002924626</v>
      </c>
      <c r="L447" s="33">
        <f t="shared" si="47"/>
        <v>0.29379045377766966</v>
      </c>
      <c r="M447" s="33">
        <f t="shared" si="48"/>
        <v>0.41731238380691593</v>
      </c>
    </row>
    <row r="448" spans="1:13" x14ac:dyDescent="0.25">
      <c r="A448" s="1">
        <f t="shared" si="42"/>
        <v>-6.5476017046997859</v>
      </c>
      <c r="B448" s="1">
        <v>1.4335495540000001E-3</v>
      </c>
      <c r="C448" s="1">
        <v>2.2976680528408899E-2</v>
      </c>
      <c r="D448" s="33">
        <f t="shared" si="43"/>
        <v>0.1297105970683532</v>
      </c>
      <c r="E448" s="33">
        <f t="shared" si="44"/>
        <v>0.12971060414822103</v>
      </c>
      <c r="F448" s="33">
        <f t="shared" si="45"/>
        <v>0.25942120121657419</v>
      </c>
      <c r="I448" s="1">
        <v>1.2989836598305199E-3</v>
      </c>
      <c r="J448" s="1">
        <v>2.5357301919742E-2</v>
      </c>
      <c r="K448" s="33">
        <f t="shared" si="46"/>
        <v>8.9391228845652065E-2</v>
      </c>
      <c r="L448" s="33">
        <f t="shared" si="47"/>
        <v>5.2971529489575571E-2</v>
      </c>
      <c r="M448" s="33">
        <f t="shared" si="48"/>
        <v>0.14236275833522763</v>
      </c>
    </row>
    <row r="449" spans="1:13" x14ac:dyDescent="0.25">
      <c r="A449" s="1">
        <f t="shared" si="42"/>
        <v>-5.8526455825598829</v>
      </c>
      <c r="B449" s="1">
        <v>2.8722902165808401E-3</v>
      </c>
      <c r="C449" s="1">
        <v>1.1467346808304199E-2</v>
      </c>
      <c r="D449" s="33">
        <f t="shared" si="43"/>
        <v>1.1132564714842608</v>
      </c>
      <c r="E449" s="33">
        <f t="shared" si="44"/>
        <v>1.1132989096349934</v>
      </c>
      <c r="F449" s="33">
        <f t="shared" si="45"/>
        <v>2.2265553811192542</v>
      </c>
      <c r="I449" s="1">
        <v>2.0251808837631101E-3</v>
      </c>
      <c r="J449" s="1">
        <v>1.6264944444480001E-2</v>
      </c>
      <c r="K449" s="33">
        <f t="shared" si="46"/>
        <v>1.0509958444333116</v>
      </c>
      <c r="L449" s="33">
        <f t="shared" si="47"/>
        <v>0.25623671491264066</v>
      </c>
      <c r="M449" s="33">
        <f t="shared" si="48"/>
        <v>1.3072325593459522</v>
      </c>
    </row>
    <row r="450" spans="1:13" x14ac:dyDescent="0.25">
      <c r="A450" s="1">
        <f t="shared" si="42"/>
        <v>-6.8837197456356911</v>
      </c>
      <c r="B450" s="1">
        <v>1.0243267150000001E-3</v>
      </c>
      <c r="C450" s="1">
        <v>3.21559614560748E-2</v>
      </c>
      <c r="D450" s="33">
        <f t="shared" si="43"/>
        <v>5.7770686324810818E-4</v>
      </c>
      <c r="E450" s="33">
        <f t="shared" si="44"/>
        <v>5.7770698245680795E-4</v>
      </c>
      <c r="F450" s="33">
        <f t="shared" si="45"/>
        <v>1.1554138457049161E-3</v>
      </c>
      <c r="I450" s="1">
        <v>1.16240155007339E-3</v>
      </c>
      <c r="J450" s="1">
        <v>2.83370991156487E-2</v>
      </c>
      <c r="K450" s="33">
        <f t="shared" si="46"/>
        <v>2.6374263466239799E-2</v>
      </c>
      <c r="L450" s="33">
        <f t="shared" si="47"/>
        <v>1.9513064667230757E-2</v>
      </c>
      <c r="M450" s="33">
        <f t="shared" si="48"/>
        <v>4.5887328133470559E-2</v>
      </c>
    </row>
    <row r="451" spans="1:13" x14ac:dyDescent="0.25">
      <c r="A451" s="1">
        <f t="shared" si="42"/>
        <v>-7.1158673358895097</v>
      </c>
      <c r="B451" s="1">
        <v>8.1211602840240899E-4</v>
      </c>
      <c r="C451" s="1">
        <v>4.0558404297991499E-2</v>
      </c>
      <c r="D451" s="33">
        <f t="shared" si="43"/>
        <v>4.3310628230217474E-2</v>
      </c>
      <c r="E451" s="33">
        <f t="shared" si="44"/>
        <v>4.3309614397075639E-2</v>
      </c>
      <c r="F451" s="33">
        <f t="shared" si="45"/>
        <v>8.662024262729312E-2</v>
      </c>
      <c r="I451" s="1">
        <v>5.6622242277585796E-4</v>
      </c>
      <c r="J451" s="1">
        <v>5.8169027807699697E-2</v>
      </c>
      <c r="K451" s="33">
        <f t="shared" si="46"/>
        <v>0.18816298650244653</v>
      </c>
      <c r="L451" s="33">
        <f t="shared" si="47"/>
        <v>0.58676289100648482</v>
      </c>
      <c r="M451" s="33">
        <f t="shared" si="48"/>
        <v>0.77492587750893138</v>
      </c>
    </row>
    <row r="452" spans="1:13" x14ac:dyDescent="0.25">
      <c r="A452" s="1">
        <f t="shared" si="42"/>
        <v>-7.1462750360678813</v>
      </c>
      <c r="B452" s="1">
        <v>7.8779312360709403E-4</v>
      </c>
      <c r="C452" s="1">
        <v>4.1810558732855399E-2</v>
      </c>
      <c r="D452" s="33">
        <f t="shared" si="43"/>
        <v>5.6891674520242283E-2</v>
      </c>
      <c r="E452" s="33">
        <f t="shared" si="44"/>
        <v>5.6889650065587986E-2</v>
      </c>
      <c r="F452" s="33">
        <f t="shared" si="45"/>
        <v>0.11378132458583026</v>
      </c>
      <c r="I452" s="1">
        <v>8.7674122507601002E-4</v>
      </c>
      <c r="J452" s="1">
        <v>3.75692178229661E-2</v>
      </c>
      <c r="K452" s="33">
        <f t="shared" si="46"/>
        <v>1.5192725595762823E-2</v>
      </c>
      <c r="L452" s="33">
        <f t="shared" si="47"/>
        <v>1.9767463488152642E-2</v>
      </c>
      <c r="M452" s="33">
        <f t="shared" si="48"/>
        <v>3.4960189083915467E-2</v>
      </c>
    </row>
    <row r="453" spans="1:13" x14ac:dyDescent="0.25">
      <c r="A453" s="1">
        <f t="shared" si="42"/>
        <v>-7.0691332017928952</v>
      </c>
      <c r="B453" s="1">
        <v>8.5097040920037697E-4</v>
      </c>
      <c r="C453" s="1">
        <v>3.8706609667847502E-2</v>
      </c>
      <c r="D453" s="33">
        <f t="shared" si="43"/>
        <v>2.6042833970714902E-2</v>
      </c>
      <c r="E453" s="33">
        <f t="shared" si="44"/>
        <v>2.6042530405327453E-2</v>
      </c>
      <c r="F453" s="33">
        <f t="shared" si="45"/>
        <v>5.2085364376042359E-2</v>
      </c>
      <c r="I453" s="1">
        <v>8.4565288600438001E-4</v>
      </c>
      <c r="J453" s="1">
        <v>3.8950065400101298E-2</v>
      </c>
      <c r="K453" s="33">
        <f t="shared" si="46"/>
        <v>2.3823031598776918E-2</v>
      </c>
      <c r="L453" s="33">
        <f t="shared" si="47"/>
        <v>3.3313248750291666E-2</v>
      </c>
      <c r="M453" s="33">
        <f t="shared" si="48"/>
        <v>5.7136280349068584E-2</v>
      </c>
    </row>
    <row r="454" spans="1:13" x14ac:dyDescent="0.25">
      <c r="A454" s="1">
        <f t="shared" si="42"/>
        <v>-7.4492691282080283</v>
      </c>
      <c r="B454" s="1">
        <v>5.8186672679999996E-4</v>
      </c>
      <c r="C454" s="1">
        <v>5.66078248418765E-2</v>
      </c>
      <c r="D454" s="33">
        <f t="shared" si="43"/>
        <v>0.29323724890344133</v>
      </c>
      <c r="E454" s="33">
        <f t="shared" si="44"/>
        <v>0.29323722603042612</v>
      </c>
      <c r="F454" s="33">
        <f t="shared" si="45"/>
        <v>0.58647447493386751</v>
      </c>
      <c r="I454" s="1">
        <v>7.61735771482249E-4</v>
      </c>
      <c r="J454" s="1">
        <v>4.3238267585127499E-2</v>
      </c>
      <c r="K454" s="33">
        <f t="shared" si="46"/>
        <v>5.6769842591159074E-2</v>
      </c>
      <c r="L454" s="33">
        <f t="shared" si="47"/>
        <v>9.7786582346181608E-2</v>
      </c>
      <c r="M454" s="33">
        <f t="shared" si="48"/>
        <v>0.15455642493734068</v>
      </c>
    </row>
    <row r="455" spans="1:13" x14ac:dyDescent="0.25">
      <c r="A455" s="1">
        <f t="shared" si="42"/>
        <v>-6.8128839581658687</v>
      </c>
      <c r="B455" s="1">
        <v>1.09951736102611E-3</v>
      </c>
      <c r="C455" s="1">
        <v>2.99567652502227E-2</v>
      </c>
      <c r="D455" s="33">
        <f t="shared" si="43"/>
        <v>9.0005675134233205E-3</v>
      </c>
      <c r="E455" s="33">
        <f t="shared" si="44"/>
        <v>9.0018750683480819E-3</v>
      </c>
      <c r="F455" s="33">
        <f t="shared" si="45"/>
        <v>1.8002442581771402E-2</v>
      </c>
      <c r="I455" s="1">
        <v>1.1230228404249E-3</v>
      </c>
      <c r="J455" s="1">
        <v>2.9330612579183499E-2</v>
      </c>
      <c r="K455" s="33">
        <f t="shared" si="46"/>
        <v>1.5134619266210412E-2</v>
      </c>
      <c r="L455" s="33">
        <f t="shared" si="47"/>
        <v>1.1995994094955461E-2</v>
      </c>
      <c r="M455" s="33">
        <f t="shared" si="48"/>
        <v>2.7130613361165873E-2</v>
      </c>
    </row>
    <row r="456" spans="1:13" x14ac:dyDescent="0.25">
      <c r="A456" s="1">
        <f t="shared" si="42"/>
        <v>-7.3966827886951663</v>
      </c>
      <c r="B456" s="1">
        <v>6.1328378249999997E-4</v>
      </c>
      <c r="C456" s="1">
        <v>5.3707942624357803E-2</v>
      </c>
      <c r="D456" s="33">
        <f t="shared" si="43"/>
        <v>0.23905010975418409</v>
      </c>
      <c r="E456" s="33">
        <f t="shared" si="44"/>
        <v>0.23905010248993047</v>
      </c>
      <c r="F456" s="33">
        <f t="shared" si="45"/>
        <v>0.47810021224411459</v>
      </c>
      <c r="I456" s="1">
        <v>8.0421433005887697E-4</v>
      </c>
      <c r="J456" s="1">
        <v>4.0957829907805797E-2</v>
      </c>
      <c r="K456" s="33">
        <f t="shared" si="46"/>
        <v>3.8332028554294371E-2</v>
      </c>
      <c r="L456" s="33">
        <f t="shared" si="47"/>
        <v>5.9279908146243412E-2</v>
      </c>
      <c r="M456" s="33">
        <f t="shared" si="48"/>
        <v>9.7611936700537777E-2</v>
      </c>
    </row>
    <row r="457" spans="1:13" x14ac:dyDescent="0.25">
      <c r="A457" s="1">
        <f t="shared" ref="A457:A520" si="49">LN(B457)</f>
        <v>-6.3581705970624034</v>
      </c>
      <c r="B457" s="1">
        <v>1.73253331601434E-3</v>
      </c>
      <c r="C457" s="1">
        <v>1.90115111356918E-2</v>
      </c>
      <c r="D457" s="33">
        <f t="shared" ref="D457:D520" si="50">(LN(B457/$B$3))^2</f>
        <v>0.3020433226008149</v>
      </c>
      <c r="E457" s="33">
        <f t="shared" ref="E457:E520" si="51">(LN(C457/$C$3))^2</f>
        <v>0.30204779486987754</v>
      </c>
      <c r="F457" s="33">
        <f t="shared" ref="F457:F520" si="52">D457+E457</f>
        <v>0.60409111747069244</v>
      </c>
      <c r="I457" s="1">
        <v>1.5289297953019101E-3</v>
      </c>
      <c r="J457" s="1">
        <v>2.1544566378908999E-2</v>
      </c>
      <c r="K457" s="33">
        <f t="shared" ref="K457:K520" si="53">(I457-$B$3)^2/$B$3/$B$3</f>
        <v>0.2797667283581205</v>
      </c>
      <c r="L457" s="33">
        <f t="shared" ref="L457:L520" si="54">(J457-$C$3)^2/$C$3/$C$3</f>
        <v>0.11965346960487877</v>
      </c>
      <c r="M457" s="33">
        <f t="shared" ref="M457:M520" si="55">K457+L457</f>
        <v>0.39942019796299927</v>
      </c>
    </row>
    <row r="458" spans="1:13" x14ac:dyDescent="0.25">
      <c r="A458" s="1">
        <f t="shared" si="49"/>
        <v>-6.7947215014380911</v>
      </c>
      <c r="B458" s="1">
        <v>1.1196697520042299E-3</v>
      </c>
      <c r="C458" s="1">
        <v>2.94177098432476E-2</v>
      </c>
      <c r="D458" s="33">
        <f t="shared" si="50"/>
        <v>1.2776634865876825E-2</v>
      </c>
      <c r="E458" s="33">
        <f t="shared" si="51"/>
        <v>1.2777256442354518E-2</v>
      </c>
      <c r="F458" s="33">
        <f t="shared" si="52"/>
        <v>2.5553891308231345E-2</v>
      </c>
      <c r="I458" s="1">
        <v>8.1534570458101396E-4</v>
      </c>
      <c r="J458" s="1">
        <v>4.03964391309376E-2</v>
      </c>
      <c r="K458" s="33">
        <f t="shared" si="53"/>
        <v>3.4097208816682177E-2</v>
      </c>
      <c r="L458" s="33">
        <f t="shared" si="54"/>
        <v>5.1270953124272538E-2</v>
      </c>
      <c r="M458" s="33">
        <f t="shared" si="55"/>
        <v>8.5368161940954715E-2</v>
      </c>
    </row>
    <row r="459" spans="1:13" x14ac:dyDescent="0.25">
      <c r="A459" s="1">
        <f t="shared" si="49"/>
        <v>-6.9311388794703079</v>
      </c>
      <c r="B459" s="1">
        <v>9.7688767730000001E-4</v>
      </c>
      <c r="C459" s="1">
        <v>3.3717499556284003E-2</v>
      </c>
      <c r="D459" s="33">
        <f t="shared" si="50"/>
        <v>5.4679277179036756E-4</v>
      </c>
      <c r="E459" s="33">
        <f t="shared" si="51"/>
        <v>5.467918890051073E-4</v>
      </c>
      <c r="F459" s="33">
        <f t="shared" si="52"/>
        <v>1.0935846607954749E-3</v>
      </c>
      <c r="I459" s="1">
        <v>1.1148991666497E-3</v>
      </c>
      <c r="J459" s="1">
        <v>2.9544591701035801E-2</v>
      </c>
      <c r="K459" s="33">
        <f t="shared" si="53"/>
        <v>1.3201818496795538E-2</v>
      </c>
      <c r="L459" s="33">
        <f t="shared" si="54"/>
        <v>1.0615149145992717E-2</v>
      </c>
      <c r="M459" s="33">
        <f t="shared" si="55"/>
        <v>2.3816967642788255E-2</v>
      </c>
    </row>
    <row r="460" spans="1:13" x14ac:dyDescent="0.25">
      <c r="A460" s="1">
        <f t="shared" si="49"/>
        <v>-6.4038910612738134</v>
      </c>
      <c r="B460" s="1">
        <v>1.65510461400147E-3</v>
      </c>
      <c r="C460" s="1">
        <v>1.9900957460153999E-2</v>
      </c>
      <c r="D460" s="33">
        <f t="shared" si="50"/>
        <v>0.25387914988682148</v>
      </c>
      <c r="E460" s="33">
        <f t="shared" si="51"/>
        <v>0.25388049397676793</v>
      </c>
      <c r="F460" s="33">
        <f t="shared" si="52"/>
        <v>0.5077596438635894</v>
      </c>
      <c r="I460" s="1">
        <v>1.2111095802257901E-3</v>
      </c>
      <c r="J460" s="1">
        <v>2.7197790463964502E-2</v>
      </c>
      <c r="K460" s="33">
        <f t="shared" si="53"/>
        <v>4.4567254863109286E-2</v>
      </c>
      <c r="L460" s="33">
        <f t="shared" si="54"/>
        <v>3.037297518298613E-2</v>
      </c>
      <c r="M460" s="33">
        <f t="shared" si="55"/>
        <v>7.4940230046095416E-2</v>
      </c>
    </row>
    <row r="461" spans="1:13" x14ac:dyDescent="0.25">
      <c r="A461" s="1">
        <f t="shared" si="49"/>
        <v>-6.5428965712751994</v>
      </c>
      <c r="B461" s="1">
        <v>1.440310489E-3</v>
      </c>
      <c r="C461" s="1">
        <v>2.2868826060700901E-2</v>
      </c>
      <c r="D461" s="33">
        <f t="shared" si="50"/>
        <v>0.13312187658957686</v>
      </c>
      <c r="E461" s="33">
        <f t="shared" si="51"/>
        <v>0.13312188548014581</v>
      </c>
      <c r="F461" s="33">
        <f t="shared" si="52"/>
        <v>0.26624376206972267</v>
      </c>
      <c r="I461" s="1">
        <v>1.1461749017460899E-3</v>
      </c>
      <c r="J461" s="1">
        <v>2.8738993079988E-2</v>
      </c>
      <c r="K461" s="33">
        <f t="shared" si="53"/>
        <v>2.1367101900479038E-2</v>
      </c>
      <c r="L461" s="33">
        <f t="shared" si="54"/>
        <v>1.6253118880927418E-2</v>
      </c>
      <c r="M461" s="33">
        <f t="shared" si="55"/>
        <v>3.7620220781406456E-2</v>
      </c>
    </row>
    <row r="462" spans="1:13" x14ac:dyDescent="0.25">
      <c r="A462" s="1">
        <f t="shared" si="49"/>
        <v>-7.313038687758131</v>
      </c>
      <c r="B462" s="1">
        <v>6.6678781056032899E-4</v>
      </c>
      <c r="C462" s="1">
        <v>4.9395980270622801E-2</v>
      </c>
      <c r="D462" s="33">
        <f t="shared" si="50"/>
        <v>0.16425464142908977</v>
      </c>
      <c r="E462" s="33">
        <f t="shared" si="51"/>
        <v>0.16421593543975541</v>
      </c>
      <c r="F462" s="33">
        <f t="shared" si="52"/>
        <v>0.32847057686884518</v>
      </c>
      <c r="I462" s="1">
        <v>5.6649672108186695E-4</v>
      </c>
      <c r="J462" s="1">
        <v>5.8141178919758799E-2</v>
      </c>
      <c r="K462" s="33">
        <f t="shared" si="53"/>
        <v>0.18792509283277267</v>
      </c>
      <c r="L462" s="33">
        <f t="shared" si="54"/>
        <v>0.58546830941405503</v>
      </c>
      <c r="M462" s="33">
        <f t="shared" si="55"/>
        <v>0.77339340224682773</v>
      </c>
    </row>
    <row r="463" spans="1:13" x14ac:dyDescent="0.25">
      <c r="A463" s="1">
        <f t="shared" si="49"/>
        <v>-6.2050734311728943</v>
      </c>
      <c r="B463" s="1">
        <v>2.0191605339999999E-3</v>
      </c>
      <c r="C463" s="1">
        <v>1.63128239651564E-2</v>
      </c>
      <c r="D463" s="33">
        <f t="shared" si="50"/>
        <v>0.49376177924061221</v>
      </c>
      <c r="E463" s="33">
        <f t="shared" si="51"/>
        <v>0.49376178346956634</v>
      </c>
      <c r="F463" s="33">
        <f t="shared" si="52"/>
        <v>0.9875235627101786</v>
      </c>
      <c r="I463" s="1">
        <v>1.5172812919506699E-3</v>
      </c>
      <c r="J463" s="1">
        <v>2.17100054778217E-2</v>
      </c>
      <c r="K463" s="33">
        <f t="shared" si="53"/>
        <v>0.26757993500215416</v>
      </c>
      <c r="L463" s="33">
        <f t="shared" si="54"/>
        <v>0.11620388932963048</v>
      </c>
      <c r="M463" s="33">
        <f t="shared" si="55"/>
        <v>0.38378382433178465</v>
      </c>
    </row>
    <row r="464" spans="1:13" x14ac:dyDescent="0.25">
      <c r="A464" s="1">
        <f t="shared" si="49"/>
        <v>-6.8970105855006985</v>
      </c>
      <c r="B464" s="1">
        <v>1.010802625E-3</v>
      </c>
      <c r="C464" s="1">
        <v>3.25861938623574E-2</v>
      </c>
      <c r="D464" s="33">
        <f t="shared" si="50"/>
        <v>1.1544843801006859E-4</v>
      </c>
      <c r="E464" s="33">
        <f t="shared" si="51"/>
        <v>1.1544853771188024E-4</v>
      </c>
      <c r="F464" s="33">
        <f t="shared" si="52"/>
        <v>2.3089697572194884E-4</v>
      </c>
      <c r="I464" s="1">
        <v>8.4653603876921999E-4</v>
      </c>
      <c r="J464" s="1">
        <v>3.89068972739905E-2</v>
      </c>
      <c r="K464" s="33">
        <f t="shared" si="53"/>
        <v>2.3551187396642359E-2</v>
      </c>
      <c r="L464" s="33">
        <f t="shared" si="54"/>
        <v>3.2836554784234397E-2</v>
      </c>
      <c r="M464" s="33">
        <f t="shared" si="55"/>
        <v>5.6387742180876756E-2</v>
      </c>
    </row>
    <row r="465" spans="1:13" x14ac:dyDescent="0.25">
      <c r="A465" s="1">
        <f t="shared" si="49"/>
        <v>-6.8175483257534504</v>
      </c>
      <c r="B465" s="1">
        <v>1.0944007500391299E-3</v>
      </c>
      <c r="C465" s="1">
        <v>3.0096773896555799E-2</v>
      </c>
      <c r="D465" s="33">
        <f t="shared" si="50"/>
        <v>8.1372944108024092E-3</v>
      </c>
      <c r="E465" s="33">
        <f t="shared" si="51"/>
        <v>8.1388200468000861E-3</v>
      </c>
      <c r="F465" s="33">
        <f t="shared" si="52"/>
        <v>1.6276114457602495E-2</v>
      </c>
      <c r="I465" s="1">
        <v>1.19094414645602E-3</v>
      </c>
      <c r="J465" s="1">
        <v>2.76554980877898E-2</v>
      </c>
      <c r="K465" s="33">
        <f t="shared" si="53"/>
        <v>3.6459667065818019E-2</v>
      </c>
      <c r="L465" s="33">
        <f t="shared" si="54"/>
        <v>2.5722544580017801E-2</v>
      </c>
      <c r="M465" s="33">
        <f t="shared" si="55"/>
        <v>6.2182211645835817E-2</v>
      </c>
    </row>
    <row r="466" spans="1:13" x14ac:dyDescent="0.25">
      <c r="A466" s="1">
        <f t="shared" si="49"/>
        <v>-6.6304152598704862</v>
      </c>
      <c r="B466" s="1">
        <v>1.31961498907759E-3</v>
      </c>
      <c r="C466" s="1">
        <v>2.4960199403655799E-2</v>
      </c>
      <c r="D466" s="33">
        <f t="shared" si="50"/>
        <v>7.6917486200850885E-2</v>
      </c>
      <c r="E466" s="33">
        <f t="shared" si="51"/>
        <v>7.6923501339545189E-2</v>
      </c>
      <c r="F466" s="33">
        <f t="shared" si="52"/>
        <v>0.15384098754039607</v>
      </c>
      <c r="I466" s="1">
        <v>1.22647609798625E-3</v>
      </c>
      <c r="J466" s="1">
        <v>2.68574758393599E-2</v>
      </c>
      <c r="K466" s="33">
        <f t="shared" si="53"/>
        <v>5.129142295907748E-2</v>
      </c>
      <c r="L466" s="33">
        <f t="shared" si="54"/>
        <v>3.4080981878351749E-2</v>
      </c>
      <c r="M466" s="33">
        <f t="shared" si="55"/>
        <v>8.5372404837429222E-2</v>
      </c>
    </row>
    <row r="467" spans="1:13" x14ac:dyDescent="0.25">
      <c r="A467" s="1">
        <f t="shared" si="49"/>
        <v>-7.1223377585675776</v>
      </c>
      <c r="B467" s="1">
        <v>8.0687825800305503E-4</v>
      </c>
      <c r="C467" s="1">
        <v>4.0821672267788697E-2</v>
      </c>
      <c r="D467" s="33">
        <f t="shared" si="50"/>
        <v>4.604564054503614E-2</v>
      </c>
      <c r="E467" s="33">
        <f t="shared" si="51"/>
        <v>4.6044459573848041E-2</v>
      </c>
      <c r="F467" s="33">
        <f t="shared" si="52"/>
        <v>9.2090100118884188E-2</v>
      </c>
      <c r="I467" s="1">
        <v>7.9259685487723401E-4</v>
      </c>
      <c r="J467" s="1">
        <v>4.1557132768293897E-2</v>
      </c>
      <c r="K467" s="33">
        <f t="shared" si="53"/>
        <v>4.3016064606815139E-2</v>
      </c>
      <c r="L467" s="33">
        <f t="shared" si="54"/>
        <v>6.8470883726148152E-2</v>
      </c>
      <c r="M467" s="33">
        <f t="shared" si="55"/>
        <v>0.1114869483329633</v>
      </c>
    </row>
    <row r="468" spans="1:13" x14ac:dyDescent="0.25">
      <c r="A468" s="1">
        <f t="shared" si="49"/>
        <v>-7.0994158101601501</v>
      </c>
      <c r="B468" s="1">
        <v>8.2558708200129098E-4</v>
      </c>
      <c r="C468" s="1">
        <v>3.98966419435463E-2</v>
      </c>
      <c r="D468" s="33">
        <f t="shared" si="50"/>
        <v>3.6733759211438163E-2</v>
      </c>
      <c r="E468" s="33">
        <f t="shared" si="51"/>
        <v>3.6733081396768438E-2</v>
      </c>
      <c r="F468" s="33">
        <f t="shared" si="52"/>
        <v>7.3466840608206602E-2</v>
      </c>
      <c r="I468" s="1">
        <v>8.2169687827640702E-4</v>
      </c>
      <c r="J468" s="1">
        <v>4.0086864024794E-2</v>
      </c>
      <c r="K468" s="33">
        <f t="shared" si="53"/>
        <v>3.1792003216378421E-2</v>
      </c>
      <c r="L468" s="33">
        <f t="shared" si="54"/>
        <v>4.7102992963528385E-2</v>
      </c>
      <c r="M468" s="33">
        <f t="shared" si="55"/>
        <v>7.8894996179906807E-2</v>
      </c>
    </row>
    <row r="469" spans="1:13" x14ac:dyDescent="0.25">
      <c r="A469" s="1">
        <f t="shared" si="49"/>
        <v>-6.8261318384838869</v>
      </c>
      <c r="B469" s="1">
        <v>1.0850471480781899E-3</v>
      </c>
      <c r="C469" s="1">
        <v>3.0356114088264202E-2</v>
      </c>
      <c r="D469" s="33">
        <f t="shared" si="50"/>
        <v>6.6623860387713812E-3</v>
      </c>
      <c r="E469" s="33">
        <f t="shared" si="51"/>
        <v>6.6643460043233392E-3</v>
      </c>
      <c r="F469" s="33">
        <f t="shared" si="52"/>
        <v>1.332673204309472E-2</v>
      </c>
      <c r="I469" s="1">
        <v>1.2203296851677199E-3</v>
      </c>
      <c r="J469" s="1">
        <v>2.6991779964202899E-2</v>
      </c>
      <c r="K469" s="33">
        <f t="shared" si="53"/>
        <v>4.8545170166106558E-2</v>
      </c>
      <c r="L469" s="33">
        <f t="shared" si="54"/>
        <v>3.2592126124606671E-2</v>
      </c>
      <c r="M469" s="33">
        <f t="shared" si="55"/>
        <v>8.1137296290713229E-2</v>
      </c>
    </row>
    <row r="470" spans="1:13" x14ac:dyDescent="0.25">
      <c r="A470" s="1">
        <f t="shared" si="49"/>
        <v>-6.698178769181431</v>
      </c>
      <c r="B470" s="1">
        <v>1.23315572E-3</v>
      </c>
      <c r="C470" s="1">
        <v>2.67105018450319E-2</v>
      </c>
      <c r="D470" s="33">
        <f t="shared" si="50"/>
        <v>4.3922313460245346E-2</v>
      </c>
      <c r="E470" s="33">
        <f t="shared" si="51"/>
        <v>4.3922342898985778E-2</v>
      </c>
      <c r="F470" s="33">
        <f t="shared" si="52"/>
        <v>8.7844656359231124E-2</v>
      </c>
      <c r="I470" s="1">
        <v>1.1012353295304399E-3</v>
      </c>
      <c r="J470" s="1">
        <v>2.9910677321240701E-2</v>
      </c>
      <c r="K470" s="33">
        <f t="shared" si="53"/>
        <v>1.024859194513676E-2</v>
      </c>
      <c r="L470" s="33">
        <f t="shared" si="54"/>
        <v>8.4484649669481857E-3</v>
      </c>
      <c r="M470" s="33">
        <f t="shared" si="55"/>
        <v>1.8697056912084946E-2</v>
      </c>
    </row>
    <row r="471" spans="1:13" x14ac:dyDescent="0.25">
      <c r="A471" s="1">
        <f t="shared" si="49"/>
        <v>-7.0292607118078836</v>
      </c>
      <c r="B471" s="1">
        <v>8.8558624210006097E-4</v>
      </c>
      <c r="C471" s="1">
        <v>3.7193665215312602E-2</v>
      </c>
      <c r="D471" s="33">
        <f t="shared" si="50"/>
        <v>1.4763570206172059E-2</v>
      </c>
      <c r="E471" s="33">
        <f t="shared" si="51"/>
        <v>1.4763479904533906E-2</v>
      </c>
      <c r="F471" s="33">
        <f t="shared" si="52"/>
        <v>2.9527050110705964E-2</v>
      </c>
      <c r="I471" s="1">
        <v>9.3653935814057103E-4</v>
      </c>
      <c r="J471" s="1">
        <v>3.5169703369166597E-2</v>
      </c>
      <c r="K471" s="33">
        <f t="shared" si="53"/>
        <v>4.0272530652107098E-3</v>
      </c>
      <c r="L471" s="33">
        <f t="shared" si="54"/>
        <v>4.5897711008115382E-3</v>
      </c>
      <c r="M471" s="33">
        <f t="shared" si="55"/>
        <v>8.6170241660222489E-3</v>
      </c>
    </row>
    <row r="472" spans="1:13" x14ac:dyDescent="0.25">
      <c r="A472" s="1">
        <f t="shared" si="49"/>
        <v>-7.322813602815315</v>
      </c>
      <c r="B472" s="1">
        <v>6.6030176825171796E-4</v>
      </c>
      <c r="C472" s="1">
        <v>4.98808933124298E-2</v>
      </c>
      <c r="D472" s="33">
        <f t="shared" si="50"/>
        <v>0.1722734121832076</v>
      </c>
      <c r="E472" s="33">
        <f t="shared" si="51"/>
        <v>0.17222884644495534</v>
      </c>
      <c r="F472" s="33">
        <f t="shared" si="52"/>
        <v>0.34450225862816297</v>
      </c>
      <c r="I472" s="1">
        <v>8.6892538318058903E-4</v>
      </c>
      <c r="J472" s="1">
        <v>3.7907869048155601E-2</v>
      </c>
      <c r="K472" s="33">
        <f t="shared" si="53"/>
        <v>1.7180555174355419E-2</v>
      </c>
      <c r="L472" s="33">
        <f t="shared" si="54"/>
        <v>2.2764237620142441E-2</v>
      </c>
      <c r="M472" s="33">
        <f t="shared" si="55"/>
        <v>3.9944792794497863E-2</v>
      </c>
    </row>
    <row r="473" spans="1:13" x14ac:dyDescent="0.25">
      <c r="A473" s="1">
        <f t="shared" si="49"/>
        <v>-6.4630372088816843</v>
      </c>
      <c r="B473" s="1">
        <v>1.56005030900005E-3</v>
      </c>
      <c r="C473" s="1">
        <v>2.11135513994152E-2</v>
      </c>
      <c r="D473" s="33">
        <f t="shared" si="50"/>
        <v>0.19777416187387115</v>
      </c>
      <c r="E473" s="33">
        <f t="shared" si="51"/>
        <v>0.19777437959791375</v>
      </c>
      <c r="F473" s="33">
        <f t="shared" si="52"/>
        <v>0.39554854147178486</v>
      </c>
      <c r="I473" s="1">
        <v>1.12579154992492E-3</v>
      </c>
      <c r="J473" s="1">
        <v>2.92591804440041E-2</v>
      </c>
      <c r="K473" s="33">
        <f t="shared" si="53"/>
        <v>1.5823514032513624E-2</v>
      </c>
      <c r="L473" s="33">
        <f t="shared" si="54"/>
        <v>1.247574988244164E-2</v>
      </c>
      <c r="M473" s="33">
        <f t="shared" si="55"/>
        <v>2.8299263914955262E-2</v>
      </c>
    </row>
    <row r="474" spans="1:13" x14ac:dyDescent="0.25">
      <c r="A474" s="1">
        <f t="shared" si="49"/>
        <v>-6.8485597895404933</v>
      </c>
      <c r="B474" s="1">
        <v>1.0609826313703601E-3</v>
      </c>
      <c r="C474" s="1">
        <v>3.1044184127436699E-2</v>
      </c>
      <c r="D474" s="33">
        <f t="shared" si="50"/>
        <v>3.5041059702358114E-3</v>
      </c>
      <c r="E474" s="33">
        <f t="shared" si="51"/>
        <v>3.5072348001112903E-3</v>
      </c>
      <c r="F474" s="33">
        <f t="shared" si="52"/>
        <v>7.0113407703471017E-3</v>
      </c>
      <c r="I474" s="1">
        <v>1.0999619577697899E-3</v>
      </c>
      <c r="J474" s="1">
        <v>2.9944756781016098E-2</v>
      </c>
      <c r="K474" s="33">
        <f t="shared" si="53"/>
        <v>9.9923930011692561E-3</v>
      </c>
      <c r="L474" s="33">
        <f t="shared" si="54"/>
        <v>8.2593349870754649E-3</v>
      </c>
      <c r="M474" s="33">
        <f t="shared" si="55"/>
        <v>1.8251727988244721E-2</v>
      </c>
    </row>
    <row r="475" spans="1:13" x14ac:dyDescent="0.25">
      <c r="A475" s="1">
        <f t="shared" si="49"/>
        <v>-7.2966406701233728</v>
      </c>
      <c r="B475" s="1">
        <v>6.7781194881645699E-4</v>
      </c>
      <c r="C475" s="1">
        <v>4.8593012758964202E-2</v>
      </c>
      <c r="D475" s="33">
        <f t="shared" si="50"/>
        <v>0.15123184744307225</v>
      </c>
      <c r="E475" s="33">
        <f t="shared" si="51"/>
        <v>0.15120148744040837</v>
      </c>
      <c r="F475" s="33">
        <f t="shared" si="52"/>
        <v>0.30243333488348062</v>
      </c>
      <c r="I475" s="1">
        <v>6.5719881748777605E-4</v>
      </c>
      <c r="J475" s="1">
        <v>5.0118869422658002E-2</v>
      </c>
      <c r="K475" s="33">
        <f t="shared" si="53"/>
        <v>0.11751265073177909</v>
      </c>
      <c r="L475" s="33">
        <f t="shared" si="54"/>
        <v>0.27206935993567016</v>
      </c>
      <c r="M475" s="33">
        <f t="shared" si="55"/>
        <v>0.38958201066744924</v>
      </c>
    </row>
    <row r="476" spans="1:13" x14ac:dyDescent="0.25">
      <c r="A476" s="1">
        <f t="shared" si="49"/>
        <v>-6.7601078316925696</v>
      </c>
      <c r="B476" s="1">
        <v>1.1591041790000201E-3</v>
      </c>
      <c r="C476" s="1">
        <v>2.84169492523643E-2</v>
      </c>
      <c r="D476" s="33">
        <f t="shared" si="50"/>
        <v>2.1799768691125581E-2</v>
      </c>
      <c r="E476" s="33">
        <f t="shared" si="51"/>
        <v>2.1799820821541898E-2</v>
      </c>
      <c r="F476" s="33">
        <f t="shared" si="52"/>
        <v>4.3599589512667479E-2</v>
      </c>
      <c r="I476" s="1">
        <v>1.48629662861409E-3</v>
      </c>
      <c r="J476" s="1">
        <v>2.2161673177838102E-2</v>
      </c>
      <c r="K476" s="33">
        <f t="shared" si="53"/>
        <v>0.23648441100143019</v>
      </c>
      <c r="L476" s="33">
        <f t="shared" si="54"/>
        <v>0.10704304887006405</v>
      </c>
      <c r="M476" s="33">
        <f t="shared" si="55"/>
        <v>0.34352745987149425</v>
      </c>
    </row>
    <row r="477" spans="1:13" x14ac:dyDescent="0.25">
      <c r="A477" s="1">
        <f t="shared" si="49"/>
        <v>-6.8700430084625417</v>
      </c>
      <c r="B477" s="1">
        <v>1.0384324022738301E-3</v>
      </c>
      <c r="C477" s="1">
        <v>3.1717595640300397E-2</v>
      </c>
      <c r="D477" s="33">
        <f t="shared" si="50"/>
        <v>1.4222153477431102E-3</v>
      </c>
      <c r="E477" s="33">
        <f t="shared" si="51"/>
        <v>1.4259536320929945E-3</v>
      </c>
      <c r="F477" s="33">
        <f t="shared" si="52"/>
        <v>2.8481689798361045E-3</v>
      </c>
      <c r="I477" s="1">
        <v>1.0343172013544601E-3</v>
      </c>
      <c r="J477" s="1">
        <v>3.1845490514850298E-2</v>
      </c>
      <c r="K477" s="33">
        <f t="shared" si="53"/>
        <v>1.1776703088025571E-3</v>
      </c>
      <c r="L477" s="33">
        <f t="shared" si="54"/>
        <v>1.1005701526740398E-3</v>
      </c>
      <c r="M477" s="33">
        <f t="shared" si="55"/>
        <v>2.2782404614765969E-3</v>
      </c>
    </row>
    <row r="478" spans="1:13" x14ac:dyDescent="0.25">
      <c r="A478" s="1">
        <f t="shared" si="49"/>
        <v>-7.4807120510455052</v>
      </c>
      <c r="B478" s="1">
        <v>5.6385577849999997E-4</v>
      </c>
      <c r="C478" s="1">
        <v>5.8416017814113597E-2</v>
      </c>
      <c r="D478" s="33">
        <f t="shared" si="50"/>
        <v>0.32827946265327451</v>
      </c>
      <c r="E478" s="33">
        <f t="shared" si="51"/>
        <v>0.32827941929815019</v>
      </c>
      <c r="F478" s="33">
        <f t="shared" si="52"/>
        <v>0.65655888195142476</v>
      </c>
      <c r="I478" s="1">
        <v>5.8757862555407605E-4</v>
      </c>
      <c r="J478" s="1">
        <v>5.6057831640711701E-2</v>
      </c>
      <c r="K478" s="33">
        <f t="shared" si="53"/>
        <v>0.17009139009986501</v>
      </c>
      <c r="L478" s="33">
        <f t="shared" si="54"/>
        <v>0.49267602419111872</v>
      </c>
      <c r="M478" s="33">
        <f t="shared" si="55"/>
        <v>0.66276741429098374</v>
      </c>
    </row>
    <row r="479" spans="1:13" x14ac:dyDescent="0.25">
      <c r="A479" s="1">
        <f t="shared" si="49"/>
        <v>-7.1718835945518169</v>
      </c>
      <c r="B479" s="1">
        <v>7.6787500301649396E-4</v>
      </c>
      <c r="C479" s="1">
        <v>4.2894995190332602E-2</v>
      </c>
      <c r="D479" s="33">
        <f t="shared" si="50"/>
        <v>6.9763767085676331E-2</v>
      </c>
      <c r="E479" s="33">
        <f t="shared" si="51"/>
        <v>6.9760304771788684E-2</v>
      </c>
      <c r="F479" s="33">
        <f t="shared" si="52"/>
        <v>0.13952407185746502</v>
      </c>
      <c r="I479" s="1">
        <v>8.3994106814853605E-4</v>
      </c>
      <c r="J479" s="1">
        <v>3.9213545924765399E-2</v>
      </c>
      <c r="K479" s="33">
        <f t="shared" si="53"/>
        <v>2.5618861665431588E-2</v>
      </c>
      <c r="L479" s="33">
        <f t="shared" si="54"/>
        <v>3.6297264483967431E-2</v>
      </c>
      <c r="M479" s="33">
        <f t="shared" si="55"/>
        <v>6.1916126149399023E-2</v>
      </c>
    </row>
    <row r="480" spans="1:13" x14ac:dyDescent="0.25">
      <c r="A480" s="1">
        <f t="shared" si="49"/>
        <v>-6.7323445425440873</v>
      </c>
      <c r="B480" s="1">
        <v>1.1917356053382201E-3</v>
      </c>
      <c r="C480" s="1">
        <v>2.7638198919559102E-2</v>
      </c>
      <c r="D480" s="33">
        <f t="shared" si="50"/>
        <v>3.0768926457738779E-2</v>
      </c>
      <c r="E480" s="33">
        <f t="shared" si="51"/>
        <v>3.0777285179446202E-2</v>
      </c>
      <c r="F480" s="33">
        <f t="shared" si="52"/>
        <v>6.1546211637184982E-2</v>
      </c>
      <c r="I480" s="1">
        <v>1.07588569707831E-3</v>
      </c>
      <c r="J480" s="1">
        <v>3.0615251028067898E-2</v>
      </c>
      <c r="K480" s="33">
        <f t="shared" si="53"/>
        <v>5.7586390210610161E-3</v>
      </c>
      <c r="L480" s="33">
        <f t="shared" si="54"/>
        <v>4.9737419140781468E-3</v>
      </c>
      <c r="M480" s="33">
        <f t="shared" si="55"/>
        <v>1.0732380935139164E-2</v>
      </c>
    </row>
    <row r="481" spans="1:13" x14ac:dyDescent="0.25">
      <c r="A481" s="1">
        <f t="shared" si="49"/>
        <v>-6.4629254039943316</v>
      </c>
      <c r="B481" s="1">
        <v>1.56022474000005E-3</v>
      </c>
      <c r="C481" s="1">
        <v>2.1111190914805799E-2</v>
      </c>
      <c r="D481" s="33">
        <f t="shared" si="50"/>
        <v>0.1978736176816667</v>
      </c>
      <c r="E481" s="33">
        <f t="shared" si="51"/>
        <v>0.19787383623298135</v>
      </c>
      <c r="F481" s="33">
        <f t="shared" si="52"/>
        <v>0.39574745391464805</v>
      </c>
      <c r="I481" s="1">
        <v>1.60973446096479E-3</v>
      </c>
      <c r="J481" s="1">
        <v>2.0462334109323299E-2</v>
      </c>
      <c r="K481" s="33">
        <f t="shared" si="53"/>
        <v>0.37177611288802304</v>
      </c>
      <c r="L481" s="33">
        <f t="shared" si="54"/>
        <v>0.14346373151095784</v>
      </c>
      <c r="M481" s="33">
        <f t="shared" si="55"/>
        <v>0.51523984439898085</v>
      </c>
    </row>
    <row r="482" spans="1:13" x14ac:dyDescent="0.25">
      <c r="A482" s="1">
        <f t="shared" si="49"/>
        <v>-5.9326325986452382</v>
      </c>
      <c r="B482" s="1">
        <v>2.65149247702069E-3</v>
      </c>
      <c r="C482" s="1">
        <v>1.24224679552903E-2</v>
      </c>
      <c r="D482" s="33">
        <f t="shared" si="50"/>
        <v>0.95086424170741701</v>
      </c>
      <c r="E482" s="33">
        <f t="shared" si="51"/>
        <v>0.95087194593185165</v>
      </c>
      <c r="F482" s="33">
        <f t="shared" si="52"/>
        <v>1.9017361876392687</v>
      </c>
      <c r="I482" s="1">
        <v>1.72026927230076E-3</v>
      </c>
      <c r="J482" s="1">
        <v>1.91480417717503E-2</v>
      </c>
      <c r="K482" s="33">
        <f t="shared" si="53"/>
        <v>0.51878782462066642</v>
      </c>
      <c r="L482" s="33">
        <f t="shared" si="54"/>
        <v>0.17528274129393506</v>
      </c>
      <c r="M482" s="33">
        <f t="shared" si="55"/>
        <v>0.69407056591460148</v>
      </c>
    </row>
    <row r="483" spans="1:13" x14ac:dyDescent="0.25">
      <c r="A483" s="1">
        <f t="shared" si="49"/>
        <v>-6.1846928470948122</v>
      </c>
      <c r="B483" s="1">
        <v>2.0607344159999999E-3</v>
      </c>
      <c r="C483" s="1">
        <v>1.5983724055501899E-2</v>
      </c>
      <c r="D483" s="33">
        <f t="shared" si="50"/>
        <v>0.52281928040681203</v>
      </c>
      <c r="E483" s="33">
        <f t="shared" si="51"/>
        <v>0.52281928877623995</v>
      </c>
      <c r="F483" s="33">
        <f t="shared" si="52"/>
        <v>1.0456385691830521</v>
      </c>
      <c r="I483" s="1">
        <v>1.2192799541050801E-3</v>
      </c>
      <c r="J483" s="1">
        <v>2.70159291306784E-2</v>
      </c>
      <c r="K483" s="33">
        <f t="shared" si="53"/>
        <v>4.8083698272326017E-2</v>
      </c>
      <c r="L483" s="33">
        <f t="shared" si="54"/>
        <v>3.2327942600206487E-2</v>
      </c>
      <c r="M483" s="33">
        <f t="shared" si="55"/>
        <v>8.0411640872532497E-2</v>
      </c>
    </row>
    <row r="484" spans="1:13" x14ac:dyDescent="0.25">
      <c r="A484" s="1">
        <f t="shared" si="49"/>
        <v>-7.0367111616355258</v>
      </c>
      <c r="B484" s="1">
        <v>8.7901274440008702E-4</v>
      </c>
      <c r="C484" s="1">
        <v>3.7471806818832103E-2</v>
      </c>
      <c r="D484" s="33">
        <f t="shared" si="50"/>
        <v>1.6629619670914621E-2</v>
      </c>
      <c r="E484" s="33">
        <f t="shared" si="51"/>
        <v>1.6629504581710391E-2</v>
      </c>
      <c r="F484" s="33">
        <f t="shared" si="52"/>
        <v>3.3259124252625012E-2</v>
      </c>
      <c r="I484" s="1">
        <v>8.4218501451175602E-4</v>
      </c>
      <c r="J484" s="1">
        <v>3.9113170493566302E-2</v>
      </c>
      <c r="K484" s="33">
        <f t="shared" si="53"/>
        <v>2.4905569644654669E-2</v>
      </c>
      <c r="L484" s="33">
        <f t="shared" si="54"/>
        <v>3.5145384891614825E-2</v>
      </c>
      <c r="M484" s="33">
        <f t="shared" si="55"/>
        <v>6.0050954536269491E-2</v>
      </c>
    </row>
    <row r="485" spans="1:13" x14ac:dyDescent="0.25">
      <c r="A485" s="1">
        <f t="shared" si="49"/>
        <v>-7.2200650444123742</v>
      </c>
      <c r="B485" s="1">
        <v>7.3175482077017496E-4</v>
      </c>
      <c r="C485" s="1">
        <v>4.5012008598420798E-2</v>
      </c>
      <c r="D485" s="33">
        <f t="shared" si="50"/>
        <v>9.7537389583089606E-2</v>
      </c>
      <c r="E485" s="33">
        <f t="shared" si="51"/>
        <v>9.7528739322509342E-2</v>
      </c>
      <c r="F485" s="33">
        <f t="shared" si="52"/>
        <v>0.19506612890559893</v>
      </c>
      <c r="I485" s="1">
        <v>1.3230663533015301E-3</v>
      </c>
      <c r="J485" s="1">
        <v>2.4894562551437599E-2</v>
      </c>
      <c r="K485" s="33">
        <f t="shared" si="53"/>
        <v>0.10437186863554904</v>
      </c>
      <c r="L485" s="33">
        <f t="shared" si="54"/>
        <v>5.9635670010714181E-2</v>
      </c>
      <c r="M485" s="33">
        <f t="shared" si="55"/>
        <v>0.16400753864626322</v>
      </c>
    </row>
    <row r="486" spans="1:13" x14ac:dyDescent="0.25">
      <c r="A486" s="1">
        <f t="shared" si="49"/>
        <v>-7.1206671973008593</v>
      </c>
      <c r="B486" s="1">
        <v>8.08227324102874E-4</v>
      </c>
      <c r="C486" s="1">
        <v>4.0753537547907601E-2</v>
      </c>
      <c r="D486" s="33">
        <f t="shared" si="50"/>
        <v>4.5331484962158053E-2</v>
      </c>
      <c r="E486" s="33">
        <f t="shared" si="51"/>
        <v>4.5330349277864362E-2</v>
      </c>
      <c r="F486" s="33">
        <f t="shared" si="52"/>
        <v>9.0661834240022415E-2</v>
      </c>
      <c r="I486" s="1">
        <v>6.1391600040308896E-4</v>
      </c>
      <c r="J486" s="1">
        <v>5.3649337591010898E-2</v>
      </c>
      <c r="K486" s="33">
        <f t="shared" si="53"/>
        <v>0.14906085474474762</v>
      </c>
      <c r="L486" s="33">
        <f t="shared" si="54"/>
        <v>0.39537342012057225</v>
      </c>
      <c r="M486" s="33">
        <f t="shared" si="55"/>
        <v>0.54443427486531992</v>
      </c>
    </row>
    <row r="487" spans="1:13" x14ac:dyDescent="0.25">
      <c r="A487" s="1">
        <f t="shared" si="49"/>
        <v>-6.5940989321149779</v>
      </c>
      <c r="B487" s="1">
        <v>1.3684193941228501E-3</v>
      </c>
      <c r="C487" s="1">
        <v>2.4069284822685999E-2</v>
      </c>
      <c r="D487" s="33">
        <f t="shared" si="50"/>
        <v>9.8380303930051594E-2</v>
      </c>
      <c r="E487" s="33">
        <f t="shared" si="51"/>
        <v>9.8405717889096092E-2</v>
      </c>
      <c r="F487" s="33">
        <f t="shared" si="52"/>
        <v>0.19678602181914767</v>
      </c>
      <c r="I487" s="1">
        <v>1.3318496700923E-3</v>
      </c>
      <c r="J487" s="1">
        <v>2.4731294697863199E-2</v>
      </c>
      <c r="K487" s="33">
        <f t="shared" si="53"/>
        <v>0.11012420354036832</v>
      </c>
      <c r="L487" s="33">
        <f t="shared" si="54"/>
        <v>6.2081178147843294E-2</v>
      </c>
      <c r="M487" s="33">
        <f t="shared" si="55"/>
        <v>0.17220538168821162</v>
      </c>
    </row>
    <row r="488" spans="1:13" x14ac:dyDescent="0.25">
      <c r="A488" s="1">
        <f t="shared" si="49"/>
        <v>-7.4104618364156449</v>
      </c>
      <c r="B488" s="1">
        <v>6.0489126920000005E-4</v>
      </c>
      <c r="C488" s="1">
        <v>5.4453108848061399E-2</v>
      </c>
      <c r="D488" s="33">
        <f t="shared" si="50"/>
        <v>0.25271388288664876</v>
      </c>
      <c r="E488" s="33">
        <f t="shared" si="51"/>
        <v>0.25271387297666564</v>
      </c>
      <c r="F488" s="33">
        <f t="shared" si="52"/>
        <v>0.50542775586331445</v>
      </c>
      <c r="I488" s="1">
        <v>5.5539023270193401E-4</v>
      </c>
      <c r="J488" s="1">
        <v>5.9305324100017799E-2</v>
      </c>
      <c r="K488" s="33">
        <f t="shared" si="53"/>
        <v>0.19767784517684039</v>
      </c>
      <c r="L488" s="33">
        <f t="shared" si="54"/>
        <v>0.64080395326146955</v>
      </c>
      <c r="M488" s="33">
        <f t="shared" si="55"/>
        <v>0.83848179843830994</v>
      </c>
    </row>
    <row r="489" spans="1:13" x14ac:dyDescent="0.25">
      <c r="A489" s="1">
        <f t="shared" si="49"/>
        <v>-6.6231072354376685</v>
      </c>
      <c r="B489" s="1">
        <v>1.32929409214273E-3</v>
      </c>
      <c r="C489" s="1">
        <v>2.47783601614424E-2</v>
      </c>
      <c r="D489" s="33">
        <f t="shared" si="50"/>
        <v>8.1024508693693501E-2</v>
      </c>
      <c r="E489" s="33">
        <f t="shared" si="51"/>
        <v>8.1032851357041996E-2</v>
      </c>
      <c r="F489" s="33">
        <f t="shared" si="52"/>
        <v>0.16205736005073551</v>
      </c>
      <c r="I489" s="1">
        <v>1.5424133664920601E-3</v>
      </c>
      <c r="J489" s="1">
        <v>2.1356121660692399E-2</v>
      </c>
      <c r="K489" s="33">
        <f t="shared" si="53"/>
        <v>0.29421226014924989</v>
      </c>
      <c r="L489" s="33">
        <f t="shared" si="54"/>
        <v>0.12364420876232207</v>
      </c>
      <c r="M489" s="33">
        <f t="shared" si="55"/>
        <v>0.41785646891157197</v>
      </c>
    </row>
    <row r="490" spans="1:13" x14ac:dyDescent="0.25">
      <c r="A490" s="1">
        <f t="shared" si="49"/>
        <v>-6.929770293863915</v>
      </c>
      <c r="B490" s="1">
        <v>9.7822554700000008E-4</v>
      </c>
      <c r="C490" s="1">
        <v>3.3671385866079297E-2</v>
      </c>
      <c r="D490" s="33">
        <f t="shared" si="50"/>
        <v>4.8466088024491297E-4</v>
      </c>
      <c r="E490" s="33">
        <f t="shared" si="51"/>
        <v>4.846600908219501E-4</v>
      </c>
      <c r="F490" s="33">
        <f t="shared" si="52"/>
        <v>9.6932097106686307E-4</v>
      </c>
      <c r="I490" s="1">
        <v>7.20240042336782E-4</v>
      </c>
      <c r="J490" s="1">
        <v>4.5730625051165701E-2</v>
      </c>
      <c r="K490" s="33">
        <f t="shared" si="53"/>
        <v>7.826563391172553E-2</v>
      </c>
      <c r="L490" s="33">
        <f t="shared" si="54"/>
        <v>0.15083601601284749</v>
      </c>
      <c r="M490" s="33">
        <f t="shared" si="55"/>
        <v>0.22910164992457302</v>
      </c>
    </row>
    <row r="491" spans="1:13" x14ac:dyDescent="0.25">
      <c r="A491" s="1">
        <f t="shared" si="49"/>
        <v>-6.773731438504746</v>
      </c>
      <c r="B491" s="1">
        <v>1.1434200790002499E-3</v>
      </c>
      <c r="C491" s="1">
        <v>2.8806725860804301E-2</v>
      </c>
      <c r="D491" s="33">
        <f t="shared" si="50"/>
        <v>1.796238981630929E-2</v>
      </c>
      <c r="E491" s="33">
        <f t="shared" si="51"/>
        <v>1.7962566312676322E-2</v>
      </c>
      <c r="F491" s="33">
        <f t="shared" si="52"/>
        <v>3.5924956128985608E-2</v>
      </c>
      <c r="I491" s="1">
        <v>1.00695248234056E-3</v>
      </c>
      <c r="J491" s="1">
        <v>3.2711178897726602E-2</v>
      </c>
      <c r="K491" s="33">
        <f t="shared" si="53"/>
        <v>4.8337010695799039E-5</v>
      </c>
      <c r="L491" s="33">
        <f t="shared" si="54"/>
        <v>4.7508621377750848E-5</v>
      </c>
      <c r="M491" s="33">
        <f t="shared" si="55"/>
        <v>9.5845632073549887E-5</v>
      </c>
    </row>
    <row r="492" spans="1:13" x14ac:dyDescent="0.25">
      <c r="A492" s="1">
        <f t="shared" si="49"/>
        <v>-6.7269454058724509</v>
      </c>
      <c r="B492" s="1">
        <v>1.19818735000078E-3</v>
      </c>
      <c r="C492" s="1">
        <v>2.74900021533638E-2</v>
      </c>
      <c r="D492" s="33">
        <f t="shared" si="50"/>
        <v>3.2692210213940968E-2</v>
      </c>
      <c r="E492" s="33">
        <f t="shared" si="51"/>
        <v>3.2692623191360161E-2</v>
      </c>
      <c r="F492" s="33">
        <f t="shared" si="52"/>
        <v>6.5384833405301129E-2</v>
      </c>
      <c r="I492" s="1">
        <v>8.4362427582062595E-4</v>
      </c>
      <c r="J492" s="1">
        <v>3.90423238533791E-2</v>
      </c>
      <c r="K492" s="33">
        <f t="shared" si="53"/>
        <v>2.4453367112623674E-2</v>
      </c>
      <c r="L492" s="33">
        <f t="shared" si="54"/>
        <v>3.4343550173668344E-2</v>
      </c>
      <c r="M492" s="33">
        <f t="shared" si="55"/>
        <v>5.8796917286292022E-2</v>
      </c>
    </row>
    <row r="493" spans="1:13" x14ac:dyDescent="0.25">
      <c r="A493" s="1">
        <f t="shared" si="49"/>
        <v>-6.8003814368199196</v>
      </c>
      <c r="B493" s="1">
        <v>1.11335039400783E-3</v>
      </c>
      <c r="C493" s="1">
        <v>2.95846546792033E-2</v>
      </c>
      <c r="D493" s="33">
        <f t="shared" si="50"/>
        <v>1.1529141980676779E-2</v>
      </c>
      <c r="E493" s="33">
        <f t="shared" si="51"/>
        <v>1.1529947206722674E-2</v>
      </c>
      <c r="F493" s="33">
        <f t="shared" si="52"/>
        <v>2.3059089187399455E-2</v>
      </c>
      <c r="I493" s="1">
        <v>1.5606078739045599E-3</v>
      </c>
      <c r="J493" s="1">
        <v>2.1105460277415299E-2</v>
      </c>
      <c r="K493" s="33">
        <f t="shared" si="53"/>
        <v>0.31428118828379092</v>
      </c>
      <c r="L493" s="33">
        <f t="shared" si="54"/>
        <v>0.12905397634519086</v>
      </c>
      <c r="M493" s="33">
        <f t="shared" si="55"/>
        <v>0.44333516462898181</v>
      </c>
    </row>
    <row r="494" spans="1:13" x14ac:dyDescent="0.25">
      <c r="A494" s="1">
        <f t="shared" si="49"/>
        <v>-6.2030049925702455</v>
      </c>
      <c r="B494" s="1">
        <v>2.023341366E-3</v>
      </c>
      <c r="C494" s="1">
        <v>1.6279116759584499E-2</v>
      </c>
      <c r="D494" s="33">
        <f t="shared" si="50"/>
        <v>0.49667296619764251</v>
      </c>
      <c r="E494" s="33">
        <f t="shared" si="51"/>
        <v>0.49667297073525324</v>
      </c>
      <c r="F494" s="33">
        <f t="shared" si="52"/>
        <v>0.99334593693289575</v>
      </c>
      <c r="I494" s="1">
        <v>1.32421926178889E-3</v>
      </c>
      <c r="J494" s="1">
        <v>2.4874836692383499E-2</v>
      </c>
      <c r="K494" s="33">
        <f t="shared" si="53"/>
        <v>0.10511812971493277</v>
      </c>
      <c r="L494" s="33">
        <f t="shared" si="54"/>
        <v>5.9928524016001225E-2</v>
      </c>
      <c r="M494" s="33">
        <f t="shared" si="55"/>
        <v>0.165046653730934</v>
      </c>
    </row>
    <row r="495" spans="1:13" x14ac:dyDescent="0.25">
      <c r="A495" s="1">
        <f t="shared" si="49"/>
        <v>-6.826942824178527</v>
      </c>
      <c r="B495" s="1">
        <v>1.0841675470832099E-3</v>
      </c>
      <c r="C495" s="1">
        <v>3.03807307655517E-2</v>
      </c>
      <c r="D495" s="33">
        <f t="shared" si="50"/>
        <v>6.5306528513855632E-3</v>
      </c>
      <c r="E495" s="33">
        <f t="shared" si="51"/>
        <v>6.532655503499768E-3</v>
      </c>
      <c r="F495" s="33">
        <f t="shared" si="52"/>
        <v>1.3063308354885332E-2</v>
      </c>
      <c r="I495" s="1">
        <v>1.14816325477523E-3</v>
      </c>
      <c r="J495" s="1">
        <v>2.8687246671955699E-2</v>
      </c>
      <c r="K495" s="33">
        <f t="shared" si="53"/>
        <v>2.1952350065589706E-2</v>
      </c>
      <c r="L495" s="33">
        <f t="shared" si="54"/>
        <v>1.6656157096697103E-2</v>
      </c>
      <c r="M495" s="33">
        <f t="shared" si="55"/>
        <v>3.8608507162286809E-2</v>
      </c>
    </row>
    <row r="496" spans="1:13" x14ac:dyDescent="0.25">
      <c r="A496" s="1">
        <f t="shared" si="49"/>
        <v>-6.2076803621973182</v>
      </c>
      <c r="B496" s="1">
        <v>2.0139035769999999E-3</v>
      </c>
      <c r="C496" s="1">
        <v>1.63554058559831E-2</v>
      </c>
      <c r="D496" s="33">
        <f t="shared" si="50"/>
        <v>0.49010488911127098</v>
      </c>
      <c r="E496" s="33">
        <f t="shared" si="51"/>
        <v>0.49010489297945631</v>
      </c>
      <c r="F496" s="33">
        <f t="shared" si="52"/>
        <v>0.98020978209072729</v>
      </c>
      <c r="I496" s="1">
        <v>1.3011148947540401E-3</v>
      </c>
      <c r="J496" s="1">
        <v>2.5316827000608801E-2</v>
      </c>
      <c r="K496" s="33">
        <f t="shared" si="53"/>
        <v>9.067017984273662E-2</v>
      </c>
      <c r="L496" s="33">
        <f t="shared" si="54"/>
        <v>5.353867573200978E-2</v>
      </c>
      <c r="M496" s="33">
        <f t="shared" si="55"/>
        <v>0.14420885557474639</v>
      </c>
    </row>
    <row r="497" spans="1:13" x14ac:dyDescent="0.25">
      <c r="A497" s="1">
        <f t="shared" si="49"/>
        <v>-7.5768478810863353</v>
      </c>
      <c r="B497" s="1">
        <v>5.1217311180000902E-4</v>
      </c>
      <c r="C497" s="1">
        <v>6.4310685994619907E-2</v>
      </c>
      <c r="D497" s="33">
        <f t="shared" si="50"/>
        <v>0.44768491019056744</v>
      </c>
      <c r="E497" s="33">
        <f t="shared" si="51"/>
        <v>0.44768465506062427</v>
      </c>
      <c r="F497" s="33">
        <f t="shared" si="52"/>
        <v>0.89536956525119171</v>
      </c>
      <c r="I497" s="1">
        <v>6.0574352297118302E-4</v>
      </c>
      <c r="J497" s="1">
        <v>5.4373580572013101E-2</v>
      </c>
      <c r="K497" s="33">
        <f t="shared" si="53"/>
        <v>0.15543816967917412</v>
      </c>
      <c r="L497" s="33">
        <f t="shared" si="54"/>
        <v>0.42350834641934626</v>
      </c>
      <c r="M497" s="33">
        <f t="shared" si="55"/>
        <v>0.57894651609852033</v>
      </c>
    </row>
    <row r="498" spans="1:13" x14ac:dyDescent="0.25">
      <c r="A498" s="1">
        <f t="shared" si="49"/>
        <v>-6.2301461681389885</v>
      </c>
      <c r="B498" s="1">
        <v>1.9691640465589102E-3</v>
      </c>
      <c r="C498" s="1">
        <v>1.6726149036809999E-2</v>
      </c>
      <c r="D498" s="33">
        <f t="shared" si="50"/>
        <v>0.45915410709764182</v>
      </c>
      <c r="E498" s="33">
        <f t="shared" si="51"/>
        <v>0.45922319789074911</v>
      </c>
      <c r="F498" s="33">
        <f t="shared" si="52"/>
        <v>0.91837730498839099</v>
      </c>
      <c r="I498" s="1">
        <v>1.28130295614448E-3</v>
      </c>
      <c r="J498" s="1">
        <v>2.5707879914465499E-2</v>
      </c>
      <c r="K498" s="33">
        <f t="shared" si="53"/>
        <v>7.9131353135623222E-2</v>
      </c>
      <c r="L498" s="33">
        <f t="shared" si="54"/>
        <v>4.8185492571524068E-2</v>
      </c>
      <c r="M498" s="33">
        <f t="shared" si="55"/>
        <v>0.1273168457071473</v>
      </c>
    </row>
    <row r="499" spans="1:13" x14ac:dyDescent="0.25">
      <c r="A499" s="1">
        <f t="shared" si="49"/>
        <v>-6.6410030809534017</v>
      </c>
      <c r="B499" s="1">
        <v>1.3057168470294301E-3</v>
      </c>
      <c r="C499" s="1">
        <v>2.5225981703983699E-2</v>
      </c>
      <c r="D499" s="33">
        <f t="shared" si="50"/>
        <v>7.1156735153161427E-2</v>
      </c>
      <c r="E499" s="33">
        <f t="shared" si="51"/>
        <v>7.116031726822146E-2</v>
      </c>
      <c r="F499" s="33">
        <f t="shared" si="52"/>
        <v>0.14231705242138287</v>
      </c>
      <c r="I499" s="1">
        <v>1.23336222308796E-3</v>
      </c>
      <c r="J499" s="1">
        <v>2.6706794390742899E-2</v>
      </c>
      <c r="K499" s="33">
        <f t="shared" si="53"/>
        <v>5.4457927164554797E-2</v>
      </c>
      <c r="L499" s="33">
        <f t="shared" si="54"/>
        <v>3.5790972419647273E-2</v>
      </c>
      <c r="M499" s="33">
        <f t="shared" si="55"/>
        <v>9.0248899584202069E-2</v>
      </c>
    </row>
    <row r="500" spans="1:13" x14ac:dyDescent="0.25">
      <c r="A500" s="1">
        <f t="shared" si="49"/>
        <v>-7.3070626902373084</v>
      </c>
      <c r="B500" s="1">
        <v>6.7078446296136001E-4</v>
      </c>
      <c r="C500" s="1">
        <v>4.9101834738781297E-2</v>
      </c>
      <c r="D500" s="33">
        <f t="shared" si="50"/>
        <v>0.15944640868330678</v>
      </c>
      <c r="E500" s="33">
        <f t="shared" si="51"/>
        <v>0.15941094784348422</v>
      </c>
      <c r="F500" s="33">
        <f t="shared" si="52"/>
        <v>0.31885735652679104</v>
      </c>
      <c r="I500" s="1">
        <v>6.8546182532478698E-4</v>
      </c>
      <c r="J500" s="1">
        <v>4.8051316308139899E-2</v>
      </c>
      <c r="K500" s="33">
        <f t="shared" si="53"/>
        <v>9.8934263328014846E-2</v>
      </c>
      <c r="L500" s="33">
        <f t="shared" si="54"/>
        <v>0.21052682886282842</v>
      </c>
      <c r="M500" s="33">
        <f t="shared" si="55"/>
        <v>0.30946109219084328</v>
      </c>
    </row>
    <row r="501" spans="1:13" x14ac:dyDescent="0.25">
      <c r="A501" s="1">
        <f t="shared" si="49"/>
        <v>-7.038577559196221</v>
      </c>
      <c r="B501" s="1">
        <v>8.7737368720009498E-4</v>
      </c>
      <c r="C501" s="1">
        <v>3.7541808640435097E-2</v>
      </c>
      <c r="D501" s="33">
        <f t="shared" si="50"/>
        <v>1.7114469000412375E-2</v>
      </c>
      <c r="E501" s="33">
        <f t="shared" si="51"/>
        <v>1.7114346856391755E-2</v>
      </c>
      <c r="F501" s="33">
        <f t="shared" si="52"/>
        <v>3.422881585680413E-2</v>
      </c>
      <c r="I501" s="1">
        <v>8.3629555922090204E-4</v>
      </c>
      <c r="J501" s="1">
        <v>3.9385531059985997E-2</v>
      </c>
      <c r="K501" s="33">
        <f t="shared" si="53"/>
        <v>2.6799143930797201E-2</v>
      </c>
      <c r="L501" s="33">
        <f t="shared" si="54"/>
        <v>3.8314091731028073E-2</v>
      </c>
      <c r="M501" s="33">
        <f t="shared" si="55"/>
        <v>6.5113235661825281E-2</v>
      </c>
    </row>
    <row r="502" spans="1:13" x14ac:dyDescent="0.25">
      <c r="A502" s="1">
        <f t="shared" si="49"/>
        <v>-7.2982846633360694</v>
      </c>
      <c r="B502" s="1">
        <v>6.7669854603719202E-4</v>
      </c>
      <c r="C502" s="1">
        <v>4.8672925686334599E-2</v>
      </c>
      <c r="D502" s="33">
        <f t="shared" si="50"/>
        <v>0.15251320004386118</v>
      </c>
      <c r="E502" s="33">
        <f t="shared" si="51"/>
        <v>0.15248208016744949</v>
      </c>
      <c r="F502" s="33">
        <f t="shared" si="52"/>
        <v>0.30499528021131067</v>
      </c>
      <c r="I502" s="1">
        <v>6.0097659271393395E-4</v>
      </c>
      <c r="J502" s="1">
        <v>5.4804905573986401E-2</v>
      </c>
      <c r="K502" s="33">
        <f t="shared" si="53"/>
        <v>0.15921967956218178</v>
      </c>
      <c r="L502" s="33">
        <f t="shared" si="54"/>
        <v>0.44072359281889401</v>
      </c>
      <c r="M502" s="33">
        <f t="shared" si="55"/>
        <v>0.59994327238107581</v>
      </c>
    </row>
    <row r="503" spans="1:13" x14ac:dyDescent="0.25">
      <c r="A503" s="1">
        <f t="shared" si="49"/>
        <v>-6.7622699015365964</v>
      </c>
      <c r="B503" s="1">
        <v>1.1566008220000299E-3</v>
      </c>
      <c r="C503" s="1">
        <v>2.8478453780623299E-2</v>
      </c>
      <c r="D503" s="33">
        <f t="shared" si="50"/>
        <v>2.116599505047155E-2</v>
      </c>
      <c r="E503" s="33">
        <f t="shared" si="51"/>
        <v>2.1166060382847851E-2</v>
      </c>
      <c r="F503" s="33">
        <f t="shared" si="52"/>
        <v>4.2332055433319402E-2</v>
      </c>
      <c r="I503" s="1">
        <v>1.47124918574711E-3</v>
      </c>
      <c r="J503" s="1">
        <v>2.23882684005864E-2</v>
      </c>
      <c r="K503" s="33">
        <f t="shared" si="53"/>
        <v>0.22207579506731415</v>
      </c>
      <c r="L503" s="33">
        <f t="shared" si="54"/>
        <v>0.10258884680086622</v>
      </c>
      <c r="M503" s="33">
        <f t="shared" si="55"/>
        <v>0.32466464186818034</v>
      </c>
    </row>
    <row r="504" spans="1:13" x14ac:dyDescent="0.25">
      <c r="A504" s="1">
        <f t="shared" si="49"/>
        <v>-7.8374360283367785</v>
      </c>
      <c r="B504" s="1">
        <v>3.94679692007055E-4</v>
      </c>
      <c r="C504" s="1">
        <v>8.3455050172368705E-2</v>
      </c>
      <c r="D504" s="33">
        <f t="shared" si="50"/>
        <v>0.86430629572060802</v>
      </c>
      <c r="E504" s="33">
        <f t="shared" si="51"/>
        <v>0.86429517794447719</v>
      </c>
      <c r="F504" s="33">
        <f t="shared" si="52"/>
        <v>1.7286014736650852</v>
      </c>
      <c r="I504" s="1">
        <v>4.3196473737342102E-4</v>
      </c>
      <c r="J504" s="1">
        <v>7.6250309045317599E-2</v>
      </c>
      <c r="K504" s="33">
        <f t="shared" si="53"/>
        <v>0.32266405958724659</v>
      </c>
      <c r="L504" s="33">
        <f t="shared" si="54"/>
        <v>1.7290934042551924</v>
      </c>
      <c r="M504" s="33">
        <f t="shared" si="55"/>
        <v>2.051757463842439</v>
      </c>
    </row>
    <row r="505" spans="1:13" x14ac:dyDescent="0.25">
      <c r="A505" s="1">
        <f t="shared" si="49"/>
        <v>-7.1145926709006932</v>
      </c>
      <c r="B505" s="1">
        <v>8.1315186430229805E-4</v>
      </c>
      <c r="C505" s="1">
        <v>4.0506741222669999E-2</v>
      </c>
      <c r="D505" s="33">
        <f t="shared" si="50"/>
        <v>4.2781706695670552E-2</v>
      </c>
      <c r="E505" s="33">
        <f t="shared" si="51"/>
        <v>4.2780723250784809E-2</v>
      </c>
      <c r="F505" s="33">
        <f t="shared" si="52"/>
        <v>8.5562429946455354E-2</v>
      </c>
      <c r="I505" s="1">
        <v>8.4666434367786797E-4</v>
      </c>
      <c r="J505" s="1">
        <v>3.8905779174754997E-2</v>
      </c>
      <c r="K505" s="33">
        <f t="shared" si="53"/>
        <v>2.3511823499738994E-2</v>
      </c>
      <c r="L505" s="33">
        <f t="shared" si="54"/>
        <v>3.2824253556494189E-2</v>
      </c>
      <c r="M505" s="33">
        <f t="shared" si="55"/>
        <v>5.6336077056233183E-2</v>
      </c>
    </row>
    <row r="506" spans="1:13" x14ac:dyDescent="0.25">
      <c r="A506" s="1">
        <f t="shared" si="49"/>
        <v>-6.6978725879054837</v>
      </c>
      <c r="B506" s="1">
        <v>1.2335333469999999E-3</v>
      </c>
      <c r="C506" s="1">
        <v>2.6702324755281899E-2</v>
      </c>
      <c r="D506" s="33">
        <f t="shared" si="50"/>
        <v>4.4050744013577899E-2</v>
      </c>
      <c r="E506" s="33">
        <f t="shared" si="51"/>
        <v>4.405077484884249E-2</v>
      </c>
      <c r="F506" s="33">
        <f t="shared" si="52"/>
        <v>8.8101518862420389E-2</v>
      </c>
      <c r="I506" s="1">
        <v>8.6181449239779899E-4</v>
      </c>
      <c r="J506" s="1">
        <v>3.82180197343732E-2</v>
      </c>
      <c r="K506" s="33">
        <f t="shared" si="53"/>
        <v>1.909523451127796E-2</v>
      </c>
      <c r="L506" s="33">
        <f t="shared" si="54"/>
        <v>2.5694281102966208E-2</v>
      </c>
      <c r="M506" s="33">
        <f t="shared" si="55"/>
        <v>4.4789515614244171E-2</v>
      </c>
    </row>
    <row r="507" spans="1:13" x14ac:dyDescent="0.25">
      <c r="A507" s="1">
        <f t="shared" si="49"/>
        <v>-8.0563556131927871</v>
      </c>
      <c r="B507" s="1">
        <v>3.1708026533345802E-4</v>
      </c>
      <c r="C507" s="1">
        <v>0.103874292547336</v>
      </c>
      <c r="D507" s="33">
        <f t="shared" si="50"/>
        <v>1.3192827277488155</v>
      </c>
      <c r="E507" s="33">
        <f t="shared" si="51"/>
        <v>1.3191626160379448</v>
      </c>
      <c r="F507" s="33">
        <f t="shared" si="52"/>
        <v>2.6384453437867603</v>
      </c>
      <c r="I507" s="1">
        <v>5.6185689007001304E-4</v>
      </c>
      <c r="J507" s="1">
        <v>5.8621112128212097E-2</v>
      </c>
      <c r="K507" s="33">
        <f t="shared" si="53"/>
        <v>0.19196938477912065</v>
      </c>
      <c r="L507" s="33">
        <f t="shared" si="54"/>
        <v>0.60797843960880227</v>
      </c>
      <c r="M507" s="33">
        <f t="shared" si="55"/>
        <v>0.79994782438792289</v>
      </c>
    </row>
    <row r="508" spans="1:13" x14ac:dyDescent="0.25">
      <c r="A508" s="1">
        <f t="shared" si="49"/>
        <v>-7.0029467967170662</v>
      </c>
      <c r="B508" s="1">
        <v>9.0919879010001596E-4</v>
      </c>
      <c r="C508" s="1">
        <v>3.6227725605925298E-2</v>
      </c>
      <c r="D508" s="33">
        <f t="shared" si="50"/>
        <v>9.061425048679338E-3</v>
      </c>
      <c r="E508" s="33">
        <f t="shared" si="51"/>
        <v>9.0613894515842175E-3</v>
      </c>
      <c r="F508" s="33">
        <f t="shared" si="52"/>
        <v>1.8122814500263554E-2</v>
      </c>
      <c r="I508" s="1">
        <v>1.0347924534554001E-3</v>
      </c>
      <c r="J508" s="1">
        <v>3.18316003769612E-2</v>
      </c>
      <c r="K508" s="33">
        <f t="shared" si="53"/>
        <v>1.2105148174461778E-3</v>
      </c>
      <c r="L508" s="33">
        <f t="shared" si="54"/>
        <v>1.1287278383119263E-3</v>
      </c>
      <c r="M508" s="33">
        <f t="shared" si="55"/>
        <v>2.3392426557581041E-3</v>
      </c>
    </row>
    <row r="509" spans="1:13" x14ac:dyDescent="0.25">
      <c r="A509" s="1">
        <f t="shared" si="49"/>
        <v>-6.7551809374950116</v>
      </c>
      <c r="B509" s="1">
        <v>1.16482905400001E-3</v>
      </c>
      <c r="C509" s="1">
        <v>2.8277288563632399E-2</v>
      </c>
      <c r="D509" s="33">
        <f t="shared" si="50"/>
        <v>2.3278929680229887E-2</v>
      </c>
      <c r="E509" s="33">
        <f t="shared" si="51"/>
        <v>2.3278958958948923E-2</v>
      </c>
      <c r="F509" s="33">
        <f t="shared" si="52"/>
        <v>4.6557888639178813E-2</v>
      </c>
      <c r="I509" s="1">
        <v>1.3350763200683899E-3</v>
      </c>
      <c r="J509" s="1">
        <v>2.46723296843048E-2</v>
      </c>
      <c r="K509" s="33">
        <f t="shared" si="53"/>
        <v>0.11227614027057405</v>
      </c>
      <c r="L509" s="33">
        <f t="shared" si="54"/>
        <v>6.2976464030583962E-2</v>
      </c>
      <c r="M509" s="33">
        <f t="shared" si="55"/>
        <v>0.17525260430115802</v>
      </c>
    </row>
    <row r="510" spans="1:13" x14ac:dyDescent="0.25">
      <c r="A510" s="1">
        <f t="shared" si="49"/>
        <v>-7.4585320055977018</v>
      </c>
      <c r="B510" s="1">
        <v>5.7650185210000003E-4</v>
      </c>
      <c r="C510" s="1">
        <v>5.7134611968966201E-2</v>
      </c>
      <c r="D510" s="33">
        <f t="shared" si="50"/>
        <v>0.30335500258135634</v>
      </c>
      <c r="E510" s="33">
        <f t="shared" si="51"/>
        <v>0.30335497487295759</v>
      </c>
      <c r="F510" s="33">
        <f t="shared" si="52"/>
        <v>0.60670997745431388</v>
      </c>
      <c r="I510" s="1">
        <v>6.0908143600190399E-4</v>
      </c>
      <c r="J510" s="1">
        <v>5.4079296251002003E-2</v>
      </c>
      <c r="K510" s="33">
        <f t="shared" si="53"/>
        <v>0.15281732367833348</v>
      </c>
      <c r="L510" s="33">
        <f t="shared" si="54"/>
        <v>0.41195955249068872</v>
      </c>
      <c r="M510" s="33">
        <f t="shared" si="55"/>
        <v>0.56477687616902217</v>
      </c>
    </row>
    <row r="511" spans="1:13" x14ac:dyDescent="0.25">
      <c r="A511" s="1">
        <f t="shared" si="49"/>
        <v>-7.0370706545949782</v>
      </c>
      <c r="B511" s="1">
        <v>8.7869680230008899E-4</v>
      </c>
      <c r="C511" s="1">
        <v>3.7485279944794503E-2</v>
      </c>
      <c r="D511" s="33">
        <f t="shared" si="50"/>
        <v>1.672246636989029E-2</v>
      </c>
      <c r="E511" s="33">
        <f t="shared" si="51"/>
        <v>1.6722349949795275E-2</v>
      </c>
      <c r="F511" s="33">
        <f t="shared" si="52"/>
        <v>3.3444816319685565E-2</v>
      </c>
      <c r="I511" s="1">
        <v>7.5464393902950296E-4</v>
      </c>
      <c r="J511" s="1">
        <v>4.36446462873296E-2</v>
      </c>
      <c r="K511" s="33">
        <f t="shared" si="53"/>
        <v>6.0199596654958269E-2</v>
      </c>
      <c r="L511" s="33">
        <f t="shared" si="54"/>
        <v>0.10565494724426872</v>
      </c>
      <c r="M511" s="33">
        <f t="shared" si="55"/>
        <v>0.16585454389922699</v>
      </c>
    </row>
    <row r="512" spans="1:13" x14ac:dyDescent="0.25">
      <c r="A512" s="1">
        <f t="shared" si="49"/>
        <v>-6.2512577425460814</v>
      </c>
      <c r="B512" s="1">
        <v>1.9280276481958101E-3</v>
      </c>
      <c r="C512" s="1">
        <v>1.7083287383396699E-2</v>
      </c>
      <c r="D512" s="33">
        <f t="shared" si="50"/>
        <v>0.43098901534661055</v>
      </c>
      <c r="E512" s="33">
        <f t="shared" si="51"/>
        <v>0.4310352597569701</v>
      </c>
      <c r="F512" s="33">
        <f t="shared" si="52"/>
        <v>0.86202427510358071</v>
      </c>
      <c r="I512" s="1">
        <v>1.22983030274643E-3</v>
      </c>
      <c r="J512" s="1">
        <v>2.6783824341277698E-2</v>
      </c>
      <c r="K512" s="33">
        <f t="shared" si="53"/>
        <v>5.2821968060515673E-2</v>
      </c>
      <c r="L512" s="33">
        <f t="shared" si="54"/>
        <v>3.4911577893938041E-2</v>
      </c>
      <c r="M512" s="33">
        <f t="shared" si="55"/>
        <v>8.7733545954453707E-2</v>
      </c>
    </row>
    <row r="513" spans="1:13" x14ac:dyDescent="0.25">
      <c r="A513" s="1">
        <f t="shared" si="49"/>
        <v>-7.1314267362338768</v>
      </c>
      <c r="B513" s="1">
        <v>7.9957778670423398E-4</v>
      </c>
      <c r="C513" s="1">
        <v>4.1194370080307102E-2</v>
      </c>
      <c r="D513" s="33">
        <f t="shared" si="50"/>
        <v>5.0028920789116998E-2</v>
      </c>
      <c r="E513" s="33">
        <f t="shared" si="51"/>
        <v>5.0027464963877104E-2</v>
      </c>
      <c r="F513" s="33">
        <f t="shared" si="52"/>
        <v>0.10005638575299411</v>
      </c>
      <c r="I513" s="1">
        <v>1.00271548767157E-3</v>
      </c>
      <c r="J513" s="1">
        <v>3.2847263154608203E-2</v>
      </c>
      <c r="K513" s="33">
        <f t="shared" si="53"/>
        <v>7.3738732944482928E-6</v>
      </c>
      <c r="L513" s="33">
        <f t="shared" si="54"/>
        <v>7.6239414868433474E-6</v>
      </c>
      <c r="M513" s="33">
        <f t="shared" si="55"/>
        <v>1.4997814781291639E-5</v>
      </c>
    </row>
    <row r="514" spans="1:13" x14ac:dyDescent="0.25">
      <c r="A514" s="1">
        <f t="shared" si="49"/>
        <v>-6.6807846984947652</v>
      </c>
      <c r="B514" s="1">
        <v>1.2547929520001599E-3</v>
      </c>
      <c r="C514" s="1">
        <v>2.62499032543821E-2</v>
      </c>
      <c r="D514" s="33">
        <f t="shared" si="50"/>
        <v>5.1515644406774377E-2</v>
      </c>
      <c r="E514" s="33">
        <f t="shared" si="51"/>
        <v>5.1515876673383913E-2</v>
      </c>
      <c r="F514" s="33">
        <f t="shared" si="52"/>
        <v>0.10303152108015828</v>
      </c>
      <c r="I514" s="1">
        <v>1.20196477531448E-3</v>
      </c>
      <c r="J514" s="1">
        <v>2.7403978817959598E-2</v>
      </c>
      <c r="K514" s="33">
        <f t="shared" si="53"/>
        <v>4.0789770467828362E-2</v>
      </c>
      <c r="L514" s="33">
        <f t="shared" si="54"/>
        <v>2.8230246107646659E-2</v>
      </c>
      <c r="M514" s="33">
        <f t="shared" si="55"/>
        <v>6.9020016575475018E-2</v>
      </c>
    </row>
    <row r="515" spans="1:13" x14ac:dyDescent="0.25">
      <c r="A515" s="1">
        <f t="shared" si="49"/>
        <v>-6.8786983619003195</v>
      </c>
      <c r="B515" s="1">
        <v>1.02948318798647E-3</v>
      </c>
      <c r="C515" s="1">
        <v>3.19929113417661E-2</v>
      </c>
      <c r="D515" s="33">
        <f t="shared" si="50"/>
        <v>8.4430443029964936E-4</v>
      </c>
      <c r="E515" s="33">
        <f t="shared" si="51"/>
        <v>8.4791837092678443E-4</v>
      </c>
      <c r="F515" s="33">
        <f t="shared" si="52"/>
        <v>1.6922228012264339E-3</v>
      </c>
      <c r="I515" s="1">
        <v>1.20058837134987E-3</v>
      </c>
      <c r="J515" s="1">
        <v>2.7436696794090699E-2</v>
      </c>
      <c r="K515" s="33">
        <f t="shared" si="53"/>
        <v>4.0235694720793316E-2</v>
      </c>
      <c r="L515" s="33">
        <f t="shared" si="54"/>
        <v>2.7897442443513425E-2</v>
      </c>
      <c r="M515" s="33">
        <f t="shared" si="55"/>
        <v>6.8133137164306745E-2</v>
      </c>
    </row>
    <row r="516" spans="1:13" x14ac:dyDescent="0.25">
      <c r="A516" s="1">
        <f t="shared" si="49"/>
        <v>-7.0561024927095204</v>
      </c>
      <c r="B516" s="1">
        <v>8.6213171900021302E-4</v>
      </c>
      <c r="C516" s="1">
        <v>3.8205516102221997E-2</v>
      </c>
      <c r="D516" s="33">
        <f t="shared" si="50"/>
        <v>2.200689582067808E-2</v>
      </c>
      <c r="E516" s="33">
        <f t="shared" si="51"/>
        <v>2.2006687068472679E-2</v>
      </c>
      <c r="F516" s="33">
        <f t="shared" si="52"/>
        <v>4.4013582889150762E-2</v>
      </c>
      <c r="I516" s="1">
        <v>9.8087052922288492E-4</v>
      </c>
      <c r="J516" s="1">
        <v>3.3581424128694998E-2</v>
      </c>
      <c r="K516" s="33">
        <f t="shared" si="53"/>
        <v>3.6593665221250051E-4</v>
      </c>
      <c r="L516" s="33">
        <f t="shared" si="54"/>
        <v>3.8133840559472745E-4</v>
      </c>
      <c r="M516" s="33">
        <f t="shared" si="55"/>
        <v>7.4727505780722791E-4</v>
      </c>
    </row>
    <row r="517" spans="1:13" x14ac:dyDescent="0.25">
      <c r="A517" s="1">
        <f t="shared" si="49"/>
        <v>-7.0837972500293969</v>
      </c>
      <c r="B517" s="1">
        <v>8.3858278640069396E-4</v>
      </c>
      <c r="C517" s="1">
        <v>3.9278373730177799E-2</v>
      </c>
      <c r="D517" s="33">
        <f t="shared" si="50"/>
        <v>3.0990775570204181E-2</v>
      </c>
      <c r="E517" s="33">
        <f t="shared" si="51"/>
        <v>3.0990322779107245E-2</v>
      </c>
      <c r="F517" s="33">
        <f t="shared" si="52"/>
        <v>6.1981098349311425E-2</v>
      </c>
      <c r="I517" s="1">
        <v>1.0207374608195499E-3</v>
      </c>
      <c r="J517" s="1">
        <v>3.2268171057563001E-2</v>
      </c>
      <c r="K517" s="33">
        <f t="shared" si="53"/>
        <v>4.3004228124236685E-4</v>
      </c>
      <c r="L517" s="33">
        <f t="shared" si="54"/>
        <v>4.1380970251353038E-4</v>
      </c>
      <c r="M517" s="33">
        <f t="shared" si="55"/>
        <v>8.4385198375589723E-4</v>
      </c>
    </row>
    <row r="518" spans="1:13" x14ac:dyDescent="0.25">
      <c r="A518" s="1">
        <f t="shared" si="49"/>
        <v>-7.4699673019961175</v>
      </c>
      <c r="B518" s="1">
        <v>5.6994693270000002E-4</v>
      </c>
      <c r="C518" s="1">
        <v>5.77917127602907E-2</v>
      </c>
      <c r="D518" s="33">
        <f t="shared" si="50"/>
        <v>0.31608235882147206</v>
      </c>
      <c r="E518" s="33">
        <f t="shared" si="51"/>
        <v>0.31608232384970592</v>
      </c>
      <c r="F518" s="33">
        <f t="shared" si="52"/>
        <v>0.63216468267117798</v>
      </c>
      <c r="I518" s="1">
        <v>7.6732813478632398E-4</v>
      </c>
      <c r="J518" s="1">
        <v>4.2927104388930701E-2</v>
      </c>
      <c r="K518" s="33">
        <f t="shared" si="53"/>
        <v>5.413619686201103E-2</v>
      </c>
      <c r="L518" s="33">
        <f t="shared" si="54"/>
        <v>9.1967589560277549E-2</v>
      </c>
      <c r="M518" s="33">
        <f t="shared" si="55"/>
        <v>0.14610378642228858</v>
      </c>
    </row>
    <row r="519" spans="1:13" x14ac:dyDescent="0.25">
      <c r="A519" s="1">
        <f t="shared" si="49"/>
        <v>-6.7397273688716979</v>
      </c>
      <c r="B519" s="1">
        <v>1.182969627E-3</v>
      </c>
      <c r="C519" s="1">
        <v>2.7843665235050202E-2</v>
      </c>
      <c r="D519" s="33">
        <f t="shared" si="50"/>
        <v>2.8233378576081943E-2</v>
      </c>
      <c r="E519" s="33">
        <f t="shared" si="51"/>
        <v>2.8233380312863661E-2</v>
      </c>
      <c r="F519" s="33">
        <f t="shared" si="52"/>
        <v>5.6466758888945603E-2</v>
      </c>
      <c r="I519" s="1">
        <v>1.1025119291072001E-3</v>
      </c>
      <c r="J519" s="1">
        <v>2.9876661491108999E-2</v>
      </c>
      <c r="K519" s="33">
        <f t="shared" si="53"/>
        <v>1.0508695609279608E-2</v>
      </c>
      <c r="L519" s="33">
        <f t="shared" si="54"/>
        <v>8.6393768241942205E-3</v>
      </c>
      <c r="M519" s="33">
        <f t="shared" si="55"/>
        <v>1.9148072433473828E-2</v>
      </c>
    </row>
    <row r="520" spans="1:13" x14ac:dyDescent="0.25">
      <c r="A520" s="1">
        <f t="shared" si="49"/>
        <v>-7.4810462847244841</v>
      </c>
      <c r="B520" s="1">
        <v>5.6366735040000102E-4</v>
      </c>
      <c r="C520" s="1">
        <v>5.8435545664512797E-2</v>
      </c>
      <c r="D520" s="33">
        <f t="shared" si="50"/>
        <v>0.32866257726507181</v>
      </c>
      <c r="E520" s="33">
        <f t="shared" si="51"/>
        <v>0.32866253362174669</v>
      </c>
      <c r="F520" s="33">
        <f t="shared" si="52"/>
        <v>0.65732511088681855</v>
      </c>
      <c r="I520" s="1">
        <v>4.1443314296846603E-4</v>
      </c>
      <c r="J520" s="1">
        <v>7.9474811180153898E-2</v>
      </c>
      <c r="K520" s="33">
        <f t="shared" si="53"/>
        <v>0.34288854405378894</v>
      </c>
      <c r="L520" s="33">
        <f t="shared" si="54"/>
        <v>1.9961322630464589</v>
      </c>
      <c r="M520" s="33">
        <f t="shared" si="55"/>
        <v>2.3390208071002476</v>
      </c>
    </row>
    <row r="521" spans="1:13" x14ac:dyDescent="0.25">
      <c r="A521" s="1">
        <f t="shared" ref="A521:A584" si="56">LN(B521)</f>
        <v>-6.6147075982317816</v>
      </c>
      <c r="B521" s="1">
        <v>1.34050670527348E-3</v>
      </c>
      <c r="C521" s="1">
        <v>2.4570966328336798E-2</v>
      </c>
      <c r="D521" s="33">
        <f t="shared" ref="D521:D584" si="57">(LN(B521/$B$3))^2</f>
        <v>8.5876943193162497E-2</v>
      </c>
      <c r="E521" s="33">
        <f t="shared" ref="E521:E584" si="58">(LN(C521/$C$3))^2</f>
        <v>8.5888782448720599E-2</v>
      </c>
      <c r="F521" s="33">
        <f t="shared" ref="F521:F584" si="59">D521+E521</f>
        <v>0.17176572564188308</v>
      </c>
      <c r="I521" s="1">
        <v>9.9766397936057699E-4</v>
      </c>
      <c r="J521" s="1">
        <v>3.3014204980640102E-2</v>
      </c>
      <c r="K521" s="33">
        <f t="shared" ref="K521:K584" si="60">(I521-$B$3)^2/$B$3/$B$3</f>
        <v>5.4569924278103879E-6</v>
      </c>
      <c r="L521" s="33">
        <f t="shared" ref="L521:L584" si="61">(J521-$C$3)^2/$C$3/$C$3</f>
        <v>5.3231009317969394E-6</v>
      </c>
      <c r="M521" s="33">
        <f t="shared" ref="M521:M584" si="62">K521+L521</f>
        <v>1.0780093359607327E-5</v>
      </c>
    </row>
    <row r="522" spans="1:13" x14ac:dyDescent="0.25">
      <c r="A522" s="1">
        <f t="shared" si="56"/>
        <v>-7.4893165065541396</v>
      </c>
      <c r="B522" s="1">
        <v>5.5902491980000101E-4</v>
      </c>
      <c r="C522" s="1">
        <v>5.8920824146711799E-2</v>
      </c>
      <c r="D522" s="33">
        <f t="shared" si="57"/>
        <v>0.33821346141505493</v>
      </c>
      <c r="E522" s="33">
        <f t="shared" si="58"/>
        <v>0.33821341005395528</v>
      </c>
      <c r="F522" s="33">
        <f t="shared" si="59"/>
        <v>0.67642687146901026</v>
      </c>
      <c r="I522" s="1">
        <v>8.09042357655549E-4</v>
      </c>
      <c r="J522" s="1">
        <v>4.0710906425514497E-2</v>
      </c>
      <c r="K522" s="33">
        <f t="shared" si="60"/>
        <v>3.646482116975127E-2</v>
      </c>
      <c r="L522" s="33">
        <f t="shared" si="61"/>
        <v>5.568565879399285E-2</v>
      </c>
      <c r="M522" s="33">
        <f t="shared" si="62"/>
        <v>9.215047996374412E-2</v>
      </c>
    </row>
    <row r="523" spans="1:13" x14ac:dyDescent="0.25">
      <c r="A523" s="1">
        <f t="shared" si="56"/>
        <v>-7.456988377935728</v>
      </c>
      <c r="B523" s="1">
        <v>5.7739244349999999E-4</v>
      </c>
      <c r="C523" s="1">
        <v>5.7046485477198303E-2</v>
      </c>
      <c r="D523" s="33">
        <f t="shared" si="57"/>
        <v>0.30165699698616538</v>
      </c>
      <c r="E523" s="33">
        <f t="shared" si="58"/>
        <v>0.30165697014389892</v>
      </c>
      <c r="F523" s="33">
        <f t="shared" si="59"/>
        <v>0.60331396713006424</v>
      </c>
      <c r="I523" s="1">
        <v>6.1004004101570804E-4</v>
      </c>
      <c r="J523" s="1">
        <v>5.3994316500648003E-2</v>
      </c>
      <c r="K523" s="33">
        <f t="shared" si="60"/>
        <v>0.15206876961103069</v>
      </c>
      <c r="L523" s="33">
        <f t="shared" si="61"/>
        <v>0.40865434292212138</v>
      </c>
      <c r="M523" s="33">
        <f t="shared" si="62"/>
        <v>0.5607231125331521</v>
      </c>
    </row>
    <row r="524" spans="1:13" x14ac:dyDescent="0.25">
      <c r="A524" s="1">
        <f t="shared" si="56"/>
        <v>-6.5652651689953814</v>
      </c>
      <c r="B524" s="1">
        <v>1.4084504239999999E-3</v>
      </c>
      <c r="C524" s="1">
        <v>2.3386133973364899E-2</v>
      </c>
      <c r="D524" s="33">
        <f t="shared" si="57"/>
        <v>0.11729947543874034</v>
      </c>
      <c r="E524" s="33">
        <f t="shared" si="58"/>
        <v>0.11729947829074834</v>
      </c>
      <c r="F524" s="33">
        <f t="shared" si="59"/>
        <v>0.23459895372948869</v>
      </c>
      <c r="I524" s="1">
        <v>1.2869750811224101E-3</v>
      </c>
      <c r="J524" s="1">
        <v>2.5593785615862199E-2</v>
      </c>
      <c r="K524" s="33">
        <f t="shared" si="60"/>
        <v>8.2354697185213849E-2</v>
      </c>
      <c r="L524" s="33">
        <f t="shared" si="61"/>
        <v>4.9718221014767076E-2</v>
      </c>
      <c r="M524" s="33">
        <f t="shared" si="62"/>
        <v>0.13207291819998093</v>
      </c>
    </row>
    <row r="525" spans="1:13" x14ac:dyDescent="0.25">
      <c r="A525" s="1">
        <f t="shared" si="56"/>
        <v>-6.1947946844194828</v>
      </c>
      <c r="B525" s="1">
        <v>2.0400220049999998E-3</v>
      </c>
      <c r="C525" s="1">
        <v>1.6146007361023101E-2</v>
      </c>
      <c r="D525" s="33">
        <f t="shared" si="57"/>
        <v>0.50831280939913326</v>
      </c>
      <c r="E525" s="33">
        <f t="shared" si="58"/>
        <v>0.50831281538495954</v>
      </c>
      <c r="F525" s="33">
        <f t="shared" si="59"/>
        <v>1.0166256247840928</v>
      </c>
      <c r="I525" s="1">
        <v>2.1540834711809799E-3</v>
      </c>
      <c r="J525" s="1">
        <v>1.5291501931022199E-2</v>
      </c>
      <c r="K525" s="33">
        <f t="shared" si="60"/>
        <v>1.3319086584531397</v>
      </c>
      <c r="L525" s="33">
        <f t="shared" si="61"/>
        <v>0.28703008816170655</v>
      </c>
      <c r="M525" s="33">
        <f t="shared" si="62"/>
        <v>1.6189387466148462</v>
      </c>
    </row>
    <row r="526" spans="1:13" x14ac:dyDescent="0.25">
      <c r="A526" s="1">
        <f t="shared" si="56"/>
        <v>-7.1063296564197271</v>
      </c>
      <c r="B526" s="1">
        <v>8.1989878650168399E-4</v>
      </c>
      <c r="C526" s="1">
        <v>4.0173426566020999E-2</v>
      </c>
      <c r="D526" s="33">
        <f t="shared" si="57"/>
        <v>3.9431783374726491E-2</v>
      </c>
      <c r="E526" s="33">
        <f t="shared" si="58"/>
        <v>3.943097846840108E-2</v>
      </c>
      <c r="F526" s="33">
        <f t="shared" si="59"/>
        <v>7.8862761843127571E-2</v>
      </c>
      <c r="I526" s="1">
        <v>6.7039714003189698E-4</v>
      </c>
      <c r="J526" s="1">
        <v>4.91314728720572E-2</v>
      </c>
      <c r="K526" s="33">
        <f t="shared" si="60"/>
        <v>0.10863804529915294</v>
      </c>
      <c r="L526" s="33">
        <f t="shared" si="61"/>
        <v>0.24169557983054751</v>
      </c>
      <c r="M526" s="33">
        <f t="shared" si="62"/>
        <v>0.35033362512970045</v>
      </c>
    </row>
    <row r="527" spans="1:13" x14ac:dyDescent="0.25">
      <c r="A527" s="1">
        <f t="shared" si="56"/>
        <v>-6.7982180856928585</v>
      </c>
      <c r="B527" s="1">
        <v>1.11576156900622E-3</v>
      </c>
      <c r="C527" s="1">
        <v>2.9520733954643701E-2</v>
      </c>
      <c r="D527" s="33">
        <f t="shared" si="57"/>
        <v>1.1998396713692745E-2</v>
      </c>
      <c r="E527" s="33">
        <f t="shared" si="58"/>
        <v>1.1999128425063085E-2</v>
      </c>
      <c r="F527" s="33">
        <f t="shared" si="59"/>
        <v>2.3997525138755832E-2</v>
      </c>
      <c r="I527" s="1">
        <v>1.1001866025740401E-3</v>
      </c>
      <c r="J527" s="1">
        <v>2.9939763655582399E-2</v>
      </c>
      <c r="K527" s="33">
        <f t="shared" si="60"/>
        <v>1.0037355335328655E-2</v>
      </c>
      <c r="L527" s="33">
        <f t="shared" si="61"/>
        <v>8.2869113550883972E-3</v>
      </c>
      <c r="M527" s="33">
        <f t="shared" si="62"/>
        <v>1.8324266690417052E-2</v>
      </c>
    </row>
    <row r="528" spans="1:13" x14ac:dyDescent="0.25">
      <c r="A528" s="1">
        <f t="shared" si="56"/>
        <v>-6.7704270687754091</v>
      </c>
      <c r="B528" s="1">
        <v>1.14720461100014E-3</v>
      </c>
      <c r="C528" s="1">
        <v>2.8711699517782598E-2</v>
      </c>
      <c r="D528" s="33">
        <f t="shared" si="57"/>
        <v>1.885903731858319E-2</v>
      </c>
      <c r="E528" s="33">
        <f t="shared" si="58"/>
        <v>1.8859173830676645E-2</v>
      </c>
      <c r="F528" s="33">
        <f t="shared" si="59"/>
        <v>3.7718211149259835E-2</v>
      </c>
      <c r="I528" s="1">
        <v>1.0672297752043901E-3</v>
      </c>
      <c r="J528" s="1">
        <v>3.0864297630805601E-2</v>
      </c>
      <c r="K528" s="33">
        <f t="shared" si="60"/>
        <v>4.5198426740328222E-3</v>
      </c>
      <c r="L528" s="33">
        <f t="shared" si="61"/>
        <v>3.9644321654105641E-3</v>
      </c>
      <c r="M528" s="33">
        <f t="shared" si="62"/>
        <v>8.4842748394433863E-3</v>
      </c>
    </row>
    <row r="529" spans="1:13" x14ac:dyDescent="0.25">
      <c r="A529" s="1">
        <f t="shared" si="56"/>
        <v>-6.8919194984449241</v>
      </c>
      <c r="B529" s="1">
        <v>1.0159618310000001E-3</v>
      </c>
      <c r="C529" s="1">
        <v>3.2420716331709003E-2</v>
      </c>
      <c r="D529" s="33">
        <f t="shared" si="57"/>
        <v>2.507719452227622E-4</v>
      </c>
      <c r="E529" s="33">
        <f t="shared" si="58"/>
        <v>2.5077206152604594E-4</v>
      </c>
      <c r="F529" s="33">
        <f t="shared" si="59"/>
        <v>5.0154400674880814E-4</v>
      </c>
      <c r="I529" s="1">
        <v>6.6478978800164998E-4</v>
      </c>
      <c r="J529" s="1">
        <v>4.9543453460224499E-2</v>
      </c>
      <c r="K529" s="33">
        <f t="shared" si="60"/>
        <v>0.11236588622797876</v>
      </c>
      <c r="L529" s="33">
        <f t="shared" si="61"/>
        <v>0.2541502091822222</v>
      </c>
      <c r="M529" s="33">
        <f t="shared" si="62"/>
        <v>0.36651609541020097</v>
      </c>
    </row>
    <row r="530" spans="1:13" x14ac:dyDescent="0.25">
      <c r="A530" s="1">
        <f t="shared" si="56"/>
        <v>-7.0286056106975208</v>
      </c>
      <c r="B530" s="1">
        <v>8.8616658070005897E-4</v>
      </c>
      <c r="C530" s="1">
        <v>3.7169307806765702E-2</v>
      </c>
      <c r="D530" s="33">
        <f t="shared" si="57"/>
        <v>1.4604802675718263E-2</v>
      </c>
      <c r="E530" s="33">
        <f t="shared" si="58"/>
        <v>1.4604714314989695E-2</v>
      </c>
      <c r="F530" s="33">
        <f t="shared" si="59"/>
        <v>2.9209516990707958E-2</v>
      </c>
      <c r="I530" s="1">
        <v>1.00520782595314E-3</v>
      </c>
      <c r="J530" s="1">
        <v>3.27683286931632E-2</v>
      </c>
      <c r="K530" s="33">
        <f t="shared" si="60"/>
        <v>2.7121451158198497E-5</v>
      </c>
      <c r="L530" s="33">
        <f t="shared" si="61"/>
        <v>2.6600725107664274E-5</v>
      </c>
      <c r="M530" s="33">
        <f t="shared" si="62"/>
        <v>5.3722176265862771E-5</v>
      </c>
    </row>
    <row r="531" spans="1:13" x14ac:dyDescent="0.25">
      <c r="A531" s="1">
        <f t="shared" si="56"/>
        <v>-6.4987306043212776</v>
      </c>
      <c r="B531" s="1">
        <v>1.5053488639999999E-3</v>
      </c>
      <c r="C531" s="1">
        <v>2.18807804870455E-2</v>
      </c>
      <c r="D531" s="33">
        <f t="shared" si="57"/>
        <v>0.16730118448142164</v>
      </c>
      <c r="E531" s="33">
        <f t="shared" si="58"/>
        <v>0.16730124403890556</v>
      </c>
      <c r="F531" s="33">
        <f t="shared" si="59"/>
        <v>0.33460242852032718</v>
      </c>
      <c r="I531" s="1">
        <v>1.0538092944705399E-3</v>
      </c>
      <c r="J531" s="1">
        <v>3.1255022353984703E-2</v>
      </c>
      <c r="K531" s="33">
        <f t="shared" si="60"/>
        <v>2.8954401714172753E-3</v>
      </c>
      <c r="L531" s="33">
        <f t="shared" si="61"/>
        <v>2.6113513018317814E-3</v>
      </c>
      <c r="M531" s="33">
        <f t="shared" si="62"/>
        <v>5.5067914732490567E-3</v>
      </c>
    </row>
    <row r="532" spans="1:13" x14ac:dyDescent="0.25">
      <c r="A532" s="1">
        <f t="shared" si="56"/>
        <v>-6.4225451493503893</v>
      </c>
      <c r="B532" s="1">
        <v>1.62451633200053E-3</v>
      </c>
      <c r="C532" s="1">
        <v>2.0275686457517199E-2</v>
      </c>
      <c r="D532" s="33">
        <f t="shared" si="57"/>
        <v>0.23542886989725725</v>
      </c>
      <c r="E532" s="33">
        <f t="shared" si="58"/>
        <v>0.23542965520033138</v>
      </c>
      <c r="F532" s="33">
        <f t="shared" si="59"/>
        <v>0.47085852509758863</v>
      </c>
      <c r="I532" s="1">
        <v>1.2168432782261899E-3</v>
      </c>
      <c r="J532" s="1">
        <v>2.7069235718322999E-2</v>
      </c>
      <c r="K532" s="33">
        <f t="shared" si="60"/>
        <v>4.7021007311880796E-2</v>
      </c>
      <c r="L532" s="33">
        <f t="shared" si="61"/>
        <v>3.174859267833588E-2</v>
      </c>
      <c r="M532" s="33">
        <f t="shared" si="62"/>
        <v>7.8769599990216682E-2</v>
      </c>
    </row>
    <row r="533" spans="1:13" x14ac:dyDescent="0.25">
      <c r="A533" s="1">
        <f t="shared" si="56"/>
        <v>-6.9418451039318425</v>
      </c>
      <c r="B533" s="1">
        <v>9.6648468630000097E-4</v>
      </c>
      <c r="C533" s="1">
        <v>3.4080425686565601E-2</v>
      </c>
      <c r="D533" s="33">
        <f t="shared" si="57"/>
        <v>1.1621161651015385E-3</v>
      </c>
      <c r="E533" s="33">
        <f t="shared" si="58"/>
        <v>1.1621142628437304E-3</v>
      </c>
      <c r="F533" s="33">
        <f t="shared" si="59"/>
        <v>2.3242304279452687E-3</v>
      </c>
      <c r="I533" s="1">
        <v>5.8017097594885902E-4</v>
      </c>
      <c r="J533" s="1">
        <v>5.6770146691807001E-2</v>
      </c>
      <c r="K533" s="33">
        <f t="shared" si="60"/>
        <v>0.17625640943573354</v>
      </c>
      <c r="L533" s="33">
        <f t="shared" si="61"/>
        <v>0.52350237552918355</v>
      </c>
      <c r="M533" s="33">
        <f t="shared" si="62"/>
        <v>0.69975878496491706</v>
      </c>
    </row>
    <row r="534" spans="1:13" x14ac:dyDescent="0.25">
      <c r="A534" s="1">
        <f t="shared" si="56"/>
        <v>-6.8665999028629097</v>
      </c>
      <c r="B534" s="1">
        <v>1.0420139970591599E-3</v>
      </c>
      <c r="C534" s="1">
        <v>3.1608716853194101E-2</v>
      </c>
      <c r="D534" s="33">
        <f t="shared" si="57"/>
        <v>1.6937649835150736E-3</v>
      </c>
      <c r="E534" s="33">
        <f t="shared" si="58"/>
        <v>1.6974781760628105E-3</v>
      </c>
      <c r="F534" s="33">
        <f t="shared" si="59"/>
        <v>3.3912431595778843E-3</v>
      </c>
      <c r="I534" s="1">
        <v>9.7147069662301599E-4</v>
      </c>
      <c r="J534" s="1">
        <v>3.3906100664440199E-2</v>
      </c>
      <c r="K534" s="33">
        <f t="shared" si="60"/>
        <v>8.1392115117599219E-4</v>
      </c>
      <c r="L534" s="33">
        <f t="shared" si="61"/>
        <v>8.6347983579790539E-4</v>
      </c>
      <c r="M534" s="33">
        <f t="shared" si="62"/>
        <v>1.6774009869738975E-3</v>
      </c>
    </row>
    <row r="535" spans="1:13" x14ac:dyDescent="0.25">
      <c r="A535" s="1">
        <f t="shared" si="56"/>
        <v>-6.3346006008174873</v>
      </c>
      <c r="B535" s="1">
        <v>1.77385417304185E-3</v>
      </c>
      <c r="C535" s="1">
        <v>1.8568597522933401E-2</v>
      </c>
      <c r="D535" s="33">
        <f t="shared" si="57"/>
        <v>0.32850628510202318</v>
      </c>
      <c r="E535" s="33">
        <f t="shared" si="58"/>
        <v>0.32851415887911106</v>
      </c>
      <c r="F535" s="33">
        <f t="shared" si="59"/>
        <v>0.65702044398113424</v>
      </c>
      <c r="I535" s="1">
        <v>1.6195848717005701E-3</v>
      </c>
      <c r="J535" s="1">
        <v>2.0337821724685502E-2</v>
      </c>
      <c r="K535" s="33">
        <f t="shared" si="60"/>
        <v>0.38388541324021186</v>
      </c>
      <c r="L535" s="33">
        <f t="shared" si="61"/>
        <v>0.14634162954491978</v>
      </c>
      <c r="M535" s="33">
        <f t="shared" si="62"/>
        <v>0.53022704278513166</v>
      </c>
    </row>
    <row r="536" spans="1:13" x14ac:dyDescent="0.25">
      <c r="A536" s="1">
        <f t="shared" si="56"/>
        <v>-6.740889980445643</v>
      </c>
      <c r="B536" s="1">
        <v>1.181595092E-3</v>
      </c>
      <c r="C536" s="1">
        <v>2.7876055374717199E-2</v>
      </c>
      <c r="D536" s="33">
        <f t="shared" si="57"/>
        <v>2.7844027855673411E-2</v>
      </c>
      <c r="E536" s="33">
        <f t="shared" si="58"/>
        <v>2.7844030212008802E-2</v>
      </c>
      <c r="F536" s="33">
        <f t="shared" si="59"/>
        <v>5.5688058067682213E-2</v>
      </c>
      <c r="I536" s="1">
        <v>1.1784810949073601E-3</v>
      </c>
      <c r="J536" s="1">
        <v>2.7949855090649001E-2</v>
      </c>
      <c r="K536" s="33">
        <f t="shared" si="60"/>
        <v>3.1855501239330064E-2</v>
      </c>
      <c r="L536" s="33">
        <f t="shared" si="61"/>
        <v>2.2935846202040165E-2</v>
      </c>
      <c r="M536" s="33">
        <f t="shared" si="62"/>
        <v>5.4791347441370229E-2</v>
      </c>
    </row>
    <row r="537" spans="1:13" x14ac:dyDescent="0.25">
      <c r="A537" s="1">
        <f t="shared" si="56"/>
        <v>-7.1157519321927243</v>
      </c>
      <c r="B537" s="1">
        <v>8.1220975500239897E-4</v>
      </c>
      <c r="C537" s="1">
        <v>4.0553724194898402E-2</v>
      </c>
      <c r="D537" s="33">
        <f t="shared" si="57"/>
        <v>4.3262607746805397E-2</v>
      </c>
      <c r="E537" s="33">
        <f t="shared" si="58"/>
        <v>4.326159669799573E-2</v>
      </c>
      <c r="F537" s="33">
        <f t="shared" si="59"/>
        <v>8.6524204444801134E-2</v>
      </c>
      <c r="I537" s="1">
        <v>1.01885078163824E-3</v>
      </c>
      <c r="J537" s="1">
        <v>3.2327035110165901E-2</v>
      </c>
      <c r="K537" s="33">
        <f t="shared" si="60"/>
        <v>3.5535196837260525E-4</v>
      </c>
      <c r="L537" s="33">
        <f t="shared" si="61"/>
        <v>3.4429573432348667E-4</v>
      </c>
      <c r="M537" s="33">
        <f t="shared" si="62"/>
        <v>6.9964770269609193E-4</v>
      </c>
    </row>
    <row r="538" spans="1:13" x14ac:dyDescent="0.25">
      <c r="A538" s="1">
        <f t="shared" si="56"/>
        <v>-5.8192628574996483</v>
      </c>
      <c r="B538" s="1">
        <v>2.96979349912283E-3</v>
      </c>
      <c r="C538" s="1">
        <v>1.1090658355980399E-2</v>
      </c>
      <c r="D538" s="33">
        <f t="shared" si="57"/>
        <v>1.1848157516248128</v>
      </c>
      <c r="E538" s="33">
        <f t="shared" si="58"/>
        <v>1.1848980642480644</v>
      </c>
      <c r="F538" s="33">
        <f t="shared" si="59"/>
        <v>2.3697138158728772</v>
      </c>
      <c r="I538" s="1">
        <v>1.56797340302085E-3</v>
      </c>
      <c r="J538" s="1">
        <v>2.1008103714350398E-2</v>
      </c>
      <c r="K538" s="33">
        <f t="shared" si="60"/>
        <v>0.32259378653908494</v>
      </c>
      <c r="L538" s="33">
        <f t="shared" si="61"/>
        <v>0.13118635283949986</v>
      </c>
      <c r="M538" s="33">
        <f t="shared" si="62"/>
        <v>0.4537801393785848</v>
      </c>
    </row>
    <row r="539" spans="1:13" x14ac:dyDescent="0.25">
      <c r="A539" s="1">
        <f t="shared" si="56"/>
        <v>-6.5151465511012692</v>
      </c>
      <c r="B539" s="1">
        <v>1.480838865E-3</v>
      </c>
      <c r="C539" s="1">
        <v>2.2242939416208599E-2</v>
      </c>
      <c r="D539" s="33">
        <f t="shared" si="57"/>
        <v>0.15414161320823339</v>
      </c>
      <c r="E539" s="33">
        <f t="shared" si="58"/>
        <v>0.1541416439198493</v>
      </c>
      <c r="F539" s="33">
        <f t="shared" si="59"/>
        <v>0.30828325712808269</v>
      </c>
      <c r="I539" s="1">
        <v>1.2961217878454099E-3</v>
      </c>
      <c r="J539" s="1">
        <v>2.5414152845497699E-2</v>
      </c>
      <c r="K539" s="33">
        <f t="shared" si="60"/>
        <v>8.7688113236761941E-2</v>
      </c>
      <c r="L539" s="33">
        <f t="shared" si="61"/>
        <v>5.2180017866179589E-2</v>
      </c>
      <c r="M539" s="33">
        <f t="shared" si="62"/>
        <v>0.13986813110294152</v>
      </c>
    </row>
    <row r="540" spans="1:13" x14ac:dyDescent="0.25">
      <c r="A540" s="1">
        <f t="shared" si="56"/>
        <v>-7.5795499384618168</v>
      </c>
      <c r="B540" s="1">
        <v>5.1079105870001004E-4</v>
      </c>
      <c r="C540" s="1">
        <v>6.4484691609190403E-2</v>
      </c>
      <c r="D540" s="33">
        <f t="shared" si="57"/>
        <v>0.4513080645054186</v>
      </c>
      <c r="E540" s="33">
        <f t="shared" si="58"/>
        <v>0.45130779729663056</v>
      </c>
      <c r="F540" s="33">
        <f t="shared" si="59"/>
        <v>0.90261586180204922</v>
      </c>
      <c r="I540" s="1">
        <v>5.96612224201105E-4</v>
      </c>
      <c r="J540" s="1">
        <v>5.5206251367313899E-2</v>
      </c>
      <c r="K540" s="33">
        <f t="shared" si="60"/>
        <v>0.16272169766397959</v>
      </c>
      <c r="L540" s="33">
        <f t="shared" si="61"/>
        <v>0.45705032425251724</v>
      </c>
      <c r="M540" s="33">
        <f t="shared" si="62"/>
        <v>0.61977202191649683</v>
      </c>
    </row>
    <row r="541" spans="1:13" x14ac:dyDescent="0.25">
      <c r="A541" s="1">
        <f t="shared" si="56"/>
        <v>-6.6766124029482494</v>
      </c>
      <c r="B541" s="1">
        <v>1.26003925600034E-3</v>
      </c>
      <c r="C541" s="1">
        <v>2.6140603264985299E-2</v>
      </c>
      <c r="D541" s="33">
        <f t="shared" si="57"/>
        <v>5.3427029141217185E-2</v>
      </c>
      <c r="E541" s="33">
        <f t="shared" si="58"/>
        <v>5.3427368201248132E-2</v>
      </c>
      <c r="F541" s="33">
        <f t="shared" si="59"/>
        <v>0.10685439734246532</v>
      </c>
      <c r="I541" s="1">
        <v>8.6439351903930403E-4</v>
      </c>
      <c r="J541" s="1">
        <v>3.8104324951873297E-2</v>
      </c>
      <c r="K541" s="33">
        <f t="shared" si="60"/>
        <v>1.8389117678543607E-2</v>
      </c>
      <c r="L541" s="33">
        <f t="shared" si="61"/>
        <v>2.4599600586854144E-2</v>
      </c>
      <c r="M541" s="33">
        <f t="shared" si="62"/>
        <v>4.2988718265397755E-2</v>
      </c>
    </row>
    <row r="542" spans="1:13" x14ac:dyDescent="0.25">
      <c r="A542" s="1">
        <f t="shared" si="56"/>
        <v>-6.7897167870665047</v>
      </c>
      <c r="B542" s="1">
        <v>1.1252874250023499E-3</v>
      </c>
      <c r="C542" s="1">
        <v>2.9270871058058399E-2</v>
      </c>
      <c r="D542" s="33">
        <f t="shared" si="57"/>
        <v>1.3933085573716805E-2</v>
      </c>
      <c r="E542" s="33">
        <f t="shared" si="58"/>
        <v>1.3933568130127022E-2</v>
      </c>
      <c r="F542" s="33">
        <f t="shared" si="59"/>
        <v>2.7866653703843829E-2</v>
      </c>
      <c r="I542" s="1">
        <v>1.64993972429075E-3</v>
      </c>
      <c r="J542" s="1">
        <v>1.99622409181806E-2</v>
      </c>
      <c r="K542" s="33">
        <f t="shared" si="60"/>
        <v>0.42242164521113607</v>
      </c>
      <c r="L542" s="33">
        <f t="shared" si="61"/>
        <v>0.15519568212525578</v>
      </c>
      <c r="M542" s="33">
        <f t="shared" si="62"/>
        <v>0.57761732733639182</v>
      </c>
    </row>
    <row r="543" spans="1:13" x14ac:dyDescent="0.25">
      <c r="A543" s="1">
        <f t="shared" si="56"/>
        <v>-6.5380586351815522</v>
      </c>
      <c r="B543" s="1">
        <v>1.4472955020000001E-3</v>
      </c>
      <c r="C543" s="1">
        <v>2.27584552736044E-2</v>
      </c>
      <c r="D543" s="33">
        <f t="shared" si="57"/>
        <v>0.13667560843741641</v>
      </c>
      <c r="E543" s="33">
        <f t="shared" si="58"/>
        <v>0.13667561960958455</v>
      </c>
      <c r="F543" s="33">
        <f t="shared" si="59"/>
        <v>0.27335122804700096</v>
      </c>
      <c r="I543" s="1">
        <v>1.30320211076844E-3</v>
      </c>
      <c r="J543" s="1">
        <v>2.52753307632286E-2</v>
      </c>
      <c r="K543" s="33">
        <f t="shared" si="60"/>
        <v>9.1931519974437381E-2</v>
      </c>
      <c r="L543" s="33">
        <f t="shared" si="61"/>
        <v>5.4123268213046818E-2</v>
      </c>
      <c r="M543" s="33">
        <f t="shared" si="62"/>
        <v>0.14605478818748419</v>
      </c>
    </row>
    <row r="544" spans="1:13" x14ac:dyDescent="0.25">
      <c r="A544" s="1">
        <f t="shared" si="56"/>
        <v>-6.8393102937682766</v>
      </c>
      <c r="B544" s="1">
        <v>1.0708417112026999E-3</v>
      </c>
      <c r="C544" s="1">
        <v>3.0758579184791999E-2</v>
      </c>
      <c r="D544" s="33">
        <f t="shared" si="57"/>
        <v>4.6847160009256409E-3</v>
      </c>
      <c r="E544" s="33">
        <f t="shared" si="58"/>
        <v>4.6873798755789984E-3</v>
      </c>
      <c r="F544" s="33">
        <f t="shared" si="59"/>
        <v>9.3720958765046401E-3</v>
      </c>
      <c r="I544" s="1">
        <v>6.69587982962766E-4</v>
      </c>
      <c r="J544" s="1">
        <v>4.9188874385090897E-2</v>
      </c>
      <c r="K544" s="33">
        <f t="shared" si="60"/>
        <v>0.1091721010026134</v>
      </c>
      <c r="L544" s="33">
        <f t="shared" si="61"/>
        <v>0.24341213097230849</v>
      </c>
      <c r="M544" s="33">
        <f t="shared" si="62"/>
        <v>0.35258423197492189</v>
      </c>
    </row>
    <row r="545" spans="1:13" x14ac:dyDescent="0.25">
      <c r="A545" s="1">
        <f t="shared" si="56"/>
        <v>-6.6817906610208402</v>
      </c>
      <c r="B545" s="1">
        <v>1.2535313120001399E-3</v>
      </c>
      <c r="C545" s="1">
        <v>2.62763241391849E-2</v>
      </c>
      <c r="D545" s="33">
        <f t="shared" si="57"/>
        <v>5.1060008570394777E-2</v>
      </c>
      <c r="E545" s="33">
        <f t="shared" si="58"/>
        <v>5.1060219522438083E-2</v>
      </c>
      <c r="F545" s="33">
        <f t="shared" si="59"/>
        <v>0.10212022809283286</v>
      </c>
      <c r="I545" s="1">
        <v>1.19426772616201E-3</v>
      </c>
      <c r="J545" s="1">
        <v>2.75807178518249E-2</v>
      </c>
      <c r="K545" s="33">
        <f t="shared" si="60"/>
        <v>3.7739949428157699E-2</v>
      </c>
      <c r="L545" s="33">
        <f t="shared" si="61"/>
        <v>2.6455937688693507E-2</v>
      </c>
      <c r="M545" s="33">
        <f t="shared" si="62"/>
        <v>6.4195887116851202E-2</v>
      </c>
    </row>
    <row r="546" spans="1:13" x14ac:dyDescent="0.25">
      <c r="A546" s="1">
        <f t="shared" si="56"/>
        <v>-6.9175372290361477</v>
      </c>
      <c r="B546" s="1">
        <v>9.902657375999999E-4</v>
      </c>
      <c r="C546" s="1">
        <v>3.3261991029614302E-2</v>
      </c>
      <c r="D546" s="33">
        <f t="shared" si="57"/>
        <v>9.5686546859158372E-5</v>
      </c>
      <c r="E546" s="33">
        <f t="shared" si="58"/>
        <v>9.5686329076584238E-5</v>
      </c>
      <c r="F546" s="33">
        <f t="shared" si="59"/>
        <v>1.913728759357426E-4</v>
      </c>
      <c r="I546" s="1">
        <v>7.8657010421152797E-4</v>
      </c>
      <c r="J546" s="1">
        <v>4.1874627388606103E-2</v>
      </c>
      <c r="K546" s="33">
        <f t="shared" si="60"/>
        <v>4.5552320416278033E-2</v>
      </c>
      <c r="L546" s="33">
        <f t="shared" si="61"/>
        <v>7.3608309943276315E-2</v>
      </c>
      <c r="M546" s="33">
        <f t="shared" si="62"/>
        <v>0.11916063035955435</v>
      </c>
    </row>
    <row r="547" spans="1:13" x14ac:dyDescent="0.25">
      <c r="A547" s="1">
        <f t="shared" si="56"/>
        <v>-7.0229511720049311</v>
      </c>
      <c r="B547" s="1">
        <v>8.91191548600045E-4</v>
      </c>
      <c r="C547" s="1">
        <v>3.6959731111293803E-2</v>
      </c>
      <c r="D547" s="33">
        <f t="shared" si="57"/>
        <v>1.3270093769318935E-2</v>
      </c>
      <c r="E547" s="33">
        <f t="shared" si="58"/>
        <v>1.3270020725968931E-2</v>
      </c>
      <c r="F547" s="33">
        <f t="shared" si="59"/>
        <v>2.6540114495287866E-2</v>
      </c>
      <c r="I547" s="1">
        <v>7.6944870743433805E-4</v>
      </c>
      <c r="J547" s="1">
        <v>4.28055415077951E-2</v>
      </c>
      <c r="K547" s="33">
        <f t="shared" si="60"/>
        <v>5.3153898503697457E-2</v>
      </c>
      <c r="L547" s="33">
        <f t="shared" si="61"/>
        <v>8.9742755267036872E-2</v>
      </c>
      <c r="M547" s="33">
        <f t="shared" si="62"/>
        <v>0.14289665377073432</v>
      </c>
    </row>
    <row r="548" spans="1:13" x14ac:dyDescent="0.25">
      <c r="A548" s="1">
        <f t="shared" si="56"/>
        <v>-7.4041289837848785</v>
      </c>
      <c r="B548" s="1">
        <v>6.0873411170000004E-4</v>
      </c>
      <c r="C548" s="1">
        <v>5.4109355019280103E-2</v>
      </c>
      <c r="D548" s="33">
        <f t="shared" si="57"/>
        <v>0.24638685481959954</v>
      </c>
      <c r="E548" s="33">
        <f t="shared" si="58"/>
        <v>0.24638684621990581</v>
      </c>
      <c r="F548" s="33">
        <f t="shared" si="59"/>
        <v>0.49277370103950535</v>
      </c>
      <c r="I548" s="1">
        <v>8.81210302911837E-4</v>
      </c>
      <c r="J548" s="1">
        <v>3.7376540673085899E-2</v>
      </c>
      <c r="K548" s="33">
        <f t="shared" si="60"/>
        <v>1.4110992134297526E-2</v>
      </c>
      <c r="L548" s="33">
        <f t="shared" si="61"/>
        <v>1.8156796409158429E-2</v>
      </c>
      <c r="M548" s="33">
        <f t="shared" si="62"/>
        <v>3.2267788543455952E-2</v>
      </c>
    </row>
    <row r="549" spans="1:13" x14ac:dyDescent="0.25">
      <c r="A549" s="1">
        <f t="shared" si="56"/>
        <v>-6.5323275601200095</v>
      </c>
      <c r="B549" s="1">
        <v>1.4556138750000001E-3</v>
      </c>
      <c r="C549" s="1">
        <v>2.2628397802136699E-2</v>
      </c>
      <c r="D549" s="33">
        <f t="shared" si="57"/>
        <v>0.14094597209002035</v>
      </c>
      <c r="E549" s="33">
        <f t="shared" si="58"/>
        <v>0.14094598663013522</v>
      </c>
      <c r="F549" s="33">
        <f t="shared" si="59"/>
        <v>0.2818919587201556</v>
      </c>
      <c r="I549" s="1">
        <v>9.0454630859603696E-4</v>
      </c>
      <c r="J549" s="1">
        <v>3.6411601456714397E-2</v>
      </c>
      <c r="K549" s="33">
        <f t="shared" si="60"/>
        <v>9.1114072026430119E-3</v>
      </c>
      <c r="L549" s="33">
        <f t="shared" si="61"/>
        <v>1.1120065658435912E-2</v>
      </c>
      <c r="M549" s="33">
        <f t="shared" si="62"/>
        <v>2.0231472861078924E-2</v>
      </c>
    </row>
    <row r="550" spans="1:13" x14ac:dyDescent="0.25">
      <c r="A550" s="1">
        <f t="shared" si="56"/>
        <v>-6.9551770842118286</v>
      </c>
      <c r="B550" s="1">
        <v>9.5368504340000095E-4</v>
      </c>
      <c r="C550" s="1">
        <v>3.4537826949054502E-2</v>
      </c>
      <c r="D550" s="33">
        <f t="shared" si="57"/>
        <v>2.2488276112428199E-3</v>
      </c>
      <c r="E550" s="33">
        <f t="shared" si="58"/>
        <v>2.2488234222391439E-3</v>
      </c>
      <c r="F550" s="33">
        <f t="shared" si="59"/>
        <v>4.4976510334819638E-3</v>
      </c>
      <c r="I550" s="1">
        <v>1.06465465593888E-3</v>
      </c>
      <c r="J550" s="1">
        <v>3.0938368512982199E-2</v>
      </c>
      <c r="K550" s="33">
        <f t="shared" si="60"/>
        <v>4.1802245345749448E-3</v>
      </c>
      <c r="L550" s="33">
        <f t="shared" si="61"/>
        <v>3.6863056484229629E-3</v>
      </c>
      <c r="M550" s="33">
        <f t="shared" si="62"/>
        <v>7.8665301829979085E-3</v>
      </c>
    </row>
    <row r="551" spans="1:13" x14ac:dyDescent="0.25">
      <c r="A551" s="1">
        <f t="shared" si="56"/>
        <v>-6.5774017370238234</v>
      </c>
      <c r="B551" s="1">
        <v>1.391459981E-3</v>
      </c>
      <c r="C551" s="1">
        <v>2.36716907604268E-2</v>
      </c>
      <c r="D551" s="33">
        <f t="shared" si="57"/>
        <v>0.10913346268440299</v>
      </c>
      <c r="E551" s="33">
        <f t="shared" si="58"/>
        <v>0.10913346412680365</v>
      </c>
      <c r="F551" s="33">
        <f t="shared" si="59"/>
        <v>0.21826692681120663</v>
      </c>
      <c r="I551" s="1">
        <v>1.19517790014482E-3</v>
      </c>
      <c r="J551" s="1">
        <v>2.75609565851383E-2</v>
      </c>
      <c r="K551" s="33">
        <f t="shared" si="60"/>
        <v>3.8094412704941308E-2</v>
      </c>
      <c r="L551" s="33">
        <f t="shared" si="61"/>
        <v>2.6651464613819342E-2</v>
      </c>
      <c r="M551" s="33">
        <f t="shared" si="62"/>
        <v>6.474587731876065E-2</v>
      </c>
    </row>
    <row r="552" spans="1:13" x14ac:dyDescent="0.25">
      <c r="A552" s="1">
        <f t="shared" si="56"/>
        <v>-6.7157110176010457</v>
      </c>
      <c r="B552" s="1">
        <v>1.2117241483623001E-3</v>
      </c>
      <c r="C552" s="1">
        <v>2.7181639210542601E-2</v>
      </c>
      <c r="D552" s="33">
        <f t="shared" si="57"/>
        <v>3.688099832940888E-2</v>
      </c>
      <c r="E552" s="33">
        <f t="shared" si="58"/>
        <v>3.689921325397031E-2</v>
      </c>
      <c r="F552" s="33">
        <f t="shared" si="59"/>
        <v>7.378021158337919E-2</v>
      </c>
      <c r="I552" s="1">
        <v>1.3198713868422E-3</v>
      </c>
      <c r="J552" s="1">
        <v>2.4955756902424901E-2</v>
      </c>
      <c r="K552" s="33">
        <f t="shared" si="60"/>
        <v>0.10231770412035235</v>
      </c>
      <c r="L552" s="33">
        <f t="shared" si="61"/>
        <v>5.8731730810277182E-2</v>
      </c>
      <c r="M552" s="33">
        <f t="shared" si="62"/>
        <v>0.16104943493062954</v>
      </c>
    </row>
    <row r="553" spans="1:13" x14ac:dyDescent="0.25">
      <c r="A553" s="1">
        <f t="shared" si="56"/>
        <v>-6.8700936119741502</v>
      </c>
      <c r="B553" s="1">
        <v>1.0383798552772499E-3</v>
      </c>
      <c r="C553" s="1">
        <v>3.1719198557823E-2</v>
      </c>
      <c r="D553" s="33">
        <f t="shared" si="57"/>
        <v>1.4184011618204857E-3</v>
      </c>
      <c r="E553" s="33">
        <f t="shared" si="58"/>
        <v>1.4221395332742262E-3</v>
      </c>
      <c r="F553" s="33">
        <f t="shared" si="59"/>
        <v>2.8405406950947117E-3</v>
      </c>
      <c r="I553" s="1">
        <v>9.9066438245766497E-4</v>
      </c>
      <c r="J553" s="1">
        <v>3.3248844063479603E-2</v>
      </c>
      <c r="K553" s="33">
        <f t="shared" si="60"/>
        <v>8.715375489675391E-5</v>
      </c>
      <c r="L553" s="33">
        <f t="shared" si="61"/>
        <v>8.8939954705952352E-5</v>
      </c>
      <c r="M553" s="33">
        <f t="shared" si="62"/>
        <v>1.7609370960270626E-4</v>
      </c>
    </row>
    <row r="554" spans="1:13" x14ac:dyDescent="0.25">
      <c r="A554" s="1">
        <f t="shared" si="56"/>
        <v>-6.7882192642455959</v>
      </c>
      <c r="B554" s="1">
        <v>1.1269738310019501E-3</v>
      </c>
      <c r="C554" s="1">
        <v>2.9227075385301299E-2</v>
      </c>
      <c r="D554" s="33">
        <f t="shared" si="57"/>
        <v>1.4288858819094637E-2</v>
      </c>
      <c r="E554" s="33">
        <f t="shared" si="58"/>
        <v>1.4289303980507121E-2</v>
      </c>
      <c r="F554" s="33">
        <f t="shared" si="59"/>
        <v>2.8578162799601757E-2</v>
      </c>
      <c r="I554" s="1">
        <v>1.1710767378997401E-3</v>
      </c>
      <c r="J554" s="1">
        <v>2.8126309985543701E-2</v>
      </c>
      <c r="K554" s="33">
        <f t="shared" si="60"/>
        <v>2.9267250250416352E-2</v>
      </c>
      <c r="L554" s="33">
        <f t="shared" si="61"/>
        <v>2.1341909309811401E-2</v>
      </c>
      <c r="M554" s="33">
        <f t="shared" si="62"/>
        <v>5.0609159560227754E-2</v>
      </c>
    </row>
    <row r="555" spans="1:13" x14ac:dyDescent="0.25">
      <c r="A555" s="1">
        <f t="shared" si="56"/>
        <v>-7.2111860434310566</v>
      </c>
      <c r="B555" s="1">
        <v>7.3828100265441296E-4</v>
      </c>
      <c r="C555" s="1">
        <v>4.4614192197813901E-2</v>
      </c>
      <c r="D555" s="33">
        <f t="shared" si="57"/>
        <v>9.207022881405566E-2</v>
      </c>
      <c r="E555" s="33">
        <f t="shared" si="58"/>
        <v>9.2062861076914373E-2</v>
      </c>
      <c r="F555" s="33">
        <f t="shared" si="59"/>
        <v>0.18413308989097005</v>
      </c>
      <c r="I555" s="1">
        <v>9.2911003853675097E-4</v>
      </c>
      <c r="J555" s="1">
        <v>3.5449498680984397E-2</v>
      </c>
      <c r="K555" s="33">
        <f t="shared" si="60"/>
        <v>5.025386636260936E-3</v>
      </c>
      <c r="L555" s="33">
        <f t="shared" si="61"/>
        <v>5.8129036369288069E-3</v>
      </c>
      <c r="M555" s="33">
        <f t="shared" si="62"/>
        <v>1.0838290273189742E-2</v>
      </c>
    </row>
    <row r="556" spans="1:13" x14ac:dyDescent="0.25">
      <c r="A556" s="1">
        <f t="shared" si="56"/>
        <v>-6.0897491614400083</v>
      </c>
      <c r="B556" s="1">
        <v>2.2659772380000101E-3</v>
      </c>
      <c r="C556" s="1">
        <v>1.45359833652453E-2</v>
      </c>
      <c r="D556" s="33">
        <f t="shared" si="57"/>
        <v>0.66913400833634618</v>
      </c>
      <c r="E556" s="33">
        <f t="shared" si="58"/>
        <v>0.66913415784325547</v>
      </c>
      <c r="F556" s="33">
        <f t="shared" si="59"/>
        <v>1.3382681661796016</v>
      </c>
      <c r="I556" s="1">
        <v>2.10566656117488E-3</v>
      </c>
      <c r="J556" s="1">
        <v>1.5642882312118699E-2</v>
      </c>
      <c r="K556" s="33">
        <f t="shared" si="60"/>
        <v>1.2224985445002845</v>
      </c>
      <c r="L556" s="33">
        <f t="shared" si="61"/>
        <v>0.27571323386438584</v>
      </c>
      <c r="M556" s="33">
        <f t="shared" si="62"/>
        <v>1.4982117783646705</v>
      </c>
    </row>
    <row r="557" spans="1:13" x14ac:dyDescent="0.25">
      <c r="A557" s="1">
        <f t="shared" si="56"/>
        <v>-7.2325850412927881</v>
      </c>
      <c r="B557" s="1">
        <v>7.2265036549957801E-4</v>
      </c>
      <c r="C557" s="1">
        <v>4.5578975980072003E-2</v>
      </c>
      <c r="D557" s="33">
        <f t="shared" si="57"/>
        <v>0.10551437448279387</v>
      </c>
      <c r="E557" s="33">
        <f t="shared" si="58"/>
        <v>0.1055035898816999</v>
      </c>
      <c r="F557" s="33">
        <f t="shared" si="59"/>
        <v>0.21101796436449377</v>
      </c>
      <c r="I557" s="1">
        <v>8.3076717426554595E-4</v>
      </c>
      <c r="J557" s="1">
        <v>3.9648756633018298E-2</v>
      </c>
      <c r="K557" s="33">
        <f t="shared" si="60"/>
        <v>2.86397493060681E-2</v>
      </c>
      <c r="L557" s="33">
        <f t="shared" si="61"/>
        <v>4.1506464262885595E-2</v>
      </c>
      <c r="M557" s="33">
        <f t="shared" si="62"/>
        <v>7.0146213568953703E-2</v>
      </c>
    </row>
    <row r="558" spans="1:13" x14ac:dyDescent="0.25">
      <c r="A558" s="1">
        <f t="shared" si="56"/>
        <v>-6.8999126826931549</v>
      </c>
      <c r="B558" s="1">
        <v>1.0078734300000001E-3</v>
      </c>
      <c r="C558" s="1">
        <v>3.26808994990513E-2</v>
      </c>
      <c r="D558" s="33">
        <f t="shared" si="57"/>
        <v>6.1506316551955523E-5</v>
      </c>
      <c r="E558" s="33">
        <f t="shared" si="58"/>
        <v>6.1506399437150907E-5</v>
      </c>
      <c r="F558" s="33">
        <f t="shared" si="59"/>
        <v>1.2301271598910642E-4</v>
      </c>
      <c r="I558" s="1">
        <v>1.45241183939111E-3</v>
      </c>
      <c r="J558" s="1">
        <v>2.26772754292229E-2</v>
      </c>
      <c r="K558" s="33">
        <f t="shared" si="60"/>
        <v>0.20467647242124751</v>
      </c>
      <c r="L558" s="33">
        <f t="shared" si="61"/>
        <v>9.7045158691648981E-2</v>
      </c>
      <c r="M558" s="33">
        <f t="shared" si="62"/>
        <v>0.30172163111289652</v>
      </c>
    </row>
    <row r="559" spans="1:13" x14ac:dyDescent="0.25">
      <c r="A559" s="1">
        <f t="shared" si="56"/>
        <v>-6.9365312943452881</v>
      </c>
      <c r="B559" s="1">
        <v>9.7163407119999997E-4</v>
      </c>
      <c r="C559" s="1">
        <v>3.38998092646444E-2</v>
      </c>
      <c r="D559" s="33">
        <f t="shared" si="57"/>
        <v>8.2805906018032179E-4</v>
      </c>
      <c r="E559" s="33">
        <f t="shared" si="58"/>
        <v>8.2805773410688356E-4</v>
      </c>
      <c r="F559" s="33">
        <f t="shared" si="59"/>
        <v>1.6561167942872055E-3</v>
      </c>
      <c r="I559" s="1">
        <v>1.0694095202857701E-3</v>
      </c>
      <c r="J559" s="1">
        <v>3.0800618674784602E-2</v>
      </c>
      <c r="K559" s="33">
        <f t="shared" si="60"/>
        <v>4.8176815063007269E-3</v>
      </c>
      <c r="L559" s="33">
        <f t="shared" si="61"/>
        <v>4.2116234833947516E-3</v>
      </c>
      <c r="M559" s="33">
        <f t="shared" si="62"/>
        <v>9.0293049896954785E-3</v>
      </c>
    </row>
    <row r="560" spans="1:13" x14ac:dyDescent="0.25">
      <c r="A560" s="1">
        <f t="shared" si="56"/>
        <v>-6.6051846012724971</v>
      </c>
      <c r="B560" s="1">
        <v>1.3533333235407599E-3</v>
      </c>
      <c r="C560" s="1">
        <v>2.4337891309772201E-2</v>
      </c>
      <c r="D560" s="33">
        <f t="shared" si="57"/>
        <v>9.154901500967072E-2</v>
      </c>
      <c r="E560" s="33">
        <f t="shared" si="58"/>
        <v>9.1566122482006407E-2</v>
      </c>
      <c r="F560" s="33">
        <f t="shared" si="59"/>
        <v>0.18311513749167713</v>
      </c>
      <c r="I560" s="1">
        <v>9.4396228190567698E-4</v>
      </c>
      <c r="J560" s="1">
        <v>3.4891272093673598E-2</v>
      </c>
      <c r="K560" s="33">
        <f t="shared" si="60"/>
        <v>3.1402258492188194E-3</v>
      </c>
      <c r="L560" s="33">
        <f t="shared" si="61"/>
        <v>3.5158626685906176E-3</v>
      </c>
      <c r="M560" s="33">
        <f t="shared" si="62"/>
        <v>6.6560885178094369E-3</v>
      </c>
    </row>
    <row r="561" spans="1:13" x14ac:dyDescent="0.25">
      <c r="A561" s="1">
        <f t="shared" si="56"/>
        <v>-7.4174235246020119</v>
      </c>
      <c r="B561" s="1">
        <v>6.0069482889999999E-4</v>
      </c>
      <c r="C561" s="1">
        <v>5.4833516936347901E-2</v>
      </c>
      <c r="D561" s="33">
        <f t="shared" si="57"/>
        <v>0.25976172059324087</v>
      </c>
      <c r="E561" s="33">
        <f t="shared" si="58"/>
        <v>0.25976170903194612</v>
      </c>
      <c r="F561" s="33">
        <f t="shared" si="59"/>
        <v>0.51952342962518694</v>
      </c>
      <c r="I561" s="1">
        <v>1.0143102851108601E-3</v>
      </c>
      <c r="J561" s="1">
        <v>3.2474525160310602E-2</v>
      </c>
      <c r="K561" s="33">
        <f t="shared" si="60"/>
        <v>2.0478425995410336E-4</v>
      </c>
      <c r="L561" s="33">
        <f t="shared" si="61"/>
        <v>1.9817398021756643E-4</v>
      </c>
      <c r="M561" s="33">
        <f t="shared" si="62"/>
        <v>4.029582401716698E-4</v>
      </c>
    </row>
    <row r="562" spans="1:13" x14ac:dyDescent="0.25">
      <c r="A562" s="1">
        <f t="shared" si="56"/>
        <v>-6.9407858504160824</v>
      </c>
      <c r="B562" s="1">
        <v>9.6750898100000004E-4</v>
      </c>
      <c r="C562" s="1">
        <v>3.4044345023706603E-2</v>
      </c>
      <c r="D562" s="33">
        <f t="shared" si="57"/>
        <v>1.0910186492529769E-3</v>
      </c>
      <c r="E562" s="33">
        <f t="shared" si="58"/>
        <v>1.091016874389747E-3</v>
      </c>
      <c r="F562" s="33">
        <f t="shared" si="59"/>
        <v>2.1820355236427239E-3</v>
      </c>
      <c r="I562" s="1">
        <v>8.9733992876589604E-4</v>
      </c>
      <c r="J562" s="1">
        <v>3.6706743781756701E-2</v>
      </c>
      <c r="K562" s="33">
        <f t="shared" si="60"/>
        <v>1.0539090225791302E-2</v>
      </c>
      <c r="L562" s="33">
        <f t="shared" si="61"/>
        <v>1.3090152986684544E-2</v>
      </c>
      <c r="M562" s="33">
        <f t="shared" si="62"/>
        <v>2.3629243212475844E-2</v>
      </c>
    </row>
    <row r="563" spans="1:13" x14ac:dyDescent="0.25">
      <c r="A563" s="1">
        <f t="shared" si="56"/>
        <v>-6.9777048930727927</v>
      </c>
      <c r="B563" s="1">
        <v>9.3244080060000403E-4</v>
      </c>
      <c r="C563" s="1">
        <v>3.5324717074679601E-2</v>
      </c>
      <c r="D563" s="33">
        <f t="shared" si="57"/>
        <v>4.8929485114316213E-3</v>
      </c>
      <c r="E563" s="33">
        <f t="shared" si="58"/>
        <v>4.8929358647520228E-3</v>
      </c>
      <c r="F563" s="33">
        <f t="shared" si="59"/>
        <v>9.7858843761836449E-3</v>
      </c>
      <c r="I563" s="1">
        <v>9.9225957811079394E-4</v>
      </c>
      <c r="J563" s="1">
        <v>3.3194503668807301E-2</v>
      </c>
      <c r="K563" s="33">
        <f t="shared" si="60"/>
        <v>5.9914131022900662E-5</v>
      </c>
      <c r="L563" s="33">
        <f t="shared" si="61"/>
        <v>6.0544436137742283E-5</v>
      </c>
      <c r="M563" s="33">
        <f t="shared" si="62"/>
        <v>1.2045856716064294E-4</v>
      </c>
    </row>
    <row r="564" spans="1:13" x14ac:dyDescent="0.25">
      <c r="A564" s="1">
        <f t="shared" si="56"/>
        <v>-6.5854937363141861</v>
      </c>
      <c r="B564" s="1">
        <v>1.38024572190234E-3</v>
      </c>
      <c r="C564" s="1">
        <v>2.3862766359884598E-2</v>
      </c>
      <c r="D564" s="33">
        <f t="shared" si="57"/>
        <v>0.10385250188272731</v>
      </c>
      <c r="E564" s="33">
        <f t="shared" si="58"/>
        <v>0.10388634319712216</v>
      </c>
      <c r="F564" s="33">
        <f t="shared" si="59"/>
        <v>0.20773884507984947</v>
      </c>
      <c r="I564" s="1">
        <v>1.16782397632026E-3</v>
      </c>
      <c r="J564" s="1">
        <v>2.82051773801246E-2</v>
      </c>
      <c r="K564" s="33">
        <f t="shared" si="60"/>
        <v>2.8164887027943182E-2</v>
      </c>
      <c r="L564" s="33">
        <f t="shared" si="61"/>
        <v>2.0648051625612111E-2</v>
      </c>
      <c r="M564" s="33">
        <f t="shared" si="62"/>
        <v>4.8812938653555293E-2</v>
      </c>
    </row>
    <row r="565" spans="1:13" x14ac:dyDescent="0.25">
      <c r="A565" s="1">
        <f t="shared" si="56"/>
        <v>-7.3831083881755264</v>
      </c>
      <c r="B565" s="1">
        <v>6.2166550190000005E-4</v>
      </c>
      <c r="C565" s="1">
        <v>5.2983815513352198E-2</v>
      </c>
      <c r="D565" s="33">
        <f t="shared" si="57"/>
        <v>0.22596057841982198</v>
      </c>
      <c r="E565" s="33">
        <f t="shared" si="58"/>
        <v>0.22596057311000373</v>
      </c>
      <c r="F565" s="33">
        <f t="shared" si="59"/>
        <v>0.4519211515298257</v>
      </c>
      <c r="I565" s="1">
        <v>8.2200122323602704E-4</v>
      </c>
      <c r="J565" s="1">
        <v>4.0071804634908698E-2</v>
      </c>
      <c r="K565" s="33">
        <f t="shared" si="60"/>
        <v>3.168356452947068E-2</v>
      </c>
      <c r="L565" s="33">
        <f t="shared" si="61"/>
        <v>4.6904747188691399E-2</v>
      </c>
      <c r="M565" s="33">
        <f t="shared" si="62"/>
        <v>7.8588311718162079E-2</v>
      </c>
    </row>
    <row r="566" spans="1:13" x14ac:dyDescent="0.25">
      <c r="A566" s="1">
        <f t="shared" si="56"/>
        <v>-7.6741260663387578</v>
      </c>
      <c r="B566" s="1">
        <v>4.6469649410014601E-4</v>
      </c>
      <c r="C566" s="1">
        <v>7.0881069183706194E-2</v>
      </c>
      <c r="D566" s="33">
        <f t="shared" si="57"/>
        <v>0.58732418371360717</v>
      </c>
      <c r="E566" s="33">
        <f t="shared" si="58"/>
        <v>0.5873229691845383</v>
      </c>
      <c r="F566" s="33">
        <f t="shared" si="59"/>
        <v>1.1746471528981455</v>
      </c>
      <c r="I566" s="1">
        <v>5.7827281635862296E-4</v>
      </c>
      <c r="J566" s="1">
        <v>5.6961481626180997E-2</v>
      </c>
      <c r="K566" s="33">
        <f t="shared" si="60"/>
        <v>0.17785381742208775</v>
      </c>
      <c r="L566" s="33">
        <f t="shared" si="61"/>
        <v>0.53194200684073856</v>
      </c>
      <c r="M566" s="33">
        <f t="shared" si="62"/>
        <v>0.70979582426282628</v>
      </c>
    </row>
    <row r="567" spans="1:13" x14ac:dyDescent="0.25">
      <c r="A567" s="1">
        <f t="shared" si="56"/>
        <v>-6.3771892592646733</v>
      </c>
      <c r="B567" s="1">
        <v>1.6998942100057599E-3</v>
      </c>
      <c r="C567" s="1">
        <v>1.9376573271128201E-2</v>
      </c>
      <c r="D567" s="33">
        <f t="shared" si="57"/>
        <v>0.28150030127883224</v>
      </c>
      <c r="E567" s="33">
        <f t="shared" si="58"/>
        <v>0.28150306329168634</v>
      </c>
      <c r="F567" s="33">
        <f t="shared" si="59"/>
        <v>0.56300336457051858</v>
      </c>
      <c r="I567" s="1">
        <v>1.2774461826427E-3</v>
      </c>
      <c r="J567" s="1">
        <v>2.5785210888004399E-2</v>
      </c>
      <c r="K567" s="33">
        <f t="shared" si="60"/>
        <v>7.6976384263006445E-2</v>
      </c>
      <c r="L567" s="33">
        <f t="shared" si="61"/>
        <v>4.7160282355628871E-2</v>
      </c>
      <c r="M567" s="33">
        <f t="shared" si="62"/>
        <v>0.12413666661863532</v>
      </c>
    </row>
    <row r="568" spans="1:13" x14ac:dyDescent="0.25">
      <c r="A568" s="1">
        <f t="shared" si="56"/>
        <v>-7.3344231060861258</v>
      </c>
      <c r="B568" s="1">
        <v>6.5268031893560502E-4</v>
      </c>
      <c r="C568" s="1">
        <v>5.0462964526208402E-2</v>
      </c>
      <c r="D568" s="33">
        <f t="shared" si="57"/>
        <v>0.1820454346856395</v>
      </c>
      <c r="E568" s="33">
        <f t="shared" si="58"/>
        <v>0.18199293167940545</v>
      </c>
      <c r="F568" s="33">
        <f t="shared" si="59"/>
        <v>0.36403836636504494</v>
      </c>
      <c r="I568" s="1">
        <v>6.8082441958248704E-4</v>
      </c>
      <c r="J568" s="1">
        <v>4.83801015669953E-2</v>
      </c>
      <c r="K568" s="33">
        <f t="shared" si="60"/>
        <v>0.1018730511348563</v>
      </c>
      <c r="L568" s="33">
        <f t="shared" si="61"/>
        <v>0.21978647910611521</v>
      </c>
      <c r="M568" s="33">
        <f t="shared" si="62"/>
        <v>0.32165953024097149</v>
      </c>
    </row>
    <row r="569" spans="1:13" x14ac:dyDescent="0.25">
      <c r="A569" s="1">
        <f t="shared" si="56"/>
        <v>-6.4457614180807035</v>
      </c>
      <c r="B569" s="1">
        <v>1.58723555900014E-3</v>
      </c>
      <c r="C569" s="1">
        <v>2.07519271824196E-2</v>
      </c>
      <c r="D569" s="33">
        <f t="shared" si="57"/>
        <v>0.2134383275106127</v>
      </c>
      <c r="E569" s="33">
        <f t="shared" si="58"/>
        <v>0.21343871199174966</v>
      </c>
      <c r="F569" s="33">
        <f t="shared" si="59"/>
        <v>0.42687703950236233</v>
      </c>
      <c r="I569" s="1">
        <v>1.0909770046295399E-3</v>
      </c>
      <c r="J569" s="1">
        <v>3.0189479856445801E-2</v>
      </c>
      <c r="K569" s="33">
        <f t="shared" si="60"/>
        <v>8.2768153713633288E-3</v>
      </c>
      <c r="L569" s="33">
        <f t="shared" si="61"/>
        <v>6.9640896245997397E-3</v>
      </c>
      <c r="M569" s="33">
        <f t="shared" si="62"/>
        <v>1.5240904995963069E-2</v>
      </c>
    </row>
    <row r="570" spans="1:13" x14ac:dyDescent="0.25">
      <c r="A570" s="1">
        <f t="shared" si="56"/>
        <v>-7.3439510564832835</v>
      </c>
      <c r="B570" s="1">
        <v>6.4649114512410101E-4</v>
      </c>
      <c r="C570" s="1">
        <v>5.0945707604063299E-2</v>
      </c>
      <c r="D570" s="33">
        <f t="shared" si="57"/>
        <v>0.19026675630982934</v>
      </c>
      <c r="E570" s="33">
        <f t="shared" si="58"/>
        <v>0.19020685892150463</v>
      </c>
      <c r="F570" s="33">
        <f t="shared" si="59"/>
        <v>0.38047361523133394</v>
      </c>
      <c r="I570" s="1">
        <v>8.1735169700754002E-4</v>
      </c>
      <c r="J570" s="1">
        <v>4.0297019697839401E-2</v>
      </c>
      <c r="K570" s="33">
        <f t="shared" si="60"/>
        <v>3.3360402586025469E-2</v>
      </c>
      <c r="L570" s="33">
        <f t="shared" si="61"/>
        <v>4.9913162907517454E-2</v>
      </c>
      <c r="M570" s="33">
        <f t="shared" si="62"/>
        <v>8.3273565493542923E-2</v>
      </c>
    </row>
    <row r="571" spans="1:13" x14ac:dyDescent="0.25">
      <c r="A571" s="1">
        <f t="shared" si="56"/>
        <v>-7.000084133346915</v>
      </c>
      <c r="B571" s="1">
        <v>9.1180524910001396E-4</v>
      </c>
      <c r="C571" s="1">
        <v>3.6124166633615999E-2</v>
      </c>
      <c r="D571" s="33">
        <f t="shared" si="57"/>
        <v>8.5246173483123858E-3</v>
      </c>
      <c r="E571" s="33">
        <f t="shared" si="58"/>
        <v>8.5245854393086341E-3</v>
      </c>
      <c r="F571" s="33">
        <f t="shared" si="59"/>
        <v>1.704920278762102E-2</v>
      </c>
      <c r="I571" s="1">
        <v>9.8959413716067398E-4</v>
      </c>
      <c r="J571" s="1">
        <v>3.3282979804512301E-2</v>
      </c>
      <c r="K571" s="33">
        <f t="shared" si="60"/>
        <v>1.082819814308665E-4</v>
      </c>
      <c r="L571" s="33">
        <f t="shared" si="61"/>
        <v>1.0956133550040669E-4</v>
      </c>
      <c r="M571" s="33">
        <f t="shared" si="62"/>
        <v>2.1784331693127317E-4</v>
      </c>
    </row>
    <row r="572" spans="1:13" x14ac:dyDescent="0.25">
      <c r="A572" s="1">
        <f t="shared" si="56"/>
        <v>-7.547755236392951</v>
      </c>
      <c r="B572" s="1">
        <v>5.2729244650000402E-4</v>
      </c>
      <c r="C572" s="1">
        <v>6.2466676173019403E-2</v>
      </c>
      <c r="D572" s="33">
        <f t="shared" si="57"/>
        <v>0.40959994548584394</v>
      </c>
      <c r="E572" s="33">
        <f t="shared" si="58"/>
        <v>0.40959979223291854</v>
      </c>
      <c r="F572" s="33">
        <f t="shared" si="59"/>
        <v>0.81919973771876253</v>
      </c>
      <c r="I572" s="1">
        <v>6.7878313498759399E-4</v>
      </c>
      <c r="J572" s="1">
        <v>4.8526488685660403E-2</v>
      </c>
      <c r="K572" s="33">
        <f t="shared" si="60"/>
        <v>0.10318027436839827</v>
      </c>
      <c r="L572" s="33">
        <f t="shared" si="61"/>
        <v>0.22397332531368411</v>
      </c>
      <c r="M572" s="33">
        <f t="shared" si="62"/>
        <v>0.32715359968208235</v>
      </c>
    </row>
    <row r="573" spans="1:13" x14ac:dyDescent="0.25">
      <c r="A573" s="1">
        <f t="shared" si="56"/>
        <v>-7.1853962481657874</v>
      </c>
      <c r="B573" s="1">
        <v>7.5756876322518902E-4</v>
      </c>
      <c r="C573" s="1">
        <v>4.3478484656338898E-2</v>
      </c>
      <c r="D573" s="33">
        <f t="shared" si="57"/>
        <v>7.7084507769236615E-2</v>
      </c>
      <c r="E573" s="33">
        <f t="shared" si="58"/>
        <v>7.7079979686344155E-2</v>
      </c>
      <c r="F573" s="33">
        <f t="shared" si="59"/>
        <v>0.15416448745558076</v>
      </c>
      <c r="I573" s="1">
        <v>6.1170178288261299E-4</v>
      </c>
      <c r="J573" s="1">
        <v>5.3844887370893803E-2</v>
      </c>
      <c r="K573" s="33">
        <f t="shared" si="60"/>
        <v>0.15077550541654144</v>
      </c>
      <c r="L573" s="33">
        <f t="shared" si="61"/>
        <v>0.40287471939684771</v>
      </c>
      <c r="M573" s="33">
        <f t="shared" si="62"/>
        <v>0.55365022481338921</v>
      </c>
    </row>
    <row r="574" spans="1:13" x14ac:dyDescent="0.25">
      <c r="A574" s="1">
        <f t="shared" si="56"/>
        <v>-6.8336971526576766</v>
      </c>
      <c r="B574" s="1">
        <v>1.0768693981370999E-3</v>
      </c>
      <c r="C574" s="1">
        <v>3.05865176534524E-2</v>
      </c>
      <c r="D574" s="33">
        <f t="shared" si="57"/>
        <v>5.4846060746897374E-3</v>
      </c>
      <c r="E574" s="33">
        <f t="shared" si="58"/>
        <v>5.4869698214186193E-3</v>
      </c>
      <c r="F574" s="33">
        <f t="shared" si="59"/>
        <v>1.0971575896108357E-2</v>
      </c>
      <c r="I574" s="1">
        <v>9.4573993525009798E-4</v>
      </c>
      <c r="J574" s="1">
        <v>3.4829111050888602E-2</v>
      </c>
      <c r="K574" s="33">
        <f t="shared" si="60"/>
        <v>2.9441546266635618E-3</v>
      </c>
      <c r="L574" s="33">
        <f t="shared" si="61"/>
        <v>3.2956220565468798E-3</v>
      </c>
      <c r="M574" s="33">
        <f t="shared" si="62"/>
        <v>6.239776683210442E-3</v>
      </c>
    </row>
    <row r="575" spans="1:13" x14ac:dyDescent="0.25">
      <c r="A575" s="1">
        <f t="shared" si="56"/>
        <v>-7.0640719344081777</v>
      </c>
      <c r="B575" s="1">
        <v>8.5528831580030296E-4</v>
      </c>
      <c r="C575" s="1">
        <v>3.8511203909722999E-2</v>
      </c>
      <c r="D575" s="33">
        <f t="shared" si="57"/>
        <v>2.4434896763583628E-2</v>
      </c>
      <c r="E575" s="33">
        <f t="shared" si="58"/>
        <v>2.4434633695055601E-2</v>
      </c>
      <c r="F575" s="33">
        <f t="shared" si="59"/>
        <v>4.8869530458639232E-2</v>
      </c>
      <c r="I575" s="1">
        <v>7.40689784774887E-4</v>
      </c>
      <c r="J575" s="1">
        <v>4.4467323931007802E-2</v>
      </c>
      <c r="K575" s="33">
        <f t="shared" si="60"/>
        <v>6.724178772009444E-2</v>
      </c>
      <c r="L575" s="33">
        <f t="shared" si="61"/>
        <v>0.12251572323714961</v>
      </c>
      <c r="M575" s="33">
        <f t="shared" si="62"/>
        <v>0.18975751095724405</v>
      </c>
    </row>
    <row r="576" spans="1:13" x14ac:dyDescent="0.25">
      <c r="A576" s="1">
        <f t="shared" si="56"/>
        <v>-7.5955764827693724</v>
      </c>
      <c r="B576" s="1">
        <v>5.0267009250001598E-4</v>
      </c>
      <c r="C576" s="1">
        <v>6.5526480591971997E-2</v>
      </c>
      <c r="D576" s="33">
        <f t="shared" si="57"/>
        <v>0.47309800837932164</v>
      </c>
      <c r="E576" s="33">
        <f t="shared" si="58"/>
        <v>0.47309765809008891</v>
      </c>
      <c r="F576" s="33">
        <f t="shared" si="59"/>
        <v>0.94619566646941056</v>
      </c>
      <c r="I576" s="1">
        <v>7.53507642448699E-4</v>
      </c>
      <c r="J576" s="1">
        <v>4.3710514855597599E-2</v>
      </c>
      <c r="K576" s="33">
        <f t="shared" si="60"/>
        <v>6.0758482331198425E-2</v>
      </c>
      <c r="L576" s="33">
        <f t="shared" si="61"/>
        <v>0.10695897558329655</v>
      </c>
      <c r="M576" s="33">
        <f t="shared" si="62"/>
        <v>0.16771745791449497</v>
      </c>
    </row>
    <row r="577" spans="1:13" x14ac:dyDescent="0.25">
      <c r="A577" s="1">
        <f t="shared" si="56"/>
        <v>-7.4608372403773702</v>
      </c>
      <c r="B577" s="1">
        <v>5.7517441059999998E-4</v>
      </c>
      <c r="C577" s="1">
        <v>5.7266472526606597E-2</v>
      </c>
      <c r="D577" s="33">
        <f t="shared" si="57"/>
        <v>0.30589965602079788</v>
      </c>
      <c r="E577" s="33">
        <f t="shared" si="58"/>
        <v>0.30589962697092354</v>
      </c>
      <c r="F577" s="33">
        <f t="shared" si="59"/>
        <v>0.61179928299172137</v>
      </c>
      <c r="I577" s="1">
        <v>1.17322512764211E-3</v>
      </c>
      <c r="J577" s="1">
        <v>2.8073722733574901E-2</v>
      </c>
      <c r="K577" s="33">
        <f t="shared" si="60"/>
        <v>3.0006944846625278E-2</v>
      </c>
      <c r="L577" s="33">
        <f t="shared" si="61"/>
        <v>2.1810931897859601E-2</v>
      </c>
      <c r="M577" s="33">
        <f t="shared" si="62"/>
        <v>5.1817876744484875E-2</v>
      </c>
    </row>
    <row r="578" spans="1:13" x14ac:dyDescent="0.25">
      <c r="A578" s="1">
        <f t="shared" si="56"/>
        <v>-6.8200281497435054</v>
      </c>
      <c r="B578" s="1">
        <v>1.09169019104811E-3</v>
      </c>
      <c r="C578" s="1">
        <v>3.0171473095234502E-2</v>
      </c>
      <c r="D578" s="33">
        <f t="shared" si="57"/>
        <v>7.6960492044516301E-3</v>
      </c>
      <c r="E578" s="33">
        <f t="shared" si="58"/>
        <v>7.6976964446008938E-3</v>
      </c>
      <c r="F578" s="33">
        <f t="shared" si="59"/>
        <v>1.5393745649052524E-2</v>
      </c>
      <c r="I578" s="1">
        <v>8.7543916101025297E-4</v>
      </c>
      <c r="J578" s="1">
        <v>3.7623186797913197E-2</v>
      </c>
      <c r="K578" s="33">
        <f t="shared" si="60"/>
        <v>1.5515402609829688E-2</v>
      </c>
      <c r="L578" s="33">
        <f t="shared" si="61"/>
        <v>2.0230881479652654E-2</v>
      </c>
      <c r="M578" s="33">
        <f t="shared" si="62"/>
        <v>3.5746284089482341E-2</v>
      </c>
    </row>
    <row r="579" spans="1:13" x14ac:dyDescent="0.25">
      <c r="A579" s="1">
        <f t="shared" si="56"/>
        <v>-7.3389981753612137</v>
      </c>
      <c r="B579" s="1">
        <v>6.4970108156725895E-4</v>
      </c>
      <c r="C579" s="1">
        <v>5.0694195531351897E-2</v>
      </c>
      <c r="D579" s="33">
        <f t="shared" si="57"/>
        <v>0.18597043567741528</v>
      </c>
      <c r="E579" s="33">
        <f t="shared" si="58"/>
        <v>0.18591448652206621</v>
      </c>
      <c r="F579" s="33">
        <f t="shared" si="59"/>
        <v>0.37188492219948149</v>
      </c>
      <c r="I579" s="1">
        <v>6.4259818309922001E-4</v>
      </c>
      <c r="J579" s="1">
        <v>5.1256384797511698E-2</v>
      </c>
      <c r="K579" s="33">
        <f t="shared" si="60"/>
        <v>0.12773605872397867</v>
      </c>
      <c r="L579" s="33">
        <f t="shared" si="61"/>
        <v>0.30928893028735394</v>
      </c>
      <c r="M579" s="33">
        <f t="shared" si="62"/>
        <v>0.43702498901133258</v>
      </c>
    </row>
    <row r="580" spans="1:13" x14ac:dyDescent="0.25">
      <c r="A580" s="1">
        <f t="shared" si="56"/>
        <v>-7.2598170218201439</v>
      </c>
      <c r="B580" s="1">
        <v>7.0323670080618304E-4</v>
      </c>
      <c r="C580" s="1">
        <v>4.6836879837413303E-2</v>
      </c>
      <c r="D580" s="33">
        <f t="shared" si="57"/>
        <v>0.12394747077013506</v>
      </c>
      <c r="E580" s="33">
        <f t="shared" si="58"/>
        <v>0.12393042088611897</v>
      </c>
      <c r="F580" s="33">
        <f t="shared" si="59"/>
        <v>0.24787789165625401</v>
      </c>
      <c r="I580" s="1">
        <v>8.2095539282767095E-4</v>
      </c>
      <c r="J580" s="1">
        <v>4.0123041035028201E-2</v>
      </c>
      <c r="K580" s="33">
        <f t="shared" si="60"/>
        <v>3.2056971357493629E-2</v>
      </c>
      <c r="L580" s="33">
        <f t="shared" si="61"/>
        <v>4.7580945140096913E-2</v>
      </c>
      <c r="M580" s="33">
        <f t="shared" si="62"/>
        <v>7.9637916497590541E-2</v>
      </c>
    </row>
    <row r="581" spans="1:13" x14ac:dyDescent="0.25">
      <c r="A581" s="1">
        <f t="shared" si="56"/>
        <v>-6.8239603209828426</v>
      </c>
      <c r="B581" s="1">
        <v>1.08740590706602E-3</v>
      </c>
      <c r="C581" s="1">
        <v>3.0290296644675599E-2</v>
      </c>
      <c r="D581" s="33">
        <f t="shared" si="57"/>
        <v>7.0215949861035867E-3</v>
      </c>
      <c r="E581" s="33">
        <f t="shared" si="58"/>
        <v>7.023441807805798E-3</v>
      </c>
      <c r="F581" s="33">
        <f t="shared" si="59"/>
        <v>1.4045036793909385E-2</v>
      </c>
      <c r="I581" s="1">
        <v>7.8456713095179597E-4</v>
      </c>
      <c r="J581" s="1">
        <v>4.19804614028313E-2</v>
      </c>
      <c r="K581" s="33">
        <f t="shared" si="60"/>
        <v>4.6411321066340633E-2</v>
      </c>
      <c r="L581" s="33">
        <f t="shared" si="61"/>
        <v>7.5362120900771018E-2</v>
      </c>
      <c r="M581" s="33">
        <f t="shared" si="62"/>
        <v>0.12177344196711165</v>
      </c>
    </row>
    <row r="582" spans="1:13" x14ac:dyDescent="0.25">
      <c r="A582" s="1">
        <f t="shared" si="56"/>
        <v>-6.5524318472246899</v>
      </c>
      <c r="B582" s="1">
        <v>1.4266420010000001E-3</v>
      </c>
      <c r="C582" s="1">
        <v>2.3087929674284399E-2</v>
      </c>
      <c r="D582" s="33">
        <f t="shared" si="57"/>
        <v>0.12625474115588933</v>
      </c>
      <c r="E582" s="33">
        <f t="shared" si="58"/>
        <v>0.12625474672618192</v>
      </c>
      <c r="F582" s="33">
        <f t="shared" si="59"/>
        <v>0.25250948788207128</v>
      </c>
      <c r="I582" s="1">
        <v>1.57036424744515E-3</v>
      </c>
      <c r="J582" s="1">
        <v>2.0975074964370202E-2</v>
      </c>
      <c r="K582" s="33">
        <f t="shared" si="60"/>
        <v>0.32531537476367223</v>
      </c>
      <c r="L582" s="33">
        <f t="shared" si="61"/>
        <v>0.13191374266715059</v>
      </c>
      <c r="M582" s="33">
        <f t="shared" si="62"/>
        <v>0.45722911743082284</v>
      </c>
    </row>
    <row r="583" spans="1:13" x14ac:dyDescent="0.25">
      <c r="A583" s="1">
        <f t="shared" si="56"/>
        <v>-7.6635394338194889</v>
      </c>
      <c r="B583" s="1">
        <v>4.6964219810010998E-4</v>
      </c>
      <c r="C583" s="1">
        <v>7.0134642985718698E-2</v>
      </c>
      <c r="D583" s="33">
        <f t="shared" si="57"/>
        <v>0.57120968870321021</v>
      </c>
      <c r="E583" s="33">
        <f t="shared" si="58"/>
        <v>0.57120865372895957</v>
      </c>
      <c r="F583" s="33">
        <f t="shared" si="59"/>
        <v>1.1424183424321699</v>
      </c>
      <c r="I583" s="1">
        <v>8.7198820854153905E-4</v>
      </c>
      <c r="J583" s="1">
        <v>3.77717422275506E-2</v>
      </c>
      <c r="K583" s="33">
        <f t="shared" si="60"/>
        <v>1.6387018752404503E-2</v>
      </c>
      <c r="L583" s="33">
        <f t="shared" si="61"/>
        <v>2.153422055164354E-2</v>
      </c>
      <c r="M583" s="33">
        <f t="shared" si="62"/>
        <v>3.7921239304048046E-2</v>
      </c>
    </row>
    <row r="584" spans="1:13" x14ac:dyDescent="0.25">
      <c r="A584" s="1">
        <f t="shared" si="56"/>
        <v>-7.4753086929079986</v>
      </c>
      <c r="B584" s="1">
        <v>5.6691073930000002E-4</v>
      </c>
      <c r="C584" s="1">
        <v>5.8101226585677103E-2</v>
      </c>
      <c r="D584" s="33">
        <f t="shared" si="57"/>
        <v>0.32211687765890062</v>
      </c>
      <c r="E584" s="33">
        <f t="shared" si="58"/>
        <v>0.32211683872660946</v>
      </c>
      <c r="F584" s="33">
        <f t="shared" si="59"/>
        <v>0.64423371638551008</v>
      </c>
      <c r="I584" s="1">
        <v>1.0286578344480401E-3</v>
      </c>
      <c r="J584" s="1">
        <v>3.2019308642979499E-2</v>
      </c>
      <c r="K584" s="33">
        <f t="shared" si="60"/>
        <v>8.2127147525127024E-4</v>
      </c>
      <c r="L584" s="33">
        <f t="shared" si="61"/>
        <v>7.7828419106787102E-4</v>
      </c>
      <c r="M584" s="33">
        <f t="shared" si="62"/>
        <v>1.5995556663191413E-3</v>
      </c>
    </row>
    <row r="585" spans="1:13" x14ac:dyDescent="0.25">
      <c r="A585" s="1">
        <f t="shared" ref="A585:A648" si="63">LN(B585)</f>
        <v>-7.1723034223364017</v>
      </c>
      <c r="B585" s="1">
        <v>7.6755269541671598E-4</v>
      </c>
      <c r="C585" s="1">
        <v>4.2913005535460499E-2</v>
      </c>
      <c r="D585" s="33">
        <f t="shared" ref="D585:D648" si="64">(LN(B585/$B$3))^2</f>
        <v>6.9985720152188693E-2</v>
      </c>
      <c r="E585" s="33">
        <f t="shared" ref="E585:E648" si="65">(LN(C585/$C$3))^2</f>
        <v>6.9982228336908064E-2</v>
      </c>
      <c r="F585" s="33">
        <f t="shared" ref="F585:F648" si="66">D585+E585</f>
        <v>0.13996794848909677</v>
      </c>
      <c r="I585" s="1">
        <v>8.7858179454632004E-4</v>
      </c>
      <c r="J585" s="1">
        <v>3.7491065873481597E-2</v>
      </c>
      <c r="K585" s="33">
        <f t="shared" ref="K585:K648" si="67">(I585-$B$3)^2/$B$3/$B$3</f>
        <v>1.4742380615592044E-2</v>
      </c>
      <c r="L585" s="33">
        <f t="shared" ref="L585:L648" si="68">(J585-$C$3)^2/$C$3/$C$3</f>
        <v>1.9105909635432062E-2</v>
      </c>
      <c r="M585" s="33">
        <f t="shared" ref="M585:M648" si="69">K585+L585</f>
        <v>3.3848290251024107E-2</v>
      </c>
    </row>
    <row r="586" spans="1:13" x14ac:dyDescent="0.25">
      <c r="A586" s="1">
        <f t="shared" si="63"/>
        <v>-7.3277827482543323</v>
      </c>
      <c r="B586" s="1">
        <v>6.5702877146500704E-4</v>
      </c>
      <c r="C586" s="1">
        <v>5.0129212821847298E-2</v>
      </c>
      <c r="D586" s="33">
        <f t="shared" si="64"/>
        <v>0.17642307494320475</v>
      </c>
      <c r="E586" s="33">
        <f t="shared" si="65"/>
        <v>0.17637524840277841</v>
      </c>
      <c r="F586" s="33">
        <f t="shared" si="66"/>
        <v>0.35279832334598316</v>
      </c>
      <c r="I586" s="1">
        <v>1.3369183967798101E-3</v>
      </c>
      <c r="J586" s="1">
        <v>2.4636533440505801E-2</v>
      </c>
      <c r="K586" s="33">
        <f t="shared" si="67"/>
        <v>0.11351400608867751</v>
      </c>
      <c r="L586" s="33">
        <f t="shared" si="68"/>
        <v>6.3523097162244621E-2</v>
      </c>
      <c r="M586" s="33">
        <f t="shared" si="69"/>
        <v>0.17703710325092215</v>
      </c>
    </row>
    <row r="587" spans="1:13" x14ac:dyDescent="0.25">
      <c r="A587" s="1">
        <f t="shared" si="63"/>
        <v>-6.9991890784460926</v>
      </c>
      <c r="B587" s="1">
        <v>9.1262173020001305E-4</v>
      </c>
      <c r="C587" s="1">
        <v>3.60918481398168E-2</v>
      </c>
      <c r="D587" s="33">
        <f t="shared" si="64"/>
        <v>8.3601396844148364E-3</v>
      </c>
      <c r="E587" s="33">
        <f t="shared" si="65"/>
        <v>8.3601088596740331E-3</v>
      </c>
      <c r="F587" s="33">
        <f t="shared" si="66"/>
        <v>1.6720248544088871E-2</v>
      </c>
      <c r="I587" s="1">
        <v>1.2712889147881701E-3</v>
      </c>
      <c r="J587" s="1">
        <v>2.5908603861103E-2</v>
      </c>
      <c r="K587" s="33">
        <f t="shared" si="67"/>
        <v>7.3597675286942998E-2</v>
      </c>
      <c r="L587" s="33">
        <f t="shared" si="68"/>
        <v>4.5547237400958278E-2</v>
      </c>
      <c r="M587" s="33">
        <f t="shared" si="69"/>
        <v>0.11914491268790128</v>
      </c>
    </row>
    <row r="588" spans="1:13" x14ac:dyDescent="0.25">
      <c r="A588" s="1">
        <f t="shared" si="63"/>
        <v>-7.0999754235059598</v>
      </c>
      <c r="B588" s="1">
        <v>8.2512520170131896E-4</v>
      </c>
      <c r="C588" s="1">
        <v>3.9918974094240403E-2</v>
      </c>
      <c r="D588" s="33">
        <f t="shared" si="64"/>
        <v>3.694858396075925E-2</v>
      </c>
      <c r="E588" s="33">
        <f t="shared" si="65"/>
        <v>3.6947896550150412E-2</v>
      </c>
      <c r="F588" s="33">
        <f t="shared" si="66"/>
        <v>7.3896480510909662E-2</v>
      </c>
      <c r="I588" s="1">
        <v>9.5289871529725403E-4</v>
      </c>
      <c r="J588" s="1">
        <v>3.4567622741826197E-2</v>
      </c>
      <c r="K588" s="33">
        <f t="shared" si="67"/>
        <v>2.2185310206491332E-3</v>
      </c>
      <c r="L588" s="33">
        <f t="shared" si="68"/>
        <v>2.4471578155782535E-3</v>
      </c>
      <c r="M588" s="33">
        <f t="shared" si="69"/>
        <v>4.6656888362273871E-3</v>
      </c>
    </row>
    <row r="589" spans="1:13" x14ac:dyDescent="0.25">
      <c r="A589" s="1">
        <f t="shared" si="63"/>
        <v>-7.4530166481143381</v>
      </c>
      <c r="B589" s="1">
        <v>5.796902504E-4</v>
      </c>
      <c r="C589" s="1">
        <v>5.6820361698449902E-2</v>
      </c>
      <c r="D589" s="33">
        <f t="shared" si="64"/>
        <v>0.29730996066792248</v>
      </c>
      <c r="E589" s="33">
        <f t="shared" si="65"/>
        <v>0.29730993594090277</v>
      </c>
      <c r="F589" s="33">
        <f t="shared" si="66"/>
        <v>0.59461989660882519</v>
      </c>
      <c r="I589" s="1">
        <v>7.6363123343489595E-4</v>
      </c>
      <c r="J589" s="1">
        <v>4.31344160536467E-2</v>
      </c>
      <c r="K589" s="33">
        <f t="shared" si="67"/>
        <v>5.5870193807508663E-2</v>
      </c>
      <c r="L589" s="33">
        <f t="shared" si="68"/>
        <v>9.5824633928109609E-2</v>
      </c>
      <c r="M589" s="33">
        <f t="shared" si="69"/>
        <v>0.15169482773561827</v>
      </c>
    </row>
    <row r="590" spans="1:13" x14ac:dyDescent="0.25">
      <c r="A590" s="1">
        <f t="shared" si="63"/>
        <v>-6.7169470454615823</v>
      </c>
      <c r="B590" s="1">
        <v>1.2102273487891899E-3</v>
      </c>
      <c r="C590" s="1">
        <v>2.72155649064461E-2</v>
      </c>
      <c r="D590" s="33">
        <f t="shared" si="64"/>
        <v>3.6407781979234666E-2</v>
      </c>
      <c r="E590" s="33">
        <f t="shared" si="65"/>
        <v>3.6421564703210771E-2</v>
      </c>
      <c r="F590" s="33">
        <f t="shared" si="66"/>
        <v>7.2829346682445437E-2</v>
      </c>
      <c r="I590" s="1">
        <v>1.32906365385945E-3</v>
      </c>
      <c r="J590" s="1">
        <v>2.4783217357084102E-2</v>
      </c>
      <c r="K590" s="33">
        <f t="shared" si="67"/>
        <v>0.10828288829133191</v>
      </c>
      <c r="L590" s="33">
        <f t="shared" si="68"/>
        <v>6.1298125620787174E-2</v>
      </c>
      <c r="M590" s="33">
        <f t="shared" si="69"/>
        <v>0.16958101391211908</v>
      </c>
    </row>
    <row r="591" spans="1:13" x14ac:dyDescent="0.25">
      <c r="A591" s="1">
        <f t="shared" si="63"/>
        <v>-6.9194508690395473</v>
      </c>
      <c r="B591" s="1">
        <v>9.8837253749999997E-4</v>
      </c>
      <c r="C591" s="1">
        <v>3.3325703418580301E-2</v>
      </c>
      <c r="D591" s="33">
        <f t="shared" si="64"/>
        <v>1.3678682679098909E-4</v>
      </c>
      <c r="E591" s="33">
        <f t="shared" si="65"/>
        <v>1.3678654567361907E-4</v>
      </c>
      <c r="F591" s="33">
        <f t="shared" si="66"/>
        <v>2.7357337246460814E-4</v>
      </c>
      <c r="I591" s="1">
        <v>1.00223170203104E-3</v>
      </c>
      <c r="J591" s="1">
        <v>3.28651614619489E-2</v>
      </c>
      <c r="K591" s="33">
        <f t="shared" si="67"/>
        <v>4.9804939553478936E-6</v>
      </c>
      <c r="L591" s="33">
        <f t="shared" si="68"/>
        <v>4.918451351093004E-6</v>
      </c>
      <c r="M591" s="33">
        <f t="shared" si="69"/>
        <v>9.8989453064408985E-6</v>
      </c>
    </row>
    <row r="592" spans="1:13" x14ac:dyDescent="0.25">
      <c r="A592" s="1">
        <f t="shared" si="63"/>
        <v>-6.4785901085848883</v>
      </c>
      <c r="B592" s="1">
        <v>1.53597471100002E-3</v>
      </c>
      <c r="C592" s="1">
        <v>2.14444973328267E-2</v>
      </c>
      <c r="D592" s="33">
        <f t="shared" si="64"/>
        <v>0.18418274348209956</v>
      </c>
      <c r="E592" s="33">
        <f t="shared" si="65"/>
        <v>0.1841828699799026</v>
      </c>
      <c r="F592" s="33">
        <f t="shared" si="66"/>
        <v>0.36836561346200214</v>
      </c>
      <c r="I592" s="1">
        <v>1.4173854480804399E-3</v>
      </c>
      <c r="J592" s="1">
        <v>2.3238912432857702E-2</v>
      </c>
      <c r="K592" s="33">
        <f t="shared" si="67"/>
        <v>0.17421061226930956</v>
      </c>
      <c r="L592" s="33">
        <f t="shared" si="68"/>
        <v>8.6712280232600455E-2</v>
      </c>
      <c r="M592" s="33">
        <f t="shared" si="69"/>
        <v>0.26092289250191003</v>
      </c>
    </row>
    <row r="593" spans="1:13" x14ac:dyDescent="0.25">
      <c r="A593" s="1">
        <f t="shared" si="63"/>
        <v>-7.1974692270473231</v>
      </c>
      <c r="B593" s="1">
        <v>7.4847764043634002E-4</v>
      </c>
      <c r="C593" s="1">
        <v>4.4006506128880303E-2</v>
      </c>
      <c r="D593" s="33">
        <f t="shared" si="64"/>
        <v>8.393417170351708E-2</v>
      </c>
      <c r="E593" s="33">
        <f t="shared" si="65"/>
        <v>8.392846203138811E-2</v>
      </c>
      <c r="F593" s="33">
        <f t="shared" si="66"/>
        <v>0.16786263373490518</v>
      </c>
      <c r="I593" s="1">
        <v>1.4167045770196701E-3</v>
      </c>
      <c r="J593" s="1">
        <v>2.3248652641804701E-2</v>
      </c>
      <c r="K593" s="33">
        <f t="shared" si="67"/>
        <v>0.17364270450914213</v>
      </c>
      <c r="L593" s="33">
        <f t="shared" si="68"/>
        <v>8.6538211625292294E-2</v>
      </c>
      <c r="M593" s="33">
        <f t="shared" si="69"/>
        <v>0.26018091613443439</v>
      </c>
    </row>
    <row r="594" spans="1:13" x14ac:dyDescent="0.25">
      <c r="A594" s="1">
        <f t="shared" si="63"/>
        <v>-6.9803918300070764</v>
      </c>
      <c r="B594" s="1">
        <v>9.29938753900004E-4</v>
      </c>
      <c r="C594" s="1">
        <v>3.5419759721797998E-2</v>
      </c>
      <c r="D594" s="33">
        <f t="shared" si="64"/>
        <v>5.276068544798636E-3</v>
      </c>
      <c r="E594" s="33">
        <f t="shared" si="65"/>
        <v>5.2760543054930012E-3</v>
      </c>
      <c r="F594" s="33">
        <f t="shared" si="66"/>
        <v>1.0552122850291636E-2</v>
      </c>
      <c r="I594" s="1">
        <v>8.1841254757916498E-4</v>
      </c>
      <c r="J594" s="1">
        <v>4.0245878313669103E-2</v>
      </c>
      <c r="K594" s="33">
        <f t="shared" si="67"/>
        <v>3.2974002876689022E-2</v>
      </c>
      <c r="L594" s="33">
        <f t="shared" si="68"/>
        <v>4.922181239803626E-2</v>
      </c>
      <c r="M594" s="33">
        <f t="shared" si="69"/>
        <v>8.2195815274725276E-2</v>
      </c>
    </row>
    <row r="595" spans="1:13" x14ac:dyDescent="0.25">
      <c r="A595" s="1">
        <f t="shared" si="63"/>
        <v>-6.8641875040385862</v>
      </c>
      <c r="B595" s="1">
        <v>1.0445307849280699E-3</v>
      </c>
      <c r="C595" s="1">
        <v>3.1532648416543997E-2</v>
      </c>
      <c r="D595" s="33">
        <f t="shared" si="64"/>
        <v>1.8981510135319083E-3</v>
      </c>
      <c r="E595" s="33">
        <f t="shared" si="65"/>
        <v>1.9018258976872034E-3</v>
      </c>
      <c r="F595" s="33">
        <f t="shared" si="66"/>
        <v>3.7999769112191115E-3</v>
      </c>
      <c r="I595" s="1">
        <v>1.0408990685471201E-3</v>
      </c>
      <c r="J595" s="1">
        <v>3.1644108820158799E-2</v>
      </c>
      <c r="K595" s="33">
        <f t="shared" si="67"/>
        <v>1.6727338080220267E-3</v>
      </c>
      <c r="L595" s="33">
        <f t="shared" si="68"/>
        <v>1.5436070974319642E-3</v>
      </c>
      <c r="M595" s="33">
        <f t="shared" si="69"/>
        <v>3.2163409054539911E-3</v>
      </c>
    </row>
    <row r="596" spans="1:13" x14ac:dyDescent="0.25">
      <c r="A596" s="1">
        <f t="shared" si="63"/>
        <v>-6.9281169609762765</v>
      </c>
      <c r="B596" s="1">
        <v>9.7984421720000094E-4</v>
      </c>
      <c r="C596" s="1">
        <v>3.3615761888236999E-2</v>
      </c>
      <c r="D596" s="33">
        <f t="shared" si="64"/>
        <v>4.1459809363044998E-4</v>
      </c>
      <c r="E596" s="33">
        <f t="shared" si="65"/>
        <v>4.1459740783860344E-4</v>
      </c>
      <c r="F596" s="33">
        <f t="shared" si="66"/>
        <v>8.2919550146905337E-4</v>
      </c>
      <c r="I596" s="1">
        <v>8.0304179556977596E-4</v>
      </c>
      <c r="J596" s="1">
        <v>4.1015270405422001E-2</v>
      </c>
      <c r="K596" s="33">
        <f t="shared" si="67"/>
        <v>3.8792534292377931E-2</v>
      </c>
      <c r="L596" s="33">
        <f t="shared" si="68"/>
        <v>6.0132133574535965E-2</v>
      </c>
      <c r="M596" s="33">
        <f t="shared" si="69"/>
        <v>9.8924667866913896E-2</v>
      </c>
    </row>
    <row r="597" spans="1:13" x14ac:dyDescent="0.25">
      <c r="A597" s="1">
        <f t="shared" si="63"/>
        <v>-7.5942849818253979</v>
      </c>
      <c r="B597" s="1">
        <v>5.0331971080001597E-4</v>
      </c>
      <c r="C597" s="1">
        <v>6.5441908030399606E-2</v>
      </c>
      <c r="D597" s="33">
        <f t="shared" si="64"/>
        <v>0.47132303288605559</v>
      </c>
      <c r="E597" s="33">
        <f t="shared" si="65"/>
        <v>0.47132269007832145</v>
      </c>
      <c r="F597" s="33">
        <f t="shared" si="66"/>
        <v>0.94264572296437699</v>
      </c>
      <c r="I597" s="1">
        <v>6.3465738907924805E-4</v>
      </c>
      <c r="J597" s="1">
        <v>5.1900080723592E-2</v>
      </c>
      <c r="K597" s="33">
        <f t="shared" si="67"/>
        <v>0.13347522335439196</v>
      </c>
      <c r="L597" s="33">
        <f t="shared" si="68"/>
        <v>0.33140750733274432</v>
      </c>
      <c r="M597" s="33">
        <f t="shared" si="69"/>
        <v>0.46488273068713626</v>
      </c>
    </row>
    <row r="598" spans="1:13" x14ac:dyDescent="0.25">
      <c r="A598" s="1">
        <f t="shared" si="63"/>
        <v>-6.7150527466398131</v>
      </c>
      <c r="B598" s="1">
        <v>1.21252205377236E-3</v>
      </c>
      <c r="C598" s="1">
        <v>2.7163571579784999E-2</v>
      </c>
      <c r="D598" s="33">
        <f t="shared" si="64"/>
        <v>3.7134265971144526E-2</v>
      </c>
      <c r="E598" s="33">
        <f t="shared" si="65"/>
        <v>3.7155106892631164E-2</v>
      </c>
      <c r="F598" s="33">
        <f t="shared" si="66"/>
        <v>7.4289372863775682E-2</v>
      </c>
      <c r="I598" s="1">
        <v>9.0599190994018102E-4</v>
      </c>
      <c r="J598" s="1">
        <v>3.6354994311316703E-2</v>
      </c>
      <c r="K598" s="33">
        <f t="shared" si="67"/>
        <v>8.8375209966950405E-3</v>
      </c>
      <c r="L598" s="33">
        <f t="shared" si="68"/>
        <v>1.0760563502534978E-2</v>
      </c>
      <c r="M598" s="33">
        <f t="shared" si="69"/>
        <v>1.959808449923002E-2</v>
      </c>
    </row>
    <row r="599" spans="1:13" x14ac:dyDescent="0.25">
      <c r="A599" s="1">
        <f t="shared" si="63"/>
        <v>-7.3708758828491163</v>
      </c>
      <c r="B599" s="1">
        <v>6.2931672990000002E-4</v>
      </c>
      <c r="C599" s="1">
        <v>5.2339638756234999E-2</v>
      </c>
      <c r="D599" s="33">
        <f t="shared" si="64"/>
        <v>0.21448069372611581</v>
      </c>
      <c r="E599" s="33">
        <f t="shared" si="65"/>
        <v>0.21448068974907467</v>
      </c>
      <c r="F599" s="33">
        <f t="shared" si="66"/>
        <v>0.42896138347519047</v>
      </c>
      <c r="I599" s="1">
        <v>5.5999708289582899E-4</v>
      </c>
      <c r="J599" s="1">
        <v>5.8814816750731698E-2</v>
      </c>
      <c r="K599" s="33">
        <f t="shared" si="67"/>
        <v>0.19360256706018</v>
      </c>
      <c r="L599" s="33">
        <f t="shared" si="68"/>
        <v>0.61718396857939029</v>
      </c>
      <c r="M599" s="33">
        <f t="shared" si="69"/>
        <v>0.81078653563957026</v>
      </c>
    </row>
    <row r="600" spans="1:13" x14ac:dyDescent="0.25">
      <c r="A600" s="1">
        <f t="shared" si="63"/>
        <v>-7.2420093230323141</v>
      </c>
      <c r="B600" s="1">
        <v>7.1587189612874595E-4</v>
      </c>
      <c r="C600" s="1">
        <v>4.6010446767103801E-2</v>
      </c>
      <c r="D600" s="33">
        <f t="shared" si="64"/>
        <v>0.11172576596389748</v>
      </c>
      <c r="E600" s="33">
        <f t="shared" si="65"/>
        <v>0.11171308783399526</v>
      </c>
      <c r="F600" s="33">
        <f t="shared" si="66"/>
        <v>0.22343885379789274</v>
      </c>
      <c r="I600" s="1">
        <v>6.9606498529601896E-4</v>
      </c>
      <c r="J600" s="1">
        <v>4.7320492627236803E-2</v>
      </c>
      <c r="K600" s="33">
        <f t="shared" si="67"/>
        <v>9.2376493163109183E-2</v>
      </c>
      <c r="L600" s="33">
        <f t="shared" si="68"/>
        <v>0.19065825361548455</v>
      </c>
      <c r="M600" s="33">
        <f t="shared" si="69"/>
        <v>0.28303474677859375</v>
      </c>
    </row>
    <row r="601" spans="1:13" x14ac:dyDescent="0.25">
      <c r="A601" s="1">
        <f t="shared" si="63"/>
        <v>-7.0640494152380011</v>
      </c>
      <c r="B601" s="1">
        <v>8.5530757640030197E-4</v>
      </c>
      <c r="C601" s="1">
        <v>3.8510336695307602E-2</v>
      </c>
      <c r="D601" s="33">
        <f t="shared" si="64"/>
        <v>2.4427857027966737E-2</v>
      </c>
      <c r="E601" s="33">
        <f t="shared" si="65"/>
        <v>2.4427594128624063E-2</v>
      </c>
      <c r="F601" s="33">
        <f t="shared" si="66"/>
        <v>4.8855451156590804E-2</v>
      </c>
      <c r="I601" s="1">
        <v>9.0841800907998798E-4</v>
      </c>
      <c r="J601" s="1">
        <v>3.6258368245665203E-2</v>
      </c>
      <c r="K601" s="33">
        <f t="shared" si="67"/>
        <v>8.3872610608731659E-3</v>
      </c>
      <c r="L601" s="33">
        <f t="shared" si="68"/>
        <v>1.0160555444106737E-2</v>
      </c>
      <c r="M601" s="33">
        <f t="shared" si="69"/>
        <v>1.8547816504979903E-2</v>
      </c>
    </row>
    <row r="602" spans="1:13" x14ac:dyDescent="0.25">
      <c r="A602" s="1">
        <f t="shared" si="63"/>
        <v>-6.7446174310039249</v>
      </c>
      <c r="B602" s="1">
        <v>1.1771989530000001E-3</v>
      </c>
      <c r="C602" s="1">
        <v>2.7980155617021898E-2</v>
      </c>
      <c r="D602" s="33">
        <f t="shared" si="64"/>
        <v>2.6613957442962296E-2</v>
      </c>
      <c r="E602" s="33">
        <f t="shared" si="65"/>
        <v>2.6613962896184069E-2</v>
      </c>
      <c r="F602" s="33">
        <f t="shared" si="66"/>
        <v>5.3227920339146362E-2</v>
      </c>
      <c r="I602" s="1">
        <v>1.3691764455104199E-3</v>
      </c>
      <c r="J602" s="1">
        <v>2.40583094774439E-2</v>
      </c>
      <c r="K602" s="33">
        <f t="shared" si="67"/>
        <v>0.13629124791970806</v>
      </c>
      <c r="L602" s="33">
        <f t="shared" si="68"/>
        <v>7.2680221969131972E-2</v>
      </c>
      <c r="M602" s="33">
        <f t="shared" si="69"/>
        <v>0.20897146988884002</v>
      </c>
    </row>
    <row r="603" spans="1:13" x14ac:dyDescent="0.25">
      <c r="A603" s="1">
        <f t="shared" si="63"/>
        <v>-6.5272568685388936</v>
      </c>
      <c r="B603" s="1">
        <v>1.463013589E-3</v>
      </c>
      <c r="C603" s="1">
        <v>2.2513946490702999E-2</v>
      </c>
      <c r="D603" s="33">
        <f t="shared" si="64"/>
        <v>0.14477904034983508</v>
      </c>
      <c r="E603" s="33">
        <f t="shared" si="65"/>
        <v>0.14477905859562087</v>
      </c>
      <c r="F603" s="33">
        <f t="shared" si="66"/>
        <v>0.28955809894545592</v>
      </c>
      <c r="I603" s="1">
        <v>1.07711500712202E-3</v>
      </c>
      <c r="J603" s="1">
        <v>3.0581637305212801E-2</v>
      </c>
      <c r="K603" s="33">
        <f t="shared" si="67"/>
        <v>5.9467243234291927E-3</v>
      </c>
      <c r="L603" s="33">
        <f t="shared" si="68"/>
        <v>5.1187255839687364E-3</v>
      </c>
      <c r="M603" s="33">
        <f t="shared" si="69"/>
        <v>1.1065449907397929E-2</v>
      </c>
    </row>
    <row r="604" spans="1:13" x14ac:dyDescent="0.25">
      <c r="A604" s="1">
        <f t="shared" si="63"/>
        <v>-6.9642376734922964</v>
      </c>
      <c r="B604" s="1">
        <v>9.4508312300000199E-4</v>
      </c>
      <c r="C604" s="1">
        <v>3.4852181452653397E-2</v>
      </c>
      <c r="D604" s="33">
        <f t="shared" si="64"/>
        <v>3.1902608896013291E-3</v>
      </c>
      <c r="E604" s="33">
        <f t="shared" si="65"/>
        <v>3.1902541778390621E-3</v>
      </c>
      <c r="F604" s="33">
        <f t="shared" si="66"/>
        <v>6.3805150674403916E-3</v>
      </c>
      <c r="I604" s="1">
        <v>1.0698172552001701E-3</v>
      </c>
      <c r="J604" s="1">
        <v>3.0789351345415699E-2</v>
      </c>
      <c r="K604" s="33">
        <f t="shared" si="67"/>
        <v>4.8744491236856705E-3</v>
      </c>
      <c r="L604" s="33">
        <f t="shared" si="68"/>
        <v>4.256139760868651E-3</v>
      </c>
      <c r="M604" s="33">
        <f t="shared" si="69"/>
        <v>9.1305888845543207E-3</v>
      </c>
    </row>
    <row r="605" spans="1:13" x14ac:dyDescent="0.25">
      <c r="A605" s="1">
        <f t="shared" si="63"/>
        <v>-6.7420705736448561</v>
      </c>
      <c r="B605" s="1">
        <v>1.1802009319999999E-3</v>
      </c>
      <c r="C605" s="1">
        <v>2.7908985023335001E-2</v>
      </c>
      <c r="D605" s="33">
        <f t="shared" si="64"/>
        <v>2.7451421582701658E-2</v>
      </c>
      <c r="E605" s="33">
        <f t="shared" si="65"/>
        <v>2.7451424720875129E-2</v>
      </c>
      <c r="F605" s="33">
        <f t="shared" si="66"/>
        <v>5.4902846303576787E-2</v>
      </c>
      <c r="I605" s="1">
        <v>8.6990030571054396E-4</v>
      </c>
      <c r="J605" s="1">
        <v>3.7862426061879603E-2</v>
      </c>
      <c r="K605" s="33">
        <f t="shared" si="67"/>
        <v>1.6925930454209929E-2</v>
      </c>
      <c r="L605" s="33">
        <f t="shared" si="68"/>
        <v>2.2349824737259064E-2</v>
      </c>
      <c r="M605" s="33">
        <f t="shared" si="69"/>
        <v>3.9275755191468989E-2</v>
      </c>
    </row>
    <row r="606" spans="1:13" x14ac:dyDescent="0.25">
      <c r="A606" s="1">
        <f t="shared" si="63"/>
        <v>-7.1927988209768285</v>
      </c>
      <c r="B606" s="1">
        <v>7.51981510831577E-4</v>
      </c>
      <c r="C606" s="1">
        <v>4.3801487301122898E-2</v>
      </c>
      <c r="D606" s="33">
        <f t="shared" si="64"/>
        <v>8.1249820832879266E-2</v>
      </c>
      <c r="E606" s="33">
        <f t="shared" si="65"/>
        <v>8.1244596536650115E-2</v>
      </c>
      <c r="F606" s="33">
        <f t="shared" si="66"/>
        <v>0.16249441736952938</v>
      </c>
      <c r="I606" s="1">
        <v>8.2691566004337099E-4</v>
      </c>
      <c r="J606" s="1">
        <v>3.9831105976514299E-2</v>
      </c>
      <c r="K606" s="33">
        <f t="shared" si="67"/>
        <v>2.9958188738221932E-2</v>
      </c>
      <c r="L606" s="33">
        <f t="shared" si="68"/>
        <v>4.3792868436685894E-2</v>
      </c>
      <c r="M606" s="33">
        <f t="shared" si="69"/>
        <v>7.3751057174907819E-2</v>
      </c>
    </row>
    <row r="607" spans="1:13" x14ac:dyDescent="0.25">
      <c r="A607" s="1">
        <f t="shared" si="63"/>
        <v>-6.7204717315079661</v>
      </c>
      <c r="B607" s="1">
        <v>1.2059691860916899E-3</v>
      </c>
      <c r="C607" s="1">
        <v>2.7312310023668001E-2</v>
      </c>
      <c r="D607" s="33">
        <f t="shared" si="64"/>
        <v>3.5075127154510041E-2</v>
      </c>
      <c r="E607" s="33">
        <f t="shared" si="65"/>
        <v>3.5079746088335154E-2</v>
      </c>
      <c r="F607" s="33">
        <f t="shared" si="66"/>
        <v>7.0154873242845195E-2</v>
      </c>
      <c r="I607" s="1">
        <v>8.1916198885016701E-4</v>
      </c>
      <c r="J607" s="1">
        <v>4.0207496014891098E-2</v>
      </c>
      <c r="K607" s="33">
        <f t="shared" si="67"/>
        <v>3.2702386276627131E-2</v>
      </c>
      <c r="L607" s="33">
        <f t="shared" si="68"/>
        <v>4.8706111665641358E-2</v>
      </c>
      <c r="M607" s="33">
        <f t="shared" si="69"/>
        <v>8.1408497942268482E-2</v>
      </c>
    </row>
    <row r="608" spans="1:13" x14ac:dyDescent="0.25">
      <c r="A608" s="1">
        <f t="shared" si="63"/>
        <v>-7.2269900654652712</v>
      </c>
      <c r="B608" s="1">
        <v>7.2670490878526796E-4</v>
      </c>
      <c r="C608" s="1">
        <v>4.5324732882384401E-2</v>
      </c>
      <c r="D608" s="33">
        <f t="shared" si="64"/>
        <v>0.10191084890093249</v>
      </c>
      <c r="E608" s="33">
        <f t="shared" si="65"/>
        <v>0.10190106849661533</v>
      </c>
      <c r="F608" s="33">
        <f t="shared" si="66"/>
        <v>0.20381191739754784</v>
      </c>
      <c r="I608" s="1">
        <v>7.6262335349481299E-4</v>
      </c>
      <c r="J608" s="1">
        <v>4.3190061889140298E-2</v>
      </c>
      <c r="K608" s="33">
        <f t="shared" si="67"/>
        <v>5.6347672306048521E-2</v>
      </c>
      <c r="L608" s="33">
        <f t="shared" si="68"/>
        <v>9.6873414697860996E-2</v>
      </c>
      <c r="M608" s="33">
        <f t="shared" si="69"/>
        <v>0.15322108700390952</v>
      </c>
    </row>
    <row r="609" spans="1:13" x14ac:dyDescent="0.25">
      <c r="A609" s="1">
        <f t="shared" si="63"/>
        <v>-7.3979972238528298</v>
      </c>
      <c r="B609" s="1">
        <v>6.124781903E-4</v>
      </c>
      <c r="C609" s="1">
        <v>5.3778584638356101E-2</v>
      </c>
      <c r="D609" s="33">
        <f t="shared" si="64"/>
        <v>0.24033716451059933</v>
      </c>
      <c r="E609" s="33">
        <f t="shared" si="65"/>
        <v>0.24033715702548769</v>
      </c>
      <c r="F609" s="33">
        <f t="shared" si="66"/>
        <v>0.48067432153608702</v>
      </c>
      <c r="I609" s="1">
        <v>8.1742144125510096E-4</v>
      </c>
      <c r="J609" s="1">
        <v>4.0296525801235897E-2</v>
      </c>
      <c r="K609" s="33">
        <f t="shared" si="67"/>
        <v>3.333493011336456E-2</v>
      </c>
      <c r="L609" s="33">
        <f t="shared" si="68"/>
        <v>4.9906463151207003E-2</v>
      </c>
      <c r="M609" s="33">
        <f t="shared" si="69"/>
        <v>8.3241393264571556E-2</v>
      </c>
    </row>
    <row r="610" spans="1:13" x14ac:dyDescent="0.25">
      <c r="A610" s="1">
        <f t="shared" si="63"/>
        <v>-6.6923284974966792</v>
      </c>
      <c r="B610" s="1">
        <v>1.24039116000001E-3</v>
      </c>
      <c r="C610" s="1">
        <v>2.6554692144514499E-2</v>
      </c>
      <c r="D610" s="33">
        <f t="shared" si="64"/>
        <v>4.6408698181183143E-2</v>
      </c>
      <c r="E610" s="33">
        <f t="shared" si="65"/>
        <v>4.64087643048922E-2</v>
      </c>
      <c r="F610" s="33">
        <f t="shared" si="66"/>
        <v>9.2817462486075336E-2</v>
      </c>
      <c r="I610" s="1">
        <v>1.4025762096615199E-3</v>
      </c>
      <c r="J610" s="1">
        <v>2.3484657414111099E-2</v>
      </c>
      <c r="K610" s="33">
        <f t="shared" si="67"/>
        <v>0.16206760458543604</v>
      </c>
      <c r="L610" s="33">
        <f t="shared" si="68"/>
        <v>8.2373995141454215E-2</v>
      </c>
      <c r="M610" s="33">
        <f t="shared" si="69"/>
        <v>0.24444159972689025</v>
      </c>
    </row>
    <row r="611" spans="1:13" x14ac:dyDescent="0.25">
      <c r="A611" s="1">
        <f t="shared" si="63"/>
        <v>-7.2743671617424068</v>
      </c>
      <c r="B611" s="1">
        <v>6.9307858859892402E-4</v>
      </c>
      <c r="C611" s="1">
        <v>4.7523100003739403E-2</v>
      </c>
      <c r="D611" s="33">
        <f t="shared" si="64"/>
        <v>0.13440427258102955</v>
      </c>
      <c r="E611" s="33">
        <f t="shared" si="65"/>
        <v>0.13438273888028135</v>
      </c>
      <c r="F611" s="33">
        <f t="shared" si="66"/>
        <v>0.2687870114613109</v>
      </c>
      <c r="I611" s="1">
        <v>6.6241576790649704E-4</v>
      </c>
      <c r="J611" s="1">
        <v>4.9723710320312899E-2</v>
      </c>
      <c r="K611" s="33">
        <f t="shared" si="67"/>
        <v>0.11396311375816008</v>
      </c>
      <c r="L611" s="33">
        <f t="shared" si="68"/>
        <v>0.25969797197089917</v>
      </c>
      <c r="M611" s="33">
        <f t="shared" si="69"/>
        <v>0.37366108572905926</v>
      </c>
    </row>
    <row r="612" spans="1:13" x14ac:dyDescent="0.25">
      <c r="A612" s="1">
        <f t="shared" si="63"/>
        <v>-6.4102397711107839</v>
      </c>
      <c r="B612" s="1">
        <v>1.6446301200010499E-3</v>
      </c>
      <c r="C612" s="1">
        <v>2.0027708884683498E-2</v>
      </c>
      <c r="D612" s="33">
        <f t="shared" si="64"/>
        <v>0.2475216805724906</v>
      </c>
      <c r="E612" s="33">
        <f t="shared" si="65"/>
        <v>0.24752280378456901</v>
      </c>
      <c r="F612" s="33">
        <f t="shared" si="66"/>
        <v>0.49504448435705961</v>
      </c>
      <c r="I612" s="1">
        <v>1.3714910856262199E-3</v>
      </c>
      <c r="J612" s="1">
        <v>2.4017290701554599E-2</v>
      </c>
      <c r="K612" s="33">
        <f t="shared" si="67"/>
        <v>0.13800562669974745</v>
      </c>
      <c r="L612" s="33">
        <f t="shared" si="68"/>
        <v>7.3353233835810244E-2</v>
      </c>
      <c r="M612" s="33">
        <f t="shared" si="69"/>
        <v>0.21135886053555769</v>
      </c>
    </row>
    <row r="613" spans="1:13" x14ac:dyDescent="0.25">
      <c r="A613" s="1">
        <f t="shared" si="63"/>
        <v>-6.6420695489808006</v>
      </c>
      <c r="B613" s="1">
        <v>1.30432508402652E-3</v>
      </c>
      <c r="C613" s="1">
        <v>2.5252907274355699E-2</v>
      </c>
      <c r="D613" s="33">
        <f t="shared" si="64"/>
        <v>7.0588907126342901E-2</v>
      </c>
      <c r="E613" s="33">
        <f t="shared" si="65"/>
        <v>7.0592295703661295E-2</v>
      </c>
      <c r="F613" s="33">
        <f t="shared" si="66"/>
        <v>0.14118120283000418</v>
      </c>
      <c r="I613" s="1">
        <v>1.08871547012097E-3</v>
      </c>
      <c r="J613" s="1">
        <v>3.0256210761470899E-2</v>
      </c>
      <c r="K613" s="33">
        <f t="shared" si="67"/>
        <v>7.8704346387847186E-3</v>
      </c>
      <c r="L613" s="33">
        <f t="shared" si="68"/>
        <v>6.6300597976228365E-3</v>
      </c>
      <c r="M613" s="33">
        <f t="shared" si="69"/>
        <v>1.4500494436407555E-2</v>
      </c>
    </row>
    <row r="614" spans="1:13" x14ac:dyDescent="0.25">
      <c r="A614" s="1">
        <f t="shared" si="63"/>
        <v>-7.0737007774081624</v>
      </c>
      <c r="B614" s="1">
        <v>8.4709240080045698E-4</v>
      </c>
      <c r="C614" s="1">
        <v>3.8883805608480398E-2</v>
      </c>
      <c r="D614" s="33">
        <f t="shared" si="64"/>
        <v>2.7537908447862112E-2</v>
      </c>
      <c r="E614" s="33">
        <f t="shared" si="65"/>
        <v>2.7537563818534588E-2</v>
      </c>
      <c r="F614" s="33">
        <f t="shared" si="66"/>
        <v>5.5075472266396697E-2</v>
      </c>
      <c r="I614" s="1">
        <v>6.3860446809731403E-4</v>
      </c>
      <c r="J614" s="1">
        <v>5.1574822553580098E-2</v>
      </c>
      <c r="K614" s="33">
        <f t="shared" si="67"/>
        <v>0.13060673047922533</v>
      </c>
      <c r="L614" s="33">
        <f t="shared" si="68"/>
        <v>0.32013557093167538</v>
      </c>
      <c r="M614" s="33">
        <f t="shared" si="69"/>
        <v>0.45074230141090071</v>
      </c>
    </row>
    <row r="615" spans="1:13" x14ac:dyDescent="0.25">
      <c r="A615" s="1">
        <f t="shared" si="63"/>
        <v>-6.6300274120952567</v>
      </c>
      <c r="B615" s="1">
        <v>1.32012689808023E-3</v>
      </c>
      <c r="C615" s="1">
        <v>2.4950516009523901E-2</v>
      </c>
      <c r="D615" s="33">
        <f t="shared" si="64"/>
        <v>7.713276804553669E-2</v>
      </c>
      <c r="E615" s="33">
        <f t="shared" si="65"/>
        <v>7.7138892078813179E-2</v>
      </c>
      <c r="F615" s="33">
        <f t="shared" si="66"/>
        <v>0.15427166012434987</v>
      </c>
      <c r="I615" s="1">
        <v>1.0404595404417301E-3</v>
      </c>
      <c r="J615" s="1">
        <v>3.1658948158621199E-2</v>
      </c>
      <c r="K615" s="33">
        <f t="shared" si="67"/>
        <v>1.6369744127559904E-3</v>
      </c>
      <c r="L615" s="33">
        <f t="shared" si="68"/>
        <v>1.5084092789266177E-3</v>
      </c>
      <c r="M615" s="33">
        <f t="shared" si="69"/>
        <v>3.1453836916826082E-3</v>
      </c>
    </row>
    <row r="616" spans="1:13" x14ac:dyDescent="0.25">
      <c r="A616" s="1">
        <f t="shared" si="63"/>
        <v>-7.1440451950583812</v>
      </c>
      <c r="B616" s="1">
        <v>7.8955173700657403E-4</v>
      </c>
      <c r="C616" s="1">
        <v>4.1717438509279697E-2</v>
      </c>
      <c r="D616" s="33">
        <f t="shared" si="64"/>
        <v>5.5832924439318456E-2</v>
      </c>
      <c r="E616" s="33">
        <f t="shared" si="65"/>
        <v>5.5830996020949632E-2</v>
      </c>
      <c r="F616" s="33">
        <f t="shared" si="66"/>
        <v>0.11166392046026809</v>
      </c>
      <c r="I616" s="1">
        <v>1.0436879932963401E-3</v>
      </c>
      <c r="J616" s="1">
        <v>3.15606121077893E-2</v>
      </c>
      <c r="K616" s="33">
        <f t="shared" si="67"/>
        <v>1.9086407582610556E-3</v>
      </c>
      <c r="L616" s="33">
        <f t="shared" si="68"/>
        <v>1.7492231706530649E-3</v>
      </c>
      <c r="M616" s="33">
        <f t="shared" si="69"/>
        <v>3.6578639289141205E-3</v>
      </c>
    </row>
    <row r="617" spans="1:13" x14ac:dyDescent="0.25">
      <c r="A617" s="1">
        <f t="shared" si="63"/>
        <v>-7.2867196410280677</v>
      </c>
      <c r="B617" s="1">
        <v>6.8457000890609397E-4</v>
      </c>
      <c r="C617" s="1">
        <v>4.81135245668829E-2</v>
      </c>
      <c r="D617" s="33">
        <f t="shared" si="64"/>
        <v>0.14361398770087949</v>
      </c>
      <c r="E617" s="33">
        <f t="shared" si="65"/>
        <v>0.14358788273938594</v>
      </c>
      <c r="F617" s="33">
        <f t="shared" si="66"/>
        <v>0.28720187044026546</v>
      </c>
      <c r="I617" s="1">
        <v>7.8840574960017604E-4</v>
      </c>
      <c r="J617" s="1">
        <v>4.1778863952789999E-2</v>
      </c>
      <c r="K617" s="33">
        <f t="shared" si="67"/>
        <v>4.4772126802263411E-2</v>
      </c>
      <c r="L617" s="33">
        <f t="shared" si="68"/>
        <v>7.2039176376890404E-2</v>
      </c>
      <c r="M617" s="33">
        <f t="shared" si="69"/>
        <v>0.11681130317915381</v>
      </c>
    </row>
    <row r="618" spans="1:13" x14ac:dyDescent="0.25">
      <c r="A618" s="1">
        <f t="shared" si="63"/>
        <v>-6.6629930390353325</v>
      </c>
      <c r="B618" s="1">
        <v>1.2773175820025E-3</v>
      </c>
      <c r="C618" s="1">
        <v>2.57869661345125E-2</v>
      </c>
      <c r="D618" s="33">
        <f t="shared" si="64"/>
        <v>5.9908554103777274E-2</v>
      </c>
      <c r="E618" s="33">
        <f t="shared" si="65"/>
        <v>5.9909523365295751E-2</v>
      </c>
      <c r="F618" s="33">
        <f t="shared" si="66"/>
        <v>0.11981807746907303</v>
      </c>
      <c r="I618" s="1">
        <v>1.1261533748133899E-3</v>
      </c>
      <c r="J618" s="1">
        <v>2.9249126089535601E-2</v>
      </c>
      <c r="K618" s="33">
        <f t="shared" si="67"/>
        <v>1.5914673976807639E-2</v>
      </c>
      <c r="L618" s="33">
        <f t="shared" si="68"/>
        <v>1.2544032561196395E-2</v>
      </c>
      <c r="M618" s="33">
        <f t="shared" si="69"/>
        <v>2.8458706538004034E-2</v>
      </c>
    </row>
    <row r="619" spans="1:13" x14ac:dyDescent="0.25">
      <c r="A619" s="1">
        <f t="shared" si="63"/>
        <v>-7.2136212955694416</v>
      </c>
      <c r="B619" s="1">
        <v>7.36485289658376E-4</v>
      </c>
      <c r="C619" s="1">
        <v>4.47229512925E-2</v>
      </c>
      <c r="D619" s="33">
        <f t="shared" si="64"/>
        <v>9.3554020102985025E-2</v>
      </c>
      <c r="E619" s="33">
        <f t="shared" si="65"/>
        <v>9.3546318162296332E-2</v>
      </c>
      <c r="F619" s="33">
        <f t="shared" si="66"/>
        <v>0.18710033826528136</v>
      </c>
      <c r="I619" s="1">
        <v>1.1532170906982499E-3</v>
      </c>
      <c r="J619" s="1">
        <v>2.8563887984252599E-2</v>
      </c>
      <c r="K619" s="33">
        <f t="shared" si="67"/>
        <v>2.3475476882035735E-2</v>
      </c>
      <c r="L619" s="33">
        <f t="shared" si="68"/>
        <v>1.7636873088740297E-2</v>
      </c>
      <c r="M619" s="33">
        <f t="shared" si="69"/>
        <v>4.1112349970776035E-2</v>
      </c>
    </row>
    <row r="620" spans="1:13" x14ac:dyDescent="0.25">
      <c r="A620" s="1">
        <f t="shared" si="63"/>
        <v>-6.9989314324805809</v>
      </c>
      <c r="B620" s="1">
        <v>9.1285689380001304E-4</v>
      </c>
      <c r="C620" s="1">
        <v>3.6082550461978703E-2</v>
      </c>
      <c r="D620" s="33">
        <f t="shared" si="64"/>
        <v>8.3130909667717672E-3</v>
      </c>
      <c r="E620" s="33">
        <f t="shared" si="65"/>
        <v>8.3130604482802555E-3</v>
      </c>
      <c r="F620" s="33">
        <f t="shared" si="66"/>
        <v>1.6626151415052023E-2</v>
      </c>
      <c r="I620" s="1">
        <v>1.02984836896418E-3</v>
      </c>
      <c r="J620" s="1">
        <v>3.19841945673255E-2</v>
      </c>
      <c r="K620" s="33">
        <f t="shared" si="67"/>
        <v>8.9092512982182537E-4</v>
      </c>
      <c r="L620" s="33">
        <f t="shared" si="68"/>
        <v>8.3890195763965754E-4</v>
      </c>
      <c r="M620" s="33">
        <f t="shared" si="69"/>
        <v>1.7298270874614829E-3</v>
      </c>
    </row>
    <row r="621" spans="1:13" x14ac:dyDescent="0.25">
      <c r="A621" s="1">
        <f t="shared" si="63"/>
        <v>-6.5490295211006213</v>
      </c>
      <c r="B621" s="1">
        <v>1.4315041690000001E-3</v>
      </c>
      <c r="C621" s="1">
        <v>2.3009510456172E-2</v>
      </c>
      <c r="D621" s="33">
        <f t="shared" si="64"/>
        <v>0.12868416936766805</v>
      </c>
      <c r="E621" s="33">
        <f t="shared" si="65"/>
        <v>0.12868417596731721</v>
      </c>
      <c r="F621" s="33">
        <f t="shared" si="66"/>
        <v>0.25736834533498526</v>
      </c>
      <c r="I621" s="1">
        <v>1.57464436214773E-3</v>
      </c>
      <c r="J621" s="1">
        <v>2.0918056123458598E-2</v>
      </c>
      <c r="K621" s="33">
        <f t="shared" si="67"/>
        <v>0.33021614294817148</v>
      </c>
      <c r="L621" s="33">
        <f t="shared" si="68"/>
        <v>0.13317419707119282</v>
      </c>
      <c r="M621" s="33">
        <f t="shared" si="69"/>
        <v>0.4633903400193643</v>
      </c>
    </row>
    <row r="622" spans="1:13" x14ac:dyDescent="0.25">
      <c r="A622" s="1">
        <f t="shared" si="63"/>
        <v>-6.7573248151565206</v>
      </c>
      <c r="B622" s="1">
        <v>1.1623344780000099E-3</v>
      </c>
      <c r="C622" s="1">
        <v>2.83379757740434E-2</v>
      </c>
      <c r="D622" s="33">
        <f t="shared" si="64"/>
        <v>2.2629324446790073E-2</v>
      </c>
      <c r="E622" s="33">
        <f t="shared" si="65"/>
        <v>2.2629362524587044E-2</v>
      </c>
      <c r="F622" s="33">
        <f t="shared" si="66"/>
        <v>4.5258686971377117E-2</v>
      </c>
      <c r="I622" s="1">
        <v>8.3216504636740801E-4</v>
      </c>
      <c r="J622" s="1">
        <v>3.9579198480752302E-2</v>
      </c>
      <c r="K622" s="33">
        <f t="shared" si="67"/>
        <v>2.8168571660854309E-2</v>
      </c>
      <c r="L622" s="33">
        <f t="shared" si="68"/>
        <v>4.0650453529857057E-2</v>
      </c>
      <c r="M622" s="33">
        <f t="shared" si="69"/>
        <v>6.8819025190711369E-2</v>
      </c>
    </row>
    <row r="623" spans="1:13" x14ac:dyDescent="0.25">
      <c r="A623" s="1">
        <f t="shared" si="63"/>
        <v>-6.2971197243823491</v>
      </c>
      <c r="B623" s="1">
        <v>1.84160146520389E-3</v>
      </c>
      <c r="C623" s="1">
        <v>1.78853682221633E-2</v>
      </c>
      <c r="D623" s="33">
        <f t="shared" si="64"/>
        <v>0.37287578054139031</v>
      </c>
      <c r="E623" s="33">
        <f t="shared" si="65"/>
        <v>0.37289395353932919</v>
      </c>
      <c r="F623" s="33">
        <f t="shared" si="66"/>
        <v>0.74576973408071945</v>
      </c>
      <c r="I623" s="1">
        <v>1.6818914264737201E-3</v>
      </c>
      <c r="J623" s="1">
        <v>1.9584422380770301E-2</v>
      </c>
      <c r="K623" s="33">
        <f t="shared" si="67"/>
        <v>0.46497591749836475</v>
      </c>
      <c r="L623" s="33">
        <f t="shared" si="68"/>
        <v>0.16436485420469807</v>
      </c>
      <c r="M623" s="33">
        <f t="shared" si="69"/>
        <v>0.6293407717030628</v>
      </c>
    </row>
    <row r="624" spans="1:13" x14ac:dyDescent="0.25">
      <c r="A624" s="1">
        <f t="shared" si="63"/>
        <v>-7.0633298962436042</v>
      </c>
      <c r="B624" s="1">
        <v>8.5592320790029298E-4</v>
      </c>
      <c r="C624" s="1">
        <v>3.8482638255525302E-2</v>
      </c>
      <c r="D624" s="33">
        <f t="shared" si="64"/>
        <v>2.4203461536052035E-2</v>
      </c>
      <c r="E624" s="33">
        <f t="shared" si="65"/>
        <v>2.4203203993149704E-2</v>
      </c>
      <c r="F624" s="33">
        <f t="shared" si="66"/>
        <v>4.8406665529201739E-2</v>
      </c>
      <c r="I624" s="1">
        <v>1.0255554755716999E-3</v>
      </c>
      <c r="J624" s="1">
        <v>3.2116867668592002E-2</v>
      </c>
      <c r="K624" s="33">
        <f t="shared" si="67"/>
        <v>6.5308233169574924E-4</v>
      </c>
      <c r="L624" s="33">
        <f t="shared" si="68"/>
        <v>6.2179737842881584E-4</v>
      </c>
      <c r="M624" s="33">
        <f t="shared" si="69"/>
        <v>1.2748797101245651E-3</v>
      </c>
    </row>
    <row r="625" spans="1:13" x14ac:dyDescent="0.25">
      <c r="A625" s="1">
        <f t="shared" si="63"/>
        <v>-6.5694038391697989</v>
      </c>
      <c r="B625" s="1">
        <v>1.402633358E-3</v>
      </c>
      <c r="C625" s="1">
        <v>2.3483122049772601E-2</v>
      </c>
      <c r="D625" s="33">
        <f t="shared" si="64"/>
        <v>0.11448169682308248</v>
      </c>
      <c r="E625" s="33">
        <f t="shared" si="65"/>
        <v>0.11448169909640422</v>
      </c>
      <c r="F625" s="33">
        <f t="shared" si="66"/>
        <v>0.22896339591948672</v>
      </c>
      <c r="I625" s="1">
        <v>1.01319827831963E-3</v>
      </c>
      <c r="J625" s="1">
        <v>3.2508238269393301E-2</v>
      </c>
      <c r="K625" s="33">
        <f t="shared" si="67"/>
        <v>1.7419455060241535E-4</v>
      </c>
      <c r="L625" s="33">
        <f t="shared" si="68"/>
        <v>1.7040436298749524E-4</v>
      </c>
      <c r="M625" s="33">
        <f t="shared" si="69"/>
        <v>3.4459891358991059E-4</v>
      </c>
    </row>
    <row r="626" spans="1:13" x14ac:dyDescent="0.25">
      <c r="A626" s="1">
        <f t="shared" si="63"/>
        <v>-6.8647459277928737</v>
      </c>
      <c r="B626" s="1">
        <v>1.04394765695709E-3</v>
      </c>
      <c r="C626" s="1">
        <v>3.1550240898673101E-2</v>
      </c>
      <c r="D626" s="33">
        <f t="shared" si="64"/>
        <v>1.8498042897213821E-3</v>
      </c>
      <c r="E626" s="33">
        <f t="shared" si="65"/>
        <v>1.85348944691452E-3</v>
      </c>
      <c r="F626" s="33">
        <f t="shared" si="66"/>
        <v>3.7032937366359023E-3</v>
      </c>
      <c r="I626" s="1">
        <v>1.1887603944599999E-3</v>
      </c>
      <c r="J626" s="1">
        <v>2.7708862650308402E-2</v>
      </c>
      <c r="K626" s="33">
        <f t="shared" si="67"/>
        <v>3.5630486516694752E-2</v>
      </c>
      <c r="L626" s="33">
        <f t="shared" si="68"/>
        <v>2.5205484759623132E-2</v>
      </c>
      <c r="M626" s="33">
        <f t="shared" si="69"/>
        <v>6.0835971276317888E-2</v>
      </c>
    </row>
    <row r="627" spans="1:13" x14ac:dyDescent="0.25">
      <c r="A627" s="1">
        <f t="shared" si="63"/>
        <v>-6.2529586790265803</v>
      </c>
      <c r="B627" s="1">
        <v>1.9247509831231599E-3</v>
      </c>
      <c r="C627" s="1">
        <v>1.71123877934348E-2</v>
      </c>
      <c r="D627" s="33">
        <f t="shared" si="64"/>
        <v>0.42875858731335681</v>
      </c>
      <c r="E627" s="33">
        <f t="shared" si="65"/>
        <v>0.42880332691166784</v>
      </c>
      <c r="F627" s="33">
        <f t="shared" si="66"/>
        <v>0.85756191422502459</v>
      </c>
      <c r="I627" s="1">
        <v>1.7846574584542501E-3</v>
      </c>
      <c r="J627" s="1">
        <v>1.8456528117354199E-2</v>
      </c>
      <c r="K627" s="33">
        <f t="shared" si="67"/>
        <v>0.61568732710788321</v>
      </c>
      <c r="L627" s="33">
        <f t="shared" si="68"/>
        <v>0.19330275028699329</v>
      </c>
      <c r="M627" s="33">
        <f t="shared" si="69"/>
        <v>0.80899007739487649</v>
      </c>
    </row>
    <row r="628" spans="1:13" x14ac:dyDescent="0.25">
      <c r="A628" s="1">
        <f t="shared" si="63"/>
        <v>-6.8201335808152201</v>
      </c>
      <c r="B628" s="1">
        <v>1.09157509904853E-3</v>
      </c>
      <c r="C628" s="1">
        <v>3.0174653029235599E-2</v>
      </c>
      <c r="D628" s="33">
        <f t="shared" si="64"/>
        <v>7.6775619896542729E-3</v>
      </c>
      <c r="E628" s="33">
        <f t="shared" si="65"/>
        <v>7.6792144782584226E-3</v>
      </c>
      <c r="F628" s="33">
        <f t="shared" si="66"/>
        <v>1.5356776467912696E-2</v>
      </c>
      <c r="I628" s="1">
        <v>9.3703110941492195E-4</v>
      </c>
      <c r="J628" s="1">
        <v>3.5152288992575297E-2</v>
      </c>
      <c r="K628" s="33">
        <f t="shared" si="67"/>
        <v>3.9650811815155331E-3</v>
      </c>
      <c r="L628" s="33">
        <f t="shared" si="68"/>
        <v>4.5184142741224289E-3</v>
      </c>
      <c r="M628" s="33">
        <f t="shared" si="69"/>
        <v>8.483495455637962E-3</v>
      </c>
    </row>
    <row r="629" spans="1:13" x14ac:dyDescent="0.25">
      <c r="A629" s="1">
        <f t="shared" si="63"/>
        <v>-6.7967125151134304</v>
      </c>
      <c r="B629" s="1">
        <v>1.1174426920052801E-3</v>
      </c>
      <c r="C629" s="1">
        <v>2.9476329650864101E-2</v>
      </c>
      <c r="D629" s="33">
        <f t="shared" si="64"/>
        <v>1.2330495407601319E-2</v>
      </c>
      <c r="E629" s="33">
        <f t="shared" si="65"/>
        <v>1.2331178379352365E-2</v>
      </c>
      <c r="F629" s="33">
        <f t="shared" si="66"/>
        <v>2.4661673786953685E-2</v>
      </c>
      <c r="I629" s="1">
        <v>9.2736760964779201E-4</v>
      </c>
      <c r="J629" s="1">
        <v>3.5517047408385301E-2</v>
      </c>
      <c r="K629" s="33">
        <f t="shared" si="67"/>
        <v>5.2754641282755192E-3</v>
      </c>
      <c r="L629" s="33">
        <f t="shared" si="68"/>
        <v>6.1298207094950862E-3</v>
      </c>
      <c r="M629" s="33">
        <f t="shared" si="69"/>
        <v>1.1405284837770605E-2</v>
      </c>
    </row>
    <row r="630" spans="1:13" x14ac:dyDescent="0.25">
      <c r="A630" s="1">
        <f t="shared" si="63"/>
        <v>-5.8026919325502035</v>
      </c>
      <c r="B630" s="1">
        <v>3.0194157319617301E-3</v>
      </c>
      <c r="C630" s="1">
        <v>1.0908243888594999E-2</v>
      </c>
      <c r="D630" s="33">
        <f t="shared" si="64"/>
        <v>1.2211649996273439</v>
      </c>
      <c r="E630" s="33">
        <f t="shared" si="65"/>
        <v>1.2212782177180976</v>
      </c>
      <c r="F630" s="33">
        <f t="shared" si="66"/>
        <v>2.4424432173454416</v>
      </c>
      <c r="I630" s="1">
        <v>9.4768887872522802E-4</v>
      </c>
      <c r="J630" s="1">
        <v>3.4754392790784003E-2</v>
      </c>
      <c r="K630" s="33">
        <f t="shared" si="67"/>
        <v>2.7364534090239035E-3</v>
      </c>
      <c r="L630" s="33">
        <f t="shared" si="68"/>
        <v>3.0403172131798781E-3</v>
      </c>
      <c r="M630" s="33">
        <f t="shared" si="69"/>
        <v>5.7767706222037821E-3</v>
      </c>
    </row>
    <row r="631" spans="1:13" x14ac:dyDescent="0.25">
      <c r="A631" s="1">
        <f t="shared" si="63"/>
        <v>-7.7025679918436571</v>
      </c>
      <c r="B631" s="1">
        <v>4.51665818200305E-4</v>
      </c>
      <c r="C631" s="1">
        <v>7.2925979470739893E-2</v>
      </c>
      <c r="D631" s="33">
        <f t="shared" si="64"/>
        <v>0.63172724852628881</v>
      </c>
      <c r="E631" s="33">
        <f t="shared" si="65"/>
        <v>0.63172540197357696</v>
      </c>
      <c r="F631" s="33">
        <f t="shared" si="66"/>
        <v>1.2634526504998658</v>
      </c>
      <c r="I631" s="1">
        <v>5.8812011534175495E-4</v>
      </c>
      <c r="J631" s="1">
        <v>5.6009245135427099E-2</v>
      </c>
      <c r="K631" s="33">
        <f t="shared" si="67"/>
        <v>0.16964503938608924</v>
      </c>
      <c r="L631" s="33">
        <f t="shared" si="68"/>
        <v>0.49060745624167057</v>
      </c>
      <c r="M631" s="33">
        <f t="shared" si="69"/>
        <v>0.66025249562775978</v>
      </c>
    </row>
    <row r="632" spans="1:13" x14ac:dyDescent="0.25">
      <c r="A632" s="1">
        <f t="shared" si="63"/>
        <v>-7.4506148038797031</v>
      </c>
      <c r="B632" s="1">
        <v>5.8108424950000003E-4</v>
      </c>
      <c r="C632" s="1">
        <v>5.6684051860539798E-2</v>
      </c>
      <c r="D632" s="33">
        <f t="shared" si="64"/>
        <v>0.29469646377201092</v>
      </c>
      <c r="E632" s="33">
        <f t="shared" si="65"/>
        <v>0.29469644024851943</v>
      </c>
      <c r="F632" s="33">
        <f t="shared" si="66"/>
        <v>0.58939290402053035</v>
      </c>
      <c r="I632" s="1">
        <v>7.4230855023632103E-4</v>
      </c>
      <c r="J632" s="1">
        <v>4.4371346660131802E-2</v>
      </c>
      <c r="K632" s="33">
        <f t="shared" si="67"/>
        <v>6.6404883281306684E-2</v>
      </c>
      <c r="L632" s="33">
        <f t="shared" si="68"/>
        <v>0.12048438224876865</v>
      </c>
      <c r="M632" s="33">
        <f t="shared" si="69"/>
        <v>0.18688926553007534</v>
      </c>
    </row>
    <row r="633" spans="1:13" x14ac:dyDescent="0.25">
      <c r="A633" s="1">
        <f t="shared" si="63"/>
        <v>-6.6323118060496427</v>
      </c>
      <c r="B633" s="1">
        <v>1.31711465006575E-3</v>
      </c>
      <c r="C633" s="1">
        <v>2.50076038093421E-2</v>
      </c>
      <c r="D633" s="33">
        <f t="shared" si="64"/>
        <v>7.5869106781113763E-2</v>
      </c>
      <c r="E633" s="33">
        <f t="shared" si="65"/>
        <v>7.587461118225311E-2</v>
      </c>
      <c r="F633" s="33">
        <f t="shared" si="66"/>
        <v>0.15174371796336689</v>
      </c>
      <c r="I633" s="1">
        <v>9.8530681569070902E-4</v>
      </c>
      <c r="J633" s="1">
        <v>3.3428235449364498E-2</v>
      </c>
      <c r="K633" s="33">
        <f t="shared" si="67"/>
        <v>2.1588966514679534E-4</v>
      </c>
      <c r="L633" s="33">
        <f t="shared" si="68"/>
        <v>2.2132806020488407E-4</v>
      </c>
      <c r="M633" s="33">
        <f t="shared" si="69"/>
        <v>4.3721772535167938E-4</v>
      </c>
    </row>
    <row r="634" spans="1:13" x14ac:dyDescent="0.25">
      <c r="A634" s="1">
        <f t="shared" si="63"/>
        <v>-6.4346985719997889</v>
      </c>
      <c r="B634" s="1">
        <v>1.6048923890002701E-3</v>
      </c>
      <c r="C634" s="1">
        <v>2.05236137545932E-2</v>
      </c>
      <c r="D634" s="33">
        <f t="shared" si="64"/>
        <v>0.22378264802098335</v>
      </c>
      <c r="E634" s="33">
        <f t="shared" si="65"/>
        <v>0.22378319199791794</v>
      </c>
      <c r="F634" s="33">
        <f t="shared" si="66"/>
        <v>0.44756584001890132</v>
      </c>
      <c r="I634" s="1">
        <v>1.7420888057381599E-3</v>
      </c>
      <c r="J634" s="1">
        <v>1.8906205474407099E-2</v>
      </c>
      <c r="K634" s="33">
        <f t="shared" si="67"/>
        <v>0.55069579560188842</v>
      </c>
      <c r="L634" s="33">
        <f t="shared" si="68"/>
        <v>0.18148446682488562</v>
      </c>
      <c r="M634" s="33">
        <f t="shared" si="69"/>
        <v>0.73218026242677403</v>
      </c>
    </row>
    <row r="635" spans="1:13" x14ac:dyDescent="0.25">
      <c r="A635" s="1">
        <f t="shared" si="63"/>
        <v>-7.4662303845930804</v>
      </c>
      <c r="B635" s="1">
        <v>5.7208076180000002E-4</v>
      </c>
      <c r="C635" s="1">
        <v>5.75761530379248E-2</v>
      </c>
      <c r="D635" s="33">
        <f t="shared" si="64"/>
        <v>0.31189444358715462</v>
      </c>
      <c r="E635" s="33">
        <f t="shared" si="65"/>
        <v>0.31189441116196648</v>
      </c>
      <c r="F635" s="33">
        <f t="shared" si="66"/>
        <v>0.62378885474912105</v>
      </c>
      <c r="I635" s="1">
        <v>8.0292498869659497E-4</v>
      </c>
      <c r="J635" s="1">
        <v>4.10218493733365E-2</v>
      </c>
      <c r="K635" s="33">
        <f t="shared" si="67"/>
        <v>3.8838560080237221E-2</v>
      </c>
      <c r="L635" s="33">
        <f t="shared" si="68"/>
        <v>6.0230131731180053E-2</v>
      </c>
      <c r="M635" s="33">
        <f t="shared" si="69"/>
        <v>9.9068691811417281E-2</v>
      </c>
    </row>
    <row r="636" spans="1:13" x14ac:dyDescent="0.25">
      <c r="A636" s="1">
        <f t="shared" si="63"/>
        <v>-7.307494428025735</v>
      </c>
      <c r="B636" s="1">
        <v>6.7049492246809398E-4</v>
      </c>
      <c r="C636" s="1">
        <v>4.9123026881866198E-2</v>
      </c>
      <c r="D636" s="33">
        <f t="shared" si="64"/>
        <v>0.15979138727809974</v>
      </c>
      <c r="E636" s="33">
        <f t="shared" si="65"/>
        <v>0.159755700117931</v>
      </c>
      <c r="F636" s="33">
        <f t="shared" si="66"/>
        <v>0.31954708739603077</v>
      </c>
      <c r="I636" s="1">
        <v>6.3889708440854898E-4</v>
      </c>
      <c r="J636" s="1">
        <v>5.1553758524183597E-2</v>
      </c>
      <c r="K636" s="33">
        <f t="shared" si="67"/>
        <v>0.13039531564864659</v>
      </c>
      <c r="L636" s="33">
        <f t="shared" si="68"/>
        <v>0.31941231348487814</v>
      </c>
      <c r="M636" s="33">
        <f t="shared" si="69"/>
        <v>0.44980762913352473</v>
      </c>
    </row>
    <row r="637" spans="1:13" x14ac:dyDescent="0.25">
      <c r="A637" s="1">
        <f t="shared" si="63"/>
        <v>-6.7728814002702578</v>
      </c>
      <c r="B637" s="1">
        <v>1.14439244300022E-3</v>
      </c>
      <c r="C637" s="1">
        <v>2.87822507360526E-2</v>
      </c>
      <c r="D637" s="33">
        <f t="shared" si="64"/>
        <v>1.8190963158786596E-2</v>
      </c>
      <c r="E637" s="33">
        <f t="shared" si="65"/>
        <v>1.8191128691893651E-2</v>
      </c>
      <c r="F637" s="33">
        <f t="shared" si="66"/>
        <v>3.6382091850680247E-2</v>
      </c>
      <c r="I637" s="1">
        <v>7.1032392200183296E-4</v>
      </c>
      <c r="J637" s="1">
        <v>4.63673920028327E-2</v>
      </c>
      <c r="K637" s="33">
        <f t="shared" si="67"/>
        <v>8.3912230164400151E-2</v>
      </c>
      <c r="L637" s="33">
        <f t="shared" si="68"/>
        <v>0.16622605215863245</v>
      </c>
      <c r="M637" s="33">
        <f t="shared" si="69"/>
        <v>0.25013828232303259</v>
      </c>
    </row>
    <row r="638" spans="1:13" x14ac:dyDescent="0.25">
      <c r="A638" s="1">
        <f t="shared" si="63"/>
        <v>-6.6282230803959905</v>
      </c>
      <c r="B638" s="1">
        <v>1.32251099509359E-3</v>
      </c>
      <c r="C638" s="1">
        <v>2.4905515880393501E-2</v>
      </c>
      <c r="D638" s="33">
        <f t="shared" si="64"/>
        <v>7.8138250046405011E-2</v>
      </c>
      <c r="E638" s="33">
        <f t="shared" si="65"/>
        <v>7.8144901271705161E-2</v>
      </c>
      <c r="F638" s="33">
        <f t="shared" si="66"/>
        <v>0.15628315131811016</v>
      </c>
      <c r="I638" s="1">
        <v>1.0470941955301499E-3</v>
      </c>
      <c r="J638" s="1">
        <v>3.1458757336903703E-2</v>
      </c>
      <c r="K638" s="33">
        <f t="shared" si="67"/>
        <v>2.2178632526319935E-3</v>
      </c>
      <c r="L638" s="33">
        <f t="shared" si="68"/>
        <v>2.0174482840408436E-3</v>
      </c>
      <c r="M638" s="33">
        <f t="shared" si="69"/>
        <v>4.2353115366728367E-3</v>
      </c>
    </row>
    <row r="639" spans="1:13" x14ac:dyDescent="0.25">
      <c r="A639" s="1">
        <f t="shared" si="63"/>
        <v>-6.1095588044888229</v>
      </c>
      <c r="B639" s="1">
        <v>2.2215307259999999E-3</v>
      </c>
      <c r="C639" s="1">
        <v>1.48268076191651E-2</v>
      </c>
      <c r="D639" s="33">
        <f t="shared" si="64"/>
        <v>0.6371176118935562</v>
      </c>
      <c r="E639" s="33">
        <f t="shared" si="65"/>
        <v>0.63711769686384812</v>
      </c>
      <c r="F639" s="33">
        <f t="shared" si="66"/>
        <v>1.2742353087574043</v>
      </c>
      <c r="I639" s="1">
        <v>1.7846195166759699E-3</v>
      </c>
      <c r="J639" s="1">
        <v>1.8457606117083601E-2</v>
      </c>
      <c r="K639" s="33">
        <f t="shared" si="67"/>
        <v>0.6156277859488325</v>
      </c>
      <c r="L639" s="33">
        <f t="shared" si="68"/>
        <v>0.19327397289056181</v>
      </c>
      <c r="M639" s="33">
        <f t="shared" si="69"/>
        <v>0.8089017588393943</v>
      </c>
    </row>
    <row r="640" spans="1:13" x14ac:dyDescent="0.25">
      <c r="A640" s="1">
        <f t="shared" si="63"/>
        <v>-7.3364128179182657</v>
      </c>
      <c r="B640" s="1">
        <v>6.5138296429137097E-4</v>
      </c>
      <c r="C640" s="1">
        <v>5.0563398641072899E-2</v>
      </c>
      <c r="D640" s="33">
        <f t="shared" si="64"/>
        <v>0.18374728568677873</v>
      </c>
      <c r="E640" s="33">
        <f t="shared" si="65"/>
        <v>0.18369330706240961</v>
      </c>
      <c r="F640" s="33">
        <f t="shared" si="66"/>
        <v>0.36744059274918833</v>
      </c>
      <c r="I640" s="1">
        <v>9.7897182551125303E-4</v>
      </c>
      <c r="J640" s="1">
        <v>3.3646842455928E-2</v>
      </c>
      <c r="K640" s="33">
        <f t="shared" si="67"/>
        <v>4.4218412232918989E-4</v>
      </c>
      <c r="L640" s="33">
        <f t="shared" si="68"/>
        <v>4.6285134520148444E-4</v>
      </c>
      <c r="M640" s="33">
        <f t="shared" si="69"/>
        <v>9.0503546753067433E-4</v>
      </c>
    </row>
    <row r="641" spans="1:13" x14ac:dyDescent="0.25">
      <c r="A641" s="1">
        <f t="shared" si="63"/>
        <v>-7.1657500303140047</v>
      </c>
      <c r="B641" s="1">
        <v>7.7259928721354397E-4</v>
      </c>
      <c r="C641" s="1">
        <v>4.2632728191439297E-2</v>
      </c>
      <c r="D641" s="33">
        <f t="shared" si="64"/>
        <v>6.6561291714792206E-2</v>
      </c>
      <c r="E641" s="33">
        <f t="shared" si="65"/>
        <v>6.6558236444295135E-2</v>
      </c>
      <c r="F641" s="33">
        <f t="shared" si="66"/>
        <v>0.13311952815908734</v>
      </c>
      <c r="I641" s="1">
        <v>8.7799692143433695E-4</v>
      </c>
      <c r="J641" s="1">
        <v>3.7515855165157E-2</v>
      </c>
      <c r="K641" s="33">
        <f t="shared" si="67"/>
        <v>1.4884751179499355E-2</v>
      </c>
      <c r="L641" s="33">
        <f t="shared" si="68"/>
        <v>1.9314530953585218E-2</v>
      </c>
      <c r="M641" s="33">
        <f t="shared" si="69"/>
        <v>3.4199282133084569E-2</v>
      </c>
    </row>
    <row r="642" spans="1:13" x14ac:dyDescent="0.25">
      <c r="A642" s="1">
        <f t="shared" si="63"/>
        <v>-6.913082283510227</v>
      </c>
      <c r="B642" s="1">
        <v>9.9468715880000002E-4</v>
      </c>
      <c r="C642" s="1">
        <v>3.3114140310771402E-2</v>
      </c>
      <c r="D642" s="33">
        <f t="shared" si="64"/>
        <v>2.8376977242290247E-5</v>
      </c>
      <c r="E642" s="33">
        <f t="shared" si="65"/>
        <v>2.8376878322405781E-5</v>
      </c>
      <c r="F642" s="33">
        <f t="shared" si="66"/>
        <v>5.6753855564696025E-5</v>
      </c>
      <c r="I642" s="1">
        <v>6.3236060551626701E-4</v>
      </c>
      <c r="J642" s="1">
        <v>5.2084634279558902E-2</v>
      </c>
      <c r="K642" s="33">
        <f t="shared" si="67"/>
        <v>0.13515872437636586</v>
      </c>
      <c r="L642" s="33">
        <f t="shared" si="68"/>
        <v>0.33788999838338429</v>
      </c>
      <c r="M642" s="33">
        <f t="shared" si="69"/>
        <v>0.47304872275975018</v>
      </c>
    </row>
    <row r="643" spans="1:13" x14ac:dyDescent="0.25">
      <c r="A643" s="1">
        <f t="shared" si="63"/>
        <v>-6.292346436561945</v>
      </c>
      <c r="B643" s="1">
        <v>1.8504129722470999E-3</v>
      </c>
      <c r="C643" s="1">
        <v>1.78001736150783E-2</v>
      </c>
      <c r="D643" s="33">
        <f t="shared" si="64"/>
        <v>0.37872804332896115</v>
      </c>
      <c r="E643" s="33">
        <f t="shared" si="65"/>
        <v>0.37874815800057554</v>
      </c>
      <c r="F643" s="33">
        <f t="shared" si="66"/>
        <v>0.75747620132953664</v>
      </c>
      <c r="I643" s="1">
        <v>1.25742585278205E-3</v>
      </c>
      <c r="J643" s="1">
        <v>2.6196199914295899E-2</v>
      </c>
      <c r="K643" s="33">
        <f t="shared" si="67"/>
        <v>6.6268069680565672E-2</v>
      </c>
      <c r="L643" s="33">
        <f t="shared" si="68"/>
        <v>4.1896607037597518E-2</v>
      </c>
      <c r="M643" s="33">
        <f t="shared" si="69"/>
        <v>0.10816467671816318</v>
      </c>
    </row>
    <row r="644" spans="1:13" x14ac:dyDescent="0.25">
      <c r="A644" s="1">
        <f t="shared" si="63"/>
        <v>-7.2000489436461601</v>
      </c>
      <c r="B644" s="1">
        <v>7.4654926863924702E-4</v>
      </c>
      <c r="C644" s="1">
        <v>4.4120159366500003E-2</v>
      </c>
      <c r="D644" s="33">
        <f t="shared" si="64"/>
        <v>8.5435586402724625E-2</v>
      </c>
      <c r="E644" s="33">
        <f t="shared" si="65"/>
        <v>8.5429592261853343E-2</v>
      </c>
      <c r="F644" s="33">
        <f t="shared" si="66"/>
        <v>0.17086517866457795</v>
      </c>
      <c r="I644" s="1">
        <v>1.7656401830637E-3</v>
      </c>
      <c r="J644" s="1">
        <v>1.8655930965640499E-2</v>
      </c>
      <c r="K644" s="33">
        <f t="shared" si="67"/>
        <v>0.58620488992181607</v>
      </c>
      <c r="L644" s="33">
        <f t="shared" si="68"/>
        <v>0.18801610635021904</v>
      </c>
      <c r="M644" s="33">
        <f t="shared" si="69"/>
        <v>0.77422099627203511</v>
      </c>
    </row>
    <row r="645" spans="1:13" x14ac:dyDescent="0.25">
      <c r="A645" s="1">
        <f t="shared" si="63"/>
        <v>-6.2281295051410499</v>
      </c>
      <c r="B645" s="1">
        <v>1.9731391937473802E-3</v>
      </c>
      <c r="C645" s="1">
        <v>1.6692422129023499E-2</v>
      </c>
      <c r="D645" s="33">
        <f t="shared" si="64"/>
        <v>0.46189119246909638</v>
      </c>
      <c r="E645" s="33">
        <f t="shared" si="65"/>
        <v>0.46196292307316772</v>
      </c>
      <c r="F645" s="33">
        <f t="shared" si="66"/>
        <v>0.92385411554226415</v>
      </c>
      <c r="I645" s="1">
        <v>1.27340356662089E-3</v>
      </c>
      <c r="J645" s="1">
        <v>2.5867531350828199E-2</v>
      </c>
      <c r="K645" s="33">
        <f t="shared" si="67"/>
        <v>7.4749510241023387E-2</v>
      </c>
      <c r="L645" s="33">
        <f t="shared" si="68"/>
        <v>4.6081038125383583E-2</v>
      </c>
      <c r="M645" s="33">
        <f t="shared" si="69"/>
        <v>0.12083054836640697</v>
      </c>
    </row>
    <row r="646" spans="1:13" x14ac:dyDescent="0.25">
      <c r="A646" s="1">
        <f t="shared" si="63"/>
        <v>-6.7065170812162478</v>
      </c>
      <c r="B646" s="1">
        <v>1.222916033E-3</v>
      </c>
      <c r="C646" s="1">
        <v>2.6934154941909198E-2</v>
      </c>
      <c r="D646" s="33">
        <f t="shared" si="64"/>
        <v>4.0496812240063164E-2</v>
      </c>
      <c r="E646" s="33">
        <f t="shared" si="65"/>
        <v>4.0496818763643409E-2</v>
      </c>
      <c r="F646" s="33">
        <f t="shared" si="66"/>
        <v>8.0993631003706573E-2</v>
      </c>
      <c r="I646" s="1">
        <v>9.1369611809639397E-4</v>
      </c>
      <c r="J646" s="1">
        <v>3.6048502555890698E-2</v>
      </c>
      <c r="K646" s="33">
        <f t="shared" si="67"/>
        <v>7.4483600316315804E-3</v>
      </c>
      <c r="L646" s="33">
        <f t="shared" si="68"/>
        <v>8.9166630781909763E-3</v>
      </c>
      <c r="M646" s="33">
        <f t="shared" si="69"/>
        <v>1.6365023109822557E-2</v>
      </c>
    </row>
    <row r="647" spans="1:13" x14ac:dyDescent="0.25">
      <c r="A647" s="1">
        <f t="shared" si="63"/>
        <v>-6.6938410091636671</v>
      </c>
      <c r="B647" s="1">
        <v>1.2385164720000101E-3</v>
      </c>
      <c r="C647" s="1">
        <v>2.6594887515695099E-2</v>
      </c>
      <c r="D647" s="33">
        <f t="shared" si="64"/>
        <v>4.5759314831969308E-2</v>
      </c>
      <c r="E647" s="33">
        <f t="shared" si="65"/>
        <v>4.5759369235323984E-2</v>
      </c>
      <c r="F647" s="33">
        <f t="shared" si="66"/>
        <v>9.1518684067293299E-2</v>
      </c>
      <c r="I647" s="1">
        <v>1.52119421242718E-3</v>
      </c>
      <c r="J647" s="1">
        <v>2.1652113168176699E-2</v>
      </c>
      <c r="K647" s="33">
        <f t="shared" si="67"/>
        <v>0.27164340706758844</v>
      </c>
      <c r="L647" s="33">
        <f t="shared" si="68"/>
        <v>0.11740526648223638</v>
      </c>
      <c r="M647" s="33">
        <f t="shared" si="69"/>
        <v>0.38904867354982481</v>
      </c>
    </row>
    <row r="648" spans="1:13" x14ac:dyDescent="0.25">
      <c r="A648" s="1">
        <f t="shared" si="63"/>
        <v>-7.8194026544289024</v>
      </c>
      <c r="B648" s="1">
        <v>4.0186166140477897E-4</v>
      </c>
      <c r="C648" s="1">
        <v>8.19636531089631E-2</v>
      </c>
      <c r="D648" s="33">
        <f t="shared" si="64"/>
        <v>0.83110093715897615</v>
      </c>
      <c r="E648" s="33">
        <f t="shared" si="65"/>
        <v>0.83109204523909164</v>
      </c>
      <c r="F648" s="33">
        <f t="shared" si="66"/>
        <v>1.6621929823980679</v>
      </c>
      <c r="I648" s="1">
        <v>6.4731990761305398E-4</v>
      </c>
      <c r="J648" s="1">
        <v>5.0880509692352499E-2</v>
      </c>
      <c r="K648" s="33">
        <f t="shared" si="67"/>
        <v>0.12438324756606478</v>
      </c>
      <c r="L648" s="33">
        <f t="shared" si="68"/>
        <v>0.29672640252039195</v>
      </c>
      <c r="M648" s="33">
        <f t="shared" si="69"/>
        <v>0.42110965008645673</v>
      </c>
    </row>
    <row r="649" spans="1:13" x14ac:dyDescent="0.25">
      <c r="A649" s="1">
        <f t="shared" ref="A649:A712" si="70">LN(B649)</f>
        <v>-6.7663562738474097</v>
      </c>
      <c r="B649" s="1">
        <v>1.15188416400007E-3</v>
      </c>
      <c r="C649" s="1">
        <v>2.8595062110498899E-2</v>
      </c>
      <c r="D649" s="33">
        <f t="shared" ref="D649:D712" si="71">(LN(B649/$B$3))^2</f>
        <v>1.9993678653090607E-2</v>
      </c>
      <c r="E649" s="33">
        <f t="shared" ref="E649:E712" si="72">(LN(C649/$C$3))^2</f>
        <v>1.9993775104837776E-2</v>
      </c>
      <c r="F649" s="33">
        <f t="shared" ref="F649:F712" si="73">D649+E649</f>
        <v>3.9987453757928379E-2</v>
      </c>
      <c r="I649" s="1">
        <v>6.8655069824858001E-4</v>
      </c>
      <c r="J649" s="1">
        <v>4.7973313288686099E-2</v>
      </c>
      <c r="K649" s="33">
        <f t="shared" ref="K649:K712" si="74">(I649-$B$3)^2/$B$3/$B$3</f>
        <v>9.8250464768452755E-2</v>
      </c>
      <c r="L649" s="33">
        <f t="shared" ref="L649:L712" si="75">(J649-$C$3)^2/$C$3/$C$3</f>
        <v>0.20835925988220649</v>
      </c>
      <c r="M649" s="33">
        <f t="shared" ref="M649:M712" si="76">K649+L649</f>
        <v>0.30660972465065928</v>
      </c>
    </row>
    <row r="650" spans="1:13" x14ac:dyDescent="0.25">
      <c r="A650" s="1">
        <f t="shared" si="70"/>
        <v>-6.9381762966806209</v>
      </c>
      <c r="B650" s="1">
        <v>9.7003704479999996E-4</v>
      </c>
      <c r="C650" s="1">
        <v>3.3955620374018801E-2</v>
      </c>
      <c r="D650" s="33">
        <f t="shared" si="71"/>
        <v>9.2543831781146627E-4</v>
      </c>
      <c r="E650" s="33">
        <f t="shared" si="72"/>
        <v>9.2543682958481747E-4</v>
      </c>
      <c r="F650" s="33">
        <f t="shared" si="73"/>
        <v>1.8508751473962836E-3</v>
      </c>
      <c r="I650" s="1">
        <v>1.05204393967546E-3</v>
      </c>
      <c r="J650" s="1">
        <v>3.1307198312486802E-2</v>
      </c>
      <c r="K650" s="33">
        <f t="shared" si="74"/>
        <v>2.7085716569429132E-3</v>
      </c>
      <c r="L650" s="33">
        <f t="shared" si="75"/>
        <v>2.4519656661034081E-3</v>
      </c>
      <c r="M650" s="33">
        <f t="shared" si="76"/>
        <v>5.1605373230463212E-3</v>
      </c>
    </row>
    <row r="651" spans="1:13" x14ac:dyDescent="0.25">
      <c r="A651" s="1">
        <f t="shared" si="70"/>
        <v>-6.8627801563062842</v>
      </c>
      <c r="B651" s="1">
        <v>1.0460018378582599E-3</v>
      </c>
      <c r="C651" s="1">
        <v>3.1488354019426401E-2</v>
      </c>
      <c r="D651" s="33">
        <f t="shared" si="71"/>
        <v>2.0227616597080101E-3</v>
      </c>
      <c r="E651" s="33">
        <f t="shared" si="72"/>
        <v>2.0264071095425881E-3</v>
      </c>
      <c r="F651" s="33">
        <f t="shared" si="73"/>
        <v>4.0491687692505978E-3</v>
      </c>
      <c r="I651" s="1">
        <v>1.3613460380962599E-3</v>
      </c>
      <c r="J651" s="1">
        <v>2.41959637520387E-2</v>
      </c>
      <c r="K651" s="33">
        <f t="shared" si="74"/>
        <v>0.13057095924786369</v>
      </c>
      <c r="L651" s="33">
        <f t="shared" si="75"/>
        <v>7.0444341726839374E-2</v>
      </c>
      <c r="M651" s="33">
        <f t="shared" si="76"/>
        <v>0.20101530097470305</v>
      </c>
    </row>
    <row r="652" spans="1:13" x14ac:dyDescent="0.25">
      <c r="A652" s="1">
        <f t="shared" si="70"/>
        <v>-6.7192858373726327</v>
      </c>
      <c r="B652" s="1">
        <v>1.2074001862164899E-3</v>
      </c>
      <c r="C652" s="1">
        <v>2.7279759506068299E-2</v>
      </c>
      <c r="D652" s="33">
        <f t="shared" si="71"/>
        <v>3.55207304205983E-2</v>
      </c>
      <c r="E652" s="33">
        <f t="shared" si="72"/>
        <v>3.5527868814713516E-2</v>
      </c>
      <c r="F652" s="33">
        <f t="shared" si="73"/>
        <v>7.1048599235311816E-2</v>
      </c>
      <c r="I652" s="1">
        <v>9.4042649776649096E-4</v>
      </c>
      <c r="J652" s="1">
        <v>3.50228753926611E-2</v>
      </c>
      <c r="K652" s="33">
        <f t="shared" si="74"/>
        <v>3.5490021683659083E-3</v>
      </c>
      <c r="L652" s="33">
        <f t="shared" si="75"/>
        <v>4.0056456427792261E-3</v>
      </c>
      <c r="M652" s="33">
        <f t="shared" si="76"/>
        <v>7.5546478111451348E-3</v>
      </c>
    </row>
    <row r="653" spans="1:13" x14ac:dyDescent="0.25">
      <c r="A653" s="1">
        <f t="shared" si="70"/>
        <v>-7.3937699478921859</v>
      </c>
      <c r="B653" s="1">
        <v>6.1507278479999998E-4</v>
      </c>
      <c r="C653" s="1">
        <v>5.35517275863008E-2</v>
      </c>
      <c r="D653" s="33">
        <f t="shared" si="71"/>
        <v>0.2362102583957443</v>
      </c>
      <c r="E653" s="33">
        <f t="shared" si="72"/>
        <v>0.23621025159965986</v>
      </c>
      <c r="F653" s="33">
        <f t="shared" si="73"/>
        <v>0.47242050999540419</v>
      </c>
      <c r="I653" s="1">
        <v>6.8474110398204205E-4</v>
      </c>
      <c r="J653" s="1">
        <v>4.8105235350666901E-2</v>
      </c>
      <c r="K653" s="33">
        <f t="shared" si="74"/>
        <v>9.9388171518461646E-2</v>
      </c>
      <c r="L653" s="33">
        <f t="shared" si="75"/>
        <v>0.21203170209708197</v>
      </c>
      <c r="M653" s="33">
        <f t="shared" si="76"/>
        <v>0.31141987361554363</v>
      </c>
    </row>
    <row r="654" spans="1:13" x14ac:dyDescent="0.25">
      <c r="A654" s="1">
        <f t="shared" si="70"/>
        <v>-7.2795386232679586</v>
      </c>
      <c r="B654" s="1">
        <v>6.8950361124016704E-4</v>
      </c>
      <c r="C654" s="1">
        <v>4.7769402928624E-2</v>
      </c>
      <c r="D654" s="33">
        <f t="shared" si="71"/>
        <v>0.13822285508834981</v>
      </c>
      <c r="E654" s="33">
        <f t="shared" si="72"/>
        <v>0.13819949954740784</v>
      </c>
      <c r="F654" s="33">
        <f t="shared" si="73"/>
        <v>0.27642235463575765</v>
      </c>
      <c r="I654" s="1">
        <v>9.3284984382243502E-4</v>
      </c>
      <c r="J654" s="1">
        <v>3.5311129599033E-2</v>
      </c>
      <c r="K654" s="33">
        <f t="shared" si="74"/>
        <v>4.509143474671371E-3</v>
      </c>
      <c r="L654" s="33">
        <f t="shared" si="75"/>
        <v>5.1899823740111468E-3</v>
      </c>
      <c r="M654" s="33">
        <f t="shared" si="76"/>
        <v>9.6991258486825178E-3</v>
      </c>
    </row>
    <row r="655" spans="1:13" x14ac:dyDescent="0.25">
      <c r="A655" s="1">
        <f t="shared" si="70"/>
        <v>-6.4082736043956805</v>
      </c>
      <c r="B655" s="1">
        <v>1.6478669180011599E-3</v>
      </c>
      <c r="C655" s="1">
        <v>1.9988368551721699E-2</v>
      </c>
      <c r="D655" s="33">
        <f t="shared" si="71"/>
        <v>0.24948194324769057</v>
      </c>
      <c r="E655" s="33">
        <f t="shared" si="72"/>
        <v>0.24948313110579609</v>
      </c>
      <c r="F655" s="33">
        <f t="shared" si="73"/>
        <v>0.49896507435348669</v>
      </c>
      <c r="I655" s="1">
        <v>1.16893961362086E-3</v>
      </c>
      <c r="J655" s="1">
        <v>2.8179151208188799E-2</v>
      </c>
      <c r="K655" s="33">
        <f t="shared" si="74"/>
        <v>2.8540593050365451E-2</v>
      </c>
      <c r="L655" s="33">
        <f t="shared" si="75"/>
        <v>2.0875756458031285E-2</v>
      </c>
      <c r="M655" s="33">
        <f t="shared" si="76"/>
        <v>4.941634950839674E-2</v>
      </c>
    </row>
    <row r="656" spans="1:13" x14ac:dyDescent="0.25">
      <c r="A656" s="1">
        <f t="shared" si="70"/>
        <v>-6.7848945964204681</v>
      </c>
      <c r="B656" s="1">
        <v>1.1307268800012701E-3</v>
      </c>
      <c r="C656" s="1">
        <v>2.9130076928145801E-2</v>
      </c>
      <c r="D656" s="33">
        <f t="shared" si="71"/>
        <v>1.5094747319519227E-2</v>
      </c>
      <c r="E656" s="33">
        <f t="shared" si="72"/>
        <v>1.5095116211261101E-2</v>
      </c>
      <c r="F656" s="33">
        <f t="shared" si="73"/>
        <v>3.0189863530780327E-2</v>
      </c>
      <c r="I656" s="1">
        <v>1.23309847228599E-3</v>
      </c>
      <c r="J656" s="1">
        <v>2.67118954836831E-2</v>
      </c>
      <c r="K656" s="33">
        <f t="shared" si="74"/>
        <v>5.4334897782062443E-2</v>
      </c>
      <c r="L656" s="33">
        <f t="shared" si="75"/>
        <v>3.5732398783385758E-2</v>
      </c>
      <c r="M656" s="33">
        <f t="shared" si="76"/>
        <v>9.0067296565448207E-2</v>
      </c>
    </row>
    <row r="657" spans="1:13" x14ac:dyDescent="0.25">
      <c r="A657" s="1">
        <f t="shared" si="70"/>
        <v>-6.4660299311135763</v>
      </c>
      <c r="B657" s="1">
        <v>1.5553884910000401E-3</v>
      </c>
      <c r="C657" s="1">
        <v>2.1176833510397501E-2</v>
      </c>
      <c r="D657" s="33">
        <f t="shared" si="71"/>
        <v>0.19512128294960099</v>
      </c>
      <c r="E657" s="33">
        <f t="shared" si="72"/>
        <v>0.19512147954430642</v>
      </c>
      <c r="F657" s="33">
        <f t="shared" si="73"/>
        <v>0.39024276249390744</v>
      </c>
      <c r="I657" s="1">
        <v>1.4593961856939101E-3</v>
      </c>
      <c r="J657" s="1">
        <v>2.2571054598982499E-2</v>
      </c>
      <c r="K657" s="33">
        <f t="shared" si="74"/>
        <v>0.21104485543011348</v>
      </c>
      <c r="L657" s="33">
        <f t="shared" si="75"/>
        <v>9.9064774341866155E-2</v>
      </c>
      <c r="M657" s="33">
        <f t="shared" si="76"/>
        <v>0.31010962977197964</v>
      </c>
    </row>
    <row r="658" spans="1:13" x14ac:dyDescent="0.25">
      <c r="A658" s="1">
        <f t="shared" si="70"/>
        <v>-6.5914848777237074</v>
      </c>
      <c r="B658" s="1">
        <v>1.37200119632242E-3</v>
      </c>
      <c r="C658" s="1">
        <v>2.4006367055421401E-2</v>
      </c>
      <c r="D658" s="33">
        <f t="shared" si="71"/>
        <v>0.10002696671216824</v>
      </c>
      <c r="E658" s="33">
        <f t="shared" si="72"/>
        <v>0.10005474049496173</v>
      </c>
      <c r="F658" s="33">
        <f t="shared" si="73"/>
        <v>0.20008170720712998</v>
      </c>
      <c r="I658" s="1">
        <v>1.61896903319326E-3</v>
      </c>
      <c r="J658" s="1">
        <v>2.0344923227294701E-2</v>
      </c>
      <c r="K658" s="33">
        <f t="shared" si="74"/>
        <v>0.38312266405219902</v>
      </c>
      <c r="L658" s="33">
        <f t="shared" si="75"/>
        <v>0.14617672152014807</v>
      </c>
      <c r="M658" s="33">
        <f t="shared" si="76"/>
        <v>0.52929938557234713</v>
      </c>
    </row>
    <row r="659" spans="1:13" x14ac:dyDescent="0.25">
      <c r="A659" s="1">
        <f t="shared" si="70"/>
        <v>-7.2159548190827003</v>
      </c>
      <c r="B659" s="1">
        <v>7.3476868756242096E-4</v>
      </c>
      <c r="C659" s="1">
        <v>4.4827415305370197E-2</v>
      </c>
      <c r="D659" s="33">
        <f t="shared" si="71"/>
        <v>9.4986956518198953E-2</v>
      </c>
      <c r="E659" s="33">
        <f t="shared" si="72"/>
        <v>9.4978922110763128E-2</v>
      </c>
      <c r="F659" s="33">
        <f t="shared" si="73"/>
        <v>0.18996587862896208</v>
      </c>
      <c r="I659" s="1">
        <v>8.3139148014332702E-4</v>
      </c>
      <c r="J659" s="1">
        <v>3.9618642021329399E-2</v>
      </c>
      <c r="K659" s="33">
        <f t="shared" si="74"/>
        <v>2.8428832968258093E-2</v>
      </c>
      <c r="L659" s="33">
        <f t="shared" si="75"/>
        <v>4.1134766834607255E-2</v>
      </c>
      <c r="M659" s="33">
        <f t="shared" si="76"/>
        <v>6.9563599802865347E-2</v>
      </c>
    </row>
    <row r="660" spans="1:13" x14ac:dyDescent="0.25">
      <c r="A660" s="1">
        <f t="shared" si="70"/>
        <v>-7.4115012656239116</v>
      </c>
      <c r="B660" s="1">
        <v>6.0426285419999995E-4</v>
      </c>
      <c r="C660" s="1">
        <v>5.4509738414562199E-2</v>
      </c>
      <c r="D660" s="33">
        <f t="shared" si="71"/>
        <v>0.25376001905769496</v>
      </c>
      <c r="E660" s="33">
        <f t="shared" si="72"/>
        <v>0.25376000891583611</v>
      </c>
      <c r="F660" s="33">
        <f t="shared" si="73"/>
        <v>0.50752002797353102</v>
      </c>
      <c r="I660" s="1">
        <v>7.9808388828839195E-4</v>
      </c>
      <c r="J660" s="1">
        <v>4.1272562746477899E-2</v>
      </c>
      <c r="K660" s="33">
        <f t="shared" si="74"/>
        <v>4.0770116168734591E-2</v>
      </c>
      <c r="L660" s="33">
        <f t="shared" si="75"/>
        <v>6.4024133414127909E-2</v>
      </c>
      <c r="M660" s="33">
        <f t="shared" si="76"/>
        <v>0.1047942495828625</v>
      </c>
    </row>
    <row r="661" spans="1:13" x14ac:dyDescent="0.25">
      <c r="A661" s="1">
        <f t="shared" si="70"/>
        <v>-6.6189475953697148</v>
      </c>
      <c r="B661" s="1">
        <v>1.3348349931981899E-3</v>
      </c>
      <c r="C661" s="1">
        <v>2.4675441557563901E-2</v>
      </c>
      <c r="D661" s="33">
        <f t="shared" si="71"/>
        <v>8.340987811357306E-2</v>
      </c>
      <c r="E661" s="33">
        <f t="shared" si="72"/>
        <v>8.3419831837205236E-2</v>
      </c>
      <c r="F661" s="33">
        <f t="shared" si="73"/>
        <v>0.16682970995077828</v>
      </c>
      <c r="I661" s="1">
        <v>1.11007141100725E-3</v>
      </c>
      <c r="J661" s="1">
        <v>2.9672647360799199E-2</v>
      </c>
      <c r="K661" s="33">
        <f t="shared" si="74"/>
        <v>1.2115715521126941E-2</v>
      </c>
      <c r="L661" s="33">
        <f t="shared" si="75"/>
        <v>9.8291543840669359E-3</v>
      </c>
      <c r="M661" s="33">
        <f t="shared" si="76"/>
        <v>2.1944869905193877E-2</v>
      </c>
    </row>
    <row r="662" spans="1:13" x14ac:dyDescent="0.25">
      <c r="A662" s="1">
        <f t="shared" si="70"/>
        <v>-6.9495943804762002</v>
      </c>
      <c r="B662" s="1">
        <v>9.5902407370000102E-4</v>
      </c>
      <c r="C662" s="1">
        <v>3.4345549967429501E-2</v>
      </c>
      <c r="D662" s="33">
        <f t="shared" si="71"/>
        <v>1.7505104138304881E-3</v>
      </c>
      <c r="E662" s="33">
        <f t="shared" si="72"/>
        <v>1.7505073540558086E-3</v>
      </c>
      <c r="F662" s="33">
        <f t="shared" si="73"/>
        <v>3.5010177678862966E-3</v>
      </c>
      <c r="I662" s="1">
        <v>9.0042028321120598E-4</v>
      </c>
      <c r="J662" s="1">
        <v>3.6581130323819801E-2</v>
      </c>
      <c r="K662" s="33">
        <f t="shared" si="74"/>
        <v>9.9161199957364284E-3</v>
      </c>
      <c r="L662" s="33">
        <f t="shared" si="75"/>
        <v>1.2232049745466976E-2</v>
      </c>
      <c r="M662" s="33">
        <f t="shared" si="76"/>
        <v>2.2148169741203406E-2</v>
      </c>
    </row>
    <row r="663" spans="1:13" x14ac:dyDescent="0.25">
      <c r="A663" s="1">
        <f t="shared" si="70"/>
        <v>-7.0499999959728807</v>
      </c>
      <c r="B663" s="1">
        <v>8.6740896080016205E-4</v>
      </c>
      <c r="C663" s="1">
        <v>3.79730805098413E-2</v>
      </c>
      <c r="D663" s="33">
        <f t="shared" si="71"/>
        <v>2.0233559511776644E-2</v>
      </c>
      <c r="E663" s="33">
        <f t="shared" si="72"/>
        <v>2.0233385525118476E-2</v>
      </c>
      <c r="F663" s="33">
        <f t="shared" si="73"/>
        <v>4.0466945036895116E-2</v>
      </c>
      <c r="I663" s="1">
        <v>6.6641893273090098E-4</v>
      </c>
      <c r="J663" s="1">
        <v>4.94238956327612E-2</v>
      </c>
      <c r="K663" s="33">
        <f t="shared" si="74"/>
        <v>0.11127632844039118</v>
      </c>
      <c r="L663" s="33">
        <f t="shared" si="75"/>
        <v>0.25050361895329382</v>
      </c>
      <c r="M663" s="33">
        <f t="shared" si="76"/>
        <v>0.36177994739368502</v>
      </c>
    </row>
    <row r="664" spans="1:13" x14ac:dyDescent="0.25">
      <c r="A664" s="1">
        <f t="shared" si="70"/>
        <v>-6.6104534518163902</v>
      </c>
      <c r="B664" s="1">
        <v>1.34622156437336E-3</v>
      </c>
      <c r="C664" s="1">
        <v>2.4466577858198401E-2</v>
      </c>
      <c r="D664" s="33">
        <f t="shared" si="71"/>
        <v>8.8388376436091556E-2</v>
      </c>
      <c r="E664" s="33">
        <f t="shared" si="72"/>
        <v>8.8402380679472176E-2</v>
      </c>
      <c r="F664" s="33">
        <f t="shared" si="73"/>
        <v>0.17679075711556375</v>
      </c>
      <c r="I664" s="1">
        <v>1.23894916391375E-3</v>
      </c>
      <c r="J664" s="1">
        <v>2.6585790560957199E-2</v>
      </c>
      <c r="K664" s="33">
        <f t="shared" si="74"/>
        <v>5.7096702935080158E-2</v>
      </c>
      <c r="L664" s="33">
        <f t="shared" si="75"/>
        <v>3.719447160125304E-2</v>
      </c>
      <c r="M664" s="33">
        <f t="shared" si="76"/>
        <v>9.4291174536333205E-2</v>
      </c>
    </row>
    <row r="665" spans="1:13" x14ac:dyDescent="0.25">
      <c r="A665" s="1">
        <f t="shared" si="70"/>
        <v>-6.8728763088404508</v>
      </c>
      <c r="B665" s="1">
        <v>1.03549437547769E-3</v>
      </c>
      <c r="C665" s="1">
        <v>3.1807464754698603E-2</v>
      </c>
      <c r="D665" s="33">
        <f t="shared" si="71"/>
        <v>1.2165425581446114E-3</v>
      </c>
      <c r="E665" s="33">
        <f t="shared" si="72"/>
        <v>1.2202720586591026E-3</v>
      </c>
      <c r="F665" s="33">
        <f t="shared" si="73"/>
        <v>2.4368146168037138E-3</v>
      </c>
      <c r="I665" s="1">
        <v>1.0048496944806799E-3</v>
      </c>
      <c r="J665" s="1">
        <v>3.27793168891082E-2</v>
      </c>
      <c r="K665" s="33">
        <f t="shared" si="74"/>
        <v>2.3519536555937155E-5</v>
      </c>
      <c r="L665" s="33">
        <f t="shared" si="75"/>
        <v>2.3270868015635913E-5</v>
      </c>
      <c r="M665" s="33">
        <f t="shared" si="76"/>
        <v>4.6790404571573065E-5</v>
      </c>
    </row>
    <row r="666" spans="1:13" x14ac:dyDescent="0.25">
      <c r="A666" s="1">
        <f t="shared" si="70"/>
        <v>-7.249888805021623</v>
      </c>
      <c r="B666" s="1">
        <v>7.10253361058936E-4</v>
      </c>
      <c r="C666" s="1">
        <v>4.6374315769397503E-2</v>
      </c>
      <c r="D666" s="33">
        <f t="shared" si="71"/>
        <v>0.11705534964021148</v>
      </c>
      <c r="E666" s="33">
        <f t="shared" si="72"/>
        <v>0.11704087431117767</v>
      </c>
      <c r="F666" s="33">
        <f t="shared" si="73"/>
        <v>0.23409622395138915</v>
      </c>
      <c r="I666" s="1">
        <v>1.1241609582177E-3</v>
      </c>
      <c r="J666" s="1">
        <v>2.9299426523010302E-2</v>
      </c>
      <c r="K666" s="33">
        <f t="shared" si="74"/>
        <v>1.5415943545537434E-2</v>
      </c>
      <c r="L666" s="33">
        <f t="shared" si="75"/>
        <v>1.2204290449342958E-2</v>
      </c>
      <c r="M666" s="33">
        <f t="shared" si="76"/>
        <v>2.7620233994880394E-2</v>
      </c>
    </row>
    <row r="667" spans="1:13" x14ac:dyDescent="0.25">
      <c r="A667" s="1">
        <f t="shared" si="70"/>
        <v>-7.4419508415406099</v>
      </c>
      <c r="B667" s="1">
        <v>5.8614061400000001E-4</v>
      </c>
      <c r="C667" s="1">
        <v>5.61950648976587E-2</v>
      </c>
      <c r="D667" s="33">
        <f t="shared" si="71"/>
        <v>0.28536489905716356</v>
      </c>
      <c r="E667" s="33">
        <f t="shared" si="72"/>
        <v>0.28536487944084599</v>
      </c>
      <c r="F667" s="33">
        <f t="shared" si="73"/>
        <v>0.57072977849800954</v>
      </c>
      <c r="I667" s="1">
        <v>7.9575321774605205E-4</v>
      </c>
      <c r="J667" s="1">
        <v>4.1394178275246399E-2</v>
      </c>
      <c r="K667" s="33">
        <f t="shared" si="74"/>
        <v>4.1716748061091637E-2</v>
      </c>
      <c r="L667" s="33">
        <f t="shared" si="75"/>
        <v>6.5906256444547132E-2</v>
      </c>
      <c r="M667" s="33">
        <f t="shared" si="76"/>
        <v>0.10762300450563878</v>
      </c>
    </row>
    <row r="668" spans="1:13" x14ac:dyDescent="0.25">
      <c r="A668" s="1">
        <f t="shared" si="70"/>
        <v>-7.265174221709743</v>
      </c>
      <c r="B668" s="1">
        <v>6.9947939453671995E-4</v>
      </c>
      <c r="C668" s="1">
        <v>4.7088382866860803E-2</v>
      </c>
      <c r="D668" s="33">
        <f t="shared" si="71"/>
        <v>0.12774830062051973</v>
      </c>
      <c r="E668" s="33">
        <f t="shared" si="72"/>
        <v>0.12772970405565379</v>
      </c>
      <c r="F668" s="33">
        <f t="shared" si="73"/>
        <v>0.25547800467617354</v>
      </c>
      <c r="I668" s="1">
        <v>1.0284156865585899E-3</v>
      </c>
      <c r="J668" s="1">
        <v>3.20288456985258E-2</v>
      </c>
      <c r="K668" s="33">
        <f t="shared" si="74"/>
        <v>8.0745124259602545E-4</v>
      </c>
      <c r="L668" s="33">
        <f t="shared" si="75"/>
        <v>7.6221278677121075E-4</v>
      </c>
      <c r="M668" s="33">
        <f t="shared" si="76"/>
        <v>1.5696640293672362E-3</v>
      </c>
    </row>
    <row r="669" spans="1:13" x14ac:dyDescent="0.25">
      <c r="A669" s="1">
        <f t="shared" si="70"/>
        <v>-6.7601987879641667</v>
      </c>
      <c r="B669" s="1">
        <v>1.15899875600002E-3</v>
      </c>
      <c r="C669" s="1">
        <v>2.8419534017129901E-2</v>
      </c>
      <c r="D669" s="33">
        <f t="shared" si="71"/>
        <v>2.1772918041536367E-2</v>
      </c>
      <c r="E669" s="33">
        <f t="shared" si="72"/>
        <v>2.1772970685417108E-2</v>
      </c>
      <c r="F669" s="33">
        <f t="shared" si="73"/>
        <v>4.3545888726953474E-2</v>
      </c>
      <c r="I669" s="1">
        <v>1.4543828440734599E-3</v>
      </c>
      <c r="J669" s="1">
        <v>2.2646292393948501E-2</v>
      </c>
      <c r="K669" s="33">
        <f t="shared" si="74"/>
        <v>0.20646376898828617</v>
      </c>
      <c r="L669" s="33">
        <f t="shared" si="75"/>
        <v>9.7632101896446263E-2</v>
      </c>
      <c r="M669" s="33">
        <f t="shared" si="76"/>
        <v>0.30409587088473244</v>
      </c>
    </row>
    <row r="670" spans="1:13" x14ac:dyDescent="0.25">
      <c r="A670" s="1">
        <f t="shared" si="70"/>
        <v>-6.9311691147237591</v>
      </c>
      <c r="B670" s="1">
        <v>9.7685814130000007E-4</v>
      </c>
      <c r="C670" s="1">
        <v>3.3718519028119197E-2</v>
      </c>
      <c r="D670" s="33">
        <f t="shared" si="71"/>
        <v>5.4820770413563933E-4</v>
      </c>
      <c r="E670" s="33">
        <f t="shared" si="72"/>
        <v>5.4820681920684611E-4</v>
      </c>
      <c r="F670" s="33">
        <f t="shared" si="73"/>
        <v>1.0964145233424854E-3</v>
      </c>
      <c r="I670" s="1">
        <v>1.12353979676746E-3</v>
      </c>
      <c r="J670" s="1">
        <v>2.9317624444926398E-2</v>
      </c>
      <c r="K670" s="33">
        <f t="shared" si="74"/>
        <v>1.5262081385345305E-2</v>
      </c>
      <c r="L670" s="33">
        <f t="shared" si="75"/>
        <v>1.2082525939399345E-2</v>
      </c>
      <c r="M670" s="33">
        <f t="shared" si="76"/>
        <v>2.7344607324744648E-2</v>
      </c>
    </row>
    <row r="671" spans="1:13" x14ac:dyDescent="0.25">
      <c r="A671" s="1">
        <f t="shared" si="70"/>
        <v>-6.6103160603927922</v>
      </c>
      <c r="B671" s="1">
        <v>1.34640653637706E-3</v>
      </c>
      <c r="C671" s="1">
        <v>2.44632137816665E-2</v>
      </c>
      <c r="D671" s="33">
        <f t="shared" si="71"/>
        <v>8.8470088755040074E-2</v>
      </c>
      <c r="E671" s="33">
        <f t="shared" si="72"/>
        <v>8.8484167794183805E-2</v>
      </c>
      <c r="F671" s="33">
        <f t="shared" si="73"/>
        <v>0.17695425654922387</v>
      </c>
      <c r="I671" s="1">
        <v>1.5702496442231101E-3</v>
      </c>
      <c r="J671" s="1">
        <v>2.0977696310925699E-2</v>
      </c>
      <c r="K671" s="33">
        <f t="shared" si="74"/>
        <v>0.32518465673658364</v>
      </c>
      <c r="L671" s="33">
        <f t="shared" si="75"/>
        <v>0.1318559394681913</v>
      </c>
      <c r="M671" s="33">
        <f t="shared" si="76"/>
        <v>0.45704059620477494</v>
      </c>
    </row>
    <row r="672" spans="1:13" x14ac:dyDescent="0.25">
      <c r="A672" s="1">
        <f t="shared" si="70"/>
        <v>-6.4369775637931035</v>
      </c>
      <c r="B672" s="1">
        <v>1.60123901700023E-3</v>
      </c>
      <c r="C672" s="1">
        <v>2.0570440991489702E-2</v>
      </c>
      <c r="D672" s="33">
        <f t="shared" si="71"/>
        <v>0.22163165711860716</v>
      </c>
      <c r="E672" s="33">
        <f t="shared" si="72"/>
        <v>0.22163216408799746</v>
      </c>
      <c r="F672" s="33">
        <f t="shared" si="73"/>
        <v>0.44326382120660462</v>
      </c>
      <c r="I672" s="1">
        <v>1.39389811255493E-3</v>
      </c>
      <c r="J672" s="1">
        <v>2.36305337193796E-2</v>
      </c>
      <c r="K672" s="33">
        <f t="shared" si="74"/>
        <v>0.15515572307433628</v>
      </c>
      <c r="L672" s="33">
        <f t="shared" si="75"/>
        <v>7.985140869978119E-2</v>
      </c>
      <c r="M672" s="33">
        <f t="shared" si="76"/>
        <v>0.23500713177411747</v>
      </c>
    </row>
    <row r="673" spans="1:13" x14ac:dyDescent="0.25">
      <c r="A673" s="1">
        <f t="shared" si="70"/>
        <v>-7.4124432121327839</v>
      </c>
      <c r="B673" s="1">
        <v>6.0369393890000005E-4</v>
      </c>
      <c r="C673" s="1">
        <v>5.4561107851632699E-2</v>
      </c>
      <c r="D673" s="33">
        <f t="shared" si="71"/>
        <v>0.25470990986787212</v>
      </c>
      <c r="E673" s="33">
        <f t="shared" si="72"/>
        <v>0.25470989951157158</v>
      </c>
      <c r="F673" s="33">
        <f t="shared" si="73"/>
        <v>0.50941980937944376</v>
      </c>
      <c r="I673" s="1">
        <v>5.5657969758769602E-4</v>
      </c>
      <c r="J673" s="1">
        <v>5.9178785418096999E-2</v>
      </c>
      <c r="K673" s="33">
        <f t="shared" si="74"/>
        <v>0.19662156459141911</v>
      </c>
      <c r="L673" s="33">
        <f t="shared" si="75"/>
        <v>0.63466813443880588</v>
      </c>
      <c r="M673" s="33">
        <f t="shared" si="76"/>
        <v>0.83128969903022498</v>
      </c>
    </row>
    <row r="674" spans="1:13" x14ac:dyDescent="0.25">
      <c r="A674" s="1">
        <f t="shared" si="70"/>
        <v>-6.9425101382418921</v>
      </c>
      <c r="B674" s="1">
        <v>9.6584215450000097E-4</v>
      </c>
      <c r="C674" s="1">
        <v>3.41030978542783E-2</v>
      </c>
      <c r="D674" s="33">
        <f t="shared" si="71"/>
        <v>1.2079002421653707E-3</v>
      </c>
      <c r="E674" s="33">
        <f t="shared" si="72"/>
        <v>1.2078982564758445E-3</v>
      </c>
      <c r="F674" s="33">
        <f t="shared" si="73"/>
        <v>2.4157984986412154E-3</v>
      </c>
      <c r="I674" s="1">
        <v>8.7311125978667805E-4</v>
      </c>
      <c r="J674" s="1">
        <v>3.7724801063508E-2</v>
      </c>
      <c r="K674" s="33">
        <f t="shared" si="74"/>
        <v>1.6100752392923912E-2</v>
      </c>
      <c r="L674" s="33">
        <f t="shared" si="75"/>
        <v>2.1117989522762774E-2</v>
      </c>
      <c r="M674" s="33">
        <f t="shared" si="76"/>
        <v>3.7218741915686686E-2</v>
      </c>
    </row>
    <row r="675" spans="1:13" x14ac:dyDescent="0.25">
      <c r="A675" s="1">
        <f t="shared" si="70"/>
        <v>-7.4490206959883043</v>
      </c>
      <c r="B675" s="1">
        <v>5.8201129919999996E-4</v>
      </c>
      <c r="C675" s="1">
        <v>5.6593763386663498E-2</v>
      </c>
      <c r="D675" s="33">
        <f t="shared" si="71"/>
        <v>0.29296825164686013</v>
      </c>
      <c r="E675" s="33">
        <f t="shared" si="72"/>
        <v>0.29296822889210467</v>
      </c>
      <c r="F675" s="33">
        <f t="shared" si="73"/>
        <v>0.58593648053896485</v>
      </c>
      <c r="I675" s="1">
        <v>5.9734534388020805E-4</v>
      </c>
      <c r="J675" s="1">
        <v>5.5139381334895397E-2</v>
      </c>
      <c r="K675" s="33">
        <f t="shared" si="74"/>
        <v>0.16213077209494792</v>
      </c>
      <c r="L675" s="33">
        <f t="shared" si="75"/>
        <v>0.45430943829635068</v>
      </c>
      <c r="M675" s="33">
        <f t="shared" si="76"/>
        <v>0.61644021039129859</v>
      </c>
    </row>
    <row r="676" spans="1:13" x14ac:dyDescent="0.25">
      <c r="A676" s="1">
        <f t="shared" si="70"/>
        <v>-7.0945599501316154</v>
      </c>
      <c r="B676" s="1">
        <v>8.2960576650106701E-4</v>
      </c>
      <c r="C676" s="1">
        <v>3.9703385561782698E-2</v>
      </c>
      <c r="D676" s="33">
        <f t="shared" si="71"/>
        <v>3.4895985163264934E-2</v>
      </c>
      <c r="E676" s="33">
        <f t="shared" si="72"/>
        <v>3.4895385860927705E-2</v>
      </c>
      <c r="F676" s="33">
        <f t="shared" si="73"/>
        <v>6.9791371024192639E-2</v>
      </c>
      <c r="I676" s="1">
        <v>7.2950360523388596E-4</v>
      </c>
      <c r="J676" s="1">
        <v>4.5150036740313503E-2</v>
      </c>
      <c r="K676" s="33">
        <f t="shared" si="74"/>
        <v>7.316829958146541E-2</v>
      </c>
      <c r="L676" s="33">
        <f t="shared" si="75"/>
        <v>0.13745521962671328</v>
      </c>
      <c r="M676" s="33">
        <f t="shared" si="76"/>
        <v>0.21062351920817868</v>
      </c>
    </row>
    <row r="677" spans="1:13" x14ac:dyDescent="0.25">
      <c r="A677" s="1">
        <f t="shared" si="70"/>
        <v>-7.1865052109374821</v>
      </c>
      <c r="B677" s="1">
        <v>7.5672911332606298E-4</v>
      </c>
      <c r="C677" s="1">
        <v>4.3526721114097097E-2</v>
      </c>
      <c r="D677" s="33">
        <f t="shared" si="71"/>
        <v>7.770152456510955E-2</v>
      </c>
      <c r="E677" s="33">
        <f t="shared" si="72"/>
        <v>7.7696897605570123E-2</v>
      </c>
      <c r="F677" s="33">
        <f t="shared" si="73"/>
        <v>0.15539842217067967</v>
      </c>
      <c r="I677" s="1">
        <v>7.2412579755644E-4</v>
      </c>
      <c r="J677" s="1">
        <v>4.5486564810021599E-2</v>
      </c>
      <c r="K677" s="33">
        <f t="shared" si="74"/>
        <v>7.6106575573870336E-2</v>
      </c>
      <c r="L677" s="33">
        <f t="shared" si="75"/>
        <v>0.14513546514390419</v>
      </c>
      <c r="M677" s="33">
        <f t="shared" si="76"/>
        <v>0.22124204071777454</v>
      </c>
    </row>
    <row r="678" spans="1:13" x14ac:dyDescent="0.25">
      <c r="A678" s="1">
        <f t="shared" si="70"/>
        <v>-6.6039752458485843</v>
      </c>
      <c r="B678" s="1">
        <v>1.3549709745874401E-3</v>
      </c>
      <c r="C678" s="1">
        <v>2.4308447324497599E-2</v>
      </c>
      <c r="D678" s="33">
        <f t="shared" si="71"/>
        <v>9.2282308530622636E-2</v>
      </c>
      <c r="E678" s="33">
        <f t="shared" si="72"/>
        <v>9.2300199637267849E-2</v>
      </c>
      <c r="F678" s="33">
        <f t="shared" si="73"/>
        <v>0.18458250816789049</v>
      </c>
      <c r="I678" s="1">
        <v>1.2806660117992399E-3</v>
      </c>
      <c r="J678" s="1">
        <v>2.57203812435342E-2</v>
      </c>
      <c r="K678" s="33">
        <f t="shared" si="74"/>
        <v>7.8773410179291084E-2</v>
      </c>
      <c r="L678" s="33">
        <f t="shared" si="75"/>
        <v>4.801901002063088E-2</v>
      </c>
      <c r="M678" s="33">
        <f t="shared" si="76"/>
        <v>0.12679242019992196</v>
      </c>
    </row>
    <row r="679" spans="1:13" x14ac:dyDescent="0.25">
      <c r="A679" s="1">
        <f t="shared" si="70"/>
        <v>-7.0182491760367496</v>
      </c>
      <c r="B679" s="1">
        <v>8.9539179470003499E-4</v>
      </c>
      <c r="C679" s="1">
        <v>3.6786355857724502E-2</v>
      </c>
      <c r="D679" s="33">
        <f t="shared" si="71"/>
        <v>1.2208901286315238E-2</v>
      </c>
      <c r="E679" s="33">
        <f t="shared" si="72"/>
        <v>1.2208839188210948E-2</v>
      </c>
      <c r="F679" s="33">
        <f t="shared" si="73"/>
        <v>2.4417740474526186E-2</v>
      </c>
      <c r="I679" s="1">
        <v>9.4000565488647897E-4</v>
      </c>
      <c r="J679" s="1">
        <v>3.5040166359819797E-2</v>
      </c>
      <c r="K679" s="33">
        <f t="shared" si="74"/>
        <v>3.5993214456002667E-3</v>
      </c>
      <c r="L679" s="33">
        <f t="shared" si="75"/>
        <v>4.0723697725951642E-3</v>
      </c>
      <c r="M679" s="33">
        <f t="shared" si="76"/>
        <v>7.6716912181954309E-3</v>
      </c>
    </row>
    <row r="680" spans="1:13" x14ac:dyDescent="0.25">
      <c r="A680" s="1">
        <f t="shared" si="70"/>
        <v>-6.7556854417498187</v>
      </c>
      <c r="B680" s="1">
        <v>1.1642415410000101E-3</v>
      </c>
      <c r="C680" s="1">
        <v>2.8291557987360601E-2</v>
      </c>
      <c r="D680" s="33">
        <f t="shared" si="71"/>
        <v>2.3125235395863846E-2</v>
      </c>
      <c r="E680" s="33">
        <f t="shared" si="72"/>
        <v>2.3125266597772441E-2</v>
      </c>
      <c r="F680" s="33">
        <f t="shared" si="73"/>
        <v>4.6250501993636284E-2</v>
      </c>
      <c r="I680" s="1">
        <v>1.1987598840793501E-3</v>
      </c>
      <c r="J680" s="1">
        <v>2.74783540740756E-2</v>
      </c>
      <c r="K680" s="33">
        <f t="shared" si="74"/>
        <v>3.9505491519236671E-2</v>
      </c>
      <c r="L680" s="33">
        <f t="shared" si="75"/>
        <v>2.7476564905923113E-2</v>
      </c>
      <c r="M680" s="33">
        <f t="shared" si="76"/>
        <v>6.6982056425159781E-2</v>
      </c>
    </row>
    <row r="681" spans="1:13" x14ac:dyDescent="0.25">
      <c r="A681" s="1">
        <f t="shared" si="70"/>
        <v>-7.068136114538123</v>
      </c>
      <c r="B681" s="1">
        <v>8.5181932410036099E-4</v>
      </c>
      <c r="C681" s="1">
        <v>3.8668035818932703E-2</v>
      </c>
      <c r="D681" s="33">
        <f t="shared" si="71"/>
        <v>2.5722012413636135E-2</v>
      </c>
      <c r="E681" s="33">
        <f t="shared" si="72"/>
        <v>2.5721717226706423E-2</v>
      </c>
      <c r="F681" s="33">
        <f t="shared" si="73"/>
        <v>5.1443729640342557E-2</v>
      </c>
      <c r="I681" s="1">
        <v>6.4473492215200005E-4</v>
      </c>
      <c r="J681" s="1">
        <v>5.1084875189718201E-2</v>
      </c>
      <c r="K681" s="33">
        <f t="shared" si="74"/>
        <v>0.12621327553834549</v>
      </c>
      <c r="L681" s="33">
        <f t="shared" si="75"/>
        <v>0.30352441553052506</v>
      </c>
      <c r="M681" s="33">
        <f t="shared" si="76"/>
        <v>0.42973769106887055</v>
      </c>
    </row>
    <row r="682" spans="1:13" x14ac:dyDescent="0.25">
      <c r="A682" s="1">
        <f t="shared" si="70"/>
        <v>-6.9377402327573492</v>
      </c>
      <c r="B682" s="1">
        <v>9.7046013519999999E-4</v>
      </c>
      <c r="C682" s="1">
        <v>3.3940816793884603E-2</v>
      </c>
      <c r="D682" s="33">
        <f t="shared" si="71"/>
        <v>8.9909745290160561E-4</v>
      </c>
      <c r="E682" s="33">
        <f t="shared" si="72"/>
        <v>8.9909600899881769E-4</v>
      </c>
      <c r="F682" s="33">
        <f t="shared" si="73"/>
        <v>1.7981934619004233E-3</v>
      </c>
      <c r="I682" s="1">
        <v>8.6305334413673204E-4</v>
      </c>
      <c r="J682" s="1">
        <v>3.8163479342269699E-2</v>
      </c>
      <c r="K682" s="33">
        <f t="shared" si="74"/>
        <v>1.8754386552132348E-2</v>
      </c>
      <c r="L682" s="33">
        <f t="shared" si="75"/>
        <v>2.5166179428233047E-2</v>
      </c>
      <c r="M682" s="33">
        <f t="shared" si="76"/>
        <v>4.3920565980365395E-2</v>
      </c>
    </row>
    <row r="683" spans="1:13" x14ac:dyDescent="0.25">
      <c r="A683" s="1">
        <f t="shared" si="70"/>
        <v>-6.471730339731975</v>
      </c>
      <c r="B683" s="1">
        <v>1.5465473640000301E-3</v>
      </c>
      <c r="C683" s="1">
        <v>2.1297895635107401E-2</v>
      </c>
      <c r="D683" s="33">
        <f t="shared" si="71"/>
        <v>0.19011774764810777</v>
      </c>
      <c r="E683" s="33">
        <f t="shared" si="72"/>
        <v>0.19011790900008094</v>
      </c>
      <c r="F683" s="33">
        <f t="shared" si="73"/>
        <v>0.3802356566481887</v>
      </c>
      <c r="I683" s="1">
        <v>1.2057680551580601E-3</v>
      </c>
      <c r="J683" s="1">
        <v>2.7318022474705599E-2</v>
      </c>
      <c r="K683" s="33">
        <f t="shared" si="74"/>
        <v>4.2340492523530435E-2</v>
      </c>
      <c r="L683" s="33">
        <f t="shared" si="75"/>
        <v>2.9113986914543092E-2</v>
      </c>
      <c r="M683" s="33">
        <f t="shared" si="76"/>
        <v>7.1454479438073523E-2</v>
      </c>
    </row>
    <row r="684" spans="1:13" x14ac:dyDescent="0.25">
      <c r="A684" s="1">
        <f t="shared" si="70"/>
        <v>-6.8170535033634838</v>
      </c>
      <c r="B684" s="1">
        <v>1.09494241803752E-3</v>
      </c>
      <c r="C684" s="1">
        <v>3.0081890360257098E-2</v>
      </c>
      <c r="D684" s="33">
        <f t="shared" si="71"/>
        <v>8.2268121003764606E-3</v>
      </c>
      <c r="E684" s="33">
        <f t="shared" si="72"/>
        <v>8.2283139160240684E-3</v>
      </c>
      <c r="F684" s="33">
        <f t="shared" si="73"/>
        <v>1.6455126016400527E-2</v>
      </c>
      <c r="I684" s="1">
        <v>8.6917049045674201E-4</v>
      </c>
      <c r="J684" s="1">
        <v>3.7893826888369203E-2</v>
      </c>
      <c r="K684" s="33">
        <f t="shared" si="74"/>
        <v>1.7116360567329441E-2</v>
      </c>
      <c r="L684" s="33">
        <f t="shared" si="75"/>
        <v>2.2635775093086261E-2</v>
      </c>
      <c r="M684" s="33">
        <f t="shared" si="76"/>
        <v>3.9752135660415702E-2</v>
      </c>
    </row>
    <row r="685" spans="1:13" x14ac:dyDescent="0.25">
      <c r="A685" s="1">
        <f t="shared" si="70"/>
        <v>-6.7792400109760118</v>
      </c>
      <c r="B685" s="1">
        <v>1.1371387830005799E-3</v>
      </c>
      <c r="C685" s="1">
        <v>2.89658374656626E-2</v>
      </c>
      <c r="D685" s="33">
        <f t="shared" si="71"/>
        <v>1.6516174110686236E-2</v>
      </c>
      <c r="E685" s="33">
        <f t="shared" si="72"/>
        <v>1.6516433835666228E-2</v>
      </c>
      <c r="F685" s="33">
        <f t="shared" si="73"/>
        <v>3.303260794635246E-2</v>
      </c>
      <c r="I685" s="1">
        <v>8.8171688912406501E-4</v>
      </c>
      <c r="J685" s="1">
        <v>3.7355732156412802E-2</v>
      </c>
      <c r="K685" s="33">
        <f t="shared" si="74"/>
        <v>1.3990894318488736E-2</v>
      </c>
      <c r="L685" s="33">
        <f t="shared" si="75"/>
        <v>1.7986944094521146E-2</v>
      </c>
      <c r="M685" s="33">
        <f t="shared" si="76"/>
        <v>3.1977838413009885E-2</v>
      </c>
    </row>
    <row r="686" spans="1:13" x14ac:dyDescent="0.25">
      <c r="A686" s="1">
        <f t="shared" si="70"/>
        <v>-6.8887353893176941</v>
      </c>
      <c r="B686" s="1">
        <v>1.01920192E-3</v>
      </c>
      <c r="C686" s="1">
        <v>3.2317649424704699E-2</v>
      </c>
      <c r="D686" s="33">
        <f t="shared" si="71"/>
        <v>3.6175620284757361E-4</v>
      </c>
      <c r="E686" s="33">
        <f t="shared" si="72"/>
        <v>3.6175632307480462E-4</v>
      </c>
      <c r="F686" s="33">
        <f t="shared" si="73"/>
        <v>7.2351252592237829E-4</v>
      </c>
      <c r="I686" s="1">
        <v>1.1497951658563999E-3</v>
      </c>
      <c r="J686" s="1">
        <v>2.86476488800931E-2</v>
      </c>
      <c r="K686" s="33">
        <f t="shared" si="74"/>
        <v>2.2438591713946351E-2</v>
      </c>
      <c r="L686" s="33">
        <f t="shared" si="75"/>
        <v>1.6967907053763269E-2</v>
      </c>
      <c r="M686" s="33">
        <f t="shared" si="76"/>
        <v>3.9406498767709616E-2</v>
      </c>
    </row>
    <row r="687" spans="1:13" x14ac:dyDescent="0.25">
      <c r="A687" s="1">
        <f t="shared" si="70"/>
        <v>-7.0021807458104091</v>
      </c>
      <c r="B687" s="1">
        <v>9.0989554950001502E-4</v>
      </c>
      <c r="C687" s="1">
        <v>3.6199984091743499E-2</v>
      </c>
      <c r="D687" s="33">
        <f t="shared" si="71"/>
        <v>8.9161687857371476E-3</v>
      </c>
      <c r="E687" s="33">
        <f t="shared" si="72"/>
        <v>8.9161342093734448E-3</v>
      </c>
      <c r="F687" s="33">
        <f t="shared" si="73"/>
        <v>1.7832302995110592E-2</v>
      </c>
      <c r="I687" s="1">
        <v>1.1892961452930301E-3</v>
      </c>
      <c r="J687" s="1">
        <v>2.7696379470737401E-2</v>
      </c>
      <c r="K687" s="33">
        <f t="shared" si="74"/>
        <v>3.5833030622799938E-2</v>
      </c>
      <c r="L687" s="33">
        <f t="shared" si="75"/>
        <v>2.5325966377909254E-2</v>
      </c>
      <c r="M687" s="33">
        <f t="shared" si="76"/>
        <v>6.1158997000709189E-2</v>
      </c>
    </row>
    <row r="688" spans="1:13" x14ac:dyDescent="0.25">
      <c r="A688" s="1">
        <f t="shared" si="70"/>
        <v>-6.645665052814719</v>
      </c>
      <c r="B688" s="1">
        <v>1.2996437990184899E-3</v>
      </c>
      <c r="C688" s="1">
        <v>2.5343894070090099E-2</v>
      </c>
      <c r="D688" s="33">
        <f t="shared" si="71"/>
        <v>6.8691286652488318E-2</v>
      </c>
      <c r="E688" s="33">
        <f t="shared" si="72"/>
        <v>6.869408241326426E-2</v>
      </c>
      <c r="F688" s="33">
        <f t="shared" si="73"/>
        <v>0.13738536906575258</v>
      </c>
      <c r="I688" s="1">
        <v>1.4759179147564E-3</v>
      </c>
      <c r="J688" s="1">
        <v>2.23177371893622E-2</v>
      </c>
      <c r="K688" s="33">
        <f t="shared" si="74"/>
        <v>0.22649786158607993</v>
      </c>
      <c r="L688" s="33">
        <f t="shared" si="75"/>
        <v>0.10396513922650628</v>
      </c>
      <c r="M688" s="33">
        <f t="shared" si="76"/>
        <v>0.33046300081258623</v>
      </c>
    </row>
    <row r="689" spans="1:13" x14ac:dyDescent="0.25">
      <c r="A689" s="1">
        <f t="shared" si="70"/>
        <v>-7.6383418182975182</v>
      </c>
      <c r="B689" s="1">
        <v>4.8162641440005602E-4</v>
      </c>
      <c r="C689" s="1">
        <v>6.8389510347567503E-2</v>
      </c>
      <c r="D689" s="33">
        <f t="shared" si="71"/>
        <v>0.53375669142882509</v>
      </c>
      <c r="E689" s="33">
        <f t="shared" si="72"/>
        <v>0.53375599068536317</v>
      </c>
      <c r="F689" s="33">
        <f t="shared" si="73"/>
        <v>1.0675126821141883</v>
      </c>
      <c r="I689" s="1">
        <v>1.03083073761836E-3</v>
      </c>
      <c r="J689" s="1">
        <v>3.1954478694594897E-2</v>
      </c>
      <c r="K689" s="33">
        <f t="shared" si="74"/>
        <v>9.505343820921568E-4</v>
      </c>
      <c r="L689" s="33">
        <f t="shared" si="75"/>
        <v>8.9197643237997639E-4</v>
      </c>
      <c r="M689" s="33">
        <f t="shared" si="76"/>
        <v>1.8425108144721333E-3</v>
      </c>
    </row>
    <row r="690" spans="1:13" x14ac:dyDescent="0.25">
      <c r="A690" s="1">
        <f t="shared" si="70"/>
        <v>-6.7308830896146157</v>
      </c>
      <c r="B690" s="1">
        <v>1.19347854413108E-3</v>
      </c>
      <c r="C690" s="1">
        <v>2.7598084979351799E-2</v>
      </c>
      <c r="D690" s="33">
        <f t="shared" si="71"/>
        <v>3.1283771371660461E-2</v>
      </c>
      <c r="E690" s="33">
        <f t="shared" si="72"/>
        <v>3.1289014351771456E-2</v>
      </c>
      <c r="F690" s="33">
        <f t="shared" si="73"/>
        <v>6.2572785723431917E-2</v>
      </c>
      <c r="I690" s="1">
        <v>1.0288133295504301E-3</v>
      </c>
      <c r="J690" s="1">
        <v>3.2016464404202999E-2</v>
      </c>
      <c r="K690" s="33">
        <f t="shared" si="74"/>
        <v>8.3020795978168611E-4</v>
      </c>
      <c r="L690" s="33">
        <f t="shared" si="75"/>
        <v>7.8310962929588411E-4</v>
      </c>
      <c r="M690" s="33">
        <f t="shared" si="76"/>
        <v>1.6133175890775701E-3</v>
      </c>
    </row>
    <row r="691" spans="1:13" x14ac:dyDescent="0.25">
      <c r="A691" s="1">
        <f t="shared" si="70"/>
        <v>-6.6584185470506103</v>
      </c>
      <c r="B691" s="1">
        <v>1.28317404600445E-3</v>
      </c>
      <c r="C691" s="1">
        <v>2.56692564488963E-2</v>
      </c>
      <c r="D691" s="33">
        <f t="shared" si="71"/>
        <v>6.2168805890293923E-2</v>
      </c>
      <c r="E691" s="33">
        <f t="shared" si="72"/>
        <v>6.2170119903677136E-2</v>
      </c>
      <c r="F691" s="33">
        <f t="shared" si="73"/>
        <v>0.12433892579397106</v>
      </c>
      <c r="I691" s="1">
        <v>9.8051730616180205E-4</v>
      </c>
      <c r="J691" s="1">
        <v>3.3590810537380798E-2</v>
      </c>
      <c r="K691" s="33">
        <f t="shared" si="74"/>
        <v>3.7957535919295711E-4</v>
      </c>
      <c r="L691" s="33">
        <f t="shared" si="75"/>
        <v>3.925493461680703E-4</v>
      </c>
      <c r="M691" s="33">
        <f t="shared" si="76"/>
        <v>7.7212470536102741E-4</v>
      </c>
    </row>
    <row r="692" spans="1:13" x14ac:dyDescent="0.25">
      <c r="A692" s="1">
        <f t="shared" si="70"/>
        <v>-6.6386983160247413</v>
      </c>
      <c r="B692" s="1">
        <v>1.3087296880366999E-3</v>
      </c>
      <c r="C692" s="1">
        <v>2.5167889192760501E-2</v>
      </c>
      <c r="D692" s="33">
        <f t="shared" si="71"/>
        <v>7.2391649315857301E-2</v>
      </c>
      <c r="E692" s="33">
        <f t="shared" si="72"/>
        <v>7.2395679348488229E-2</v>
      </c>
      <c r="F692" s="33">
        <f t="shared" si="73"/>
        <v>0.14478732866434552</v>
      </c>
      <c r="I692" s="1">
        <v>1.3547474102172099E-3</v>
      </c>
      <c r="J692" s="1">
        <v>2.4313114093044302E-2</v>
      </c>
      <c r="K692" s="33">
        <f t="shared" si="74"/>
        <v>0.12584572505581737</v>
      </c>
      <c r="L692" s="33">
        <f t="shared" si="75"/>
        <v>6.8569015014013759E-2</v>
      </c>
      <c r="M692" s="33">
        <f t="shared" si="76"/>
        <v>0.19441474006983112</v>
      </c>
    </row>
    <row r="693" spans="1:13" x14ac:dyDescent="0.25">
      <c r="A693" s="1">
        <f t="shared" si="70"/>
        <v>-6.7910895134594078</v>
      </c>
      <c r="B693" s="1">
        <v>1.12374377300277E-3</v>
      </c>
      <c r="C693" s="1">
        <v>2.9311074323577001E-2</v>
      </c>
      <c r="D693" s="33">
        <f t="shared" si="71"/>
        <v>1.3610900845004475E-2</v>
      </c>
      <c r="E693" s="33">
        <f t="shared" si="72"/>
        <v>1.3611419368468469E-2</v>
      </c>
      <c r="F693" s="33">
        <f t="shared" si="73"/>
        <v>2.7222320213472942E-2</v>
      </c>
      <c r="I693" s="1">
        <v>1.1369098344906701E-3</v>
      </c>
      <c r="J693" s="1">
        <v>2.8973240116727798E-2</v>
      </c>
      <c r="K693" s="33">
        <f t="shared" si="74"/>
        <v>1.8744302780262675E-2</v>
      </c>
      <c r="L693" s="33">
        <f t="shared" si="75"/>
        <v>1.4490383642402566E-2</v>
      </c>
      <c r="M693" s="33">
        <f t="shared" si="76"/>
        <v>3.3234686422665242E-2</v>
      </c>
    </row>
    <row r="694" spans="1:13" x14ac:dyDescent="0.25">
      <c r="A694" s="1">
        <f t="shared" si="70"/>
        <v>-6.783907374103082</v>
      </c>
      <c r="B694" s="1">
        <v>1.13184371000112E-3</v>
      </c>
      <c r="C694" s="1">
        <v>2.9101336059172499E-2</v>
      </c>
      <c r="D694" s="33">
        <f t="shared" si="71"/>
        <v>1.5338303542931491E-2</v>
      </c>
      <c r="E694" s="33">
        <f t="shared" si="72"/>
        <v>1.5338651544681147E-2</v>
      </c>
      <c r="F694" s="33">
        <f t="shared" si="73"/>
        <v>3.0676955087612638E-2</v>
      </c>
      <c r="I694" s="1">
        <v>7.2087357387207998E-4</v>
      </c>
      <c r="J694" s="1">
        <v>4.5689980941887899E-2</v>
      </c>
      <c r="K694" s="33">
        <f t="shared" si="74"/>
        <v>7.7911561762945211E-2</v>
      </c>
      <c r="L694" s="33">
        <f t="shared" si="75"/>
        <v>0.1498790650959741</v>
      </c>
      <c r="M694" s="33">
        <f t="shared" si="76"/>
        <v>0.22779062685891932</v>
      </c>
    </row>
    <row r="695" spans="1:13" x14ac:dyDescent="0.25">
      <c r="A695" s="1">
        <f t="shared" si="70"/>
        <v>-6.8184099425907467</v>
      </c>
      <c r="B695" s="1">
        <v>1.09345820204207E-3</v>
      </c>
      <c r="C695" s="1">
        <v>3.0122707450102801E-2</v>
      </c>
      <c r="D695" s="33">
        <f t="shared" si="71"/>
        <v>7.9825891348907062E-3</v>
      </c>
      <c r="E695" s="33">
        <f t="shared" si="72"/>
        <v>7.9841566099509726E-3</v>
      </c>
      <c r="F695" s="33">
        <f t="shared" si="73"/>
        <v>1.5966745744841679E-2</v>
      </c>
      <c r="I695" s="1">
        <v>1.0787613021375E-3</v>
      </c>
      <c r="J695" s="1">
        <v>3.05342547004872E-2</v>
      </c>
      <c r="K695" s="33">
        <f t="shared" si="74"/>
        <v>6.2033427143945658E-3</v>
      </c>
      <c r="L695" s="33">
        <f t="shared" si="75"/>
        <v>5.3266349892880684E-3</v>
      </c>
      <c r="M695" s="33">
        <f t="shared" si="76"/>
        <v>1.1529977703682633E-2</v>
      </c>
    </row>
    <row r="696" spans="1:13" x14ac:dyDescent="0.25">
      <c r="A696" s="1">
        <f t="shared" si="70"/>
        <v>-5.8844789739538843</v>
      </c>
      <c r="B696" s="1">
        <v>2.7822954961603899E-3</v>
      </c>
      <c r="C696" s="1">
        <v>1.18383747611546E-2</v>
      </c>
      <c r="D696" s="33">
        <f t="shared" si="71"/>
        <v>1.0470943964322736</v>
      </c>
      <c r="E696" s="33">
        <f t="shared" si="72"/>
        <v>1.0471163711386753</v>
      </c>
      <c r="F696" s="33">
        <f t="shared" si="73"/>
        <v>2.0942107675709489</v>
      </c>
      <c r="I696" s="1">
        <v>1.9807771538234999E-3</v>
      </c>
      <c r="J696" s="1">
        <v>1.6629959357931101E-2</v>
      </c>
      <c r="K696" s="33">
        <f t="shared" si="74"/>
        <v>0.96192382546212518</v>
      </c>
      <c r="L696" s="33">
        <f t="shared" si="75"/>
        <v>0.24514033704640142</v>
      </c>
      <c r="M696" s="33">
        <f t="shared" si="76"/>
        <v>1.2070641625085266</v>
      </c>
    </row>
    <row r="697" spans="1:13" x14ac:dyDescent="0.25">
      <c r="A697" s="1">
        <f t="shared" si="70"/>
        <v>-6.8652590995068534</v>
      </c>
      <c r="B697" s="1">
        <v>1.0434120699844599E-3</v>
      </c>
      <c r="C697" s="1">
        <v>3.1566416207714401E-2</v>
      </c>
      <c r="D697" s="33">
        <f t="shared" si="71"/>
        <v>1.8059252699954885E-3</v>
      </c>
      <c r="E697" s="33">
        <f t="shared" si="72"/>
        <v>1.8096191361977201E-3</v>
      </c>
      <c r="F697" s="33">
        <f t="shared" si="73"/>
        <v>3.6155444061932085E-3</v>
      </c>
      <c r="I697" s="1">
        <v>1.2230087397421801E-3</v>
      </c>
      <c r="J697" s="1">
        <v>2.69318431800788E-2</v>
      </c>
      <c r="K697" s="33">
        <f t="shared" si="74"/>
        <v>4.9732898001395409E-2</v>
      </c>
      <c r="L697" s="33">
        <f t="shared" si="75"/>
        <v>3.3252459134999378E-2</v>
      </c>
      <c r="M697" s="33">
        <f t="shared" si="76"/>
        <v>8.2985357136394794E-2</v>
      </c>
    </row>
    <row r="698" spans="1:13" x14ac:dyDescent="0.25">
      <c r="A698" s="1">
        <f t="shared" si="70"/>
        <v>-7.4286569872496209</v>
      </c>
      <c r="B698" s="1">
        <v>5.9398470549999998E-4</v>
      </c>
      <c r="C698" s="1">
        <v>5.5452959774415098E-2</v>
      </c>
      <c r="D698" s="33">
        <f t="shared" si="71"/>
        <v>0.27133858967598318</v>
      </c>
      <c r="E698" s="33">
        <f t="shared" si="72"/>
        <v>0.27133857490712698</v>
      </c>
      <c r="F698" s="33">
        <f t="shared" si="73"/>
        <v>0.54267716458311011</v>
      </c>
      <c r="I698" s="1">
        <v>7.3936338478967196E-4</v>
      </c>
      <c r="J698" s="1">
        <v>4.4548785850412602E-2</v>
      </c>
      <c r="K698" s="33">
        <f t="shared" si="74"/>
        <v>6.7931445188296607E-2</v>
      </c>
      <c r="L698" s="33">
        <f t="shared" si="75"/>
        <v>0.12425317259250511</v>
      </c>
      <c r="M698" s="33">
        <f t="shared" si="76"/>
        <v>0.1921846177808017</v>
      </c>
    </row>
    <row r="699" spans="1:13" x14ac:dyDescent="0.25">
      <c r="A699" s="1">
        <f t="shared" si="70"/>
        <v>-6.7536955724356789</v>
      </c>
      <c r="B699" s="1">
        <v>1.1665605360000001E-3</v>
      </c>
      <c r="C699" s="1">
        <v>2.8235318145710699E-2</v>
      </c>
      <c r="D699" s="33">
        <f t="shared" si="71"/>
        <v>2.3734393181180671E-2</v>
      </c>
      <c r="E699" s="33">
        <f t="shared" si="72"/>
        <v>2.3734417291939043E-2</v>
      </c>
      <c r="F699" s="33">
        <f t="shared" si="73"/>
        <v>4.746881047311971E-2</v>
      </c>
      <c r="I699" s="1">
        <v>1.22007906917402E-3</v>
      </c>
      <c r="J699" s="1">
        <v>2.69965823943689E-2</v>
      </c>
      <c r="K699" s="33">
        <f t="shared" si="74"/>
        <v>4.8434796688503083E-2</v>
      </c>
      <c r="L699" s="33">
        <f t="shared" si="75"/>
        <v>3.2539503562031516E-2</v>
      </c>
      <c r="M699" s="33">
        <f t="shared" si="76"/>
        <v>8.0974300250534592E-2</v>
      </c>
    </row>
    <row r="700" spans="1:13" x14ac:dyDescent="0.25">
      <c r="A700" s="1">
        <f t="shared" si="70"/>
        <v>-6.8532398331855378</v>
      </c>
      <c r="B700" s="1">
        <v>1.0560287874936099E-3</v>
      </c>
      <c r="C700" s="1">
        <v>3.1189683245482699E-2</v>
      </c>
      <c r="D700" s="33">
        <f t="shared" si="71"/>
        <v>2.971933830401903E-3</v>
      </c>
      <c r="E700" s="33">
        <f t="shared" si="72"/>
        <v>2.9752683755474778E-3</v>
      </c>
      <c r="F700" s="33">
        <f t="shared" si="73"/>
        <v>5.9472022059493812E-3</v>
      </c>
      <c r="I700" s="1">
        <v>6.6994850709404499E-4</v>
      </c>
      <c r="J700" s="1">
        <v>4.9162391064136203E-2</v>
      </c>
      <c r="K700" s="33">
        <f t="shared" si="74"/>
        <v>0.10893398796944967</v>
      </c>
      <c r="L700" s="33">
        <f t="shared" si="75"/>
        <v>0.24261941150282304</v>
      </c>
      <c r="M700" s="33">
        <f t="shared" si="76"/>
        <v>0.35155339947227271</v>
      </c>
    </row>
    <row r="701" spans="1:13" x14ac:dyDescent="0.25">
      <c r="A701" s="1">
        <f t="shared" si="70"/>
        <v>-6.6720985269409328</v>
      </c>
      <c r="B701" s="1">
        <v>1.2657397730007E-3</v>
      </c>
      <c r="C701" s="1">
        <v>2.6022865551467399E-2</v>
      </c>
      <c r="D701" s="33">
        <f t="shared" si="71"/>
        <v>5.5534104782609825E-2</v>
      </c>
      <c r="E701" s="33">
        <f t="shared" si="72"/>
        <v>5.5534598612666845E-2</v>
      </c>
      <c r="F701" s="33">
        <f t="shared" si="73"/>
        <v>0.11106870339527666</v>
      </c>
      <c r="I701" s="1">
        <v>1.3759202597181299E-3</v>
      </c>
      <c r="J701" s="1">
        <v>2.3937563838099699E-2</v>
      </c>
      <c r="K701" s="33">
        <f t="shared" si="74"/>
        <v>0.14131604166654621</v>
      </c>
      <c r="L701" s="33">
        <f t="shared" si="75"/>
        <v>7.467021827434403E-2</v>
      </c>
      <c r="M701" s="33">
        <f t="shared" si="76"/>
        <v>0.21598625994089024</v>
      </c>
    </row>
    <row r="702" spans="1:13" x14ac:dyDescent="0.25">
      <c r="A702" s="1">
        <f t="shared" si="70"/>
        <v>-6.9676928658423929</v>
      </c>
      <c r="B702" s="1">
        <v>9.4182331390000196E-4</v>
      </c>
      <c r="C702" s="1">
        <v>3.4972810480437197E-2</v>
      </c>
      <c r="D702" s="33">
        <f t="shared" si="71"/>
        <v>3.5925143186307635E-3</v>
      </c>
      <c r="E702" s="33">
        <f t="shared" si="72"/>
        <v>3.592506368130864E-3</v>
      </c>
      <c r="F702" s="33">
        <f t="shared" si="73"/>
        <v>7.185020686761627E-3</v>
      </c>
      <c r="I702" s="1">
        <v>9.3894888830431899E-4</v>
      </c>
      <c r="J702" s="1">
        <v>3.5079914773984297E-2</v>
      </c>
      <c r="K702" s="33">
        <f t="shared" si="74"/>
        <v>3.7272382392785214E-3</v>
      </c>
      <c r="L702" s="33">
        <f t="shared" si="75"/>
        <v>4.227844717624548E-3</v>
      </c>
      <c r="M702" s="33">
        <f t="shared" si="76"/>
        <v>7.9550829569030694E-3</v>
      </c>
    </row>
    <row r="703" spans="1:13" x14ac:dyDescent="0.25">
      <c r="A703" s="1">
        <f t="shared" si="70"/>
        <v>-6.7213664812698504</v>
      </c>
      <c r="B703" s="1">
        <v>1.20489062804133E-3</v>
      </c>
      <c r="C703" s="1">
        <v>2.7336869317669699E-2</v>
      </c>
      <c r="D703" s="33">
        <f t="shared" si="71"/>
        <v>3.4740783912631835E-2</v>
      </c>
      <c r="E703" s="33">
        <f t="shared" si="72"/>
        <v>3.4743871479977775E-2</v>
      </c>
      <c r="F703" s="33">
        <f t="shared" si="73"/>
        <v>6.9484655392609618E-2</v>
      </c>
      <c r="I703" s="1">
        <v>9.62970832906778E-4</v>
      </c>
      <c r="J703" s="1">
        <v>3.4202975050817E-2</v>
      </c>
      <c r="K703" s="33">
        <f t="shared" si="74"/>
        <v>1.3711592156177563E-3</v>
      </c>
      <c r="L703" s="33">
        <f t="shared" si="75"/>
        <v>1.4744138611309761E-3</v>
      </c>
      <c r="M703" s="33">
        <f t="shared" si="76"/>
        <v>2.8455730767487325E-3</v>
      </c>
    </row>
    <row r="704" spans="1:13" x14ac:dyDescent="0.25">
      <c r="A704" s="1">
        <f t="shared" si="70"/>
        <v>-6.0227288319824757</v>
      </c>
      <c r="B704" s="1">
        <v>2.4230484730003101E-3</v>
      </c>
      <c r="C704" s="1">
        <v>1.35936998988666E-2</v>
      </c>
      <c r="D704" s="33">
        <f t="shared" si="71"/>
        <v>0.78327181188884498</v>
      </c>
      <c r="E704" s="33">
        <f t="shared" si="72"/>
        <v>0.78327270745772126</v>
      </c>
      <c r="F704" s="33">
        <f t="shared" si="73"/>
        <v>1.5665445193465661</v>
      </c>
      <c r="I704" s="1">
        <v>1.77307601329828E-3</v>
      </c>
      <c r="J704" s="1">
        <v>1.8578040958928999E-2</v>
      </c>
      <c r="K704" s="33">
        <f t="shared" si="74"/>
        <v>0.59764652233716231</v>
      </c>
      <c r="L704" s="33">
        <f t="shared" si="75"/>
        <v>0.19007243198353616</v>
      </c>
      <c r="M704" s="33">
        <f t="shared" si="76"/>
        <v>0.78771895432069849</v>
      </c>
    </row>
    <row r="705" spans="1:13" x14ac:dyDescent="0.25">
      <c r="A705" s="1">
        <f t="shared" si="70"/>
        <v>-6.3197876087516152</v>
      </c>
      <c r="B705" s="1">
        <v>1.80032583907954E-3</v>
      </c>
      <c r="C705" s="1">
        <v>1.8295521907043501E-2</v>
      </c>
      <c r="D705" s="33">
        <f t="shared" si="71"/>
        <v>0.34570598123630747</v>
      </c>
      <c r="E705" s="33">
        <f t="shared" si="72"/>
        <v>0.34571703516078517</v>
      </c>
      <c r="F705" s="33">
        <f t="shared" si="73"/>
        <v>0.69142301639709269</v>
      </c>
      <c r="I705" s="1">
        <v>9.4763712286875497E-4</v>
      </c>
      <c r="J705" s="1">
        <v>3.47560165099009E-2</v>
      </c>
      <c r="K705" s="33">
        <f t="shared" si="74"/>
        <v>2.7418709014618656E-3</v>
      </c>
      <c r="L705" s="33">
        <f t="shared" si="75"/>
        <v>3.0457559048835156E-3</v>
      </c>
      <c r="M705" s="33">
        <f t="shared" si="76"/>
        <v>5.7876268063453817E-3</v>
      </c>
    </row>
    <row r="706" spans="1:13" x14ac:dyDescent="0.25">
      <c r="A706" s="1">
        <f t="shared" si="70"/>
        <v>-6.9670037183222107</v>
      </c>
      <c r="B706" s="1">
        <v>9.4247259280000198E-4</v>
      </c>
      <c r="C706" s="1">
        <v>3.4948717407633501E-2</v>
      </c>
      <c r="D706" s="33">
        <f t="shared" si="71"/>
        <v>3.5103775642343548E-3</v>
      </c>
      <c r="E706" s="33">
        <f t="shared" si="72"/>
        <v>3.5103698746811541E-3</v>
      </c>
      <c r="F706" s="33">
        <f t="shared" si="73"/>
        <v>7.0207474389155089E-3</v>
      </c>
      <c r="I706" s="1">
        <v>9.0302899504257096E-4</v>
      </c>
      <c r="J706" s="1">
        <v>3.6477314486418201E-2</v>
      </c>
      <c r="K706" s="33">
        <f t="shared" si="74"/>
        <v>9.4033758024537305E-3</v>
      </c>
      <c r="L706" s="33">
        <f t="shared" si="75"/>
        <v>1.1544806534417779E-2</v>
      </c>
      <c r="M706" s="33">
        <f t="shared" si="76"/>
        <v>2.0948182336871509E-2</v>
      </c>
    </row>
    <row r="707" spans="1:13" x14ac:dyDescent="0.25">
      <c r="A707" s="1">
        <f t="shared" si="70"/>
        <v>-7.6537589150294263</v>
      </c>
      <c r="B707" s="1">
        <v>4.7425807850008401E-4</v>
      </c>
      <c r="C707" s="1">
        <v>6.9452039451146003E-2</v>
      </c>
      <c r="D707" s="33">
        <f t="shared" si="71"/>
        <v>0.55652142499577673</v>
      </c>
      <c r="E707" s="33">
        <f t="shared" si="72"/>
        <v>0.5565205340172531</v>
      </c>
      <c r="F707" s="33">
        <f t="shared" si="73"/>
        <v>1.1130419590130298</v>
      </c>
      <c r="I707" s="1">
        <v>6.0393109160671097E-4</v>
      </c>
      <c r="J707" s="1">
        <v>5.4541575511153503E-2</v>
      </c>
      <c r="K707" s="33">
        <f t="shared" si="74"/>
        <v>0.15687058019585157</v>
      </c>
      <c r="L707" s="33">
        <f t="shared" si="75"/>
        <v>0.43017266421421996</v>
      </c>
      <c r="M707" s="33">
        <f t="shared" si="76"/>
        <v>0.5870432444100715</v>
      </c>
    </row>
    <row r="708" spans="1:13" x14ac:dyDescent="0.25">
      <c r="A708" s="1">
        <f t="shared" si="70"/>
        <v>-6.5593940551418619</v>
      </c>
      <c r="B708" s="1">
        <v>1.4167439190000001E-3</v>
      </c>
      <c r="C708" s="1">
        <v>2.3249233557067001E-2</v>
      </c>
      <c r="D708" s="33">
        <f t="shared" si="71"/>
        <v>0.12135554227549428</v>
      </c>
      <c r="E708" s="33">
        <f t="shared" si="72"/>
        <v>0.12135554617311917</v>
      </c>
      <c r="F708" s="33">
        <f t="shared" si="73"/>
        <v>0.24271108844861344</v>
      </c>
      <c r="I708" s="1">
        <v>1.1996358206640401E-3</v>
      </c>
      <c r="J708" s="1">
        <v>2.7457275943362398E-2</v>
      </c>
      <c r="K708" s="33">
        <f t="shared" si="74"/>
        <v>3.9854460892204763E-2</v>
      </c>
      <c r="L708" s="33">
        <f t="shared" si="75"/>
        <v>2.7689124548151613E-2</v>
      </c>
      <c r="M708" s="33">
        <f t="shared" si="76"/>
        <v>6.754358544035638E-2</v>
      </c>
    </row>
    <row r="709" spans="1:13" x14ac:dyDescent="0.25">
      <c r="A709" s="1">
        <f t="shared" si="70"/>
        <v>-7.3713497036096385</v>
      </c>
      <c r="B709" s="1">
        <v>6.2901861720000005E-4</v>
      </c>
      <c r="C709" s="1">
        <v>5.2364444237562403E-2</v>
      </c>
      <c r="D709" s="33">
        <f t="shared" si="71"/>
        <v>0.21491979054570412</v>
      </c>
      <c r="E709" s="33">
        <f t="shared" si="72"/>
        <v>0.2149197865234089</v>
      </c>
      <c r="F709" s="33">
        <f t="shared" si="73"/>
        <v>0.42983957706911302</v>
      </c>
      <c r="I709" s="1">
        <v>7.6298909131799304E-4</v>
      </c>
      <c r="J709" s="1">
        <v>4.3172205954272402E-2</v>
      </c>
      <c r="K709" s="33">
        <f t="shared" si="74"/>
        <v>5.6174170834270655E-2</v>
      </c>
      <c r="L709" s="33">
        <f t="shared" si="75"/>
        <v>9.6536254331678659E-2</v>
      </c>
      <c r="M709" s="33">
        <f t="shared" si="76"/>
        <v>0.15271042516594932</v>
      </c>
    </row>
    <row r="710" spans="1:13" x14ac:dyDescent="0.25">
      <c r="A710" s="1">
        <f t="shared" si="70"/>
        <v>-6.4750170240612368</v>
      </c>
      <c r="B710" s="1">
        <v>1.5414726950000201E-3</v>
      </c>
      <c r="C710" s="1">
        <v>2.13680106597612E-2</v>
      </c>
      <c r="D710" s="33">
        <f t="shared" si="71"/>
        <v>0.18726239727198604</v>
      </c>
      <c r="E710" s="33">
        <f t="shared" si="72"/>
        <v>0.18726254097830927</v>
      </c>
      <c r="F710" s="33">
        <f t="shared" si="73"/>
        <v>0.37452493825029531</v>
      </c>
      <c r="I710" s="1">
        <v>9.3186086356083499E-4</v>
      </c>
      <c r="J710" s="1">
        <v>3.5344287040783302E-2</v>
      </c>
      <c r="K710" s="33">
        <f t="shared" si="74"/>
        <v>4.6429419146751475E-3</v>
      </c>
      <c r="L710" s="33">
        <f t="shared" si="75"/>
        <v>5.3360377876945902E-3</v>
      </c>
      <c r="M710" s="33">
        <f t="shared" si="76"/>
        <v>9.9789797023697377E-3</v>
      </c>
    </row>
    <row r="711" spans="1:13" x14ac:dyDescent="0.25">
      <c r="A711" s="1">
        <f t="shared" si="70"/>
        <v>-7.0791907891774324</v>
      </c>
      <c r="B711" s="1">
        <v>8.4245459600057395E-4</v>
      </c>
      <c r="C711" s="1">
        <v>3.9097860171490702E-2</v>
      </c>
      <c r="D711" s="33">
        <f t="shared" si="71"/>
        <v>2.9390134155921073E-2</v>
      </c>
      <c r="E711" s="33">
        <f t="shared" si="72"/>
        <v>2.9389733886066156E-2</v>
      </c>
      <c r="F711" s="33">
        <f t="shared" si="73"/>
        <v>5.8779868041987232E-2</v>
      </c>
      <c r="I711" s="1">
        <v>1.12693115558631E-3</v>
      </c>
      <c r="J711" s="1">
        <v>2.9229634794257199E-2</v>
      </c>
      <c r="K711" s="33">
        <f t="shared" si="74"/>
        <v>1.6111518258476024E-2</v>
      </c>
      <c r="L711" s="33">
        <f t="shared" si="75"/>
        <v>1.2676935648161299E-2</v>
      </c>
      <c r="M711" s="33">
        <f t="shared" si="76"/>
        <v>2.8788453906637323E-2</v>
      </c>
    </row>
    <row r="712" spans="1:13" x14ac:dyDescent="0.25">
      <c r="A712" s="1">
        <f t="shared" si="70"/>
        <v>-7.3572510858754798</v>
      </c>
      <c r="B712" s="1">
        <v>6.3794972040000003E-4</v>
      </c>
      <c r="C712" s="1">
        <v>5.1631357910456498E-2</v>
      </c>
      <c r="D712" s="33">
        <f t="shared" si="71"/>
        <v>0.20204648041469742</v>
      </c>
      <c r="E712" s="33">
        <f t="shared" si="72"/>
        <v>0.20204647755432814</v>
      </c>
      <c r="F712" s="33">
        <f t="shared" si="73"/>
        <v>0.40409295796902556</v>
      </c>
      <c r="I712" s="1">
        <v>8.2608431241475199E-4</v>
      </c>
      <c r="J712" s="1">
        <v>3.98733570974606E-2</v>
      </c>
      <c r="K712" s="33">
        <f t="shared" si="74"/>
        <v>3.0246666388249591E-2</v>
      </c>
      <c r="L712" s="33">
        <f t="shared" si="75"/>
        <v>4.4331384833252371E-2</v>
      </c>
      <c r="M712" s="33">
        <f t="shared" si="76"/>
        <v>7.4578051221501962E-2</v>
      </c>
    </row>
    <row r="713" spans="1:13" x14ac:dyDescent="0.25">
      <c r="A713" s="1">
        <f t="shared" ref="A713:A776" si="77">LN(B713)</f>
        <v>-5.8702094889126855</v>
      </c>
      <c r="B713" s="1">
        <v>2.82228203528737E-3</v>
      </c>
      <c r="C713" s="1">
        <v>1.16706055586608E-2</v>
      </c>
      <c r="D713" s="33">
        <f t="shared" ref="D713:D776" si="78">(LN(B713/$B$3))^2</f>
        <v>1.0765012664908415</v>
      </c>
      <c r="E713" s="33">
        <f t="shared" ref="E713:E776" si="79">(LN(C713/$C$3))^2</f>
        <v>1.0765308791085535</v>
      </c>
      <c r="F713" s="33">
        <f t="shared" ref="F713:F776" si="80">D713+E713</f>
        <v>2.1530321455993953</v>
      </c>
      <c r="I713" s="1">
        <v>1.35417361947906E-3</v>
      </c>
      <c r="J713" s="1">
        <v>2.4332316687219201E-2</v>
      </c>
      <c r="K713" s="33">
        <f t="shared" ref="K713:K776" si="81">(I713-$B$3)^2/$B$3/$B$3</f>
        <v>0.125438952734898</v>
      </c>
      <c r="L713" s="33">
        <f t="shared" ref="L713:L776" si="82">(J713-$C$3)^2/$C$3/$C$3</f>
        <v>6.826403587293034E-2</v>
      </c>
      <c r="M713" s="33">
        <f t="shared" ref="M713:M776" si="83">K713+L713</f>
        <v>0.19370298860782834</v>
      </c>
    </row>
    <row r="714" spans="1:13" x14ac:dyDescent="0.25">
      <c r="A714" s="1">
        <f t="shared" si="77"/>
        <v>-6.304546450381026</v>
      </c>
      <c r="B714" s="1">
        <v>1.82797505815057E-3</v>
      </c>
      <c r="C714" s="1">
        <v>1.8018729270227699E-2</v>
      </c>
      <c r="D714" s="33">
        <f t="shared" si="78"/>
        <v>0.36386089090232443</v>
      </c>
      <c r="E714" s="33">
        <f t="shared" si="79"/>
        <v>0.36387637554345176</v>
      </c>
      <c r="F714" s="33">
        <f t="shared" si="80"/>
        <v>0.72773726644577619</v>
      </c>
      <c r="I714" s="1">
        <v>1.20705557045428E-3</v>
      </c>
      <c r="J714" s="1">
        <v>2.7289477006154E-2</v>
      </c>
      <c r="K714" s="33">
        <f t="shared" si="81"/>
        <v>4.28720092561473E-2</v>
      </c>
      <c r="L714" s="33">
        <f t="shared" si="82"/>
        <v>2.9410483383955206E-2</v>
      </c>
      <c r="M714" s="33">
        <f t="shared" si="83"/>
        <v>7.2282492640102503E-2</v>
      </c>
    </row>
    <row r="715" spans="1:13" x14ac:dyDescent="0.25">
      <c r="A715" s="1">
        <f t="shared" si="77"/>
        <v>-7.2222971062060051</v>
      </c>
      <c r="B715" s="1">
        <v>7.3012332027474797E-4</v>
      </c>
      <c r="C715" s="1">
        <v>4.51125696388417E-2</v>
      </c>
      <c r="D715" s="33">
        <f t="shared" si="78"/>
        <v>9.8936561073329432E-2</v>
      </c>
      <c r="E715" s="33">
        <f t="shared" si="79"/>
        <v>9.8927559580053642E-2</v>
      </c>
      <c r="F715" s="33">
        <f t="shared" si="80"/>
        <v>0.19786412065338307</v>
      </c>
      <c r="I715" s="1">
        <v>7.13230477227095E-4</v>
      </c>
      <c r="J715" s="1">
        <v>4.6179725641317199E-2</v>
      </c>
      <c r="K715" s="33">
        <f t="shared" si="81"/>
        <v>8.2236759191399694E-2</v>
      </c>
      <c r="L715" s="33">
        <f t="shared" si="82"/>
        <v>0.16161265551463269</v>
      </c>
      <c r="M715" s="33">
        <f t="shared" si="83"/>
        <v>0.24384941470603239</v>
      </c>
    </row>
    <row r="716" spans="1:13" x14ac:dyDescent="0.25">
      <c r="A716" s="1">
        <f t="shared" si="77"/>
        <v>-7.1218218163132239</v>
      </c>
      <c r="B716" s="1">
        <v>8.0729466800299804E-4</v>
      </c>
      <c r="C716" s="1">
        <v>4.0800617152476598E-2</v>
      </c>
      <c r="D716" s="33">
        <f t="shared" si="78"/>
        <v>4.5824482404921693E-2</v>
      </c>
      <c r="E716" s="33">
        <f t="shared" si="79"/>
        <v>4.5823315584357753E-2</v>
      </c>
      <c r="F716" s="33">
        <f t="shared" si="80"/>
        <v>9.1647797989279439E-2</v>
      </c>
      <c r="I716" s="1">
        <v>6.8997299950921797E-4</v>
      </c>
      <c r="J716" s="1">
        <v>4.7737529836524698E-2</v>
      </c>
      <c r="K716" s="33">
        <f t="shared" si="81"/>
        <v>9.6116741033311373E-2</v>
      </c>
      <c r="L716" s="33">
        <f t="shared" si="82"/>
        <v>0.20187543982151279</v>
      </c>
      <c r="M716" s="33">
        <f t="shared" si="83"/>
        <v>0.29799218085482415</v>
      </c>
    </row>
    <row r="717" spans="1:13" x14ac:dyDescent="0.25">
      <c r="A717" s="1">
        <f t="shared" si="77"/>
        <v>-7.4032057943269995</v>
      </c>
      <c r="B717" s="1">
        <v>6.0929634810000005E-4</v>
      </c>
      <c r="C717" s="1">
        <v>5.4059424892974203E-2</v>
      </c>
      <c r="D717" s="33">
        <f t="shared" si="78"/>
        <v>0.24547121315548961</v>
      </c>
      <c r="E717" s="33">
        <f t="shared" si="79"/>
        <v>0.24547120473285802</v>
      </c>
      <c r="F717" s="33">
        <f t="shared" si="80"/>
        <v>0.49094241788834764</v>
      </c>
      <c r="I717" s="1">
        <v>9.6461759728012897E-4</v>
      </c>
      <c r="J717" s="1">
        <v>3.4145426461292497E-2</v>
      </c>
      <c r="K717" s="33">
        <f t="shared" si="81"/>
        <v>1.2519144222311381E-3</v>
      </c>
      <c r="L717" s="33">
        <f t="shared" si="82"/>
        <v>1.3432905990985729E-3</v>
      </c>
      <c r="M717" s="33">
        <f t="shared" si="83"/>
        <v>2.5952050213297112E-3</v>
      </c>
    </row>
    <row r="718" spans="1:13" x14ac:dyDescent="0.25">
      <c r="A718" s="1">
        <f t="shared" si="77"/>
        <v>-6.9204408821852956</v>
      </c>
      <c r="B718" s="1">
        <v>9.8739451989999995E-4</v>
      </c>
      <c r="C718" s="1">
        <v>3.3358712624062703E-2</v>
      </c>
      <c r="D718" s="33">
        <f t="shared" si="78"/>
        <v>1.6092452862799547E-4</v>
      </c>
      <c r="E718" s="33">
        <f t="shared" si="79"/>
        <v>1.6092421148559727E-4</v>
      </c>
      <c r="F718" s="33">
        <f t="shared" si="80"/>
        <v>3.2184874011359271E-4</v>
      </c>
      <c r="I718" s="1">
        <v>7.3281463554030998E-4</v>
      </c>
      <c r="J718" s="1">
        <v>4.4946332278596499E-2</v>
      </c>
      <c r="K718" s="33">
        <f t="shared" si="81"/>
        <v>7.1388018981457399E-2</v>
      </c>
      <c r="L718" s="33">
        <f t="shared" si="82"/>
        <v>0.13290770871305657</v>
      </c>
      <c r="M718" s="33">
        <f t="shared" si="83"/>
        <v>0.20429572769451398</v>
      </c>
    </row>
    <row r="719" spans="1:13" x14ac:dyDescent="0.25">
      <c r="A719" s="1">
        <f t="shared" si="77"/>
        <v>-6.5992053498747074</v>
      </c>
      <c r="B719" s="1">
        <v>1.36144948380817E-3</v>
      </c>
      <c r="C719" s="1">
        <v>2.41926534544427E-2</v>
      </c>
      <c r="D719" s="33">
        <f t="shared" si="78"/>
        <v>9.5203058752199948E-2</v>
      </c>
      <c r="E719" s="33">
        <f t="shared" si="79"/>
        <v>9.5224322558268445E-2</v>
      </c>
      <c r="F719" s="33">
        <f t="shared" si="80"/>
        <v>0.19042738131046838</v>
      </c>
      <c r="I719" s="1">
        <v>1.3672097183027199E-3</v>
      </c>
      <c r="J719" s="1">
        <v>2.4091322693087999E-2</v>
      </c>
      <c r="K719" s="33">
        <f t="shared" si="81"/>
        <v>0.13484297721596289</v>
      </c>
      <c r="L719" s="33">
        <f t="shared" si="82"/>
        <v>7.2140813330544132E-2</v>
      </c>
      <c r="M719" s="33">
        <f t="shared" si="83"/>
        <v>0.20698379054650701</v>
      </c>
    </row>
    <row r="720" spans="1:13" x14ac:dyDescent="0.25">
      <c r="A720" s="1">
        <f t="shared" si="77"/>
        <v>-7.3753053143526586</v>
      </c>
      <c r="B720" s="1">
        <v>6.2653537900000001E-4</v>
      </c>
      <c r="C720" s="1">
        <v>5.2571987785530197E-2</v>
      </c>
      <c r="D720" s="33">
        <f t="shared" si="78"/>
        <v>0.21860303557497579</v>
      </c>
      <c r="E720" s="33">
        <f t="shared" si="79"/>
        <v>0.21860303115589766</v>
      </c>
      <c r="F720" s="33">
        <f t="shared" si="80"/>
        <v>0.43720606673087348</v>
      </c>
      <c r="I720" s="1">
        <v>8.9960500620573801E-4</v>
      </c>
      <c r="J720" s="1">
        <v>3.6612482108477097E-2</v>
      </c>
      <c r="K720" s="33">
        <f t="shared" si="81"/>
        <v>1.0079154778949908E-2</v>
      </c>
      <c r="L720" s="33">
        <f t="shared" si="82"/>
        <v>1.2443499259272059E-2</v>
      </c>
      <c r="M720" s="33">
        <f t="shared" si="83"/>
        <v>2.2522654038221967E-2</v>
      </c>
    </row>
    <row r="721" spans="1:13" x14ac:dyDescent="0.25">
      <c r="A721" s="1">
        <f t="shared" si="77"/>
        <v>-6.9573617149157361</v>
      </c>
      <c r="B721" s="1">
        <v>9.5160386790000097E-4</v>
      </c>
      <c r="C721" s="1">
        <v>3.46133617089854E-2</v>
      </c>
      <c r="D721" s="33">
        <f t="shared" si="78"/>
        <v>2.4607984860342677E-3</v>
      </c>
      <c r="E721" s="33">
        <f t="shared" si="79"/>
        <v>2.4607937740514785E-3</v>
      </c>
      <c r="F721" s="33">
        <f t="shared" si="80"/>
        <v>4.9215922600857461E-3</v>
      </c>
      <c r="I721" s="1">
        <v>1.24048911430644E-3</v>
      </c>
      <c r="J721" s="1">
        <v>2.65533463737249E-2</v>
      </c>
      <c r="K721" s="33">
        <f t="shared" si="81"/>
        <v>5.7835014099895929E-2</v>
      </c>
      <c r="L721" s="33">
        <f t="shared" si="82"/>
        <v>3.7575374019542924E-2</v>
      </c>
      <c r="M721" s="33">
        <f t="shared" si="83"/>
        <v>9.541038811943886E-2</v>
      </c>
    </row>
    <row r="722" spans="1:13" x14ac:dyDescent="0.25">
      <c r="A722" s="1">
        <f t="shared" si="77"/>
        <v>-6.9430669009259969</v>
      </c>
      <c r="B722" s="1">
        <v>9.6530455930000003E-4</v>
      </c>
      <c r="C722" s="1">
        <v>3.4122090453879303E-2</v>
      </c>
      <c r="D722" s="33">
        <f t="shared" si="78"/>
        <v>1.2469106443061047E-3</v>
      </c>
      <c r="E722" s="33">
        <f t="shared" si="79"/>
        <v>1.2469085866604619E-3</v>
      </c>
      <c r="F722" s="33">
        <f t="shared" si="80"/>
        <v>2.4938192309665666E-3</v>
      </c>
      <c r="I722" s="1">
        <v>8.8978706024180195E-4</v>
      </c>
      <c r="J722" s="1">
        <v>3.7020240522003402E-2</v>
      </c>
      <c r="K722" s="33">
        <f t="shared" si="81"/>
        <v>1.2146892090144195E-2</v>
      </c>
      <c r="L722" s="33">
        <f t="shared" si="82"/>
        <v>1.5358627243173807E-2</v>
      </c>
      <c r="M722" s="33">
        <f t="shared" si="83"/>
        <v>2.7505519333318004E-2</v>
      </c>
    </row>
    <row r="723" spans="1:13" x14ac:dyDescent="0.25">
      <c r="A723" s="1">
        <f t="shared" si="77"/>
        <v>-7.0972948990287898</v>
      </c>
      <c r="B723" s="1">
        <v>8.2733993700118797E-4</v>
      </c>
      <c r="C723" s="1">
        <v>3.9812117302995297E-2</v>
      </c>
      <c r="D723" s="33">
        <f t="shared" si="78"/>
        <v>3.5925267567429683E-2</v>
      </c>
      <c r="E723" s="33">
        <f t="shared" si="79"/>
        <v>3.5924625076037262E-2</v>
      </c>
      <c r="F723" s="33">
        <f t="shared" si="80"/>
        <v>7.1849892643466945E-2</v>
      </c>
      <c r="I723" s="1">
        <v>7.2204798317052196E-4</v>
      </c>
      <c r="J723" s="1">
        <v>4.5615674309197801E-2</v>
      </c>
      <c r="K723" s="33">
        <f t="shared" si="81"/>
        <v>7.7257323659574453E-2</v>
      </c>
      <c r="L723" s="33">
        <f t="shared" si="82"/>
        <v>0.14813741517117776</v>
      </c>
      <c r="M723" s="33">
        <f t="shared" si="83"/>
        <v>0.22539473883075223</v>
      </c>
    </row>
    <row r="724" spans="1:13" x14ac:dyDescent="0.25">
      <c r="A724" s="1">
        <f t="shared" si="77"/>
        <v>-6.3239717230250481</v>
      </c>
      <c r="B724" s="1">
        <v>1.7928088070664899E-3</v>
      </c>
      <c r="C724" s="1">
        <v>1.8372247299299201E-2</v>
      </c>
      <c r="D724" s="33">
        <f t="shared" si="78"/>
        <v>0.34080324020590363</v>
      </c>
      <c r="E724" s="33">
        <f t="shared" si="79"/>
        <v>0.34081329612007621</v>
      </c>
      <c r="F724" s="33">
        <f t="shared" si="80"/>
        <v>0.68161653632597985</v>
      </c>
      <c r="I724" s="1">
        <v>1.19140361235524E-3</v>
      </c>
      <c r="J724" s="1">
        <v>2.7647563906715598E-2</v>
      </c>
      <c r="K724" s="33">
        <f t="shared" si="81"/>
        <v>3.6635342822634982E-2</v>
      </c>
      <c r="L724" s="33">
        <f t="shared" si="82"/>
        <v>2.5799868717054999E-2</v>
      </c>
      <c r="M724" s="33">
        <f t="shared" si="83"/>
        <v>6.2435211539689978E-2</v>
      </c>
    </row>
    <row r="725" spans="1:13" x14ac:dyDescent="0.25">
      <c r="A725" s="1">
        <f t="shared" si="77"/>
        <v>-6.4822601583206625</v>
      </c>
      <c r="B725" s="1">
        <v>1.53034793900001E-3</v>
      </c>
      <c r="C725" s="1">
        <v>2.1523344672859102E-2</v>
      </c>
      <c r="D725" s="33">
        <f t="shared" si="78"/>
        <v>0.18104609770672273</v>
      </c>
      <c r="E725" s="33">
        <f t="shared" si="79"/>
        <v>0.18104620846944225</v>
      </c>
      <c r="F725" s="33">
        <f t="shared" si="80"/>
        <v>0.36209230617616495</v>
      </c>
      <c r="I725" s="1">
        <v>1.0870929868648301E-3</v>
      </c>
      <c r="J725" s="1">
        <v>3.0297716035275899E-2</v>
      </c>
      <c r="K725" s="33">
        <f t="shared" si="81"/>
        <v>7.5851883610374635E-3</v>
      </c>
      <c r="L725" s="33">
        <f t="shared" si="82"/>
        <v>6.4264407172009751E-3</v>
      </c>
      <c r="M725" s="33">
        <f t="shared" si="83"/>
        <v>1.4011629078238438E-2</v>
      </c>
    </row>
    <row r="726" spans="1:13" x14ac:dyDescent="0.25">
      <c r="A726" s="1">
        <f t="shared" si="77"/>
        <v>-7.2102143017631946</v>
      </c>
      <c r="B726" s="1">
        <v>7.38998769752901E-4</v>
      </c>
      <c r="C726" s="1">
        <v>4.4570867612061402E-2</v>
      </c>
      <c r="D726" s="33">
        <f t="shared" si="78"/>
        <v>9.1481460461672007E-2</v>
      </c>
      <c r="E726" s="33">
        <f t="shared" si="79"/>
        <v>9.1474222536621297E-2</v>
      </c>
      <c r="F726" s="33">
        <f t="shared" si="80"/>
        <v>0.18295568299829329</v>
      </c>
      <c r="I726" s="1">
        <v>1.3506079233900901E-3</v>
      </c>
      <c r="J726" s="1">
        <v>2.43868130615566E-2</v>
      </c>
      <c r="K726" s="33">
        <f t="shared" si="81"/>
        <v>0.12292591594391122</v>
      </c>
      <c r="L726" s="33">
        <f t="shared" si="82"/>
        <v>6.7402216345124444E-2</v>
      </c>
      <c r="M726" s="33">
        <f t="shared" si="83"/>
        <v>0.19032813228903567</v>
      </c>
    </row>
    <row r="727" spans="1:13" x14ac:dyDescent="0.25">
      <c r="A727" s="1">
        <f t="shared" si="77"/>
        <v>-6.4524200998551091</v>
      </c>
      <c r="B727" s="1">
        <v>1.57670177200009E-3</v>
      </c>
      <c r="C727" s="1">
        <v>2.0890570314732501E-2</v>
      </c>
      <c r="D727" s="33">
        <f t="shared" si="78"/>
        <v>0.2073301253506423</v>
      </c>
      <c r="E727" s="33">
        <f t="shared" si="79"/>
        <v>0.20733043540247839</v>
      </c>
      <c r="F727" s="33">
        <f t="shared" si="80"/>
        <v>0.41466056075312069</v>
      </c>
      <c r="I727" s="1">
        <v>1.37528290971867E-3</v>
      </c>
      <c r="J727" s="1">
        <v>2.3951675644702599E-2</v>
      </c>
      <c r="K727" s="33">
        <f t="shared" si="81"/>
        <v>0.14083726232691138</v>
      </c>
      <c r="L727" s="33">
        <f t="shared" si="82"/>
        <v>7.4436256055851843E-2</v>
      </c>
      <c r="M727" s="33">
        <f t="shared" si="83"/>
        <v>0.21527351838276321</v>
      </c>
    </row>
    <row r="728" spans="1:13" x14ac:dyDescent="0.25">
      <c r="A728" s="1">
        <f t="shared" si="77"/>
        <v>-6.7661026398835737</v>
      </c>
      <c r="B728" s="1">
        <v>1.1521763580000599E-3</v>
      </c>
      <c r="C728" s="1">
        <v>2.85878105890905E-2</v>
      </c>
      <c r="D728" s="33">
        <f t="shared" si="78"/>
        <v>2.0065470163587784E-2</v>
      </c>
      <c r="E728" s="33">
        <f t="shared" si="79"/>
        <v>2.0065564431188263E-2</v>
      </c>
      <c r="F728" s="33">
        <f t="shared" si="80"/>
        <v>4.0131034594776044E-2</v>
      </c>
      <c r="I728" s="1">
        <v>1.37068680668661E-3</v>
      </c>
      <c r="J728" s="1">
        <v>2.40300663850322E-2</v>
      </c>
      <c r="K728" s="33">
        <f t="shared" si="81"/>
        <v>0.13740870865151614</v>
      </c>
      <c r="L728" s="33">
        <f t="shared" si="82"/>
        <v>7.3143285380954062E-2</v>
      </c>
      <c r="M728" s="33">
        <f t="shared" si="83"/>
        <v>0.21055199403247021</v>
      </c>
    </row>
    <row r="729" spans="1:13" x14ac:dyDescent="0.25">
      <c r="A729" s="1">
        <f t="shared" si="77"/>
        <v>-7.0755587170489553</v>
      </c>
      <c r="B729" s="1">
        <v>8.4552001540049305E-4</v>
      </c>
      <c r="C729" s="1">
        <v>3.8956114881327802E-2</v>
      </c>
      <c r="D729" s="33">
        <f t="shared" si="78"/>
        <v>2.8157993827044599E-2</v>
      </c>
      <c r="E729" s="33">
        <f t="shared" si="79"/>
        <v>2.8157631169030958E-2</v>
      </c>
      <c r="F729" s="33">
        <f t="shared" si="80"/>
        <v>5.6315624996075557E-2</v>
      </c>
      <c r="I729" s="1">
        <v>9.4127662683803905E-4</v>
      </c>
      <c r="J729" s="1">
        <v>3.4993493059885902E-2</v>
      </c>
      <c r="K729" s="33">
        <f t="shared" si="81"/>
        <v>3.4484345555189175E-3</v>
      </c>
      <c r="L729" s="33">
        <f t="shared" si="82"/>
        <v>3.8935261529756781E-3</v>
      </c>
      <c r="M729" s="33">
        <f t="shared" si="83"/>
        <v>7.3419607084945961E-3</v>
      </c>
    </row>
    <row r="730" spans="1:13" x14ac:dyDescent="0.25">
      <c r="A730" s="1">
        <f t="shared" si="77"/>
        <v>-6.9508658949831226</v>
      </c>
      <c r="B730" s="1">
        <v>9.57805435600001E-4</v>
      </c>
      <c r="C730" s="1">
        <v>3.4389248552465598E-2</v>
      </c>
      <c r="D730" s="33">
        <f t="shared" si="78"/>
        <v>1.8585252119844061E-3</v>
      </c>
      <c r="E730" s="33">
        <f t="shared" si="79"/>
        <v>1.8585219192282911E-3</v>
      </c>
      <c r="F730" s="33">
        <f t="shared" si="80"/>
        <v>3.7170471312126972E-3</v>
      </c>
      <c r="I730" s="1">
        <v>1.33454639229195E-3</v>
      </c>
      <c r="J730" s="1">
        <v>2.46805517734189E-2</v>
      </c>
      <c r="K730" s="33">
        <f t="shared" si="81"/>
        <v>0.11192128859555932</v>
      </c>
      <c r="L730" s="33">
        <f t="shared" si="82"/>
        <v>6.2851240697043523E-2</v>
      </c>
      <c r="M730" s="33">
        <f t="shared" si="83"/>
        <v>0.17477252929260284</v>
      </c>
    </row>
    <row r="731" spans="1:13" x14ac:dyDescent="0.25">
      <c r="A731" s="1">
        <f t="shared" si="77"/>
        <v>-7.2451185695781026</v>
      </c>
      <c r="B731" s="1">
        <v>7.1364953063996698E-4</v>
      </c>
      <c r="C731" s="1">
        <v>4.6153688451909397E-2</v>
      </c>
      <c r="D731" s="33">
        <f t="shared" si="78"/>
        <v>0.113813989841738</v>
      </c>
      <c r="E731" s="33">
        <f t="shared" si="79"/>
        <v>0.11380062703145082</v>
      </c>
      <c r="F731" s="33">
        <f t="shared" si="80"/>
        <v>0.22761461687318882</v>
      </c>
      <c r="I731" s="1">
        <v>7.9365445304182603E-4</v>
      </c>
      <c r="J731" s="1">
        <v>4.1500365766824102E-2</v>
      </c>
      <c r="K731" s="33">
        <f t="shared" si="81"/>
        <v>4.2578484749467987E-2</v>
      </c>
      <c r="L731" s="33">
        <f t="shared" si="82"/>
        <v>6.7571911333019541E-2</v>
      </c>
      <c r="M731" s="33">
        <f t="shared" si="83"/>
        <v>0.11015039608248753</v>
      </c>
    </row>
    <row r="732" spans="1:13" x14ac:dyDescent="0.25">
      <c r="A732" s="1">
        <f t="shared" si="77"/>
        <v>-7.3201282118759297</v>
      </c>
      <c r="B732" s="1">
        <v>6.6207731959518003E-4</v>
      </c>
      <c r="C732" s="1">
        <v>4.97472073283012E-2</v>
      </c>
      <c r="D732" s="33">
        <f t="shared" si="78"/>
        <v>0.17005143578342877</v>
      </c>
      <c r="E732" s="33">
        <f t="shared" si="79"/>
        <v>0.17000855120240344</v>
      </c>
      <c r="F732" s="33">
        <f t="shared" si="80"/>
        <v>0.34005998698583217</v>
      </c>
      <c r="I732" s="1">
        <v>6.5133019490626505E-4</v>
      </c>
      <c r="J732" s="1">
        <v>5.0568200866393603E-2</v>
      </c>
      <c r="K732" s="33">
        <f t="shared" si="81"/>
        <v>0.12157063298410313</v>
      </c>
      <c r="L732" s="33">
        <f t="shared" si="82"/>
        <v>0.28648649397667603</v>
      </c>
      <c r="M732" s="33">
        <f t="shared" si="83"/>
        <v>0.40805712696077917</v>
      </c>
    </row>
    <row r="733" spans="1:13" x14ac:dyDescent="0.25">
      <c r="A733" s="1">
        <f t="shared" si="77"/>
        <v>-6.8881495789179894</v>
      </c>
      <c r="B733" s="1">
        <v>1.0197991540000001E-3</v>
      </c>
      <c r="C733" s="1">
        <v>3.2298722956592502E-2</v>
      </c>
      <c r="D733" s="33">
        <f t="shared" si="78"/>
        <v>3.843834750053266E-4</v>
      </c>
      <c r="E733" s="33">
        <f t="shared" si="79"/>
        <v>3.8438359552193338E-4</v>
      </c>
      <c r="F733" s="33">
        <f t="shared" si="80"/>
        <v>7.6876707052725998E-4</v>
      </c>
      <c r="I733" s="1">
        <v>9.7234535299565495E-4</v>
      </c>
      <c r="J733" s="1">
        <v>3.3875233551512098E-2</v>
      </c>
      <c r="K733" s="33">
        <f t="shared" si="81"/>
        <v>7.6477950093493171E-4</v>
      </c>
      <c r="L733" s="33">
        <f t="shared" si="82"/>
        <v>8.0928333719829321E-4</v>
      </c>
      <c r="M733" s="33">
        <f t="shared" si="83"/>
        <v>1.5740628381332249E-3</v>
      </c>
    </row>
    <row r="734" spans="1:13" x14ac:dyDescent="0.25">
      <c r="A734" s="1">
        <f t="shared" si="77"/>
        <v>-7.3273900489782973</v>
      </c>
      <c r="B734" s="1">
        <v>6.5728683685562503E-4</v>
      </c>
      <c r="C734" s="1">
        <v>5.0109544132245699E-2</v>
      </c>
      <c r="D734" s="33">
        <f t="shared" si="78"/>
        <v>0.17609334018973025</v>
      </c>
      <c r="E734" s="33">
        <f t="shared" si="79"/>
        <v>0.17604577860291951</v>
      </c>
      <c r="F734" s="33">
        <f t="shared" si="80"/>
        <v>0.35213911879264975</v>
      </c>
      <c r="I734" s="1">
        <v>1.07123328436272E-3</v>
      </c>
      <c r="J734" s="1">
        <v>3.0746525959581699E-2</v>
      </c>
      <c r="K734" s="33">
        <f t="shared" si="81"/>
        <v>5.0741808011001265E-3</v>
      </c>
      <c r="L734" s="33">
        <f t="shared" si="82"/>
        <v>4.4274744916248908E-3</v>
      </c>
      <c r="M734" s="33">
        <f t="shared" si="83"/>
        <v>9.5016552927250173E-3</v>
      </c>
    </row>
    <row r="735" spans="1:13" x14ac:dyDescent="0.25">
      <c r="A735" s="1">
        <f t="shared" si="77"/>
        <v>-6.2158394747549375</v>
      </c>
      <c r="B735" s="1">
        <v>1.9975387630000001E-3</v>
      </c>
      <c r="C735" s="1">
        <v>1.64893973465263E-2</v>
      </c>
      <c r="D735" s="33">
        <f t="shared" si="78"/>
        <v>0.47874748013937296</v>
      </c>
      <c r="E735" s="33">
        <f t="shared" si="79"/>
        <v>0.47874748305732717</v>
      </c>
      <c r="F735" s="33">
        <f t="shared" si="80"/>
        <v>0.95749496319670013</v>
      </c>
      <c r="I735" s="1">
        <v>1.8164271678909199E-3</v>
      </c>
      <c r="J735" s="1">
        <v>1.8134030570277099E-2</v>
      </c>
      <c r="K735" s="33">
        <f t="shared" si="81"/>
        <v>0.66655332047038829</v>
      </c>
      <c r="L735" s="33">
        <f t="shared" si="82"/>
        <v>0.20200806408016481</v>
      </c>
      <c r="M735" s="33">
        <f t="shared" si="83"/>
        <v>0.86856138455055309</v>
      </c>
    </row>
    <row r="736" spans="1:13" x14ac:dyDescent="0.25">
      <c r="A736" s="1">
        <f t="shared" si="77"/>
        <v>-6.9889894036778122</v>
      </c>
      <c r="B736" s="1">
        <v>9.2197780840000702E-4</v>
      </c>
      <c r="C736" s="1">
        <v>3.5725595550665602E-2</v>
      </c>
      <c r="D736" s="33">
        <f t="shared" si="78"/>
        <v>6.5989830150725466E-3</v>
      </c>
      <c r="E736" s="33">
        <f t="shared" si="79"/>
        <v>6.5989625053819402E-3</v>
      </c>
      <c r="F736" s="33">
        <f t="shared" si="80"/>
        <v>1.3197945520454488E-2</v>
      </c>
      <c r="I736" s="1">
        <v>9.1354388636574497E-4</v>
      </c>
      <c r="J736" s="1">
        <v>3.6055597383191799E-2</v>
      </c>
      <c r="K736" s="33">
        <f t="shared" si="81"/>
        <v>7.4746595847392221E-3</v>
      </c>
      <c r="L736" s="33">
        <f t="shared" si="82"/>
        <v>8.9573887306454766E-3</v>
      </c>
      <c r="M736" s="33">
        <f t="shared" si="83"/>
        <v>1.6432048315384699E-2</v>
      </c>
    </row>
    <row r="737" spans="1:13" x14ac:dyDescent="0.25">
      <c r="A737" s="1">
        <f t="shared" si="77"/>
        <v>-8.0648979915278947</v>
      </c>
      <c r="B737" s="1">
        <v>3.14383181898928E-4</v>
      </c>
      <c r="C737" s="1">
        <v>0.10476500253734899</v>
      </c>
      <c r="D737" s="33">
        <f t="shared" si="78"/>
        <v>1.3389792571977559</v>
      </c>
      <c r="E737" s="33">
        <f t="shared" si="79"/>
        <v>1.3388488797277269</v>
      </c>
      <c r="F737" s="33">
        <f t="shared" si="80"/>
        <v>2.6778281369254828</v>
      </c>
      <c r="I737" s="1">
        <v>4.0926189983629202E-4</v>
      </c>
      <c r="J737" s="1">
        <v>8.0479486402998304E-2</v>
      </c>
      <c r="K737" s="33">
        <f t="shared" si="81"/>
        <v>0.34897150298502705</v>
      </c>
      <c r="L737" s="33">
        <f t="shared" si="82"/>
        <v>2.0832513266590729</v>
      </c>
      <c r="M737" s="33">
        <f t="shared" si="83"/>
        <v>2.4322228296441</v>
      </c>
    </row>
    <row r="738" spans="1:13" x14ac:dyDescent="0.25">
      <c r="A738" s="1">
        <f t="shared" si="77"/>
        <v>-6.9634585757832772</v>
      </c>
      <c r="B738" s="1">
        <v>9.4581972200000197E-4</v>
      </c>
      <c r="C738" s="1">
        <v>3.4825038823856201E-2</v>
      </c>
      <c r="D738" s="33">
        <f t="shared" si="78"/>
        <v>3.1028572745158975E-3</v>
      </c>
      <c r="E738" s="33">
        <f t="shared" si="79"/>
        <v>3.1028508189769122E-3</v>
      </c>
      <c r="F738" s="33">
        <f t="shared" si="80"/>
        <v>6.2057080934928097E-3</v>
      </c>
      <c r="I738" s="1">
        <v>1.20021330624206E-3</v>
      </c>
      <c r="J738" s="1">
        <v>2.7444053712431402E-2</v>
      </c>
      <c r="K738" s="33">
        <f t="shared" si="81"/>
        <v>4.0085367996376901E-2</v>
      </c>
      <c r="L738" s="33">
        <f t="shared" si="82"/>
        <v>2.782288042641606E-2</v>
      </c>
      <c r="M738" s="33">
        <f t="shared" si="83"/>
        <v>6.7908248422792958E-2</v>
      </c>
    </row>
    <row r="739" spans="1:13" x14ac:dyDescent="0.25">
      <c r="A739" s="1">
        <f t="shared" si="77"/>
        <v>-6.6121119815993934</v>
      </c>
      <c r="B739" s="1">
        <v>1.34399066633113E-3</v>
      </c>
      <c r="C739" s="1">
        <v>2.4507223240118899E-2</v>
      </c>
      <c r="D739" s="33">
        <f t="shared" si="78"/>
        <v>8.7404959287341391E-2</v>
      </c>
      <c r="E739" s="33">
        <f t="shared" si="79"/>
        <v>8.7418085177081772E-2</v>
      </c>
      <c r="F739" s="33">
        <f t="shared" si="80"/>
        <v>0.17482304446442315</v>
      </c>
      <c r="I739" s="1">
        <v>1.0645930252635299E-3</v>
      </c>
      <c r="J739" s="1">
        <v>3.0940454803108499E-2</v>
      </c>
      <c r="K739" s="33">
        <f t="shared" si="81"/>
        <v>4.1722589126950149E-3</v>
      </c>
      <c r="L739" s="33">
        <f t="shared" si="82"/>
        <v>3.6786183493749116E-3</v>
      </c>
      <c r="M739" s="33">
        <f t="shared" si="83"/>
        <v>7.8508772620699274E-3</v>
      </c>
    </row>
    <row r="740" spans="1:13" x14ac:dyDescent="0.25">
      <c r="A740" s="1">
        <f t="shared" si="77"/>
        <v>-6.7631712727710145</v>
      </c>
      <c r="B740" s="1">
        <v>1.15555876500003E-3</v>
      </c>
      <c r="C740" s="1">
        <v>2.8504134366566E-2</v>
      </c>
      <c r="D740" s="33">
        <f t="shared" si="78"/>
        <v>2.0904534852057996E-2</v>
      </c>
      <c r="E740" s="33">
        <f t="shared" si="79"/>
        <v>2.0904606328313084E-2</v>
      </c>
      <c r="F740" s="33">
        <f t="shared" si="80"/>
        <v>4.180914118037108E-2</v>
      </c>
      <c r="I740" s="1">
        <v>1.2796495448376599E-3</v>
      </c>
      <c r="J740" s="1">
        <v>2.5740315367035801E-2</v>
      </c>
      <c r="K740" s="33">
        <f t="shared" si="81"/>
        <v>7.8203867927910356E-2</v>
      </c>
      <c r="L740" s="33">
        <f t="shared" si="82"/>
        <v>4.7754139508049277E-2</v>
      </c>
      <c r="M740" s="33">
        <f t="shared" si="83"/>
        <v>0.12595800743595964</v>
      </c>
    </row>
    <row r="741" spans="1:13" x14ac:dyDescent="0.25">
      <c r="A741" s="1">
        <f t="shared" si="77"/>
        <v>-7.2667863639471717</v>
      </c>
      <c r="B741" s="1">
        <v>6.9835264274668797E-4</v>
      </c>
      <c r="C741" s="1">
        <v>4.7164330682512398E-2</v>
      </c>
      <c r="D741" s="33">
        <f t="shared" si="78"/>
        <v>0.12890331997117005</v>
      </c>
      <c r="E741" s="33">
        <f t="shared" si="79"/>
        <v>0.12888423488733536</v>
      </c>
      <c r="F741" s="33">
        <f t="shared" si="80"/>
        <v>0.25778755485850541</v>
      </c>
      <c r="I741" s="1">
        <v>1.18729603710999E-3</v>
      </c>
      <c r="J741" s="1">
        <v>2.7743136027387899E-2</v>
      </c>
      <c r="K741" s="33">
        <f t="shared" si="81"/>
        <v>3.5079805517106745E-2</v>
      </c>
      <c r="L741" s="33">
        <f t="shared" si="82"/>
        <v>2.4876171746730152E-2</v>
      </c>
      <c r="M741" s="33">
        <f t="shared" si="83"/>
        <v>5.9955977263836897E-2</v>
      </c>
    </row>
    <row r="742" spans="1:13" x14ac:dyDescent="0.25">
      <c r="A742" s="1">
        <f t="shared" si="77"/>
        <v>-7.1033184003677929</v>
      </c>
      <c r="B742" s="1">
        <v>8.2237143270150095E-4</v>
      </c>
      <c r="C742" s="1">
        <v>4.0052640706143401E-2</v>
      </c>
      <c r="D742" s="33">
        <f t="shared" si="78"/>
        <v>3.8244934446100762E-2</v>
      </c>
      <c r="E742" s="33">
        <f t="shared" si="79"/>
        <v>3.8244187223621634E-2</v>
      </c>
      <c r="F742" s="33">
        <f t="shared" si="80"/>
        <v>7.6489121669722396E-2</v>
      </c>
      <c r="I742" s="1">
        <v>1.0191380225342201E-3</v>
      </c>
      <c r="J742" s="1">
        <v>3.2318342910493299E-2</v>
      </c>
      <c r="K742" s="33">
        <f t="shared" si="81"/>
        <v>3.6626390652031533E-4</v>
      </c>
      <c r="L742" s="33">
        <f t="shared" si="82"/>
        <v>3.5415859442348394E-4</v>
      </c>
      <c r="M742" s="33">
        <f t="shared" si="83"/>
        <v>7.2042250094379932E-4</v>
      </c>
    </row>
    <row r="743" spans="1:13" x14ac:dyDescent="0.25">
      <c r="A743" s="1">
        <f t="shared" si="77"/>
        <v>-7.4537114220538783</v>
      </c>
      <c r="B743" s="1">
        <v>5.7928763659999998E-4</v>
      </c>
      <c r="C743" s="1">
        <v>5.6859852705040501E-2</v>
      </c>
      <c r="D743" s="33">
        <f t="shared" si="78"/>
        <v>0.29806811015777196</v>
      </c>
      <c r="E743" s="33">
        <f t="shared" si="79"/>
        <v>0.29806808507218491</v>
      </c>
      <c r="F743" s="33">
        <f t="shared" si="80"/>
        <v>0.59613619522995687</v>
      </c>
      <c r="I743" s="1">
        <v>9.5161895872542305E-4</v>
      </c>
      <c r="J743" s="1">
        <v>3.4611062779410499E-2</v>
      </c>
      <c r="K743" s="33">
        <f t="shared" si="81"/>
        <v>2.3407251548123206E-3</v>
      </c>
      <c r="L743" s="33">
        <f t="shared" si="82"/>
        <v>2.5793793109979341E-3</v>
      </c>
      <c r="M743" s="33">
        <f t="shared" si="83"/>
        <v>4.9201044658102547E-3</v>
      </c>
    </row>
    <row r="744" spans="1:13" x14ac:dyDescent="0.25">
      <c r="A744" s="1">
        <f t="shared" si="77"/>
        <v>-6.7671143525917863</v>
      </c>
      <c r="B744" s="1">
        <v>1.15101127600008E-3</v>
      </c>
      <c r="C744" s="1">
        <v>2.8616746899730799E-2</v>
      </c>
      <c r="D744" s="33">
        <f t="shared" si="78"/>
        <v>1.9779870175936042E-2</v>
      </c>
      <c r="E744" s="33">
        <f t="shared" si="79"/>
        <v>1.9779973366355379E-2</v>
      </c>
      <c r="F744" s="33">
        <f t="shared" si="80"/>
        <v>3.9559843542291417E-2</v>
      </c>
      <c r="I744" s="1">
        <v>1.3835459760707101E-3</v>
      </c>
      <c r="J744" s="1">
        <v>2.3806602252471599E-2</v>
      </c>
      <c r="K744" s="33">
        <f t="shared" si="81"/>
        <v>0.14710751576003367</v>
      </c>
      <c r="L744" s="33">
        <f t="shared" si="82"/>
        <v>7.68589661525058E-2</v>
      </c>
      <c r="M744" s="33">
        <f t="shared" si="83"/>
        <v>0.22396648191253948</v>
      </c>
    </row>
    <row r="745" spans="1:13" x14ac:dyDescent="0.25">
      <c r="A745" s="1">
        <f t="shared" si="77"/>
        <v>-6.6154989696285282</v>
      </c>
      <c r="B745" s="1">
        <v>1.3394462862577599E-3</v>
      </c>
      <c r="C745" s="1">
        <v>2.4590433077431299E-2</v>
      </c>
      <c r="D745" s="33">
        <f t="shared" si="78"/>
        <v>8.5413750356992196E-2</v>
      </c>
      <c r="E745" s="33">
        <f t="shared" si="79"/>
        <v>8.5425217872617767E-2</v>
      </c>
      <c r="F745" s="33">
        <f t="shared" si="80"/>
        <v>0.17083896822960998</v>
      </c>
      <c r="I745" s="1">
        <v>1.0596652576508399E-3</v>
      </c>
      <c r="J745" s="1">
        <v>3.10842802472798E-2</v>
      </c>
      <c r="K745" s="33">
        <f t="shared" si="81"/>
        <v>3.5599429705411062E-3</v>
      </c>
      <c r="L745" s="33">
        <f t="shared" si="82"/>
        <v>3.1680115643884046E-3</v>
      </c>
      <c r="M745" s="33">
        <f t="shared" si="83"/>
        <v>6.7279545349295108E-3</v>
      </c>
    </row>
    <row r="746" spans="1:13" x14ac:dyDescent="0.25">
      <c r="A746" s="1">
        <f t="shared" si="77"/>
        <v>-5.9822883149990087</v>
      </c>
      <c r="B746" s="1">
        <v>2.5230461570021801E-3</v>
      </c>
      <c r="C746" s="1">
        <v>1.3054920568237E-2</v>
      </c>
      <c r="D746" s="33">
        <f t="shared" si="78"/>
        <v>0.85648910142414891</v>
      </c>
      <c r="E746" s="33">
        <f t="shared" si="79"/>
        <v>0.85649153339628192</v>
      </c>
      <c r="F746" s="33">
        <f t="shared" si="80"/>
        <v>1.7129806348204308</v>
      </c>
      <c r="I746" s="1">
        <v>1.24509731073393E-3</v>
      </c>
      <c r="J746" s="1">
        <v>2.64526152846991E-2</v>
      </c>
      <c r="K746" s="33">
        <f t="shared" si="81"/>
        <v>6.0072691729004653E-2</v>
      </c>
      <c r="L746" s="33">
        <f t="shared" si="82"/>
        <v>3.8770345588782992E-2</v>
      </c>
      <c r="M746" s="33">
        <f t="shared" si="83"/>
        <v>9.8843037317787652E-2</v>
      </c>
    </row>
    <row r="747" spans="1:13" x14ac:dyDescent="0.25">
      <c r="A747" s="1">
        <f t="shared" si="77"/>
        <v>-6.7392618169505418</v>
      </c>
      <c r="B747" s="1">
        <v>1.183520489E-3</v>
      </c>
      <c r="C747" s="1">
        <v>2.7830705597941999E-2</v>
      </c>
      <c r="D747" s="33">
        <f t="shared" si="78"/>
        <v>2.8390046747392515E-2</v>
      </c>
      <c r="E747" s="33">
        <f t="shared" si="79"/>
        <v>2.8390048273409831E-2</v>
      </c>
      <c r="F747" s="33">
        <f t="shared" si="80"/>
        <v>5.6780095020802349E-2</v>
      </c>
      <c r="I747" s="1">
        <v>8.6509159492330595E-4</v>
      </c>
      <c r="J747" s="1">
        <v>3.8072293844177998E-2</v>
      </c>
      <c r="K747" s="33">
        <f t="shared" si="81"/>
        <v>1.8200277760337374E-2</v>
      </c>
      <c r="L747" s="33">
        <f t="shared" si="82"/>
        <v>2.4295499812060917E-2</v>
      </c>
      <c r="M747" s="33">
        <f t="shared" si="83"/>
        <v>4.2495777572398294E-2</v>
      </c>
    </row>
    <row r="748" spans="1:13" x14ac:dyDescent="0.25">
      <c r="A748" s="1">
        <f t="shared" si="77"/>
        <v>-6.4055972402368244</v>
      </c>
      <c r="B748" s="1">
        <v>1.6522831170013501E-3</v>
      </c>
      <c r="C748" s="1">
        <v>1.9934942195776E-2</v>
      </c>
      <c r="D748" s="33">
        <f t="shared" si="78"/>
        <v>0.25216269587653922</v>
      </c>
      <c r="E748" s="33">
        <f t="shared" si="79"/>
        <v>0.25216397708182448</v>
      </c>
      <c r="F748" s="33">
        <f t="shared" si="80"/>
        <v>0.50432667295836375</v>
      </c>
      <c r="I748" s="1">
        <v>1.1315640968209901E-3</v>
      </c>
      <c r="J748" s="1">
        <v>2.9109839000323798E-2</v>
      </c>
      <c r="K748" s="33">
        <f t="shared" si="81"/>
        <v>1.7309111572322844E-2</v>
      </c>
      <c r="L748" s="33">
        <f t="shared" si="82"/>
        <v>1.3509153518498568E-2</v>
      </c>
      <c r="M748" s="33">
        <f t="shared" si="83"/>
        <v>3.081826509082141E-2</v>
      </c>
    </row>
    <row r="749" spans="1:13" x14ac:dyDescent="0.25">
      <c r="A749" s="1">
        <f t="shared" si="77"/>
        <v>-7.1521610154880877</v>
      </c>
      <c r="B749" s="1">
        <v>7.8316980920865495E-4</v>
      </c>
      <c r="C749" s="1">
        <v>4.20573612540424E-2</v>
      </c>
      <c r="D749" s="33">
        <f t="shared" si="78"/>
        <v>5.9734164037016042E-2</v>
      </c>
      <c r="E749" s="33">
        <f t="shared" si="79"/>
        <v>5.9731865913923071E-2</v>
      </c>
      <c r="F749" s="33">
        <f t="shared" si="80"/>
        <v>0.11946602995093911</v>
      </c>
      <c r="I749" s="1">
        <v>1.0830261538522601E-3</v>
      </c>
      <c r="J749" s="1">
        <v>3.0412390246939001E-2</v>
      </c>
      <c r="K749" s="33">
        <f t="shared" si="81"/>
        <v>6.8933422234991604E-3</v>
      </c>
      <c r="L749" s="33">
        <f t="shared" si="82"/>
        <v>5.8803728607874839E-3</v>
      </c>
      <c r="M749" s="33">
        <f t="shared" si="83"/>
        <v>1.2773715084286645E-2</v>
      </c>
    </row>
    <row r="750" spans="1:13" x14ac:dyDescent="0.25">
      <c r="A750" s="1">
        <f t="shared" si="77"/>
        <v>-6.8520208143215253</v>
      </c>
      <c r="B750" s="1">
        <v>1.0573168914585101E-3</v>
      </c>
      <c r="C750" s="1">
        <v>3.11517206451335E-2</v>
      </c>
      <c r="D750" s="33">
        <f t="shared" si="78"/>
        <v>3.1063305510049505E-3</v>
      </c>
      <c r="E750" s="33">
        <f t="shared" si="79"/>
        <v>3.1096141631697873E-3</v>
      </c>
      <c r="F750" s="33">
        <f t="shared" si="80"/>
        <v>6.2159447141747377E-3</v>
      </c>
      <c r="I750" s="1">
        <v>1.1008592244353601E-3</v>
      </c>
      <c r="J750" s="1">
        <v>2.9920300073700799E-2</v>
      </c>
      <c r="K750" s="33">
        <f t="shared" si="81"/>
        <v>1.0172583153702335E-2</v>
      </c>
      <c r="L750" s="33">
        <f t="shared" si="82"/>
        <v>8.3948448841041374E-3</v>
      </c>
      <c r="M750" s="33">
        <f t="shared" si="83"/>
        <v>1.856742803780647E-2</v>
      </c>
    </row>
    <row r="751" spans="1:13" x14ac:dyDescent="0.25">
      <c r="A751" s="1">
        <f t="shared" si="77"/>
        <v>-5.6376038296323916</v>
      </c>
      <c r="B751" s="1">
        <v>3.5613918920001601E-3</v>
      </c>
      <c r="C751" s="1">
        <v>9.2486875102585006E-3</v>
      </c>
      <c r="D751" s="33">
        <f t="shared" si="78"/>
        <v>1.6132847042852589</v>
      </c>
      <c r="E751" s="33">
        <f t="shared" si="79"/>
        <v>1.6132854552326603</v>
      </c>
      <c r="F751" s="33">
        <f t="shared" si="80"/>
        <v>3.2265701595179195</v>
      </c>
      <c r="I751" s="1">
        <v>2.00061507778451E-3</v>
      </c>
      <c r="J751" s="1">
        <v>1.64650137451159E-2</v>
      </c>
      <c r="K751" s="33">
        <f t="shared" si="81"/>
        <v>1.001230533889701</v>
      </c>
      <c r="L751" s="33">
        <f t="shared" si="82"/>
        <v>0.25012423221794633</v>
      </c>
      <c r="M751" s="33">
        <f t="shared" si="83"/>
        <v>1.2513547661076472</v>
      </c>
    </row>
    <row r="752" spans="1:13" x14ac:dyDescent="0.25">
      <c r="A752" s="1">
        <f t="shared" si="77"/>
        <v>-6.8081010093078156</v>
      </c>
      <c r="B752" s="1">
        <v>1.1047888930168399E-3</v>
      </c>
      <c r="C752" s="1">
        <v>2.98138665361793E-2</v>
      </c>
      <c r="D752" s="33">
        <f t="shared" si="78"/>
        <v>9.9309734643223419E-3</v>
      </c>
      <c r="E752" s="33">
        <f t="shared" si="79"/>
        <v>9.9320738121012088E-3</v>
      </c>
      <c r="F752" s="33">
        <f t="shared" si="80"/>
        <v>1.9863047276423552E-2</v>
      </c>
      <c r="I752" s="1">
        <v>9.03610388376747E-4</v>
      </c>
      <c r="J752" s="1">
        <v>3.64512116306248E-2</v>
      </c>
      <c r="K752" s="33">
        <f t="shared" si="81"/>
        <v>9.2909572288815533E-3</v>
      </c>
      <c r="L752" s="33">
        <f t="shared" si="82"/>
        <v>1.1375135851557526E-2</v>
      </c>
      <c r="M752" s="33">
        <f t="shared" si="83"/>
        <v>2.0666093080439079E-2</v>
      </c>
    </row>
    <row r="753" spans="1:13" x14ac:dyDescent="0.25">
      <c r="A753" s="1">
        <f t="shared" si="77"/>
        <v>-7.9375791472738486</v>
      </c>
      <c r="B753" s="1">
        <v>3.5706984635291099E-4</v>
      </c>
      <c r="C753" s="1">
        <v>9.2244259085689506E-2</v>
      </c>
      <c r="D753" s="33">
        <f t="shared" si="78"/>
        <v>1.060537199703304</v>
      </c>
      <c r="E753" s="33">
        <f t="shared" si="79"/>
        <v>1.0605017430030541</v>
      </c>
      <c r="F753" s="33">
        <f t="shared" si="80"/>
        <v>2.1210389427063578</v>
      </c>
      <c r="I753" s="1">
        <v>6.5051676584694398E-4</v>
      </c>
      <c r="J753" s="1">
        <v>5.0635821566521799E-2</v>
      </c>
      <c r="K753" s="33">
        <f t="shared" si="81"/>
        <v>0.12213853095407978</v>
      </c>
      <c r="L753" s="33">
        <f t="shared" si="82"/>
        <v>0.28868837483664966</v>
      </c>
      <c r="M753" s="33">
        <f t="shared" si="83"/>
        <v>0.41082690579072945</v>
      </c>
    </row>
    <row r="754" spans="1:13" x14ac:dyDescent="0.25">
      <c r="A754" s="1">
        <f t="shared" si="77"/>
        <v>-6.5911501053208061</v>
      </c>
      <c r="B754" s="1">
        <v>1.37246058135012E-3</v>
      </c>
      <c r="C754" s="1">
        <v>2.3998320932737901E-2</v>
      </c>
      <c r="D754" s="33">
        <f t="shared" si="78"/>
        <v>0.10023883598912139</v>
      </c>
      <c r="E754" s="33">
        <f t="shared" si="79"/>
        <v>0.10026692413513261</v>
      </c>
      <c r="F754" s="33">
        <f t="shared" si="80"/>
        <v>0.200505760124254</v>
      </c>
      <c r="I754" s="1">
        <v>7.0206609634425397E-4</v>
      </c>
      <c r="J754" s="1">
        <v>4.69065073728899E-2</v>
      </c>
      <c r="K754" s="33">
        <f t="shared" si="81"/>
        <v>8.8764610947551364E-2</v>
      </c>
      <c r="L754" s="33">
        <f t="shared" si="82"/>
        <v>0.17984025785731586</v>
      </c>
      <c r="M754" s="33">
        <f t="shared" si="83"/>
        <v>0.26860486880486723</v>
      </c>
    </row>
    <row r="755" spans="1:13" x14ac:dyDescent="0.25">
      <c r="A755" s="1">
        <f t="shared" si="77"/>
        <v>-7.1705825889780934</v>
      </c>
      <c r="B755" s="1">
        <v>7.6887466281582296E-4</v>
      </c>
      <c r="C755" s="1">
        <v>4.2839230798623298E-2</v>
      </c>
      <c r="D755" s="33">
        <f t="shared" si="78"/>
        <v>6.9078194879710786E-2</v>
      </c>
      <c r="E755" s="33">
        <f t="shared" si="79"/>
        <v>6.9074822621040685E-2</v>
      </c>
      <c r="F755" s="33">
        <f t="shared" si="80"/>
        <v>0.13815301750075148</v>
      </c>
      <c r="I755" s="1">
        <v>8.1774202627660404E-4</v>
      </c>
      <c r="J755" s="1">
        <v>4.0279188999266198E-2</v>
      </c>
      <c r="K755" s="33">
        <f t="shared" si="81"/>
        <v>3.3217968985758094E-2</v>
      </c>
      <c r="L755" s="33">
        <f t="shared" si="82"/>
        <v>4.9671572646015051E-2</v>
      </c>
      <c r="M755" s="33">
        <f t="shared" si="83"/>
        <v>8.2889541631773145E-2</v>
      </c>
    </row>
    <row r="756" spans="1:13" x14ac:dyDescent="0.25">
      <c r="A756" s="1">
        <f t="shared" si="77"/>
        <v>-7.2544127957627342</v>
      </c>
      <c r="B756" s="1">
        <v>7.07047438679074E-4</v>
      </c>
      <c r="C756" s="1">
        <v>4.6584525078969999E-2</v>
      </c>
      <c r="D756" s="33">
        <f t="shared" si="78"/>
        <v>0.12017143394049007</v>
      </c>
      <c r="E756" s="33">
        <f t="shared" si="79"/>
        <v>0.12015583049974976</v>
      </c>
      <c r="F756" s="33">
        <f t="shared" si="80"/>
        <v>0.24032726444023983</v>
      </c>
      <c r="I756" s="1">
        <v>7.8186904216102297E-4</v>
      </c>
      <c r="J756" s="1">
        <v>4.2126502335559202E-2</v>
      </c>
      <c r="K756" s="33">
        <f t="shared" si="81"/>
        <v>4.758111476774958E-2</v>
      </c>
      <c r="L756" s="33">
        <f t="shared" si="82"/>
        <v>7.7816118868144962E-2</v>
      </c>
      <c r="M756" s="33">
        <f t="shared" si="83"/>
        <v>0.12539723363589456</v>
      </c>
    </row>
    <row r="757" spans="1:13" x14ac:dyDescent="0.25">
      <c r="A757" s="1">
        <f t="shared" si="77"/>
        <v>-6.6459419508537652</v>
      </c>
      <c r="B757" s="1">
        <v>1.29928398001797E-3</v>
      </c>
      <c r="C757" s="1">
        <v>2.53509146078995E-2</v>
      </c>
      <c r="D757" s="33">
        <f t="shared" si="78"/>
        <v>6.854621878565452E-2</v>
      </c>
      <c r="E757" s="33">
        <f t="shared" si="79"/>
        <v>6.8548972521521534E-2</v>
      </c>
      <c r="F757" s="33">
        <f t="shared" si="80"/>
        <v>0.13709519130717607</v>
      </c>
      <c r="I757" s="1">
        <v>8.5914716257904896E-4</v>
      </c>
      <c r="J757" s="1">
        <v>3.8336197591375201E-2</v>
      </c>
      <c r="K757" s="33">
        <f t="shared" si="81"/>
        <v>1.9839521809532874E-2</v>
      </c>
      <c r="L757" s="33">
        <f t="shared" si="82"/>
        <v>2.6857382954953234E-2</v>
      </c>
      <c r="M757" s="33">
        <f t="shared" si="83"/>
        <v>4.6696904764486111E-2</v>
      </c>
    </row>
    <row r="758" spans="1:13" x14ac:dyDescent="0.25">
      <c r="A758" s="1">
        <f t="shared" si="77"/>
        <v>-7.4703725951749993</v>
      </c>
      <c r="B758" s="1">
        <v>5.6971598390000004E-4</v>
      </c>
      <c r="C758" s="1">
        <v>5.7815140080967102E-2</v>
      </c>
      <c r="D758" s="33">
        <f t="shared" si="78"/>
        <v>0.31653824448005879</v>
      </c>
      <c r="E758" s="33">
        <f t="shared" si="79"/>
        <v>0.3165382092213111</v>
      </c>
      <c r="F758" s="33">
        <f t="shared" si="80"/>
        <v>0.63307645370136989</v>
      </c>
      <c r="I758" s="1">
        <v>7.6403126826532096E-4</v>
      </c>
      <c r="J758" s="1">
        <v>4.3112211468236503E-2</v>
      </c>
      <c r="K758" s="33">
        <f t="shared" si="81"/>
        <v>5.5681242356472933E-2</v>
      </c>
      <c r="L758" s="33">
        <f t="shared" si="82"/>
        <v>9.5407727968799011E-2</v>
      </c>
      <c r="M758" s="33">
        <f t="shared" si="83"/>
        <v>0.15108897032527194</v>
      </c>
    </row>
    <row r="759" spans="1:13" x14ac:dyDescent="0.25">
      <c r="A759" s="1">
        <f t="shared" si="77"/>
        <v>-6.6722519715149851</v>
      </c>
      <c r="B759" s="1">
        <v>1.26554556700068E-3</v>
      </c>
      <c r="C759" s="1">
        <v>2.6026859240539199E-2</v>
      </c>
      <c r="D759" s="33">
        <f t="shared" si="78"/>
        <v>5.5461807827967911E-2</v>
      </c>
      <c r="E759" s="33">
        <f t="shared" si="79"/>
        <v>5.5462295632678953E-2</v>
      </c>
      <c r="F759" s="33">
        <f t="shared" si="80"/>
        <v>0.11092410346064686</v>
      </c>
      <c r="I759" s="1">
        <v>1.33844905659053E-3</v>
      </c>
      <c r="J759" s="1">
        <v>2.4608844291944199E-2</v>
      </c>
      <c r="K759" s="33">
        <f t="shared" si="81"/>
        <v>0.11454776390701978</v>
      </c>
      <c r="L759" s="33">
        <f t="shared" si="82"/>
        <v>6.3947549658567485E-2</v>
      </c>
      <c r="M759" s="33">
        <f t="shared" si="83"/>
        <v>0.17849531356558726</v>
      </c>
    </row>
    <row r="760" spans="1:13" x14ac:dyDescent="0.25">
      <c r="A760" s="1">
        <f t="shared" si="77"/>
        <v>-6.4922282059880816</v>
      </c>
      <c r="B760" s="1">
        <v>1.5151691350000101E-3</v>
      </c>
      <c r="C760" s="1">
        <v>2.1738964090668798E-2</v>
      </c>
      <c r="D760" s="33">
        <f t="shared" si="78"/>
        <v>0.1726627483910067</v>
      </c>
      <c r="E760" s="33">
        <f t="shared" si="79"/>
        <v>0.17266282485503998</v>
      </c>
      <c r="F760" s="33">
        <f t="shared" si="80"/>
        <v>0.34532557324604668</v>
      </c>
      <c r="I760" s="1">
        <v>1.3601787292980101E-3</v>
      </c>
      <c r="J760" s="1">
        <v>2.4216689765228502E-2</v>
      </c>
      <c r="K760" s="33">
        <f t="shared" si="81"/>
        <v>0.12972871703872921</v>
      </c>
      <c r="L760" s="33">
        <f t="shared" si="82"/>
        <v>7.0110720474692176E-2</v>
      </c>
      <c r="M760" s="33">
        <f t="shared" si="83"/>
        <v>0.19983943751342137</v>
      </c>
    </row>
    <row r="761" spans="1:13" x14ac:dyDescent="0.25">
      <c r="A761" s="1">
        <f t="shared" si="77"/>
        <v>-7.0015526837178639</v>
      </c>
      <c r="B761" s="1">
        <v>9.1046719990001395E-4</v>
      </c>
      <c r="C761" s="1">
        <v>3.6177255505685499E-2</v>
      </c>
      <c r="D761" s="33">
        <f t="shared" si="78"/>
        <v>8.7979531351577139E-3</v>
      </c>
      <c r="E761" s="33">
        <f t="shared" si="79"/>
        <v>8.7979193769913977E-3</v>
      </c>
      <c r="F761" s="33">
        <f t="shared" si="80"/>
        <v>1.7595872512149113E-2</v>
      </c>
      <c r="I761" s="1">
        <v>9.8945073021980304E-4</v>
      </c>
      <c r="J761" s="1">
        <v>3.3287719515742498E-2</v>
      </c>
      <c r="K761" s="33">
        <f t="shared" si="81"/>
        <v>1.1128709289537735E-4</v>
      </c>
      <c r="L761" s="33">
        <f t="shared" si="82"/>
        <v>1.1259442728256198E-4</v>
      </c>
      <c r="M761" s="33">
        <f t="shared" si="83"/>
        <v>2.2388152017793934E-4</v>
      </c>
    </row>
    <row r="762" spans="1:13" x14ac:dyDescent="0.25">
      <c r="A762" s="1">
        <f t="shared" si="77"/>
        <v>-6.5588022362303491</v>
      </c>
      <c r="B762" s="1">
        <v>1.417582623E-3</v>
      </c>
      <c r="C762" s="1">
        <v>2.3235478287832401E-2</v>
      </c>
      <c r="D762" s="33">
        <f t="shared" si="78"/>
        <v>0.12176822604573138</v>
      </c>
      <c r="E762" s="33">
        <f t="shared" si="79"/>
        <v>0.12176823006567483</v>
      </c>
      <c r="F762" s="33">
        <f t="shared" si="80"/>
        <v>0.24353645611140623</v>
      </c>
      <c r="I762" s="1">
        <v>1.2315154707595601E-3</v>
      </c>
      <c r="J762" s="1">
        <v>2.6747462119869801E-2</v>
      </c>
      <c r="K762" s="33">
        <f t="shared" si="81"/>
        <v>5.3599413201020719E-2</v>
      </c>
      <c r="L762" s="33">
        <f t="shared" si="82"/>
        <v>3.5325335728695124E-2</v>
      </c>
      <c r="M762" s="33">
        <f t="shared" si="83"/>
        <v>8.8924748929715844E-2</v>
      </c>
    </row>
    <row r="763" spans="1:13" x14ac:dyDescent="0.25">
      <c r="A763" s="1">
        <f t="shared" si="77"/>
        <v>-7.0789861429465519</v>
      </c>
      <c r="B763" s="1">
        <v>8.4262701880056905E-4</v>
      </c>
      <c r="C763" s="1">
        <v>3.9089859957628002E-2</v>
      </c>
      <c r="D763" s="33">
        <f t="shared" si="78"/>
        <v>2.9320008774000091E-2</v>
      </c>
      <c r="E763" s="33">
        <f t="shared" si="79"/>
        <v>2.93196107096091E-2</v>
      </c>
      <c r="F763" s="33">
        <f t="shared" si="80"/>
        <v>5.8639619483609191E-2</v>
      </c>
      <c r="I763" s="1">
        <v>7.7660973693350504E-4</v>
      </c>
      <c r="J763" s="1">
        <v>4.2411558725063102E-2</v>
      </c>
      <c r="K763" s="33">
        <f t="shared" si="81"/>
        <v>4.9903209632917826E-2</v>
      </c>
      <c r="L763" s="33">
        <f t="shared" si="82"/>
        <v>8.2719329964541025E-2</v>
      </c>
      <c r="M763" s="33">
        <f t="shared" si="83"/>
        <v>0.13262253959745884</v>
      </c>
    </row>
    <row r="764" spans="1:13" x14ac:dyDescent="0.25">
      <c r="A764" s="1">
        <f t="shared" si="77"/>
        <v>-6.9825288532613481</v>
      </c>
      <c r="B764" s="1">
        <v>9.2795357510000497E-4</v>
      </c>
      <c r="C764" s="1">
        <v>3.5495533279407403E-2</v>
      </c>
      <c r="D764" s="33">
        <f t="shared" si="78"/>
        <v>5.5910874104887383E-3</v>
      </c>
      <c r="E764" s="33">
        <f t="shared" si="79"/>
        <v>5.5910717878205904E-3</v>
      </c>
      <c r="F764" s="33">
        <f t="shared" si="80"/>
        <v>1.1182159198309328E-2</v>
      </c>
      <c r="I764" s="1">
        <v>1.06903592375306E-3</v>
      </c>
      <c r="J764" s="1">
        <v>3.0812377436492601E-2</v>
      </c>
      <c r="K764" s="33">
        <f t="shared" si="81"/>
        <v>4.7659587684383137E-3</v>
      </c>
      <c r="L764" s="33">
        <f t="shared" si="82"/>
        <v>4.1654151617105872E-3</v>
      </c>
      <c r="M764" s="33">
        <f t="shared" si="83"/>
        <v>8.9313739301489017E-3</v>
      </c>
    </row>
    <row r="765" spans="1:13" x14ac:dyDescent="0.25">
      <c r="A765" s="1">
        <f t="shared" si="77"/>
        <v>-7.1818053048734063</v>
      </c>
      <c r="B765" s="1">
        <v>7.6029403992254E-4</v>
      </c>
      <c r="C765" s="1">
        <v>4.3322655567925097E-2</v>
      </c>
      <c r="D765" s="33">
        <f t="shared" si="78"/>
        <v>7.5103416691005592E-2</v>
      </c>
      <c r="E765" s="33">
        <f t="shared" si="79"/>
        <v>7.5099196338383425E-2</v>
      </c>
      <c r="F765" s="33">
        <f t="shared" si="80"/>
        <v>0.15020261302938903</v>
      </c>
      <c r="I765" s="1">
        <v>9.72499867843026E-4</v>
      </c>
      <c r="J765" s="1">
        <v>3.3870208023877801E-2</v>
      </c>
      <c r="K765" s="33">
        <f t="shared" si="81"/>
        <v>7.5625726865103651E-4</v>
      </c>
      <c r="L765" s="33">
        <f t="shared" si="82"/>
        <v>8.006257719733261E-4</v>
      </c>
      <c r="M765" s="33">
        <f t="shared" si="83"/>
        <v>1.5568830406243626E-3</v>
      </c>
    </row>
    <row r="766" spans="1:13" x14ac:dyDescent="0.25">
      <c r="A766" s="1">
        <f t="shared" si="77"/>
        <v>-7.0235000465065207</v>
      </c>
      <c r="B766" s="1">
        <v>8.9070253050004596E-4</v>
      </c>
      <c r="C766" s="1">
        <v>3.6980022768869698E-2</v>
      </c>
      <c r="D766" s="33">
        <f t="shared" si="78"/>
        <v>1.3396851209273586E-2</v>
      </c>
      <c r="E766" s="33">
        <f t="shared" si="79"/>
        <v>1.3396776786652563E-2</v>
      </c>
      <c r="F766" s="33">
        <f t="shared" si="80"/>
        <v>2.6793627995926148E-2</v>
      </c>
      <c r="I766" s="1">
        <v>1.3900284790040499E-3</v>
      </c>
      <c r="J766" s="1">
        <v>2.36973417717493E-2</v>
      </c>
      <c r="K766" s="33">
        <f t="shared" si="81"/>
        <v>0.15212221443421259</v>
      </c>
      <c r="L766" s="33">
        <f t="shared" si="82"/>
        <v>7.8709217871243908E-2</v>
      </c>
      <c r="M766" s="33">
        <f t="shared" si="83"/>
        <v>0.2308314323054565</v>
      </c>
    </row>
    <row r="767" spans="1:13" x14ac:dyDescent="0.25">
      <c r="A767" s="1">
        <f t="shared" si="77"/>
        <v>-6.8492944294803406</v>
      </c>
      <c r="B767" s="1">
        <v>1.0602034773877301E-3</v>
      </c>
      <c r="C767" s="1">
        <v>3.1066979464854001E-2</v>
      </c>
      <c r="D767" s="33">
        <f t="shared" si="78"/>
        <v>3.417670924471664E-3</v>
      </c>
      <c r="E767" s="33">
        <f t="shared" si="79"/>
        <v>3.4208337507705745E-3</v>
      </c>
      <c r="F767" s="33">
        <f t="shared" si="80"/>
        <v>6.8385046752422384E-3</v>
      </c>
      <c r="I767" s="1">
        <v>1.011640374161E-3</v>
      </c>
      <c r="J767" s="1">
        <v>3.2559469067487398E-2</v>
      </c>
      <c r="K767" s="33">
        <f t="shared" si="81"/>
        <v>1.3549831060807575E-4</v>
      </c>
      <c r="L767" s="33">
        <f t="shared" si="82"/>
        <v>1.3221645690222113E-4</v>
      </c>
      <c r="M767" s="33">
        <f t="shared" si="83"/>
        <v>2.6771476751029691E-4</v>
      </c>
    </row>
    <row r="768" spans="1:13" x14ac:dyDescent="0.25">
      <c r="A768" s="1">
        <f t="shared" si="77"/>
        <v>-6.5632572007636947</v>
      </c>
      <c r="B768" s="1">
        <v>1.4112813890000001E-3</v>
      </c>
      <c r="C768" s="1">
        <v>2.33392224629923E-2</v>
      </c>
      <c r="D768" s="33">
        <f t="shared" si="78"/>
        <v>0.11867892589619988</v>
      </c>
      <c r="E768" s="33">
        <f t="shared" si="79"/>
        <v>0.11867892907356779</v>
      </c>
      <c r="F768" s="33">
        <f t="shared" si="80"/>
        <v>0.23735785496976769</v>
      </c>
      <c r="I768" s="1">
        <v>1.1148337991183099E-3</v>
      </c>
      <c r="J768" s="1">
        <v>2.9546753630952501E-2</v>
      </c>
      <c r="K768" s="33">
        <f t="shared" si="81"/>
        <v>1.3186801419944348E-2</v>
      </c>
      <c r="L768" s="33">
        <f t="shared" si="82"/>
        <v>1.0601628535552693E-2</v>
      </c>
      <c r="M768" s="33">
        <f t="shared" si="83"/>
        <v>2.3788429955497042E-2</v>
      </c>
    </row>
    <row r="769" spans="1:13" x14ac:dyDescent="0.25">
      <c r="A769" s="1">
        <f t="shared" si="77"/>
        <v>-6.5897644837507672</v>
      </c>
      <c r="B769" s="1">
        <v>1.37436361047029E-3</v>
      </c>
      <c r="C769" s="1">
        <v>2.3965045839332701E-2</v>
      </c>
      <c r="D769" s="33">
        <f t="shared" si="78"/>
        <v>0.10111814585187914</v>
      </c>
      <c r="E769" s="33">
        <f t="shared" si="79"/>
        <v>0.10114756534167957</v>
      </c>
      <c r="F769" s="33">
        <f t="shared" si="80"/>
        <v>0.20226571119355871</v>
      </c>
      <c r="I769" s="1">
        <v>7.9084620645322604E-4</v>
      </c>
      <c r="J769" s="1">
        <v>4.1646549714155802E-2</v>
      </c>
      <c r="K769" s="33">
        <f t="shared" si="81"/>
        <v>4.3745309355006548E-2</v>
      </c>
      <c r="L769" s="33">
        <f t="shared" si="82"/>
        <v>6.9898954607473876E-2</v>
      </c>
      <c r="M769" s="33">
        <f t="shared" si="83"/>
        <v>0.11364426396248042</v>
      </c>
    </row>
    <row r="770" spans="1:13" x14ac:dyDescent="0.25">
      <c r="A770" s="1">
        <f t="shared" si="77"/>
        <v>-6.3220427691686725</v>
      </c>
      <c r="B770" s="1">
        <v>1.7962703900722299E-3</v>
      </c>
      <c r="C770" s="1">
        <v>1.8336835722885698E-2</v>
      </c>
      <c r="D770" s="33">
        <f t="shared" si="78"/>
        <v>0.34305914415198824</v>
      </c>
      <c r="E770" s="33">
        <f t="shared" si="79"/>
        <v>0.34306964965963022</v>
      </c>
      <c r="F770" s="33">
        <f t="shared" si="80"/>
        <v>0.68612879381161851</v>
      </c>
      <c r="I770" s="1">
        <v>1.11891339175339E-3</v>
      </c>
      <c r="J770" s="1">
        <v>2.9436078512407302E-2</v>
      </c>
      <c r="K770" s="33">
        <f t="shared" si="81"/>
        <v>1.4140394738295184E-2</v>
      </c>
      <c r="L770" s="33">
        <f t="shared" si="82"/>
        <v>1.1304855260712725E-2</v>
      </c>
      <c r="M770" s="33">
        <f t="shared" si="83"/>
        <v>2.5445249999007907E-2</v>
      </c>
    </row>
    <row r="771" spans="1:13" x14ac:dyDescent="0.25">
      <c r="A771" s="1">
        <f t="shared" si="77"/>
        <v>-7.3891566461270184</v>
      </c>
      <c r="B771" s="1">
        <v>6.179168564E-4</v>
      </c>
      <c r="C771" s="1">
        <v>5.3305246324687201E-2</v>
      </c>
      <c r="D771" s="33">
        <f t="shared" si="78"/>
        <v>0.23174727628896122</v>
      </c>
      <c r="E771" s="33">
        <f t="shared" si="79"/>
        <v>0.23174727017769819</v>
      </c>
      <c r="F771" s="33">
        <f t="shared" si="80"/>
        <v>0.46349454646665944</v>
      </c>
      <c r="I771" s="1">
        <v>8.7036099969863305E-4</v>
      </c>
      <c r="J771" s="1">
        <v>3.7843207084436899E-2</v>
      </c>
      <c r="K771" s="33">
        <f t="shared" si="81"/>
        <v>1.6806270399137825E-2</v>
      </c>
      <c r="L771" s="33">
        <f t="shared" si="82"/>
        <v>2.2175704604214856E-2</v>
      </c>
      <c r="M771" s="33">
        <f t="shared" si="83"/>
        <v>3.8981975003352681E-2</v>
      </c>
    </row>
    <row r="772" spans="1:13" x14ac:dyDescent="0.25">
      <c r="A772" s="1">
        <f t="shared" si="77"/>
        <v>-7.2591640902232015</v>
      </c>
      <c r="B772" s="1">
        <v>7.0369601620271904E-4</v>
      </c>
      <c r="C772" s="1">
        <v>4.6806318468265197E-2</v>
      </c>
      <c r="D772" s="33">
        <f t="shared" si="78"/>
        <v>0.12348815261785789</v>
      </c>
      <c r="E772" s="33">
        <f t="shared" si="79"/>
        <v>0.12347128341911597</v>
      </c>
      <c r="F772" s="33">
        <f t="shared" si="80"/>
        <v>0.24695943603697385</v>
      </c>
      <c r="I772" s="1">
        <v>8.2594294326328896E-4</v>
      </c>
      <c r="J772" s="1">
        <v>3.9881011540639402E-2</v>
      </c>
      <c r="K772" s="33">
        <f t="shared" si="81"/>
        <v>3.0295858999846652E-2</v>
      </c>
      <c r="L772" s="33">
        <f t="shared" si="82"/>
        <v>4.4429297493724824E-2</v>
      </c>
      <c r="M772" s="33">
        <f t="shared" si="83"/>
        <v>7.4725156493571476E-2</v>
      </c>
    </row>
    <row r="773" spans="1:13" x14ac:dyDescent="0.25">
      <c r="A773" s="1">
        <f t="shared" si="77"/>
        <v>-6.7561294069441429</v>
      </c>
      <c r="B773" s="1">
        <v>1.16372477300001E-3</v>
      </c>
      <c r="C773" s="1">
        <v>2.8304121069691001E-2</v>
      </c>
      <c r="D773" s="33">
        <f t="shared" si="78"/>
        <v>2.2990405071282093E-2</v>
      </c>
      <c r="E773" s="33">
        <f t="shared" si="79"/>
        <v>2.2990438039132234E-2</v>
      </c>
      <c r="F773" s="33">
        <f t="shared" si="80"/>
        <v>4.5980843110414324E-2</v>
      </c>
      <c r="I773" s="1">
        <v>1.6850643458841501E-3</v>
      </c>
      <c r="J773" s="1">
        <v>1.9546320936525599E-2</v>
      </c>
      <c r="K773" s="33">
        <f t="shared" si="81"/>
        <v>0.46931315800167844</v>
      </c>
      <c r="L773" s="33">
        <f t="shared" si="82"/>
        <v>0.16530413413509923</v>
      </c>
      <c r="M773" s="33">
        <f t="shared" si="83"/>
        <v>0.63461729213677764</v>
      </c>
    </row>
    <row r="774" spans="1:13" x14ac:dyDescent="0.25">
      <c r="A774" s="1">
        <f t="shared" si="77"/>
        <v>-7.0553148476338219</v>
      </c>
      <c r="B774" s="1">
        <v>8.6281104030020599E-4</v>
      </c>
      <c r="C774" s="1">
        <v>3.8175436040984598E-2</v>
      </c>
      <c r="D774" s="33">
        <f t="shared" si="78"/>
        <v>2.1773826300671213E-2</v>
      </c>
      <c r="E774" s="33">
        <f t="shared" si="79"/>
        <v>2.1773622347681612E-2</v>
      </c>
      <c r="F774" s="33">
        <f t="shared" si="80"/>
        <v>4.3547448648352825E-2</v>
      </c>
      <c r="I774" s="1">
        <v>7.3810759681630601E-4</v>
      </c>
      <c r="J774" s="1">
        <v>4.46246251657351E-2</v>
      </c>
      <c r="K774" s="33">
        <f t="shared" si="81"/>
        <v>6.8587630845330538E-2</v>
      </c>
      <c r="L774" s="33">
        <f t="shared" si="82"/>
        <v>0.12588169680170821</v>
      </c>
      <c r="M774" s="33">
        <f t="shared" si="83"/>
        <v>0.19446932764703875</v>
      </c>
    </row>
    <row r="775" spans="1:13" x14ac:dyDescent="0.25">
      <c r="A775" s="1">
        <f t="shared" si="77"/>
        <v>-7.207520427663999</v>
      </c>
      <c r="B775" s="1">
        <v>7.4099222324891197E-4</v>
      </c>
      <c r="C775" s="1">
        <v>4.4450982025118699E-2</v>
      </c>
      <c r="D775" s="33">
        <f t="shared" si="78"/>
        <v>8.9859144364258833E-2</v>
      </c>
      <c r="E775" s="33">
        <f t="shared" si="79"/>
        <v>8.9852256013374224E-2</v>
      </c>
      <c r="F775" s="33">
        <f t="shared" si="80"/>
        <v>0.17971140037763306</v>
      </c>
      <c r="I775" s="1">
        <v>1.2549967034075999E-3</v>
      </c>
      <c r="J775" s="1">
        <v>2.62464517454487E-2</v>
      </c>
      <c r="K775" s="33">
        <f t="shared" si="81"/>
        <v>6.502331874874348E-2</v>
      </c>
      <c r="L775" s="33">
        <f t="shared" si="82"/>
        <v>4.127437871476583E-2</v>
      </c>
      <c r="M775" s="33">
        <f t="shared" si="83"/>
        <v>0.10629769746350931</v>
      </c>
    </row>
    <row r="776" spans="1:13" x14ac:dyDescent="0.25">
      <c r="A776" s="1">
        <f t="shared" si="77"/>
        <v>-6.944073463813182</v>
      </c>
      <c r="B776" s="1">
        <v>9.6433340839999996E-4</v>
      </c>
      <c r="C776" s="1">
        <v>3.41564537393328E-2</v>
      </c>
      <c r="D776" s="33">
        <f t="shared" si="78"/>
        <v>1.3190105494219674E-3</v>
      </c>
      <c r="E776" s="33">
        <f t="shared" si="79"/>
        <v>1.3190083566697662E-3</v>
      </c>
      <c r="F776" s="33">
        <f t="shared" si="80"/>
        <v>2.6380189060917335E-3</v>
      </c>
      <c r="I776" s="1">
        <v>7.9363731087761502E-4</v>
      </c>
      <c r="J776" s="1">
        <v>4.1501400006674898E-2</v>
      </c>
      <c r="K776" s="33">
        <f t="shared" si="81"/>
        <v>4.258555946182211E-2</v>
      </c>
      <c r="L776" s="33">
        <f t="shared" si="82"/>
        <v>6.7588236611339836E-2</v>
      </c>
      <c r="M776" s="33">
        <f t="shared" si="83"/>
        <v>0.11017379607316194</v>
      </c>
    </row>
    <row r="777" spans="1:13" x14ac:dyDescent="0.25">
      <c r="A777" s="1">
        <f t="shared" ref="A777:A840" si="84">LN(B777)</f>
        <v>-7.2544850465655486</v>
      </c>
      <c r="B777" s="1">
        <v>7.0699635577941395E-4</v>
      </c>
      <c r="C777" s="1">
        <v>4.6587889937706697E-2</v>
      </c>
      <c r="D777" s="33">
        <f t="shared" ref="D777:D840" si="85">(LN(B777/$B$3))^2</f>
        <v>0.12022153172844675</v>
      </c>
      <c r="E777" s="33">
        <f t="shared" ref="E777:E840" si="86">(LN(C777/$C$3))^2</f>
        <v>0.1202059096723633</v>
      </c>
      <c r="F777" s="33">
        <f t="shared" ref="F777:F840" si="87">D777+E777</f>
        <v>0.24042744140081007</v>
      </c>
      <c r="I777" s="1">
        <v>1.31515963330346E-3</v>
      </c>
      <c r="J777" s="1">
        <v>2.50438360505446E-2</v>
      </c>
      <c r="K777" s="33">
        <f t="shared" ref="K777:K840" si="88">(I777-$B$3)^2/$B$3/$B$3</f>
        <v>9.9325594463971364E-2</v>
      </c>
      <c r="L777" s="33">
        <f t="shared" ref="L777:L840" si="89">(J777-$C$3)^2/$C$3/$C$3</f>
        <v>5.7442778515807216E-2</v>
      </c>
      <c r="M777" s="33">
        <f t="shared" ref="M777:M840" si="90">K777+L777</f>
        <v>0.15676837297977858</v>
      </c>
    </row>
    <row r="778" spans="1:13" x14ac:dyDescent="0.25">
      <c r="A778" s="1">
        <f t="shared" si="84"/>
        <v>-6.9113692662743231</v>
      </c>
      <c r="B778" s="1">
        <v>9.963925353000001E-4</v>
      </c>
      <c r="C778" s="1">
        <v>3.3057463796491403E-2</v>
      </c>
      <c r="D778" s="33">
        <f t="shared" si="85"/>
        <v>1.3060904148084722E-5</v>
      </c>
      <c r="E778" s="33">
        <f t="shared" si="86"/>
        <v>1.3060841635012168E-5</v>
      </c>
      <c r="F778" s="33">
        <f t="shared" si="87"/>
        <v>2.6121745783096889E-5</v>
      </c>
      <c r="I778" s="1">
        <v>1.10662913271586E-3</v>
      </c>
      <c r="J778" s="1">
        <v>2.9764809986630499E-2</v>
      </c>
      <c r="K778" s="33">
        <f t="shared" si="88"/>
        <v>1.1369771943736487E-2</v>
      </c>
      <c r="L778" s="33">
        <f t="shared" si="89"/>
        <v>9.2821751908330041E-3</v>
      </c>
      <c r="M778" s="33">
        <f t="shared" si="90"/>
        <v>2.0651947134569491E-2</v>
      </c>
    </row>
    <row r="779" spans="1:13" x14ac:dyDescent="0.25">
      <c r="A779" s="1">
        <f t="shared" si="84"/>
        <v>-7.2628976165004904</v>
      </c>
      <c r="B779" s="1">
        <v>7.0107364702327001E-4</v>
      </c>
      <c r="C779" s="1">
        <v>4.6981339725663103E-2</v>
      </c>
      <c r="D779" s="33">
        <f t="shared" si="85"/>
        <v>0.12612607989799995</v>
      </c>
      <c r="E779" s="33">
        <f t="shared" si="86"/>
        <v>0.12610815479999193</v>
      </c>
      <c r="F779" s="33">
        <f t="shared" si="87"/>
        <v>0.25223423469799189</v>
      </c>
      <c r="I779" s="1">
        <v>7.91241669772038E-4</v>
      </c>
      <c r="J779" s="1">
        <v>4.16259100104798E-2</v>
      </c>
      <c r="K779" s="33">
        <f t="shared" si="88"/>
        <v>4.3580040439566842E-2</v>
      </c>
      <c r="L779" s="33">
        <f t="shared" si="89"/>
        <v>6.9568011129875554E-2</v>
      </c>
      <c r="M779" s="33">
        <f t="shared" si="90"/>
        <v>0.1131480515694424</v>
      </c>
    </row>
    <row r="780" spans="1:13" x14ac:dyDescent="0.25">
      <c r="A780" s="1">
        <f t="shared" si="84"/>
        <v>-6.9249652689488794</v>
      </c>
      <c r="B780" s="1">
        <v>9.8293725599999998E-4</v>
      </c>
      <c r="C780" s="1">
        <v>3.35099822039314E-2</v>
      </c>
      <c r="D780" s="33">
        <f t="shared" si="85"/>
        <v>2.9618375465536944E-4</v>
      </c>
      <c r="E780" s="33">
        <f t="shared" si="86"/>
        <v>2.9618324103629503E-4</v>
      </c>
      <c r="F780" s="33">
        <f t="shared" si="87"/>
        <v>5.9236699569166452E-4</v>
      </c>
      <c r="I780" s="1">
        <v>7.5461586663573305E-4</v>
      </c>
      <c r="J780" s="1">
        <v>4.3647850471337603E-2</v>
      </c>
      <c r="K780" s="33">
        <f t="shared" si="88"/>
        <v>6.0213372906932357E-2</v>
      </c>
      <c r="L780" s="33">
        <f t="shared" si="89"/>
        <v>0.10571819678045503</v>
      </c>
      <c r="M780" s="33">
        <f t="shared" si="90"/>
        <v>0.1659315696873874</v>
      </c>
    </row>
    <row r="781" spans="1:13" x14ac:dyDescent="0.25">
      <c r="A781" s="1">
        <f t="shared" si="84"/>
        <v>-6.9147440869066052</v>
      </c>
      <c r="B781" s="1">
        <v>9.9303555699999991E-4</v>
      </c>
      <c r="C781" s="1">
        <v>3.3169215229059301E-2</v>
      </c>
      <c r="D781" s="33">
        <f t="shared" si="85"/>
        <v>4.8843436205110301E-5</v>
      </c>
      <c r="E781" s="33">
        <f t="shared" si="86"/>
        <v>4.8843297266981545E-5</v>
      </c>
      <c r="F781" s="33">
        <f t="shared" si="87"/>
        <v>9.7686733472091846E-5</v>
      </c>
      <c r="I781" s="1">
        <v>6.7250401382043003E-4</v>
      </c>
      <c r="J781" s="1">
        <v>4.8976363848115503E-2</v>
      </c>
      <c r="K781" s="33">
        <f t="shared" si="88"/>
        <v>0.10725362096372909</v>
      </c>
      <c r="L781" s="33">
        <f t="shared" si="89"/>
        <v>0.23708753762606824</v>
      </c>
      <c r="M781" s="33">
        <f t="shared" si="90"/>
        <v>0.3443411585897973</v>
      </c>
    </row>
    <row r="782" spans="1:13" x14ac:dyDescent="0.25">
      <c r="A782" s="1">
        <f t="shared" si="84"/>
        <v>-6.9381757934009993</v>
      </c>
      <c r="B782" s="1">
        <v>9.7003753300000002E-4</v>
      </c>
      <c r="C782" s="1">
        <v>3.3955603284866499E-2</v>
      </c>
      <c r="D782" s="33">
        <f t="shared" si="85"/>
        <v>9.2540769750818679E-4</v>
      </c>
      <c r="E782" s="33">
        <f t="shared" si="86"/>
        <v>9.2540620933336166E-4</v>
      </c>
      <c r="F782" s="33">
        <f t="shared" si="87"/>
        <v>1.8508139068415484E-3</v>
      </c>
      <c r="I782" s="1">
        <v>7.0783840216038997E-4</v>
      </c>
      <c r="J782" s="1">
        <v>4.6531227026593902E-2</v>
      </c>
      <c r="K782" s="33">
        <f t="shared" si="88"/>
        <v>8.5358399252194031E-2</v>
      </c>
      <c r="L782" s="33">
        <f t="shared" si="89"/>
        <v>0.17030668407914648</v>
      </c>
      <c r="M782" s="33">
        <f t="shared" si="90"/>
        <v>0.25566508333134053</v>
      </c>
    </row>
    <row r="783" spans="1:13" x14ac:dyDescent="0.25">
      <c r="A783" s="1">
        <f t="shared" si="84"/>
        <v>-6.3075018650824743</v>
      </c>
      <c r="B783" s="1">
        <v>1.8225806091332699E-3</v>
      </c>
      <c r="C783" s="1">
        <v>1.8072074264250299E-2</v>
      </c>
      <c r="D783" s="33">
        <f t="shared" si="85"/>
        <v>0.36030416089819939</v>
      </c>
      <c r="E783" s="33">
        <f t="shared" si="86"/>
        <v>0.36031867904467751</v>
      </c>
      <c r="F783" s="33">
        <f t="shared" si="87"/>
        <v>0.7206228399428769</v>
      </c>
      <c r="I783" s="1">
        <v>1.57221759080939E-3</v>
      </c>
      <c r="J783" s="1">
        <v>2.0950565622357999E-2</v>
      </c>
      <c r="K783" s="33">
        <f t="shared" si="88"/>
        <v>0.32743297123170245</v>
      </c>
      <c r="L783" s="33">
        <f t="shared" si="89"/>
        <v>0.13245481000658896</v>
      </c>
      <c r="M783" s="33">
        <f t="shared" si="90"/>
        <v>0.45988778123829144</v>
      </c>
    </row>
    <row r="784" spans="1:13" x14ac:dyDescent="0.25">
      <c r="A784" s="1">
        <f t="shared" si="84"/>
        <v>-6.0554342559699075</v>
      </c>
      <c r="B784" s="1">
        <v>2.3450835330000599E-3</v>
      </c>
      <c r="C784" s="1">
        <v>1.4045641699837E-2</v>
      </c>
      <c r="D784" s="33">
        <f t="shared" si="85"/>
        <v>0.72645112626861374</v>
      </c>
      <c r="E784" s="33">
        <f t="shared" si="86"/>
        <v>0.72645150856309237</v>
      </c>
      <c r="F784" s="33">
        <f t="shared" si="87"/>
        <v>1.4529026348317062</v>
      </c>
      <c r="I784" s="1">
        <v>1.5297859228193501E-3</v>
      </c>
      <c r="J784" s="1">
        <v>2.1532421314811E-2</v>
      </c>
      <c r="K784" s="33">
        <f t="shared" si="88"/>
        <v>0.28067312401755035</v>
      </c>
      <c r="L784" s="33">
        <f t="shared" si="89"/>
        <v>0.11990869498641286</v>
      </c>
      <c r="M784" s="33">
        <f t="shared" si="90"/>
        <v>0.40058181900396322</v>
      </c>
    </row>
    <row r="785" spans="1:13" x14ac:dyDescent="0.25">
      <c r="A785" s="1">
        <f t="shared" si="84"/>
        <v>-7.1139996397513983</v>
      </c>
      <c r="B785" s="1">
        <v>8.1363423170224705E-4</v>
      </c>
      <c r="C785" s="1">
        <v>4.04827276689953E-2</v>
      </c>
      <c r="D785" s="33">
        <f t="shared" si="85"/>
        <v>4.2536736349121064E-2</v>
      </c>
      <c r="E785" s="33">
        <f t="shared" si="86"/>
        <v>4.2535766771073652E-2</v>
      </c>
      <c r="F785" s="33">
        <f t="shared" si="87"/>
        <v>8.5072503120194709E-2</v>
      </c>
      <c r="I785" s="1">
        <v>1.0286564668143801E-3</v>
      </c>
      <c r="J785" s="1">
        <v>3.2018545608722498E-2</v>
      </c>
      <c r="K785" s="33">
        <f t="shared" si="88"/>
        <v>8.2119309028366619E-4</v>
      </c>
      <c r="L785" s="33">
        <f t="shared" si="89"/>
        <v>7.7957726516792553E-4</v>
      </c>
      <c r="M785" s="33">
        <f t="shared" si="90"/>
        <v>1.6007703554515918E-3</v>
      </c>
    </row>
    <row r="786" spans="1:13" x14ac:dyDescent="0.25">
      <c r="A786" s="1">
        <f t="shared" si="84"/>
        <v>-6.1023521423013136</v>
      </c>
      <c r="B786" s="1">
        <v>2.2375983750000002E-3</v>
      </c>
      <c r="C786" s="1">
        <v>1.4720339752336499E-2</v>
      </c>
      <c r="D786" s="33">
        <f t="shared" si="85"/>
        <v>0.64867421257530844</v>
      </c>
      <c r="E786" s="33">
        <f t="shared" si="86"/>
        <v>0.64867431715006341</v>
      </c>
      <c r="F786" s="33">
        <f t="shared" si="87"/>
        <v>1.297348529725372</v>
      </c>
      <c r="I786" s="1">
        <v>1.89570176843379E-3</v>
      </c>
      <c r="J786" s="1">
        <v>1.7376109657117202E-2</v>
      </c>
      <c r="K786" s="33">
        <f t="shared" si="88"/>
        <v>0.80228165797541862</v>
      </c>
      <c r="L786" s="33">
        <f t="shared" si="89"/>
        <v>0.22322171863191928</v>
      </c>
      <c r="M786" s="33">
        <f t="shared" si="90"/>
        <v>1.0255033766073378</v>
      </c>
    </row>
    <row r="787" spans="1:13" x14ac:dyDescent="0.25">
      <c r="A787" s="1">
        <f t="shared" si="84"/>
        <v>-7.1974685512758612</v>
      </c>
      <c r="B787" s="1">
        <v>7.4847814623634E-4</v>
      </c>
      <c r="C787" s="1">
        <v>4.4006476395079201E-2</v>
      </c>
      <c r="D787" s="33">
        <f t="shared" si="85"/>
        <v>8.3933780143137446E-2</v>
      </c>
      <c r="E787" s="33">
        <f t="shared" si="86"/>
        <v>8.3928070543968239E-2</v>
      </c>
      <c r="F787" s="33">
        <f t="shared" si="87"/>
        <v>0.16786185068710568</v>
      </c>
      <c r="I787" s="1">
        <v>8.2461788037750401E-4</v>
      </c>
      <c r="J787" s="1">
        <v>3.9942018741776303E-2</v>
      </c>
      <c r="K787" s="33">
        <f t="shared" si="88"/>
        <v>3.0758887883279504E-2</v>
      </c>
      <c r="L787" s="33">
        <f t="shared" si="89"/>
        <v>4.5213538846087316E-2</v>
      </c>
      <c r="M787" s="33">
        <f t="shared" si="90"/>
        <v>7.5972426729366827E-2</v>
      </c>
    </row>
    <row r="788" spans="1:13" x14ac:dyDescent="0.25">
      <c r="A788" s="1">
        <f t="shared" si="84"/>
        <v>-6.5765965260889283</v>
      </c>
      <c r="B788" s="1">
        <v>1.3925808510000001E-3</v>
      </c>
      <c r="C788" s="1">
        <v>2.36526377257185E-2</v>
      </c>
      <c r="D788" s="33">
        <f t="shared" si="85"/>
        <v>0.10966611961778543</v>
      </c>
      <c r="E788" s="33">
        <f t="shared" si="86"/>
        <v>0.10966612112936548</v>
      </c>
      <c r="F788" s="33">
        <f t="shared" si="87"/>
        <v>0.21933224074715091</v>
      </c>
      <c r="I788" s="1">
        <v>9.4575884756774905E-4</v>
      </c>
      <c r="J788" s="1">
        <v>3.4825009501481201E-2</v>
      </c>
      <c r="K788" s="33">
        <f t="shared" si="88"/>
        <v>2.9421026171786852E-3</v>
      </c>
      <c r="L788" s="33">
        <f t="shared" si="89"/>
        <v>3.2813405055772803E-3</v>
      </c>
      <c r="M788" s="33">
        <f t="shared" si="90"/>
        <v>6.2234431227559655E-3</v>
      </c>
    </row>
    <row r="789" spans="1:13" x14ac:dyDescent="0.25">
      <c r="A789" s="1">
        <f t="shared" si="84"/>
        <v>-7.0847836707628558</v>
      </c>
      <c r="B789" s="1">
        <v>8.3775599880072196E-4</v>
      </c>
      <c r="C789" s="1">
        <v>3.9317136798304703E-2</v>
      </c>
      <c r="D789" s="33">
        <f t="shared" si="85"/>
        <v>3.1339051496467756E-2</v>
      </c>
      <c r="E789" s="33">
        <f t="shared" si="86"/>
        <v>3.1338586714517482E-2</v>
      </c>
      <c r="F789" s="33">
        <f t="shared" si="87"/>
        <v>6.2677638210985237E-2</v>
      </c>
      <c r="I789" s="1">
        <v>1.1442023811238399E-3</v>
      </c>
      <c r="J789" s="1">
        <v>2.8786506620177298E-2</v>
      </c>
      <c r="K789" s="33">
        <f t="shared" si="88"/>
        <v>2.0794326721785179E-2</v>
      </c>
      <c r="L789" s="33">
        <f t="shared" si="89"/>
        <v>1.5887396300033593E-2</v>
      </c>
      <c r="M789" s="33">
        <f t="shared" si="90"/>
        <v>3.6681723021818768E-2</v>
      </c>
    </row>
    <row r="790" spans="1:13" x14ac:dyDescent="0.25">
      <c r="A790" s="1">
        <f t="shared" si="84"/>
        <v>-6.8821281954854054</v>
      </c>
      <c r="B790" s="1">
        <v>1.02595828035184E-3</v>
      </c>
      <c r="C790" s="1">
        <v>3.2102650713295301E-2</v>
      </c>
      <c r="D790" s="33">
        <f t="shared" si="85"/>
        <v>6.5674740854846693E-4</v>
      </c>
      <c r="E790" s="33">
        <f t="shared" si="86"/>
        <v>6.6022234477209696E-4</v>
      </c>
      <c r="F790" s="33">
        <f t="shared" si="87"/>
        <v>1.3169697533205638E-3</v>
      </c>
      <c r="I790" s="1">
        <v>9.4552995002539502E-4</v>
      </c>
      <c r="J790" s="1">
        <v>3.4836371476078903E-2</v>
      </c>
      <c r="K790" s="33">
        <f t="shared" si="88"/>
        <v>2.9669863442359666E-3</v>
      </c>
      <c r="L790" s="33">
        <f t="shared" si="89"/>
        <v>3.3209788144595736E-3</v>
      </c>
      <c r="M790" s="33">
        <f t="shared" si="90"/>
        <v>6.2879651586955406E-3</v>
      </c>
    </row>
    <row r="791" spans="1:13" x14ac:dyDescent="0.25">
      <c r="A791" s="1">
        <f t="shared" si="84"/>
        <v>-6.3650695453395487</v>
      </c>
      <c r="B791" s="1">
        <v>1.72062179401035E-3</v>
      </c>
      <c r="C791" s="1">
        <v>1.91431355181872E-2</v>
      </c>
      <c r="D791" s="33">
        <f t="shared" si="85"/>
        <v>0.29450780549919431</v>
      </c>
      <c r="E791" s="33">
        <f t="shared" si="86"/>
        <v>0.29451157089251212</v>
      </c>
      <c r="F791" s="33">
        <f t="shared" si="87"/>
        <v>0.58901937639170643</v>
      </c>
      <c r="I791" s="1">
        <v>1.0679014204972E-3</v>
      </c>
      <c r="J791" s="1">
        <v>3.08424500283721E-2</v>
      </c>
      <c r="K791" s="33">
        <f t="shared" si="88"/>
        <v>4.6106029055375695E-3</v>
      </c>
      <c r="L791" s="33">
        <f t="shared" si="89"/>
        <v>4.0483986181466041E-3</v>
      </c>
      <c r="M791" s="33">
        <f t="shared" si="90"/>
        <v>8.6590015236841737E-3</v>
      </c>
    </row>
    <row r="792" spans="1:13" x14ac:dyDescent="0.25">
      <c r="A792" s="1">
        <f t="shared" si="84"/>
        <v>-6.58816654740545</v>
      </c>
      <c r="B792" s="1">
        <v>1.3765615116205299E-3</v>
      </c>
      <c r="C792" s="1">
        <v>2.39267275588547E-2</v>
      </c>
      <c r="D792" s="33">
        <f t="shared" si="85"/>
        <v>0.1021369573507955</v>
      </c>
      <c r="E792" s="33">
        <f t="shared" si="86"/>
        <v>0.10216797391337649</v>
      </c>
      <c r="F792" s="33">
        <f t="shared" si="87"/>
        <v>0.20430493126417199</v>
      </c>
      <c r="I792" s="1">
        <v>1.2613685822345699E-3</v>
      </c>
      <c r="J792" s="1">
        <v>2.6113308963301801E-2</v>
      </c>
      <c r="K792" s="33">
        <f t="shared" si="88"/>
        <v>6.831353577930914E-2</v>
      </c>
      <c r="L792" s="33">
        <f t="shared" si="89"/>
        <v>4.2933151965451104E-2</v>
      </c>
      <c r="M792" s="33">
        <f t="shared" si="90"/>
        <v>0.11124668774476024</v>
      </c>
    </row>
    <row r="793" spans="1:13" x14ac:dyDescent="0.25">
      <c r="A793" s="1">
        <f t="shared" si="84"/>
        <v>-7.2514323069203632</v>
      </c>
      <c r="B793" s="1">
        <v>7.0915792926556096E-4</v>
      </c>
      <c r="C793" s="1">
        <v>4.6445928840647098E-2</v>
      </c>
      <c r="D793" s="33">
        <f t="shared" si="85"/>
        <v>0.11811389953245215</v>
      </c>
      <c r="E793" s="33">
        <f t="shared" si="86"/>
        <v>0.11809904750604483</v>
      </c>
      <c r="F793" s="33">
        <f t="shared" si="87"/>
        <v>0.23621294703849699</v>
      </c>
      <c r="I793" s="1">
        <v>8.0747469115760898E-4</v>
      </c>
      <c r="J793" s="1">
        <v>4.0792127442768701E-2</v>
      </c>
      <c r="K793" s="33">
        <f t="shared" si="88"/>
        <v>3.7065994544858052E-2</v>
      </c>
      <c r="L793" s="33">
        <f t="shared" si="89"/>
        <v>5.6855517147552978E-2</v>
      </c>
      <c r="M793" s="33">
        <f t="shared" si="90"/>
        <v>9.392151169241103E-2</v>
      </c>
    </row>
    <row r="794" spans="1:13" x14ac:dyDescent="0.25">
      <c r="A794" s="1">
        <f t="shared" si="84"/>
        <v>-6.5044386031026056</v>
      </c>
      <c r="B794" s="1">
        <v>1.4967808110000001E-3</v>
      </c>
      <c r="C794" s="1">
        <v>2.2006033390858899E-2</v>
      </c>
      <c r="D794" s="33">
        <f t="shared" si="85"/>
        <v>0.16266434104251509</v>
      </c>
      <c r="E794" s="33">
        <f t="shared" si="86"/>
        <v>0.16266438860038687</v>
      </c>
      <c r="F794" s="33">
        <f t="shared" si="87"/>
        <v>0.32532872964290194</v>
      </c>
      <c r="I794" s="1">
        <v>1.20475345172922E-3</v>
      </c>
      <c r="J794" s="1">
        <v>2.7341753105977799E-2</v>
      </c>
      <c r="K794" s="33">
        <f t="shared" si="88"/>
        <v>4.1923975995030033E-2</v>
      </c>
      <c r="L794" s="33">
        <f t="shared" si="89"/>
        <v>2.8868644701492294E-2</v>
      </c>
      <c r="M794" s="33">
        <f t="shared" si="90"/>
        <v>7.0792620696522326E-2</v>
      </c>
    </row>
    <row r="795" spans="1:13" x14ac:dyDescent="0.25">
      <c r="A795" s="1">
        <f t="shared" si="84"/>
        <v>-6.0707929847331021</v>
      </c>
      <c r="B795" s="1">
        <v>2.3093412120000299E-3</v>
      </c>
      <c r="C795" s="1">
        <v>1.4263031077863701E-2</v>
      </c>
      <c r="D795" s="33">
        <f t="shared" si="85"/>
        <v>0.7005058819946085</v>
      </c>
      <c r="E795" s="33">
        <f t="shared" si="86"/>
        <v>0.70050613464706846</v>
      </c>
      <c r="F795" s="33">
        <f t="shared" si="87"/>
        <v>1.4010120166416771</v>
      </c>
      <c r="I795" s="1">
        <v>1.3488716015032901E-3</v>
      </c>
      <c r="J795" s="1">
        <v>2.44203519251543E-2</v>
      </c>
      <c r="K795" s="33">
        <f t="shared" si="88"/>
        <v>0.1217113943354704</v>
      </c>
      <c r="L795" s="33">
        <f t="shared" si="89"/>
        <v>6.687454570216872E-2</v>
      </c>
      <c r="M795" s="33">
        <f t="shared" si="90"/>
        <v>0.18858594003763912</v>
      </c>
    </row>
    <row r="796" spans="1:13" x14ac:dyDescent="0.25">
      <c r="A796" s="1">
        <f t="shared" si="84"/>
        <v>-7.4541243509087796</v>
      </c>
      <c r="B796" s="1">
        <v>5.7904848140000003E-4</v>
      </c>
      <c r="C796" s="1">
        <v>5.6883336616944898E-2</v>
      </c>
      <c r="D796" s="33">
        <f t="shared" si="85"/>
        <v>0.29851916275798079</v>
      </c>
      <c r="E796" s="33">
        <f t="shared" si="86"/>
        <v>0.29851913745701975</v>
      </c>
      <c r="F796" s="33">
        <f t="shared" si="87"/>
        <v>0.59703830021500059</v>
      </c>
      <c r="I796" s="1">
        <v>5.4065742878805503E-4</v>
      </c>
      <c r="J796" s="1">
        <v>6.09219757028669E-2</v>
      </c>
      <c r="K796" s="33">
        <f t="shared" si="88"/>
        <v>0.21099559772760074</v>
      </c>
      <c r="L796" s="33">
        <f t="shared" si="89"/>
        <v>0.72179238859423811</v>
      </c>
      <c r="M796" s="33">
        <f t="shared" si="90"/>
        <v>0.9327879863218389</v>
      </c>
    </row>
    <row r="797" spans="1:13" x14ac:dyDescent="0.25">
      <c r="A797" s="1">
        <f t="shared" si="84"/>
        <v>-6.8081633064073737</v>
      </c>
      <c r="B797" s="1">
        <v>1.10472007001694E-3</v>
      </c>
      <c r="C797" s="1">
        <v>2.9815723421748801E-2</v>
      </c>
      <c r="D797" s="33">
        <f t="shared" si="85"/>
        <v>9.9185610013323901E-3</v>
      </c>
      <c r="E797" s="33">
        <f t="shared" si="86"/>
        <v>9.9196639328649125E-3</v>
      </c>
      <c r="F797" s="33">
        <f t="shared" si="87"/>
        <v>1.9838224934197304E-2</v>
      </c>
      <c r="I797" s="1">
        <v>9.8415514240773492E-4</v>
      </c>
      <c r="J797" s="1">
        <v>3.34704628314434E-2</v>
      </c>
      <c r="K797" s="33">
        <f t="shared" si="88"/>
        <v>2.5105951211916092E-4</v>
      </c>
      <c r="L797" s="33">
        <f t="shared" si="89"/>
        <v>2.6111704985676336E-4</v>
      </c>
      <c r="M797" s="33">
        <f t="shared" si="90"/>
        <v>5.1217656197592428E-4</v>
      </c>
    </row>
    <row r="798" spans="1:13" x14ac:dyDescent="0.25">
      <c r="A798" s="1">
        <f t="shared" si="84"/>
        <v>-6.4590032532542434</v>
      </c>
      <c r="B798" s="1">
        <v>1.56635619300006E-3</v>
      </c>
      <c r="C798" s="1">
        <v>2.1028551131270602E-2</v>
      </c>
      <c r="D798" s="33">
        <f t="shared" si="85"/>
        <v>0.20137838059488816</v>
      </c>
      <c r="E798" s="33">
        <f t="shared" si="86"/>
        <v>0.20137863000692063</v>
      </c>
      <c r="F798" s="33">
        <f t="shared" si="87"/>
        <v>0.4027570106018088</v>
      </c>
      <c r="I798" s="1">
        <v>1.6391634121817201E-3</v>
      </c>
      <c r="J798" s="1">
        <v>2.0094402829315301E-2</v>
      </c>
      <c r="K798" s="33">
        <f t="shared" si="88"/>
        <v>0.40852986747177933</v>
      </c>
      <c r="L798" s="33">
        <f t="shared" si="89"/>
        <v>0.15205040584563947</v>
      </c>
      <c r="M798" s="33">
        <f t="shared" si="90"/>
        <v>0.56058027331741878</v>
      </c>
    </row>
    <row r="799" spans="1:13" x14ac:dyDescent="0.25">
      <c r="A799" s="1">
        <f t="shared" si="84"/>
        <v>-6.2190327217604766</v>
      </c>
      <c r="B799" s="1">
        <v>1.9911703017729799E-3</v>
      </c>
      <c r="C799" s="1">
        <v>1.6541117967895098E-2</v>
      </c>
      <c r="D799" s="33">
        <f t="shared" si="85"/>
        <v>0.47433876082594345</v>
      </c>
      <c r="E799" s="33">
        <f t="shared" si="86"/>
        <v>0.47442355921786017</v>
      </c>
      <c r="F799" s="33">
        <f t="shared" si="87"/>
        <v>0.94876232004380356</v>
      </c>
      <c r="I799" s="1">
        <v>1.3653692715110701E-3</v>
      </c>
      <c r="J799" s="1">
        <v>2.4124765989909099E-2</v>
      </c>
      <c r="K799" s="33">
        <f t="shared" si="88"/>
        <v>0.13349470456453005</v>
      </c>
      <c r="L799" s="33">
        <f t="shared" si="89"/>
        <v>7.1596426071531091E-2</v>
      </c>
      <c r="M799" s="33">
        <f t="shared" si="90"/>
        <v>0.20509113063606116</v>
      </c>
    </row>
    <row r="800" spans="1:13" x14ac:dyDescent="0.25">
      <c r="A800" s="1">
        <f t="shared" si="84"/>
        <v>-6.8626627456288309</v>
      </c>
      <c r="B800" s="1">
        <v>1.04612465685265E-3</v>
      </c>
      <c r="C800" s="1">
        <v>3.1484661419356401E-2</v>
      </c>
      <c r="D800" s="33">
        <f t="shared" si="85"/>
        <v>2.0333365642190549E-3</v>
      </c>
      <c r="E800" s="33">
        <f t="shared" si="86"/>
        <v>2.0369793364115154E-3</v>
      </c>
      <c r="F800" s="33">
        <f t="shared" si="87"/>
        <v>4.0703159006305698E-3</v>
      </c>
      <c r="I800" s="1">
        <v>7.3354189086591E-4</v>
      </c>
      <c r="J800" s="1">
        <v>4.4900311323756298E-2</v>
      </c>
      <c r="K800" s="33">
        <f t="shared" si="88"/>
        <v>7.099992392331464E-2</v>
      </c>
      <c r="L800" s="33">
        <f t="shared" si="89"/>
        <v>0.13189092707622049</v>
      </c>
      <c r="M800" s="33">
        <f t="shared" si="90"/>
        <v>0.20289085099953513</v>
      </c>
    </row>
    <row r="801" spans="1:13" x14ac:dyDescent="0.25">
      <c r="A801" s="1">
        <f t="shared" si="84"/>
        <v>-6.2476580686422727</v>
      </c>
      <c r="B801" s="1">
        <v>1.93498042536447E-3</v>
      </c>
      <c r="C801" s="1">
        <v>1.70218639347199E-2</v>
      </c>
      <c r="D801" s="33">
        <f t="shared" si="85"/>
        <v>0.4357283270984707</v>
      </c>
      <c r="E801" s="33">
        <f t="shared" si="86"/>
        <v>0.4357779067861991</v>
      </c>
      <c r="F801" s="33">
        <f t="shared" si="87"/>
        <v>0.87150623388466975</v>
      </c>
      <c r="I801" s="1">
        <v>1.1486603289873E-3</v>
      </c>
      <c r="J801" s="1">
        <v>2.8673924547593099E-2</v>
      </c>
      <c r="K801" s="33">
        <f t="shared" si="88"/>
        <v>2.209989341461226E-2</v>
      </c>
      <c r="L801" s="33">
        <f t="shared" si="89"/>
        <v>1.6760718371607801E-2</v>
      </c>
      <c r="M801" s="33">
        <f t="shared" si="90"/>
        <v>3.8860611786220065E-2</v>
      </c>
    </row>
    <row r="802" spans="1:13" x14ac:dyDescent="0.25">
      <c r="A802" s="1">
        <f t="shared" si="84"/>
        <v>-6.57527550449913</v>
      </c>
      <c r="B802" s="1">
        <v>1.3944216959999999E-3</v>
      </c>
      <c r="C802" s="1">
        <v>2.3621412705583E-2</v>
      </c>
      <c r="D802" s="33">
        <f t="shared" si="85"/>
        <v>0.110542800440271</v>
      </c>
      <c r="E802" s="33">
        <f t="shared" si="86"/>
        <v>0.1105428020717576</v>
      </c>
      <c r="F802" s="33">
        <f t="shared" si="87"/>
        <v>0.22108560251202858</v>
      </c>
      <c r="I802" s="1">
        <v>1.11422586476969E-3</v>
      </c>
      <c r="J802" s="1">
        <v>2.9562639853196199E-2</v>
      </c>
      <c r="K802" s="33">
        <f t="shared" si="88"/>
        <v>1.3047548182383512E-2</v>
      </c>
      <c r="L802" s="33">
        <f t="shared" si="89"/>
        <v>1.0502541104367127E-2</v>
      </c>
      <c r="M802" s="33">
        <f t="shared" si="90"/>
        <v>2.355008928675064E-2</v>
      </c>
    </row>
    <row r="803" spans="1:13" x14ac:dyDescent="0.25">
      <c r="A803" s="1">
        <f t="shared" si="84"/>
        <v>-7.2614099795726155</v>
      </c>
      <c r="B803" s="1">
        <v>7.0211736621486305E-4</v>
      </c>
      <c r="C803" s="1">
        <v>4.6911523876638897E-2</v>
      </c>
      <c r="D803" s="33">
        <f t="shared" si="85"/>
        <v>0.12507164724974071</v>
      </c>
      <c r="E803" s="33">
        <f t="shared" si="86"/>
        <v>0.12505414952085006</v>
      </c>
      <c r="F803" s="33">
        <f t="shared" si="87"/>
        <v>0.25012579677059077</v>
      </c>
      <c r="I803" s="1">
        <v>1.0896360836123501E-3</v>
      </c>
      <c r="J803" s="1">
        <v>3.02303792643593E-2</v>
      </c>
      <c r="K803" s="33">
        <f t="shared" si="88"/>
        <v>8.0346274853602077E-3</v>
      </c>
      <c r="L803" s="33">
        <f t="shared" si="89"/>
        <v>6.7583887694363243E-3</v>
      </c>
      <c r="M803" s="33">
        <f t="shared" si="90"/>
        <v>1.4793016254796532E-2</v>
      </c>
    </row>
    <row r="804" spans="1:13" x14ac:dyDescent="0.25">
      <c r="A804" s="1">
        <f t="shared" si="84"/>
        <v>-6.6928264934538246</v>
      </c>
      <c r="B804" s="1">
        <v>1.2397736040000099E-3</v>
      </c>
      <c r="C804" s="1">
        <v>2.6567919808295998E-2</v>
      </c>
      <c r="D804" s="33">
        <f t="shared" si="85"/>
        <v>4.6194382848675455E-2</v>
      </c>
      <c r="E804" s="33">
        <f t="shared" si="86"/>
        <v>4.6194444918272105E-2</v>
      </c>
      <c r="F804" s="33">
        <f t="shared" si="87"/>
        <v>9.2388827766947568E-2</v>
      </c>
      <c r="I804" s="1">
        <v>1.1923801933677999E-3</v>
      </c>
      <c r="J804" s="1">
        <v>2.76241716335144E-2</v>
      </c>
      <c r="K804" s="33">
        <f t="shared" si="88"/>
        <v>3.7010138800232066E-2</v>
      </c>
      <c r="L804" s="33">
        <f t="shared" si="89"/>
        <v>2.6028518195378814E-2</v>
      </c>
      <c r="M804" s="33">
        <f t="shared" si="90"/>
        <v>6.3038656995610884E-2</v>
      </c>
    </row>
    <row r="805" spans="1:13" x14ac:dyDescent="0.25">
      <c r="A805" s="1">
        <f t="shared" si="84"/>
        <v>-7.02767349586638</v>
      </c>
      <c r="B805" s="1">
        <v>8.8699297480005596E-4</v>
      </c>
      <c r="C805" s="1">
        <v>3.7134678198236702E-2</v>
      </c>
      <c r="D805" s="33">
        <f t="shared" si="85"/>
        <v>1.4380378740696259E-2</v>
      </c>
      <c r="E805" s="33">
        <f t="shared" si="86"/>
        <v>1.438029307979893E-2</v>
      </c>
      <c r="F805" s="33">
        <f t="shared" si="87"/>
        <v>2.8760671820495187E-2</v>
      </c>
      <c r="I805" s="1">
        <v>8.7057566757051802E-4</v>
      </c>
      <c r="J805" s="1">
        <v>3.7835321313734599E-2</v>
      </c>
      <c r="K805" s="33">
        <f t="shared" si="88"/>
        <v>1.6750657824817064E-2</v>
      </c>
      <c r="L805" s="33">
        <f t="shared" si="89"/>
        <v>2.2104458092464741E-2</v>
      </c>
      <c r="M805" s="33">
        <f t="shared" si="90"/>
        <v>3.8855115917281802E-2</v>
      </c>
    </row>
    <row r="806" spans="1:13" x14ac:dyDescent="0.25">
      <c r="A806" s="1">
        <f t="shared" si="84"/>
        <v>-6.5858132420889772</v>
      </c>
      <c r="B806" s="1">
        <v>1.3798047958665199E-3</v>
      </c>
      <c r="C806" s="1">
        <v>2.3870403526502101E-2</v>
      </c>
      <c r="D806" s="33">
        <f t="shared" si="85"/>
        <v>0.1036466751189165</v>
      </c>
      <c r="E806" s="33">
        <f t="shared" si="86"/>
        <v>0.10368016839979156</v>
      </c>
      <c r="F806" s="33">
        <f t="shared" si="87"/>
        <v>0.20732684351870806</v>
      </c>
      <c r="I806" s="1">
        <v>1.4164151749709801E-3</v>
      </c>
      <c r="J806" s="1">
        <v>2.32550532511825E-2</v>
      </c>
      <c r="K806" s="33">
        <f t="shared" si="88"/>
        <v>0.17340159794611193</v>
      </c>
      <c r="L806" s="33">
        <f t="shared" si="89"/>
        <v>8.6423920683100813E-2</v>
      </c>
      <c r="M806" s="33">
        <f t="shared" si="90"/>
        <v>0.25982551862921277</v>
      </c>
    </row>
    <row r="807" spans="1:13" x14ac:dyDescent="0.25">
      <c r="A807" s="1">
        <f t="shared" si="84"/>
        <v>-7.2145364780432368</v>
      </c>
      <c r="B807" s="1">
        <v>7.3581157955993201E-4</v>
      </c>
      <c r="C807" s="1">
        <v>4.4763891962156098E-2</v>
      </c>
      <c r="D807" s="33">
        <f t="shared" si="85"/>
        <v>9.4114704097366345E-2</v>
      </c>
      <c r="E807" s="33">
        <f t="shared" si="86"/>
        <v>9.4106873213837497E-2</v>
      </c>
      <c r="F807" s="33">
        <f t="shared" si="87"/>
        <v>0.18822157731120384</v>
      </c>
      <c r="I807" s="1">
        <v>9.7741472334247599E-4</v>
      </c>
      <c r="J807" s="1">
        <v>3.3700642821778502E-2</v>
      </c>
      <c r="K807" s="33">
        <f t="shared" si="88"/>
        <v>5.1009472169689961E-4</v>
      </c>
      <c r="L807" s="33">
        <f t="shared" si="89"/>
        <v>5.357999364428369E-4</v>
      </c>
      <c r="M807" s="33">
        <f t="shared" si="90"/>
        <v>1.0458946581397366E-3</v>
      </c>
    </row>
    <row r="808" spans="1:13" x14ac:dyDescent="0.25">
      <c r="A808" s="1">
        <f t="shared" si="84"/>
        <v>-6.7658036348849961</v>
      </c>
      <c r="B808" s="1">
        <v>1.1525209160000601E-3</v>
      </c>
      <c r="C808" s="1">
        <v>2.8579264243359399E-2</v>
      </c>
      <c r="D808" s="33">
        <f t="shared" si="85"/>
        <v>2.0150269261881338E-2</v>
      </c>
      <c r="E808" s="33">
        <f t="shared" si="86"/>
        <v>2.0150360999334132E-2</v>
      </c>
      <c r="F808" s="33">
        <f t="shared" si="87"/>
        <v>4.030063026121547E-2</v>
      </c>
      <c r="I808" s="1">
        <v>1.41588835632998E-3</v>
      </c>
      <c r="J808" s="1">
        <v>2.3262462242351699E-2</v>
      </c>
      <c r="K808" s="33">
        <f t="shared" si="88"/>
        <v>0.17296312493085239</v>
      </c>
      <c r="L808" s="33">
        <f t="shared" si="89"/>
        <v>8.6291718120126829E-2</v>
      </c>
      <c r="M808" s="33">
        <f t="shared" si="90"/>
        <v>0.25925484305097923</v>
      </c>
    </row>
    <row r="809" spans="1:13" x14ac:dyDescent="0.25">
      <c r="A809" s="1">
        <f t="shared" si="84"/>
        <v>-6.8977770386174528</v>
      </c>
      <c r="B809" s="1">
        <v>1.0100281889999999E-3</v>
      </c>
      <c r="C809" s="1">
        <v>3.2611179220714097E-2</v>
      </c>
      <c r="D809" s="33">
        <f t="shared" si="85"/>
        <v>9.9565280775412333E-5</v>
      </c>
      <c r="E809" s="33">
        <f t="shared" si="86"/>
        <v>9.9565376623253038E-5</v>
      </c>
      <c r="F809" s="33">
        <f t="shared" si="87"/>
        <v>1.9913065739866537E-4</v>
      </c>
      <c r="I809" s="1">
        <v>1.0170501714960999E-3</v>
      </c>
      <c r="J809" s="1">
        <v>3.2385465441435703E-2</v>
      </c>
      <c r="K809" s="33">
        <f t="shared" si="88"/>
        <v>2.9070834804641686E-4</v>
      </c>
      <c r="L809" s="33">
        <f t="shared" si="89"/>
        <v>2.8161102625164303E-4</v>
      </c>
      <c r="M809" s="33">
        <f t="shared" si="90"/>
        <v>5.7231937429805995E-4</v>
      </c>
    </row>
    <row r="810" spans="1:13" x14ac:dyDescent="0.25">
      <c r="A810" s="1">
        <f t="shared" si="84"/>
        <v>-6.7686345865114976</v>
      </c>
      <c r="B810" s="1">
        <v>1.1492627990001001E-3</v>
      </c>
      <c r="C810" s="1">
        <v>2.86602825265641E-2</v>
      </c>
      <c r="D810" s="33">
        <f t="shared" si="85"/>
        <v>1.9354567073510309E-2</v>
      </c>
      <c r="E810" s="33">
        <f t="shared" si="86"/>
        <v>1.9354684754391331E-2</v>
      </c>
      <c r="F810" s="33">
        <f t="shared" si="87"/>
        <v>3.8709251827901636E-2</v>
      </c>
      <c r="I810" s="1">
        <v>7.3573189868808401E-4</v>
      </c>
      <c r="J810" s="1">
        <v>4.4766384375068698E-2</v>
      </c>
      <c r="K810" s="33">
        <f t="shared" si="88"/>
        <v>6.98376293710051E-2</v>
      </c>
      <c r="L810" s="33">
        <f t="shared" si="89"/>
        <v>0.12895417399638393</v>
      </c>
      <c r="M810" s="33">
        <f t="shared" si="90"/>
        <v>0.19879180336738903</v>
      </c>
    </row>
    <row r="811" spans="1:13" x14ac:dyDescent="0.25">
      <c r="A811" s="1">
        <f t="shared" si="84"/>
        <v>-7.1338488939525178</v>
      </c>
      <c r="B811" s="1">
        <v>7.9764342680461195E-4</v>
      </c>
      <c r="C811" s="1">
        <v>4.1294264232428102E-2</v>
      </c>
      <c r="D811" s="33">
        <f t="shared" si="85"/>
        <v>5.1118322730374588E-2</v>
      </c>
      <c r="E811" s="33">
        <f t="shared" si="86"/>
        <v>5.1116784918285245E-2</v>
      </c>
      <c r="F811" s="33">
        <f t="shared" si="87"/>
        <v>0.10223510764865984</v>
      </c>
      <c r="I811" s="1">
        <v>8.9032046897767798E-4</v>
      </c>
      <c r="J811" s="1">
        <v>3.69962688391864E-2</v>
      </c>
      <c r="K811" s="33">
        <f t="shared" si="88"/>
        <v>1.2029599525276503E-2</v>
      </c>
      <c r="L811" s="33">
        <f t="shared" si="89"/>
        <v>1.5178770117972607E-2</v>
      </c>
      <c r="M811" s="33">
        <f t="shared" si="90"/>
        <v>2.720836964324911E-2</v>
      </c>
    </row>
    <row r="812" spans="1:13" x14ac:dyDescent="0.25">
      <c r="A812" s="1">
        <f t="shared" si="84"/>
        <v>-6.5871229440355492</v>
      </c>
      <c r="B812" s="1">
        <v>1.3779988457258399E-3</v>
      </c>
      <c r="C812" s="1">
        <v>2.39017341075831E-2</v>
      </c>
      <c r="D812" s="33">
        <f t="shared" si="85"/>
        <v>0.10280509421330074</v>
      </c>
      <c r="E812" s="33">
        <f t="shared" si="86"/>
        <v>0.10283719046452335</v>
      </c>
      <c r="F812" s="33">
        <f t="shared" si="87"/>
        <v>0.20564228467782408</v>
      </c>
      <c r="I812" s="1">
        <v>1.53387719349787E-3</v>
      </c>
      <c r="J812" s="1">
        <v>2.1474130655251802E-2</v>
      </c>
      <c r="K812" s="33">
        <f t="shared" si="88"/>
        <v>0.28502485773716202</v>
      </c>
      <c r="L812" s="33">
        <f t="shared" si="89"/>
        <v>0.12113744247988327</v>
      </c>
      <c r="M812" s="33">
        <f t="shared" si="90"/>
        <v>0.4061623002170453</v>
      </c>
    </row>
    <row r="813" spans="1:13" x14ac:dyDescent="0.25">
      <c r="A813" s="1">
        <f t="shared" si="84"/>
        <v>-7.3863728074829043</v>
      </c>
      <c r="B813" s="1">
        <v>6.196394338E-4</v>
      </c>
      <c r="C813" s="1">
        <v>5.3157059499108601E-2</v>
      </c>
      <c r="D813" s="33">
        <f t="shared" si="85"/>
        <v>0.22907473858818256</v>
      </c>
      <c r="E813" s="33">
        <f t="shared" si="86"/>
        <v>0.22907473285873697</v>
      </c>
      <c r="F813" s="33">
        <f t="shared" si="87"/>
        <v>0.45814947144691953</v>
      </c>
      <c r="I813" s="1">
        <v>9.0188251548109402E-4</v>
      </c>
      <c r="J813" s="1">
        <v>3.6519589005711797E-2</v>
      </c>
      <c r="K813" s="33">
        <f t="shared" si="88"/>
        <v>9.6270407683177583E-3</v>
      </c>
      <c r="L813" s="33">
        <f t="shared" si="89"/>
        <v>1.1822258692515186E-2</v>
      </c>
      <c r="M813" s="33">
        <f t="shared" si="90"/>
        <v>2.1449299460832946E-2</v>
      </c>
    </row>
    <row r="814" spans="1:13" x14ac:dyDescent="0.25">
      <c r="A814" s="1">
        <f t="shared" si="84"/>
        <v>-7.3057052363473476</v>
      </c>
      <c r="B814" s="1">
        <v>6.7169564024058596E-4</v>
      </c>
      <c r="C814" s="1">
        <v>4.9035262403563297E-2</v>
      </c>
      <c r="D814" s="33">
        <f t="shared" si="85"/>
        <v>0.158364168566973</v>
      </c>
      <c r="E814" s="33">
        <f t="shared" si="86"/>
        <v>0.15832941128062158</v>
      </c>
      <c r="F814" s="33">
        <f t="shared" si="87"/>
        <v>0.31669357984759461</v>
      </c>
      <c r="I814" s="1">
        <v>9.7118936803423602E-4</v>
      </c>
      <c r="J814" s="1">
        <v>3.3913537152441699E-2</v>
      </c>
      <c r="K814" s="33">
        <f t="shared" si="88"/>
        <v>8.3005251426670232E-4</v>
      </c>
      <c r="L814" s="33">
        <f t="shared" si="89"/>
        <v>8.7679937392098049E-4</v>
      </c>
      <c r="M814" s="33">
        <f t="shared" si="90"/>
        <v>1.7068518881876828E-3</v>
      </c>
    </row>
    <row r="815" spans="1:13" x14ac:dyDescent="0.25">
      <c r="A815" s="1">
        <f t="shared" si="84"/>
        <v>-6.7200888737696811</v>
      </c>
      <c r="B815" s="1">
        <v>1.20643098912351E-3</v>
      </c>
      <c r="C815" s="1">
        <v>2.7301801290278E-2</v>
      </c>
      <c r="D815" s="33">
        <f t="shared" si="85"/>
        <v>3.5218679645365798E-2</v>
      </c>
      <c r="E815" s="33">
        <f t="shared" si="86"/>
        <v>3.5224050517889224E-2</v>
      </c>
      <c r="F815" s="33">
        <f t="shared" si="87"/>
        <v>7.044273016325503E-2</v>
      </c>
      <c r="I815" s="1">
        <v>9.8739542147568905E-4</v>
      </c>
      <c r="J815" s="1">
        <v>3.3359773151727098E-2</v>
      </c>
      <c r="K815" s="33">
        <f t="shared" si="88"/>
        <v>1.588753997755212E-4</v>
      </c>
      <c r="L815" s="33">
        <f t="shared" si="89"/>
        <v>1.63803947350401E-4</v>
      </c>
      <c r="M815" s="33">
        <f t="shared" si="90"/>
        <v>3.2267934712592217E-4</v>
      </c>
    </row>
    <row r="816" spans="1:13" x14ac:dyDescent="0.25">
      <c r="A816" s="1">
        <f t="shared" si="84"/>
        <v>-6.4167618169080152</v>
      </c>
      <c r="B816" s="1">
        <v>1.63393867000073E-3</v>
      </c>
      <c r="C816" s="1">
        <v>2.0158761056600201E-2</v>
      </c>
      <c r="D816" s="33">
        <f t="shared" si="85"/>
        <v>0.24107457979953198</v>
      </c>
      <c r="E816" s="33">
        <f t="shared" si="86"/>
        <v>0.24107551050212875</v>
      </c>
      <c r="F816" s="33">
        <f t="shared" si="87"/>
        <v>0.48215009030166073</v>
      </c>
      <c r="I816" s="1">
        <v>1.18339154577752E-3</v>
      </c>
      <c r="J816" s="1">
        <v>2.78348060607422E-2</v>
      </c>
      <c r="K816" s="33">
        <f t="shared" si="88"/>
        <v>3.3632459062668194E-2</v>
      </c>
      <c r="L816" s="33">
        <f t="shared" si="89"/>
        <v>2.4006009034914025E-2</v>
      </c>
      <c r="M816" s="33">
        <f t="shared" si="90"/>
        <v>5.7638468097582218E-2</v>
      </c>
    </row>
    <row r="817" spans="1:13" x14ac:dyDescent="0.25">
      <c r="A817" s="1">
        <f t="shared" si="84"/>
        <v>-6.3633629152971531</v>
      </c>
      <c r="B817" s="1">
        <v>1.72356076601123E-3</v>
      </c>
      <c r="C817" s="1">
        <v>1.91104904447395E-2</v>
      </c>
      <c r="D817" s="33">
        <f t="shared" si="85"/>
        <v>0.29636304563852389</v>
      </c>
      <c r="E817" s="33">
        <f t="shared" si="86"/>
        <v>0.29636697587150557</v>
      </c>
      <c r="F817" s="33">
        <f t="shared" si="87"/>
        <v>0.59273002151002951</v>
      </c>
      <c r="I817" s="1">
        <v>1.2689948713851E-3</v>
      </c>
      <c r="J817" s="1">
        <v>2.59573834249523E-2</v>
      </c>
      <c r="K817" s="33">
        <f t="shared" si="88"/>
        <v>7.2358240831486481E-2</v>
      </c>
      <c r="L817" s="33">
        <f t="shared" si="89"/>
        <v>4.4917311465866111E-2</v>
      </c>
      <c r="M817" s="33">
        <f t="shared" si="90"/>
        <v>0.11727555229735259</v>
      </c>
    </row>
    <row r="818" spans="1:13" x14ac:dyDescent="0.25">
      <c r="A818" s="1">
        <f t="shared" si="84"/>
        <v>-6.7536221421658995</v>
      </c>
      <c r="B818" s="1">
        <v>1.1666462E-3</v>
      </c>
      <c r="C818" s="1">
        <v>2.8233244917566E-2</v>
      </c>
      <c r="D818" s="33">
        <f t="shared" si="85"/>
        <v>2.3757023864813046E-2</v>
      </c>
      <c r="E818" s="33">
        <f t="shared" si="86"/>
        <v>2.3757047738519395E-2</v>
      </c>
      <c r="F818" s="33">
        <f t="shared" si="87"/>
        <v>4.7514071603332445E-2</v>
      </c>
      <c r="I818" s="1">
        <v>1.0135429084627201E-3</v>
      </c>
      <c r="J818" s="1">
        <v>3.2498642800147297E-2</v>
      </c>
      <c r="K818" s="33">
        <f t="shared" si="88"/>
        <v>1.834103696296143E-4</v>
      </c>
      <c r="L818" s="33">
        <f t="shared" si="89"/>
        <v>1.7809488280706167E-4</v>
      </c>
      <c r="M818" s="33">
        <f t="shared" si="90"/>
        <v>3.6150525243667598E-4</v>
      </c>
    </row>
    <row r="819" spans="1:13" x14ac:dyDescent="0.25">
      <c r="A819" s="1">
        <f t="shared" si="84"/>
        <v>-6.7153364519779455</v>
      </c>
      <c r="B819" s="1">
        <v>1.21217810358566E-3</v>
      </c>
      <c r="C819" s="1">
        <v>2.7171358454392201E-2</v>
      </c>
      <c r="D819" s="33">
        <f t="shared" si="85"/>
        <v>3.7025004985668949E-2</v>
      </c>
      <c r="E819" s="33">
        <f t="shared" si="86"/>
        <v>3.7044691325498966E-2</v>
      </c>
      <c r="F819" s="33">
        <f t="shared" si="87"/>
        <v>7.4069696311167915E-2</v>
      </c>
      <c r="I819" s="1">
        <v>1.00832267094787E-3</v>
      </c>
      <c r="J819" s="1">
        <v>3.2667192957725098E-2</v>
      </c>
      <c r="K819" s="33">
        <f t="shared" si="88"/>
        <v>6.9266851706519707E-5</v>
      </c>
      <c r="L819" s="33">
        <f t="shared" si="89"/>
        <v>6.7700930430065329E-5</v>
      </c>
      <c r="M819" s="33">
        <f t="shared" si="90"/>
        <v>1.3696778213658504E-4</v>
      </c>
    </row>
    <row r="820" spans="1:13" x14ac:dyDescent="0.25">
      <c r="A820" s="1">
        <f t="shared" si="84"/>
        <v>-7.6601269941754415</v>
      </c>
      <c r="B820" s="1">
        <v>4.7124756130010101E-4</v>
      </c>
      <c r="C820" s="1">
        <v>6.98957228565915E-2</v>
      </c>
      <c r="D820" s="33">
        <f t="shared" si="85"/>
        <v>0.56606319782291503</v>
      </c>
      <c r="E820" s="33">
        <f t="shared" si="86"/>
        <v>0.56606221533879209</v>
      </c>
      <c r="F820" s="33">
        <f t="shared" si="87"/>
        <v>1.1321254131617071</v>
      </c>
      <c r="I820" s="1">
        <v>9.6048357288799002E-4</v>
      </c>
      <c r="J820" s="1">
        <v>3.4291830797415698E-2</v>
      </c>
      <c r="K820" s="33">
        <f t="shared" si="88"/>
        <v>1.5615480116987991E-3</v>
      </c>
      <c r="L820" s="33">
        <f t="shared" si="89"/>
        <v>1.6888603879933895E-3</v>
      </c>
      <c r="M820" s="33">
        <f t="shared" si="90"/>
        <v>3.2504083996921888E-3</v>
      </c>
    </row>
    <row r="821" spans="1:13" x14ac:dyDescent="0.25">
      <c r="A821" s="1">
        <f t="shared" si="84"/>
        <v>-6.6208800625733497</v>
      </c>
      <c r="B821" s="1">
        <v>1.3322579591704201E-3</v>
      </c>
      <c r="C821" s="1">
        <v>2.4723202727218199E-2</v>
      </c>
      <c r="D821" s="33">
        <f t="shared" si="85"/>
        <v>8.229738978958856E-2</v>
      </c>
      <c r="E821" s="33">
        <f t="shared" si="86"/>
        <v>8.2306567108108186E-2</v>
      </c>
      <c r="F821" s="33">
        <f t="shared" si="87"/>
        <v>0.16460395689769675</v>
      </c>
      <c r="I821" s="1">
        <v>1.65545777368169E-3</v>
      </c>
      <c r="J821" s="1">
        <v>1.9895852863110498E-2</v>
      </c>
      <c r="K821" s="33">
        <f t="shared" si="88"/>
        <v>0.4296248930797576</v>
      </c>
      <c r="L821" s="33">
        <f t="shared" si="89"/>
        <v>0.15678777835944591</v>
      </c>
      <c r="M821" s="33">
        <f t="shared" si="90"/>
        <v>0.5864126714392035</v>
      </c>
    </row>
    <row r="822" spans="1:13" x14ac:dyDescent="0.25">
      <c r="A822" s="1">
        <f t="shared" si="84"/>
        <v>-7.0940038833424079</v>
      </c>
      <c r="B822" s="1">
        <v>8.3006721100104398E-4</v>
      </c>
      <c r="C822" s="1">
        <v>3.9681314676755702E-2</v>
      </c>
      <c r="D822" s="33">
        <f t="shared" si="85"/>
        <v>3.4688542626148788E-2</v>
      </c>
      <c r="E822" s="33">
        <f t="shared" si="86"/>
        <v>3.46879517904208E-2</v>
      </c>
      <c r="F822" s="33">
        <f t="shared" si="87"/>
        <v>6.9376494416569595E-2</v>
      </c>
      <c r="I822" s="1">
        <v>1.0218692890311899E-3</v>
      </c>
      <c r="J822" s="1">
        <v>3.2232152099717401E-2</v>
      </c>
      <c r="K822" s="33">
        <f t="shared" si="88"/>
        <v>4.782658027297238E-4</v>
      </c>
      <c r="L822" s="33">
        <f t="shared" si="89"/>
        <v>4.5949541728160286E-4</v>
      </c>
      <c r="M822" s="33">
        <f t="shared" si="90"/>
        <v>9.3776122001132671E-4</v>
      </c>
    </row>
    <row r="823" spans="1:13" x14ac:dyDescent="0.25">
      <c r="A823" s="1">
        <f t="shared" si="84"/>
        <v>-6.4450564014658305</v>
      </c>
      <c r="B823" s="1">
        <v>1.58835498100014E-3</v>
      </c>
      <c r="C823" s="1">
        <v>2.0737301702229299E-2</v>
      </c>
      <c r="D823" s="33">
        <f t="shared" si="85"/>
        <v>0.21409025125484996</v>
      </c>
      <c r="E823" s="33">
        <f t="shared" si="86"/>
        <v>0.21409064448373438</v>
      </c>
      <c r="F823" s="33">
        <f t="shared" si="87"/>
        <v>0.42818089573858431</v>
      </c>
      <c r="I823" s="1">
        <v>1.2411393284587E-3</v>
      </c>
      <c r="J823" s="1">
        <v>2.6539580588946801E-2</v>
      </c>
      <c r="K823" s="33">
        <f t="shared" si="88"/>
        <v>5.8148175729512766E-2</v>
      </c>
      <c r="L823" s="33">
        <f t="shared" si="89"/>
        <v>3.7737573905648684E-2</v>
      </c>
      <c r="M823" s="33">
        <f t="shared" si="90"/>
        <v>9.5885749635161444E-2</v>
      </c>
    </row>
    <row r="824" spans="1:13" x14ac:dyDescent="0.25">
      <c r="A824" s="1">
        <f t="shared" si="84"/>
        <v>-6.9707468622053748</v>
      </c>
      <c r="B824" s="1">
        <v>9.3895137660000199E-4</v>
      </c>
      <c r="C824" s="1">
        <v>3.5079780342363802E-2</v>
      </c>
      <c r="D824" s="33">
        <f t="shared" si="85"/>
        <v>3.9679395569701126E-3</v>
      </c>
      <c r="E824" s="33">
        <f t="shared" si="86"/>
        <v>3.9679303606944376E-3</v>
      </c>
      <c r="F824" s="33">
        <f t="shared" si="87"/>
        <v>7.9358699176645502E-3</v>
      </c>
      <c r="I824" s="1">
        <v>1.0959082494173399E-3</v>
      </c>
      <c r="J824" s="1">
        <v>3.0057398160814399E-2</v>
      </c>
      <c r="K824" s="33">
        <f t="shared" si="88"/>
        <v>9.1983923062986753E-3</v>
      </c>
      <c r="L824" s="33">
        <f t="shared" si="89"/>
        <v>7.6494449109803606E-3</v>
      </c>
      <c r="M824" s="33">
        <f t="shared" si="90"/>
        <v>1.6847837217279036E-2</v>
      </c>
    </row>
    <row r="825" spans="1:13" x14ac:dyDescent="0.25">
      <c r="A825" s="1">
        <f t="shared" si="84"/>
        <v>-7.5688292058450353</v>
      </c>
      <c r="B825" s="1">
        <v>5.1629657190000702E-4</v>
      </c>
      <c r="C825" s="1">
        <v>6.3797062978027896E-2</v>
      </c>
      <c r="D825" s="33">
        <f t="shared" si="85"/>
        <v>0.43701873677793224</v>
      </c>
      <c r="E825" s="33">
        <f t="shared" si="86"/>
        <v>0.43701851460952446</v>
      </c>
      <c r="F825" s="33">
        <f t="shared" si="87"/>
        <v>0.87403725138745669</v>
      </c>
      <c r="I825" s="1">
        <v>7.6351478579896905E-4</v>
      </c>
      <c r="J825" s="1">
        <v>4.3138052703347897E-2</v>
      </c>
      <c r="K825" s="33">
        <f t="shared" si="88"/>
        <v>5.5925256535707499E-2</v>
      </c>
      <c r="L825" s="33">
        <f t="shared" si="89"/>
        <v>9.5893001080670864E-2</v>
      </c>
      <c r="M825" s="33">
        <f t="shared" si="90"/>
        <v>0.15181825761637835</v>
      </c>
    </row>
    <row r="826" spans="1:13" x14ac:dyDescent="0.25">
      <c r="A826" s="1">
        <f t="shared" si="84"/>
        <v>-7.2169889219846892</v>
      </c>
      <c r="B826" s="1">
        <v>7.3400925386429405E-4</v>
      </c>
      <c r="C826" s="1">
        <v>4.4873786423356501E-2</v>
      </c>
      <c r="D826" s="33">
        <f t="shared" si="85"/>
        <v>9.562544596462999E-2</v>
      </c>
      <c r="E826" s="33">
        <f t="shared" si="86"/>
        <v>9.5617260300077195E-2</v>
      </c>
      <c r="F826" s="33">
        <f t="shared" si="87"/>
        <v>0.19124270626470719</v>
      </c>
      <c r="I826" s="1">
        <v>8.1811258131721503E-4</v>
      </c>
      <c r="J826" s="1">
        <v>4.02589466655889E-2</v>
      </c>
      <c r="K826" s="33">
        <f t="shared" si="88"/>
        <v>3.3083033075086726E-2</v>
      </c>
      <c r="L826" s="33">
        <f t="shared" si="89"/>
        <v>4.9398017212129761E-2</v>
      </c>
      <c r="M826" s="33">
        <f t="shared" si="90"/>
        <v>8.2481050287216487E-2</v>
      </c>
    </row>
    <row r="827" spans="1:13" x14ac:dyDescent="0.25">
      <c r="A827" s="1">
        <f t="shared" si="84"/>
        <v>-7.2680085927212339</v>
      </c>
      <c r="B827" s="1">
        <v>6.9749961745450004E-4</v>
      </c>
      <c r="C827" s="1">
        <v>4.7221991028674103E-2</v>
      </c>
      <c r="D827" s="33">
        <f t="shared" si="85"/>
        <v>0.12978245005999983</v>
      </c>
      <c r="E827" s="33">
        <f t="shared" si="86"/>
        <v>0.12976298726628524</v>
      </c>
      <c r="F827" s="33">
        <f t="shared" si="87"/>
        <v>0.2595454373262851</v>
      </c>
      <c r="I827" s="1">
        <v>7.2236086841808496E-4</v>
      </c>
      <c r="J827" s="1">
        <v>4.5595966245864497E-2</v>
      </c>
      <c r="K827" s="33">
        <f t="shared" si="88"/>
        <v>7.7083487385559937E-2</v>
      </c>
      <c r="L827" s="33">
        <f t="shared" si="89"/>
        <v>0.14767719184881659</v>
      </c>
      <c r="M827" s="33">
        <f t="shared" si="90"/>
        <v>0.22476067923437654</v>
      </c>
    </row>
    <row r="828" spans="1:13" x14ac:dyDescent="0.25">
      <c r="A828" s="1">
        <f t="shared" si="84"/>
        <v>-7.3607264364681528</v>
      </c>
      <c r="B828" s="1">
        <v>6.3573646959999997E-4</v>
      </c>
      <c r="C828" s="1">
        <v>5.1811107132435703E-2</v>
      </c>
      <c r="D828" s="33">
        <f t="shared" si="85"/>
        <v>0.20518286951422088</v>
      </c>
      <c r="E828" s="33">
        <f t="shared" si="86"/>
        <v>0.20518286640053504</v>
      </c>
      <c r="F828" s="33">
        <f t="shared" si="87"/>
        <v>0.41036573591475589</v>
      </c>
      <c r="I828" s="1">
        <v>6.2139786958193498E-4</v>
      </c>
      <c r="J828" s="1">
        <v>5.3006484043933003E-2</v>
      </c>
      <c r="K828" s="33">
        <f t="shared" si="88"/>
        <v>0.14333957315709753</v>
      </c>
      <c r="L828" s="33">
        <f t="shared" si="89"/>
        <v>0.37121030716995967</v>
      </c>
      <c r="M828" s="33">
        <f t="shared" si="90"/>
        <v>0.51454988032705717</v>
      </c>
    </row>
    <row r="829" spans="1:13" x14ac:dyDescent="0.25">
      <c r="A829" s="1">
        <f t="shared" si="84"/>
        <v>-6.5914196153290847</v>
      </c>
      <c r="B829" s="1">
        <v>1.3720907393277801E-3</v>
      </c>
      <c r="C829" s="1">
        <v>2.4004798294406E-2</v>
      </c>
      <c r="D829" s="33">
        <f t="shared" si="85"/>
        <v>0.10006825209881691</v>
      </c>
      <c r="E829" s="33">
        <f t="shared" si="86"/>
        <v>0.10009608694496766</v>
      </c>
      <c r="F829" s="33">
        <f t="shared" si="87"/>
        <v>0.20016433904378456</v>
      </c>
      <c r="I829" s="1">
        <v>1.61196174474292E-3</v>
      </c>
      <c r="J829" s="1">
        <v>2.0433394718364199E-2</v>
      </c>
      <c r="K829" s="33">
        <f t="shared" si="88"/>
        <v>0.3744971770287987</v>
      </c>
      <c r="L829" s="33">
        <f t="shared" si="89"/>
        <v>0.14413006839391693</v>
      </c>
      <c r="M829" s="33">
        <f t="shared" si="90"/>
        <v>0.51862724542271565</v>
      </c>
    </row>
    <row r="830" spans="1:13" x14ac:dyDescent="0.25">
      <c r="A830" s="1">
        <f t="shared" si="84"/>
        <v>-6.9006132888189144</v>
      </c>
      <c r="B830" s="1">
        <v>1.007167555E-3</v>
      </c>
      <c r="C830" s="1">
        <v>3.2703803954546799E-2</v>
      </c>
      <c r="D830" s="33">
        <f t="shared" si="85"/>
        <v>5.1008023491573416E-5</v>
      </c>
      <c r="E830" s="33">
        <f t="shared" si="86"/>
        <v>5.1008101354833919E-5</v>
      </c>
      <c r="F830" s="33">
        <f t="shared" si="87"/>
        <v>1.0201612484640734E-4</v>
      </c>
      <c r="I830" s="1">
        <v>1.37891083178103E-3</v>
      </c>
      <c r="J830" s="1">
        <v>2.3886681285645701E-2</v>
      </c>
      <c r="K830" s="33">
        <f t="shared" si="88"/>
        <v>0.14357341844099203</v>
      </c>
      <c r="L830" s="33">
        <f t="shared" si="89"/>
        <v>7.5516857610346905E-2</v>
      </c>
      <c r="M830" s="33">
        <f t="shared" si="90"/>
        <v>0.21909027605133893</v>
      </c>
    </row>
    <row r="831" spans="1:13" x14ac:dyDescent="0.25">
      <c r="A831" s="1">
        <f t="shared" si="84"/>
        <v>-6.7829239666651979</v>
      </c>
      <c r="B831" s="1">
        <v>1.1329573210009799E-3</v>
      </c>
      <c r="C831" s="1">
        <v>2.90727343097603E-2</v>
      </c>
      <c r="D831" s="33">
        <f t="shared" si="85"/>
        <v>1.558285653476907E-2</v>
      </c>
      <c r="E831" s="33">
        <f t="shared" si="86"/>
        <v>1.5583184510639572E-2</v>
      </c>
      <c r="F831" s="33">
        <f t="shared" si="87"/>
        <v>3.1166041045408641E-2</v>
      </c>
      <c r="I831" s="1">
        <v>8.9299780804489898E-4</v>
      </c>
      <c r="J831" s="1">
        <v>3.6882710171369897E-2</v>
      </c>
      <c r="K831" s="33">
        <f t="shared" si="88"/>
        <v>1.144946908319629E-2</v>
      </c>
      <c r="L831" s="33">
        <f t="shared" si="89"/>
        <v>1.4341146092275766E-2</v>
      </c>
      <c r="M831" s="33">
        <f t="shared" si="90"/>
        <v>2.5790615175472056E-2</v>
      </c>
    </row>
    <row r="832" spans="1:13" x14ac:dyDescent="0.25">
      <c r="A832" s="1">
        <f t="shared" si="84"/>
        <v>-6.50567921252693</v>
      </c>
      <c r="B832" s="1">
        <v>1.4949250420000001E-3</v>
      </c>
      <c r="C832" s="1">
        <v>2.20333512842339E-2</v>
      </c>
      <c r="D832" s="33">
        <f t="shared" si="85"/>
        <v>0.16166516321609181</v>
      </c>
      <c r="E832" s="33">
        <f t="shared" si="86"/>
        <v>0.16166520847140287</v>
      </c>
      <c r="F832" s="33">
        <f t="shared" si="87"/>
        <v>0.32333037168749468</v>
      </c>
      <c r="I832" s="1">
        <v>1.4627467359798799E-3</v>
      </c>
      <c r="J832" s="1">
        <v>2.2518130633309898E-2</v>
      </c>
      <c r="K832" s="33">
        <f t="shared" si="88"/>
        <v>0.21413454166003265</v>
      </c>
      <c r="L832" s="33">
        <f t="shared" si="89"/>
        <v>0.10007880040748379</v>
      </c>
      <c r="M832" s="33">
        <f t="shared" si="90"/>
        <v>0.31421334206751644</v>
      </c>
    </row>
    <row r="833" spans="1:13" x14ac:dyDescent="0.25">
      <c r="A833" s="1">
        <f t="shared" si="84"/>
        <v>-6.7121293787645344</v>
      </c>
      <c r="B833" s="1">
        <v>1.2160718879999999E-3</v>
      </c>
      <c r="C833" s="1">
        <v>2.7085742744761498E-2</v>
      </c>
      <c r="D833" s="33">
        <f t="shared" si="85"/>
        <v>3.8269492835947494E-2</v>
      </c>
      <c r="E833" s="33">
        <f t="shared" si="86"/>
        <v>3.8269494381854861E-2</v>
      </c>
      <c r="F833" s="33">
        <f t="shared" si="87"/>
        <v>7.6538987217802362E-2</v>
      </c>
      <c r="I833" s="1">
        <v>1.1682483938522501E-3</v>
      </c>
      <c r="J833" s="1">
        <v>2.81947915293645E-2</v>
      </c>
      <c r="K833" s="33">
        <f t="shared" si="88"/>
        <v>2.8307522033861849E-2</v>
      </c>
      <c r="L833" s="33">
        <f t="shared" si="89"/>
        <v>2.073876845108695E-2</v>
      </c>
      <c r="M833" s="33">
        <f t="shared" si="90"/>
        <v>4.9046290484948796E-2</v>
      </c>
    </row>
    <row r="834" spans="1:13" x14ac:dyDescent="0.25">
      <c r="A834" s="1">
        <f t="shared" si="84"/>
        <v>-7.3440497084802816</v>
      </c>
      <c r="B834" s="1">
        <v>6.4642737062738499E-4</v>
      </c>
      <c r="C834" s="1">
        <v>5.0950729807908497E-2</v>
      </c>
      <c r="D834" s="33">
        <f t="shared" si="85"/>
        <v>0.19035282921111163</v>
      </c>
      <c r="E834" s="33">
        <f t="shared" si="86"/>
        <v>0.19029285081106112</v>
      </c>
      <c r="F834" s="33">
        <f t="shared" si="87"/>
        <v>0.38064568002217275</v>
      </c>
      <c r="I834" s="1">
        <v>7.0027609600928798E-4</v>
      </c>
      <c r="J834" s="1">
        <v>4.7036852628121101E-2</v>
      </c>
      <c r="K834" s="33">
        <f t="shared" si="88"/>
        <v>8.9834418623433568E-2</v>
      </c>
      <c r="L834" s="33">
        <f t="shared" si="89"/>
        <v>0.1832122789238497</v>
      </c>
      <c r="M834" s="33">
        <f t="shared" si="90"/>
        <v>0.27304669754728328</v>
      </c>
    </row>
    <row r="835" spans="1:13" x14ac:dyDescent="0.25">
      <c r="A835" s="1">
        <f t="shared" si="84"/>
        <v>-6.7445759146694533</v>
      </c>
      <c r="B835" s="1">
        <v>1.1772478269999999E-3</v>
      </c>
      <c r="C835" s="1">
        <v>2.79789940116578E-2</v>
      </c>
      <c r="D835" s="33">
        <f t="shared" si="85"/>
        <v>2.6627504937491588E-2</v>
      </c>
      <c r="E835" s="33">
        <f t="shared" si="86"/>
        <v>2.6627510345186678E-2</v>
      </c>
      <c r="F835" s="33">
        <f t="shared" si="87"/>
        <v>5.3255015282678266E-2</v>
      </c>
      <c r="I835" s="1">
        <v>1.0957519441938701E-3</v>
      </c>
      <c r="J835" s="1">
        <v>3.0061005037754399E-2</v>
      </c>
      <c r="K835" s="33">
        <f t="shared" si="88"/>
        <v>9.1684348169060043E-3</v>
      </c>
      <c r="L835" s="33">
        <f t="shared" si="89"/>
        <v>7.6303021612906859E-3</v>
      </c>
      <c r="M835" s="33">
        <f t="shared" si="90"/>
        <v>1.6798736978196692E-2</v>
      </c>
    </row>
    <row r="836" spans="1:13" x14ac:dyDescent="0.25">
      <c r="A836" s="1">
        <f t="shared" si="84"/>
        <v>-6.1451974426192626</v>
      </c>
      <c r="B836" s="1">
        <v>2.1437525819999999E-3</v>
      </c>
      <c r="C836" s="1">
        <v>1.5364744089532799E-2</v>
      </c>
      <c r="D836" s="33">
        <f t="shared" si="85"/>
        <v>0.58149445379842835</v>
      </c>
      <c r="E836" s="33">
        <f t="shared" si="86"/>
        <v>0.58149448315151497</v>
      </c>
      <c r="F836" s="33">
        <f t="shared" si="87"/>
        <v>1.1629889369499433</v>
      </c>
      <c r="I836" s="1">
        <v>1.50661421533215E-3</v>
      </c>
      <c r="J836" s="1">
        <v>2.1863527392178901E-2</v>
      </c>
      <c r="K836" s="33">
        <f t="shared" si="88"/>
        <v>0.25665796317660999</v>
      </c>
      <c r="L836" s="33">
        <f t="shared" si="89"/>
        <v>0.11304792939459674</v>
      </c>
      <c r="M836" s="33">
        <f t="shared" si="90"/>
        <v>0.36970589257120673</v>
      </c>
    </row>
    <row r="837" spans="1:13" x14ac:dyDescent="0.25">
      <c r="A837" s="1">
        <f t="shared" si="84"/>
        <v>-7.082849409456351</v>
      </c>
      <c r="B837" s="1">
        <v>8.3937800600066698E-4</v>
      </c>
      <c r="C837" s="1">
        <v>3.92411627217839E-2</v>
      </c>
      <c r="D837" s="33">
        <f t="shared" si="85"/>
        <v>3.0657954526521206E-2</v>
      </c>
      <c r="E837" s="33">
        <f t="shared" si="86"/>
        <v>3.065751300414838E-2</v>
      </c>
      <c r="F837" s="33">
        <f t="shared" si="87"/>
        <v>6.131546753066959E-2</v>
      </c>
      <c r="I837" s="1">
        <v>1.07394119924037E-3</v>
      </c>
      <c r="J837" s="1">
        <v>3.0670968256313699E-2</v>
      </c>
      <c r="K837" s="33">
        <f t="shared" si="88"/>
        <v>5.4673009451040892E-3</v>
      </c>
      <c r="L837" s="33">
        <f t="shared" si="89"/>
        <v>4.7380084356627985E-3</v>
      </c>
      <c r="M837" s="33">
        <f t="shared" si="90"/>
        <v>1.0205309380766888E-2</v>
      </c>
    </row>
    <row r="838" spans="1:13" x14ac:dyDescent="0.25">
      <c r="A838" s="1">
        <f t="shared" si="84"/>
        <v>-7.149054410037893</v>
      </c>
      <c r="B838" s="1">
        <v>7.85606591907796E-4</v>
      </c>
      <c r="C838" s="1">
        <v>4.1926918700310699E-2</v>
      </c>
      <c r="D838" s="33">
        <f t="shared" si="85"/>
        <v>5.8225270648262689E-2</v>
      </c>
      <c r="E838" s="33">
        <f t="shared" si="86"/>
        <v>5.8223120708935032E-2</v>
      </c>
      <c r="F838" s="33">
        <f t="shared" si="87"/>
        <v>0.11644839135719773</v>
      </c>
      <c r="I838" s="1">
        <v>7.1564873846375102E-4</v>
      </c>
      <c r="J838" s="1">
        <v>4.6025274844948498E-2</v>
      </c>
      <c r="K838" s="33">
        <f t="shared" si="88"/>
        <v>8.085563993725628E-2</v>
      </c>
      <c r="L838" s="33">
        <f t="shared" si="89"/>
        <v>0.15786450017367773</v>
      </c>
      <c r="M838" s="33">
        <f t="shared" si="90"/>
        <v>0.23872014011093401</v>
      </c>
    </row>
    <row r="839" spans="1:13" x14ac:dyDescent="0.25">
      <c r="A839" s="1">
        <f t="shared" si="84"/>
        <v>-7.2183153078279787</v>
      </c>
      <c r="B839" s="1">
        <v>7.3303631976677204E-4</v>
      </c>
      <c r="C839" s="1">
        <v>4.4933334112993301E-2</v>
      </c>
      <c r="D839" s="33">
        <f t="shared" si="85"/>
        <v>9.6447531516730009E-2</v>
      </c>
      <c r="E839" s="33">
        <f t="shared" si="86"/>
        <v>9.6439148241908593E-2</v>
      </c>
      <c r="F839" s="33">
        <f t="shared" si="87"/>
        <v>0.1928866797586386</v>
      </c>
      <c r="I839" s="1">
        <v>1.0832360855193999E-3</v>
      </c>
      <c r="J839" s="1">
        <v>3.0408003256835299E-2</v>
      </c>
      <c r="K839" s="33">
        <f t="shared" si="88"/>
        <v>6.9282459325928575E-3</v>
      </c>
      <c r="L839" s="33">
        <f t="shared" si="89"/>
        <v>5.9008173409739731E-3</v>
      </c>
      <c r="M839" s="33">
        <f t="shared" si="90"/>
        <v>1.2829063273566831E-2</v>
      </c>
    </row>
    <row r="840" spans="1:13" x14ac:dyDescent="0.25">
      <c r="A840" s="1">
        <f t="shared" si="84"/>
        <v>-6.5793812317072149</v>
      </c>
      <c r="B840" s="1">
        <v>1.38870831771539E-3</v>
      </c>
      <c r="C840" s="1">
        <v>2.3717112033864798E-2</v>
      </c>
      <c r="D840" s="33">
        <f t="shared" si="85"/>
        <v>0.10782951492371298</v>
      </c>
      <c r="E840" s="33">
        <f t="shared" si="86"/>
        <v>0.10787058792718651</v>
      </c>
      <c r="F840" s="33">
        <f t="shared" si="87"/>
        <v>0.21570010285089949</v>
      </c>
      <c r="I840" s="1">
        <v>1.03034110925599E-3</v>
      </c>
      <c r="J840" s="1">
        <v>3.1966559056342499E-2</v>
      </c>
      <c r="K840" s="33">
        <f t="shared" si="88"/>
        <v>9.2058291088392349E-4</v>
      </c>
      <c r="L840" s="33">
        <f t="shared" si="89"/>
        <v>8.702037565406171E-4</v>
      </c>
      <c r="M840" s="33">
        <f t="shared" si="90"/>
        <v>1.7907866674245405E-3</v>
      </c>
    </row>
    <row r="841" spans="1:13" x14ac:dyDescent="0.25">
      <c r="A841" s="1">
        <f t="shared" ref="A841:A904" si="91">LN(B841)</f>
        <v>-6.6342522187603308</v>
      </c>
      <c r="B841" s="1">
        <v>1.31456138205531E-3</v>
      </c>
      <c r="C841" s="1">
        <v>2.5056196502751701E-2</v>
      </c>
      <c r="D841" s="33">
        <f t="shared" ref="D841:D904" si="92">(LN(B841/$B$3))^2</f>
        <v>7.4803923950692894E-2</v>
      </c>
      <c r="E841" s="33">
        <f t="shared" ref="E841:E904" si="93">(LN(C841/$C$3))^2</f>
        <v>7.4808941773861173E-2</v>
      </c>
      <c r="F841" s="33">
        <f t="shared" ref="F841:F904" si="94">D841+E841</f>
        <v>0.14961286572455407</v>
      </c>
      <c r="I841" s="1">
        <v>1.6892126208651599E-3</v>
      </c>
      <c r="J841" s="1">
        <v>1.9499518122617798E-2</v>
      </c>
      <c r="K841" s="33">
        <f t="shared" ref="K841:K904" si="95">(I841-$B$3)^2/$B$3/$B$3</f>
        <v>0.47501403675982257</v>
      </c>
      <c r="L841" s="33">
        <f t="shared" ref="L841:L904" si="96">(J841-$C$3)^2/$C$3/$C$3</f>
        <v>0.166461583645275</v>
      </c>
      <c r="M841" s="33">
        <f t="shared" ref="M841:M904" si="97">K841+L841</f>
        <v>0.64147562040509754</v>
      </c>
    </row>
    <row r="842" spans="1:13" x14ac:dyDescent="0.25">
      <c r="A842" s="1">
        <f t="shared" si="91"/>
        <v>-6.774306422263372</v>
      </c>
      <c r="B842" s="1">
        <v>1.14276282000027E-3</v>
      </c>
      <c r="C842" s="1">
        <v>2.88232931107829E-2</v>
      </c>
      <c r="D842" s="33">
        <f t="shared" si="92"/>
        <v>1.7808597359545389E-2</v>
      </c>
      <c r="E842" s="33">
        <f t="shared" si="93"/>
        <v>1.7808781546340257E-2</v>
      </c>
      <c r="F842" s="33">
        <f t="shared" si="94"/>
        <v>3.5617378905885649E-2</v>
      </c>
      <c r="I842" s="1">
        <v>9.2349373527317205E-4</v>
      </c>
      <c r="J842" s="1">
        <v>3.5666292636912497E-2</v>
      </c>
      <c r="K842" s="33">
        <f t="shared" si="95"/>
        <v>5.8532085424514817E-3</v>
      </c>
      <c r="L842" s="33">
        <f t="shared" si="96"/>
        <v>6.8598544397739233E-3</v>
      </c>
      <c r="M842" s="33">
        <f t="shared" si="97"/>
        <v>1.2713062982225406E-2</v>
      </c>
    </row>
    <row r="843" spans="1:13" x14ac:dyDescent="0.25">
      <c r="A843" s="1">
        <f t="shared" si="91"/>
        <v>-7.632437295823455</v>
      </c>
      <c r="B843" s="1">
        <v>4.8447860050004698E-4</v>
      </c>
      <c r="C843" s="1">
        <v>6.7986895411849102E-2</v>
      </c>
      <c r="D843" s="33">
        <f t="shared" si="92"/>
        <v>0.52516402553319985</v>
      </c>
      <c r="E843" s="33">
        <f t="shared" si="93"/>
        <v>0.52516338722516154</v>
      </c>
      <c r="F843" s="33">
        <f t="shared" si="94"/>
        <v>1.0503274127583615</v>
      </c>
      <c r="I843" s="1">
        <v>5.5872965658687005E-4</v>
      </c>
      <c r="J843" s="1">
        <v>5.89494493524318E-2</v>
      </c>
      <c r="K843" s="33">
        <f t="shared" si="95"/>
        <v>0.19471951597594164</v>
      </c>
      <c r="L843" s="33">
        <f t="shared" si="96"/>
        <v>0.62362293075781028</v>
      </c>
      <c r="M843" s="33">
        <f t="shared" si="97"/>
        <v>0.81834244673375189</v>
      </c>
    </row>
    <row r="844" spans="1:13" x14ac:dyDescent="0.25">
      <c r="A844" s="1">
        <f t="shared" si="91"/>
        <v>-5.7132237163482493</v>
      </c>
      <c r="B844" s="1">
        <v>3.3020106229999999E-3</v>
      </c>
      <c r="C844" s="1">
        <v>9.9751979249572999E-3</v>
      </c>
      <c r="D844" s="33">
        <f t="shared" si="92"/>
        <v>1.4269056541285576</v>
      </c>
      <c r="E844" s="33">
        <f t="shared" si="93"/>
        <v>1.4269057217942707</v>
      </c>
      <c r="F844" s="33">
        <f t="shared" si="94"/>
        <v>2.8538113759228283</v>
      </c>
      <c r="I844" s="1">
        <v>1.7048868942141E-3</v>
      </c>
      <c r="J844" s="1">
        <v>1.93210675096415E-2</v>
      </c>
      <c r="K844" s="33">
        <f t="shared" si="95"/>
        <v>0.49686553363479974</v>
      </c>
      <c r="L844" s="33">
        <f t="shared" si="96"/>
        <v>0.17091177811843292</v>
      </c>
      <c r="M844" s="33">
        <f t="shared" si="97"/>
        <v>0.66777731175323263</v>
      </c>
    </row>
    <row r="845" spans="1:13" x14ac:dyDescent="0.25">
      <c r="A845" s="1">
        <f t="shared" si="91"/>
        <v>-6.8625812567526197</v>
      </c>
      <c r="B845" s="1">
        <v>1.0462099078487701E-3</v>
      </c>
      <c r="C845" s="1">
        <v>3.1482098818837602E-2</v>
      </c>
      <c r="D845" s="33">
        <f t="shared" si="92"/>
        <v>2.0406922843929109E-3</v>
      </c>
      <c r="E845" s="33">
        <f t="shared" si="93"/>
        <v>2.0443331785713679E-3</v>
      </c>
      <c r="F845" s="33">
        <f t="shared" si="94"/>
        <v>4.0850254629642788E-3</v>
      </c>
      <c r="I845" s="1">
        <v>9.9138803732836604E-4</v>
      </c>
      <c r="J845" s="1">
        <v>3.3224677469865599E-2</v>
      </c>
      <c r="K845" s="33">
        <f t="shared" si="95"/>
        <v>7.4165901057617075E-5</v>
      </c>
      <c r="L845" s="33">
        <f t="shared" si="96"/>
        <v>7.5639607625348717E-5</v>
      </c>
      <c r="M845" s="33">
        <f t="shared" si="97"/>
        <v>1.4980550868296579E-4</v>
      </c>
    </row>
    <row r="846" spans="1:13" x14ac:dyDescent="0.25">
      <c r="A846" s="1">
        <f t="shared" si="91"/>
        <v>-7.1378937419920359</v>
      </c>
      <c r="B846" s="1">
        <v>7.94423596605315E-4</v>
      </c>
      <c r="C846" s="1">
        <v>4.1461620855896102E-2</v>
      </c>
      <c r="D846" s="33">
        <f t="shared" si="92"/>
        <v>5.2963712156558707E-2</v>
      </c>
      <c r="E846" s="33">
        <f t="shared" si="93"/>
        <v>5.2962028498339052E-2</v>
      </c>
      <c r="F846" s="33">
        <f t="shared" si="94"/>
        <v>0.10592574065489777</v>
      </c>
      <c r="I846" s="1">
        <v>7.6125041007053796E-4</v>
      </c>
      <c r="J846" s="1">
        <v>4.3268404934249202E-2</v>
      </c>
      <c r="K846" s="33">
        <f t="shared" si="95"/>
        <v>5.700136669148629E-2</v>
      </c>
      <c r="L846" s="33">
        <f t="shared" si="96"/>
        <v>9.8359654853698977E-2</v>
      </c>
      <c r="M846" s="33">
        <f t="shared" si="97"/>
        <v>0.15536102154518527</v>
      </c>
    </row>
    <row r="847" spans="1:13" x14ac:dyDescent="0.25">
      <c r="A847" s="1">
        <f t="shared" si="91"/>
        <v>-6.8890445161805571</v>
      </c>
      <c r="B847" s="1">
        <v>1.0188869059999999E-3</v>
      </c>
      <c r="C847" s="1">
        <v>3.2327641221060702E-2</v>
      </c>
      <c r="D847" s="33">
        <f t="shared" si="92"/>
        <v>3.5009264461698163E-4</v>
      </c>
      <c r="E847" s="33">
        <f t="shared" si="93"/>
        <v>3.5009276464130653E-4</v>
      </c>
      <c r="F847" s="33">
        <f t="shared" si="94"/>
        <v>7.0018540925828815E-4</v>
      </c>
      <c r="I847" s="1">
        <v>1.33654290078586E-3</v>
      </c>
      <c r="J847" s="1">
        <v>2.4645105442313599E-2</v>
      </c>
      <c r="K847" s="33">
        <f t="shared" si="95"/>
        <v>0.11326112406936117</v>
      </c>
      <c r="L847" s="33">
        <f t="shared" si="96"/>
        <v>6.3391981731548808E-2</v>
      </c>
      <c r="M847" s="33">
        <f t="shared" si="97"/>
        <v>0.17665310580090998</v>
      </c>
    </row>
    <row r="848" spans="1:13" x14ac:dyDescent="0.25">
      <c r="A848" s="1">
        <f t="shared" si="91"/>
        <v>-7.3409657991258506</v>
      </c>
      <c r="B848" s="1">
        <v>6.48423971127715E-4</v>
      </c>
      <c r="C848" s="1">
        <v>5.0793965454913499E-2</v>
      </c>
      <c r="D848" s="33">
        <f t="shared" si="92"/>
        <v>0.18767135476318669</v>
      </c>
      <c r="E848" s="33">
        <f t="shared" si="93"/>
        <v>0.18761386475731309</v>
      </c>
      <c r="F848" s="33">
        <f t="shared" si="94"/>
        <v>0.37528521952049976</v>
      </c>
      <c r="I848" s="1">
        <v>1.0802522124663701E-3</v>
      </c>
      <c r="J848" s="1">
        <v>3.0489287247513298E-2</v>
      </c>
      <c r="K848" s="33">
        <f t="shared" si="95"/>
        <v>6.440417605747404E-3</v>
      </c>
      <c r="L848" s="33">
        <f t="shared" si="96"/>
        <v>5.5277746658054534E-3</v>
      </c>
      <c r="M848" s="33">
        <f t="shared" si="97"/>
        <v>1.1968192271552857E-2</v>
      </c>
    </row>
    <row r="849" spans="1:13" x14ac:dyDescent="0.25">
      <c r="A849" s="1">
        <f t="shared" si="91"/>
        <v>-7.4097728682915625</v>
      </c>
      <c r="B849" s="1">
        <v>6.0530816360000001E-4</v>
      </c>
      <c r="C849" s="1">
        <v>5.4415605320108598E-2</v>
      </c>
      <c r="D849" s="33">
        <f t="shared" si="92"/>
        <v>0.25202165997604714</v>
      </c>
      <c r="E849" s="33">
        <f t="shared" si="93"/>
        <v>0.2520216502170517</v>
      </c>
      <c r="F849" s="33">
        <f t="shared" si="94"/>
        <v>0.50404331019309878</v>
      </c>
      <c r="I849" s="1">
        <v>5.3360759959172595E-4</v>
      </c>
      <c r="J849" s="1">
        <v>6.1726561487914403E-2</v>
      </c>
      <c r="K849" s="33">
        <f t="shared" si="95"/>
        <v>0.21752187115859184</v>
      </c>
      <c r="L849" s="33">
        <f t="shared" si="96"/>
        <v>0.76389484541953856</v>
      </c>
      <c r="M849" s="33">
        <f t="shared" si="97"/>
        <v>0.98141671657813045</v>
      </c>
    </row>
    <row r="850" spans="1:13" x14ac:dyDescent="0.25">
      <c r="A850" s="1">
        <f t="shared" si="91"/>
        <v>-6.848118651555934</v>
      </c>
      <c r="B850" s="1">
        <v>1.06145077436025E-3</v>
      </c>
      <c r="C850" s="1">
        <v>3.1030503819094401E-2</v>
      </c>
      <c r="D850" s="33">
        <f t="shared" si="92"/>
        <v>3.5565273307716959E-3</v>
      </c>
      <c r="E850" s="33">
        <f t="shared" si="93"/>
        <v>3.559635479346479E-3</v>
      </c>
      <c r="F850" s="33">
        <f t="shared" si="94"/>
        <v>7.1161628101181745E-3</v>
      </c>
      <c r="I850" s="1">
        <v>9.9404504922821291E-4</v>
      </c>
      <c r="J850" s="1">
        <v>3.3136107980970803E-2</v>
      </c>
      <c r="K850" s="33">
        <f t="shared" si="95"/>
        <v>3.54614386944079E-5</v>
      </c>
      <c r="L850" s="33">
        <f t="shared" si="96"/>
        <v>3.6097802295798417E-5</v>
      </c>
      <c r="M850" s="33">
        <f t="shared" si="97"/>
        <v>7.1559240990206317E-5</v>
      </c>
    </row>
    <row r="851" spans="1:13" x14ac:dyDescent="0.25">
      <c r="A851" s="1">
        <f t="shared" si="91"/>
        <v>-6.7846473241271257</v>
      </c>
      <c r="B851" s="1">
        <v>1.13100651200123E-3</v>
      </c>
      <c r="C851" s="1">
        <v>2.91228754732198E-2</v>
      </c>
      <c r="D851" s="33">
        <f t="shared" si="92"/>
        <v>1.5155568548583579E-2</v>
      </c>
      <c r="E851" s="33">
        <f t="shared" si="93"/>
        <v>1.5155932133442674E-2</v>
      </c>
      <c r="F851" s="33">
        <f t="shared" si="94"/>
        <v>3.0311500682026253E-2</v>
      </c>
      <c r="I851" s="1">
        <v>1.2605163517462399E-3</v>
      </c>
      <c r="J851" s="1">
        <v>2.6131107344216298E-2</v>
      </c>
      <c r="K851" s="33">
        <f t="shared" si="95"/>
        <v>6.7868769527170608E-2</v>
      </c>
      <c r="L851" s="33">
        <f t="shared" si="96"/>
        <v>4.2709516735309851E-2</v>
      </c>
      <c r="M851" s="33">
        <f t="shared" si="97"/>
        <v>0.11057828626248045</v>
      </c>
    </row>
    <row r="852" spans="1:13" x14ac:dyDescent="0.25">
      <c r="A852" s="1">
        <f t="shared" si="91"/>
        <v>-7.0946562458054236</v>
      </c>
      <c r="B852" s="1">
        <v>8.2952588290107095E-4</v>
      </c>
      <c r="C852" s="1">
        <v>3.9707208886076997E-2</v>
      </c>
      <c r="D852" s="33">
        <f t="shared" si="92"/>
        <v>3.4931971399479449E-2</v>
      </c>
      <c r="E852" s="33">
        <f t="shared" si="93"/>
        <v>3.493137062033469E-2</v>
      </c>
      <c r="F852" s="33">
        <f t="shared" si="94"/>
        <v>6.9863342019814145E-2</v>
      </c>
      <c r="I852" s="1">
        <v>8.5832610877610495E-4</v>
      </c>
      <c r="J852" s="1">
        <v>3.83766551776435E-2</v>
      </c>
      <c r="K852" s="33">
        <f t="shared" si="95"/>
        <v>2.007149145452005E-2</v>
      </c>
      <c r="L852" s="33">
        <f t="shared" si="96"/>
        <v>2.7261480557529527E-2</v>
      </c>
      <c r="M852" s="33">
        <f t="shared" si="97"/>
        <v>4.7332972012049578E-2</v>
      </c>
    </row>
    <row r="853" spans="1:13" x14ac:dyDescent="0.25">
      <c r="A853" s="1">
        <f t="shared" si="91"/>
        <v>-7.670039562715357</v>
      </c>
      <c r="B853" s="1">
        <v>4.66599363400131E-4</v>
      </c>
      <c r="C853" s="1">
        <v>7.0592007525743503E-2</v>
      </c>
      <c r="D853" s="33">
        <f t="shared" si="92"/>
        <v>0.58107732922666822</v>
      </c>
      <c r="E853" s="33">
        <f t="shared" si="93"/>
        <v>0.58107618712681841</v>
      </c>
      <c r="F853" s="33">
        <f t="shared" si="94"/>
        <v>1.1621535163534866</v>
      </c>
      <c r="I853" s="1">
        <v>6.8019466560103703E-4</v>
      </c>
      <c r="J853" s="1">
        <v>4.8427461379439103E-2</v>
      </c>
      <c r="K853" s="33">
        <f t="shared" si="95"/>
        <v>0.10227545191003254</v>
      </c>
      <c r="L853" s="33">
        <f t="shared" si="96"/>
        <v>0.22113670343585168</v>
      </c>
      <c r="M853" s="33">
        <f t="shared" si="97"/>
        <v>0.32341215534588419</v>
      </c>
    </row>
    <row r="854" spans="1:13" x14ac:dyDescent="0.25">
      <c r="A854" s="1">
        <f t="shared" si="91"/>
        <v>-7.0526251743954518</v>
      </c>
      <c r="B854" s="1">
        <v>8.65134843800182E-4</v>
      </c>
      <c r="C854" s="1">
        <v>3.8072896127329801E-2</v>
      </c>
      <c r="D854" s="33">
        <f t="shared" si="92"/>
        <v>2.0987286597064649E-2</v>
      </c>
      <c r="E854" s="33">
        <f t="shared" si="93"/>
        <v>2.0987098322203846E-2</v>
      </c>
      <c r="F854" s="33">
        <f t="shared" si="94"/>
        <v>4.1974384919268498E-2</v>
      </c>
      <c r="I854" s="1">
        <v>8.8338476634961904E-4</v>
      </c>
      <c r="J854" s="1">
        <v>3.7287055532811801E-2</v>
      </c>
      <c r="K854" s="33">
        <f t="shared" si="95"/>
        <v>1.3599112719332946E-2</v>
      </c>
      <c r="L854" s="33">
        <f t="shared" si="96"/>
        <v>1.7432026399699815E-2</v>
      </c>
      <c r="M854" s="33">
        <f t="shared" si="97"/>
        <v>3.1031139119032762E-2</v>
      </c>
    </row>
    <row r="855" spans="1:13" x14ac:dyDescent="0.25">
      <c r="A855" s="1">
        <f t="shared" si="91"/>
        <v>-6.8131865130236724</v>
      </c>
      <c r="B855" s="1">
        <v>1.09918474702682E-3</v>
      </c>
      <c r="C855" s="1">
        <v>2.9965827357204499E-2</v>
      </c>
      <c r="D855" s="33">
        <f t="shared" si="92"/>
        <v>8.9432514949068665E-3</v>
      </c>
      <c r="E855" s="33">
        <f t="shared" si="93"/>
        <v>8.944572738123947E-3</v>
      </c>
      <c r="F855" s="33">
        <f t="shared" si="94"/>
        <v>1.7887824233030813E-2</v>
      </c>
      <c r="I855" s="1">
        <v>9.6766127069932101E-4</v>
      </c>
      <c r="J855" s="1">
        <v>3.4040803509899298E-2</v>
      </c>
      <c r="K855" s="33">
        <f t="shared" si="95"/>
        <v>1.0457934127825954E-3</v>
      </c>
      <c r="L855" s="33">
        <f t="shared" si="96"/>
        <v>1.1205481191245133E-3</v>
      </c>
      <c r="M855" s="33">
        <f t="shared" si="97"/>
        <v>2.1663415319071086E-3</v>
      </c>
    </row>
    <row r="856" spans="1:13" x14ac:dyDescent="0.25">
      <c r="A856" s="1">
        <f t="shared" si="91"/>
        <v>-7.3085127704497559</v>
      </c>
      <c r="B856" s="1">
        <v>6.6981247658422802E-4</v>
      </c>
      <c r="C856" s="1">
        <v>4.9173048945587598E-2</v>
      </c>
      <c r="D856" s="33">
        <f t="shared" si="92"/>
        <v>0.16060656696741824</v>
      </c>
      <c r="E856" s="33">
        <f t="shared" si="93"/>
        <v>0.1605703410504819</v>
      </c>
      <c r="F856" s="33">
        <f t="shared" si="94"/>
        <v>0.32117690801790011</v>
      </c>
      <c r="I856" s="1">
        <v>9.4224351810924599E-4</v>
      </c>
      <c r="J856" s="1">
        <v>3.4956117472630797E-2</v>
      </c>
      <c r="K856" s="33">
        <f t="shared" si="95"/>
        <v>3.3358112003969986E-3</v>
      </c>
      <c r="L856" s="33">
        <f t="shared" si="96"/>
        <v>3.7532051580532427E-3</v>
      </c>
      <c r="M856" s="33">
        <f t="shared" si="97"/>
        <v>7.0890163584502418E-3</v>
      </c>
    </row>
    <row r="857" spans="1:13" x14ac:dyDescent="0.25">
      <c r="A857" s="1">
        <f t="shared" si="91"/>
        <v>-7.4002191163962774</v>
      </c>
      <c r="B857" s="1">
        <v>6.1111884029999995E-4</v>
      </c>
      <c r="C857" s="1">
        <v>5.3898207700817498E-2</v>
      </c>
      <c r="D857" s="33">
        <f t="shared" si="92"/>
        <v>0.24252063116066064</v>
      </c>
      <c r="E857" s="33">
        <f t="shared" si="93"/>
        <v>0.24252062328807197</v>
      </c>
      <c r="F857" s="33">
        <f t="shared" si="94"/>
        <v>0.48504125444873258</v>
      </c>
      <c r="I857" s="1">
        <v>5.4784420256419905E-4</v>
      </c>
      <c r="J857" s="1">
        <v>6.0120171740832097E-2</v>
      </c>
      <c r="K857" s="33">
        <f t="shared" si="95"/>
        <v>0.20444486515480506</v>
      </c>
      <c r="L857" s="33">
        <f t="shared" si="96"/>
        <v>0.68102268629156182</v>
      </c>
      <c r="M857" s="33">
        <f t="shared" si="97"/>
        <v>0.88546755144636691</v>
      </c>
    </row>
    <row r="858" spans="1:13" x14ac:dyDescent="0.25">
      <c r="A858" s="1">
        <f t="shared" si="91"/>
        <v>-6.9758843147897256</v>
      </c>
      <c r="B858" s="1">
        <v>9.3413992830000301E-4</v>
      </c>
      <c r="C858" s="1">
        <v>3.5260464340002698E-2</v>
      </c>
      <c r="D858" s="33">
        <f t="shared" si="92"/>
        <v>4.6415655200717212E-3</v>
      </c>
      <c r="E858" s="33">
        <f t="shared" si="93"/>
        <v>4.6415538657220163E-3</v>
      </c>
      <c r="F858" s="33">
        <f t="shared" si="94"/>
        <v>9.2831193857937366E-3</v>
      </c>
      <c r="I858" s="1">
        <v>8.9598231894475302E-4</v>
      </c>
      <c r="J858" s="1">
        <v>3.6763920396002001E-2</v>
      </c>
      <c r="K858" s="33">
        <f t="shared" si="95"/>
        <v>1.0819677972111091E-2</v>
      </c>
      <c r="L858" s="33">
        <f t="shared" si="96"/>
        <v>1.3490376813668313E-2</v>
      </c>
      <c r="M858" s="33">
        <f t="shared" si="97"/>
        <v>2.4310054785779404E-2</v>
      </c>
    </row>
    <row r="859" spans="1:13" x14ac:dyDescent="0.25">
      <c r="A859" s="1">
        <f t="shared" si="91"/>
        <v>-6.7153029442445398</v>
      </c>
      <c r="B859" s="1">
        <v>1.2122187216069E-3</v>
      </c>
      <c r="C859" s="1">
        <v>2.7170438764759199E-2</v>
      </c>
      <c r="D859" s="33">
        <f t="shared" si="92"/>
        <v>3.7037901145952047E-2</v>
      </c>
      <c r="E859" s="33">
        <f t="shared" si="93"/>
        <v>3.7057722046958001E-2</v>
      </c>
      <c r="F859" s="33">
        <f t="shared" si="94"/>
        <v>7.4095623192910048E-2</v>
      </c>
      <c r="I859" s="1">
        <v>1.1832924692138701E-3</v>
      </c>
      <c r="J859" s="1">
        <v>2.78361393916076E-2</v>
      </c>
      <c r="K859" s="33">
        <f t="shared" si="95"/>
        <v>3.35961292705175E-2</v>
      </c>
      <c r="L859" s="33">
        <f t="shared" si="96"/>
        <v>2.3993466908471463E-2</v>
      </c>
      <c r="M859" s="33">
        <f t="shared" si="97"/>
        <v>5.7589596178988962E-2</v>
      </c>
    </row>
    <row r="860" spans="1:13" x14ac:dyDescent="0.25">
      <c r="A860" s="1">
        <f t="shared" si="91"/>
        <v>-6.7745594236437094</v>
      </c>
      <c r="B860" s="1">
        <v>1.14247373600028E-3</v>
      </c>
      <c r="C860" s="1">
        <v>2.8830585954572101E-2</v>
      </c>
      <c r="D860" s="33">
        <f t="shared" si="92"/>
        <v>1.7741135879335419E-2</v>
      </c>
      <c r="E860" s="33">
        <f t="shared" si="93"/>
        <v>1.7741323521177469E-2</v>
      </c>
      <c r="F860" s="33">
        <f t="shared" si="94"/>
        <v>3.5482459400512888E-2</v>
      </c>
      <c r="I860" s="1">
        <v>1.3624037365829499E-3</v>
      </c>
      <c r="J860" s="1">
        <v>2.41761369549678E-2</v>
      </c>
      <c r="K860" s="33">
        <f t="shared" si="95"/>
        <v>0.13133646828928414</v>
      </c>
      <c r="L860" s="33">
        <f t="shared" si="96"/>
        <v>7.0764229625006211E-2</v>
      </c>
      <c r="M860" s="33">
        <f t="shared" si="97"/>
        <v>0.20210069791429036</v>
      </c>
    </row>
    <row r="861" spans="1:13" x14ac:dyDescent="0.25">
      <c r="A861" s="1">
        <f t="shared" si="91"/>
        <v>-7.0514495630581742</v>
      </c>
      <c r="B861" s="1">
        <v>8.6615250420017296E-4</v>
      </c>
      <c r="C861" s="1">
        <v>3.8028164158685797E-2</v>
      </c>
      <c r="D861" s="33">
        <f t="shared" si="92"/>
        <v>2.0648047276124914E-2</v>
      </c>
      <c r="E861" s="33">
        <f t="shared" si="93"/>
        <v>2.0647865520210008E-2</v>
      </c>
      <c r="F861" s="33">
        <f t="shared" si="94"/>
        <v>4.1295912796334919E-2</v>
      </c>
      <c r="I861" s="1">
        <v>1.4553039654537801E-3</v>
      </c>
      <c r="J861" s="1">
        <v>2.26319741657846E-2</v>
      </c>
      <c r="K861" s="33">
        <f t="shared" si="95"/>
        <v>0.20730170095793696</v>
      </c>
      <c r="L861" s="33">
        <f t="shared" si="96"/>
        <v>9.790394454105758E-2</v>
      </c>
      <c r="M861" s="33">
        <f t="shared" si="97"/>
        <v>0.30520564549899454</v>
      </c>
    </row>
    <row r="862" spans="1:13" x14ac:dyDescent="0.25">
      <c r="A862" s="1">
        <f t="shared" si="91"/>
        <v>-7.1024042144869641</v>
      </c>
      <c r="B862" s="1">
        <v>8.2312357680144898E-4</v>
      </c>
      <c r="C862" s="1">
        <v>4.00160432457142E-2</v>
      </c>
      <c r="D862" s="33">
        <f t="shared" si="92"/>
        <v>3.7888208093162346E-2</v>
      </c>
      <c r="E862" s="33">
        <f t="shared" si="93"/>
        <v>3.7887477658396042E-2</v>
      </c>
      <c r="F862" s="33">
        <f t="shared" si="94"/>
        <v>7.577568575155838E-2</v>
      </c>
      <c r="I862" s="1">
        <v>1.10485583609979E-3</v>
      </c>
      <c r="J862" s="1">
        <v>2.9813745340700099E-2</v>
      </c>
      <c r="K862" s="33">
        <f t="shared" si="95"/>
        <v>1.0994746364186009E-2</v>
      </c>
      <c r="L862" s="33">
        <f t="shared" si="96"/>
        <v>8.9981112412716793E-3</v>
      </c>
      <c r="M862" s="33">
        <f t="shared" si="97"/>
        <v>1.9992857605457687E-2</v>
      </c>
    </row>
    <row r="863" spans="1:13" x14ac:dyDescent="0.25">
      <c r="A863" s="1">
        <f t="shared" si="91"/>
        <v>-6.274085650824123</v>
      </c>
      <c r="B863" s="1">
        <v>1.88451336950634E-3</v>
      </c>
      <c r="C863" s="1">
        <v>1.74779587381605E-2</v>
      </c>
      <c r="D863" s="33">
        <f t="shared" si="92"/>
        <v>0.40153719764991624</v>
      </c>
      <c r="E863" s="33">
        <f t="shared" si="93"/>
        <v>0.40156657645934363</v>
      </c>
      <c r="F863" s="33">
        <f t="shared" si="94"/>
        <v>0.80310377410925993</v>
      </c>
      <c r="I863" s="1">
        <v>1.4136965049583901E-3</v>
      </c>
      <c r="J863" s="1">
        <v>2.3300511848290299E-2</v>
      </c>
      <c r="K863" s="33">
        <f t="shared" si="95"/>
        <v>0.17114479821478723</v>
      </c>
      <c r="L863" s="33">
        <f t="shared" si="96"/>
        <v>8.5614373086123546E-2</v>
      </c>
      <c r="M863" s="33">
        <f t="shared" si="97"/>
        <v>0.25675917130091075</v>
      </c>
    </row>
    <row r="864" spans="1:13" x14ac:dyDescent="0.25">
      <c r="A864" s="1">
        <f t="shared" si="91"/>
        <v>-6.9853302537729647</v>
      </c>
      <c r="B864" s="1">
        <v>9.2535764330000595E-4</v>
      </c>
      <c r="C864" s="1">
        <v>3.5595109575803703E-2</v>
      </c>
      <c r="D864" s="33">
        <f t="shared" si="92"/>
        <v>6.0178767137974883E-3</v>
      </c>
      <c r="E864" s="33">
        <f t="shared" si="93"/>
        <v>6.0178591085706954E-3</v>
      </c>
      <c r="F864" s="33">
        <f t="shared" si="94"/>
        <v>1.2035735822368183E-2</v>
      </c>
      <c r="I864" s="1">
        <v>7.2860747562630802E-4</v>
      </c>
      <c r="J864" s="1">
        <v>4.5204960235172599E-2</v>
      </c>
      <c r="K864" s="33">
        <f t="shared" si="95"/>
        <v>7.3653902285924999E-2</v>
      </c>
      <c r="L864" s="33">
        <f t="shared" si="96"/>
        <v>0.13869442793214098</v>
      </c>
      <c r="M864" s="33">
        <f t="shared" si="97"/>
        <v>0.21234833021806598</v>
      </c>
    </row>
    <row r="865" spans="1:13" x14ac:dyDescent="0.25">
      <c r="A865" s="1">
        <f t="shared" si="91"/>
        <v>-6.8755894811138152</v>
      </c>
      <c r="B865" s="1">
        <v>1.0326887086986899E-3</v>
      </c>
      <c r="C865" s="1">
        <v>3.18937556088612E-2</v>
      </c>
      <c r="D865" s="33">
        <f t="shared" si="92"/>
        <v>1.0346385525057593E-3</v>
      </c>
      <c r="E865" s="33">
        <f t="shared" si="93"/>
        <v>1.0383316502345175E-3</v>
      </c>
      <c r="F865" s="33">
        <f t="shared" si="94"/>
        <v>2.0729702027402768E-3</v>
      </c>
      <c r="I865" s="1">
        <v>1.0092692595416099E-3</v>
      </c>
      <c r="J865" s="1">
        <v>3.2637305366803003E-2</v>
      </c>
      <c r="K865" s="33">
        <f t="shared" si="95"/>
        <v>8.5919172449726037E-5</v>
      </c>
      <c r="L865" s="33">
        <f t="shared" si="96"/>
        <v>8.3456283737888174E-5</v>
      </c>
      <c r="M865" s="33">
        <f t="shared" si="97"/>
        <v>1.693754561876142E-4</v>
      </c>
    </row>
    <row r="866" spans="1:13" x14ac:dyDescent="0.25">
      <c r="A866" s="1">
        <f t="shared" si="91"/>
        <v>-7.2730068822703968</v>
      </c>
      <c r="B866" s="1">
        <v>6.9402201068886297E-4</v>
      </c>
      <c r="C866" s="1">
        <v>4.7458523840615101E-2</v>
      </c>
      <c r="D866" s="33">
        <f t="shared" si="92"/>
        <v>0.13340873370464459</v>
      </c>
      <c r="E866" s="33">
        <f t="shared" si="93"/>
        <v>0.13338765832642277</v>
      </c>
      <c r="F866" s="33">
        <f t="shared" si="94"/>
        <v>0.26679639203106736</v>
      </c>
      <c r="I866" s="1">
        <v>1.2572957638935E-3</v>
      </c>
      <c r="J866" s="1">
        <v>2.6196748430322801E-2</v>
      </c>
      <c r="K866" s="33">
        <f t="shared" si="95"/>
        <v>6.6201110117539666E-2</v>
      </c>
      <c r="L866" s="33">
        <f t="shared" si="96"/>
        <v>4.188979007239773E-2</v>
      </c>
      <c r="M866" s="33">
        <f t="shared" si="97"/>
        <v>0.10809090018993739</v>
      </c>
    </row>
    <row r="867" spans="1:13" x14ac:dyDescent="0.25">
      <c r="A867" s="1">
        <f t="shared" si="91"/>
        <v>-7.0976316799591928</v>
      </c>
      <c r="B867" s="1">
        <v>8.2706135160120402E-4</v>
      </c>
      <c r="C867" s="1">
        <v>3.9825527065833498E-2</v>
      </c>
      <c r="D867" s="33">
        <f t="shared" si="92"/>
        <v>3.6053047647999548E-2</v>
      </c>
      <c r="E867" s="33">
        <f t="shared" si="93"/>
        <v>3.605239965645167E-2</v>
      </c>
      <c r="F867" s="33">
        <f t="shared" si="94"/>
        <v>7.2105447304451217E-2</v>
      </c>
      <c r="I867" s="1">
        <v>1.0097314181692701E-3</v>
      </c>
      <c r="J867" s="1">
        <v>3.2619833985582901E-2</v>
      </c>
      <c r="K867" s="33">
        <f t="shared" si="95"/>
        <v>9.4700499585199515E-5</v>
      </c>
      <c r="L867" s="33">
        <f t="shared" si="96"/>
        <v>9.3429043940792969E-5</v>
      </c>
      <c r="M867" s="33">
        <f t="shared" si="97"/>
        <v>1.8812954352599248E-4</v>
      </c>
    </row>
    <row r="868" spans="1:13" x14ac:dyDescent="0.25">
      <c r="A868" s="1">
        <f t="shared" si="91"/>
        <v>-7.1639587762911443</v>
      </c>
      <c r="B868" s="1">
        <v>7.7398444901277902E-4</v>
      </c>
      <c r="C868" s="1">
        <v>4.2556437936986199E-2</v>
      </c>
      <c r="D868" s="33">
        <f t="shared" si="92"/>
        <v>6.5640232033366358E-2</v>
      </c>
      <c r="E868" s="33">
        <f t="shared" si="93"/>
        <v>6.5637287517073581E-2</v>
      </c>
      <c r="F868" s="33">
        <f t="shared" si="94"/>
        <v>0.13127751955043993</v>
      </c>
      <c r="I868" s="1">
        <v>6.7822547907578205E-4</v>
      </c>
      <c r="J868" s="1">
        <v>4.85627165819651E-2</v>
      </c>
      <c r="K868" s="33">
        <f t="shared" si="95"/>
        <v>0.10353884231600999</v>
      </c>
      <c r="L868" s="33">
        <f t="shared" si="96"/>
        <v>0.22501558425161064</v>
      </c>
      <c r="M868" s="33">
        <f t="shared" si="97"/>
        <v>0.32855442656762063</v>
      </c>
    </row>
    <row r="869" spans="1:13" x14ac:dyDescent="0.25">
      <c r="A869" s="1">
        <f t="shared" si="91"/>
        <v>-6.8764884306724881</v>
      </c>
      <c r="B869" s="1">
        <v>1.0317607907779499E-3</v>
      </c>
      <c r="C869" s="1">
        <v>3.1922396311106299E-2</v>
      </c>
      <c r="D869" s="33">
        <f t="shared" si="92"/>
        <v>9.7761580321861536E-4</v>
      </c>
      <c r="E869" s="33">
        <f t="shared" si="93"/>
        <v>9.8129030021222108E-4</v>
      </c>
      <c r="F869" s="33">
        <f t="shared" si="94"/>
        <v>1.9589061034308367E-3</v>
      </c>
      <c r="I869" s="1">
        <v>7.9260974449931398E-4</v>
      </c>
      <c r="J869" s="1">
        <v>4.1553736435251301E-2</v>
      </c>
      <c r="K869" s="33">
        <f t="shared" si="95"/>
        <v>4.301071807663983E-2</v>
      </c>
      <c r="L869" s="33">
        <f t="shared" si="96"/>
        <v>6.8416931712792853E-2</v>
      </c>
      <c r="M869" s="33">
        <f t="shared" si="97"/>
        <v>0.11142764978943268</v>
      </c>
    </row>
    <row r="870" spans="1:13" x14ac:dyDescent="0.25">
      <c r="A870" s="1">
        <f t="shared" si="91"/>
        <v>-6.4897290017222149</v>
      </c>
      <c r="B870" s="1">
        <v>1.51896058800001E-3</v>
      </c>
      <c r="C870" s="1">
        <v>2.16847016291974E-2</v>
      </c>
      <c r="D870" s="33">
        <f t="shared" si="92"/>
        <v>0.17474596847978927</v>
      </c>
      <c r="E870" s="33">
        <f t="shared" si="93"/>
        <v>0.17474605250482894</v>
      </c>
      <c r="F870" s="33">
        <f t="shared" si="94"/>
        <v>0.34949202098461818</v>
      </c>
      <c r="I870" s="1">
        <v>7.8308140112593296E-4</v>
      </c>
      <c r="J870" s="1">
        <v>4.2059313243342299E-2</v>
      </c>
      <c r="K870" s="33">
        <f t="shared" si="95"/>
        <v>4.7053678537488403E-2</v>
      </c>
      <c r="L870" s="33">
        <f t="shared" si="96"/>
        <v>7.6682224077621264E-2</v>
      </c>
      <c r="M870" s="33">
        <f t="shared" si="97"/>
        <v>0.12373590261510967</v>
      </c>
    </row>
    <row r="871" spans="1:13" x14ac:dyDescent="0.25">
      <c r="A871" s="1">
        <f t="shared" si="91"/>
        <v>-6.9473137438631118</v>
      </c>
      <c r="B871" s="1">
        <v>9.6121375510000004E-4</v>
      </c>
      <c r="C871" s="1">
        <v>3.4267309596311302E-2</v>
      </c>
      <c r="D871" s="33">
        <f t="shared" si="92"/>
        <v>1.5648721437393305E-3</v>
      </c>
      <c r="E871" s="33">
        <f t="shared" si="93"/>
        <v>1.5648694693644989E-3</v>
      </c>
      <c r="F871" s="33">
        <f t="shared" si="94"/>
        <v>3.1297416131038291E-3</v>
      </c>
      <c r="I871" s="1">
        <v>9.5296316791136095E-4</v>
      </c>
      <c r="J871" s="1">
        <v>3.4564215152185197E-2</v>
      </c>
      <c r="K871" s="33">
        <f t="shared" si="95"/>
        <v>2.2124635729348263E-3</v>
      </c>
      <c r="L871" s="33">
        <f t="shared" si="96"/>
        <v>2.4369330368995594E-3</v>
      </c>
      <c r="M871" s="33">
        <f t="shared" si="97"/>
        <v>4.6493966098343862E-3</v>
      </c>
    </row>
    <row r="872" spans="1:13" x14ac:dyDescent="0.25">
      <c r="A872" s="1">
        <f t="shared" si="91"/>
        <v>-6.7856384168205572</v>
      </c>
      <c r="B872" s="1">
        <v>1.1298861350013999E-3</v>
      </c>
      <c r="C872" s="1">
        <v>2.9151750325953799E-2</v>
      </c>
      <c r="D872" s="33">
        <f t="shared" si="92"/>
        <v>1.491252802419025E-2</v>
      </c>
      <c r="E872" s="33">
        <f t="shared" si="93"/>
        <v>1.4912913181886065E-2</v>
      </c>
      <c r="F872" s="33">
        <f t="shared" si="94"/>
        <v>2.9825441206076317E-2</v>
      </c>
      <c r="I872" s="1">
        <v>1.2952397652388401E-3</v>
      </c>
      <c r="J872" s="1">
        <v>2.5431156416892701E-2</v>
      </c>
      <c r="K872" s="33">
        <f t="shared" si="95"/>
        <v>8.7166518978285382E-2</v>
      </c>
      <c r="L872" s="33">
        <f t="shared" si="96"/>
        <v>5.1944441754349001E-2</v>
      </c>
      <c r="M872" s="33">
        <f t="shared" si="97"/>
        <v>0.13911096073263438</v>
      </c>
    </row>
    <row r="873" spans="1:13" x14ac:dyDescent="0.25">
      <c r="A873" s="1">
        <f t="shared" si="91"/>
        <v>-6.0264438828324538</v>
      </c>
      <c r="B873" s="1">
        <v>2.41406342500026E-3</v>
      </c>
      <c r="C873" s="1">
        <v>1.3644295706040701E-2</v>
      </c>
      <c r="D873" s="33">
        <f t="shared" si="92"/>
        <v>0.77670977698330446</v>
      </c>
      <c r="E873" s="33">
        <f t="shared" si="93"/>
        <v>0.77671059165551803</v>
      </c>
      <c r="F873" s="33">
        <f t="shared" si="94"/>
        <v>1.5534203686388226</v>
      </c>
      <c r="I873" s="1">
        <v>1.32663022523619E-3</v>
      </c>
      <c r="J873" s="1">
        <v>2.4830018685797799E-2</v>
      </c>
      <c r="K873" s="33">
        <f t="shared" si="95"/>
        <v>0.10668730403784421</v>
      </c>
      <c r="L873" s="33">
        <f t="shared" si="96"/>
        <v>6.0596567297528395E-2</v>
      </c>
      <c r="M873" s="33">
        <f t="shared" si="97"/>
        <v>0.16728387133537259</v>
      </c>
    </row>
    <row r="874" spans="1:13" x14ac:dyDescent="0.25">
      <c r="A874" s="1">
        <f t="shared" si="91"/>
        <v>-6.9878904236111632</v>
      </c>
      <c r="B874" s="1">
        <v>9.2299160060000697E-4</v>
      </c>
      <c r="C874" s="1">
        <v>3.5686355540551801E-2</v>
      </c>
      <c r="D874" s="33">
        <f t="shared" si="92"/>
        <v>6.4216414047149088E-3</v>
      </c>
      <c r="E874" s="33">
        <f t="shared" si="93"/>
        <v>6.4216218068285794E-3</v>
      </c>
      <c r="F874" s="33">
        <f t="shared" si="94"/>
        <v>1.2843263211543488E-2</v>
      </c>
      <c r="I874" s="1">
        <v>9.0327846574226201E-4</v>
      </c>
      <c r="J874" s="1">
        <v>3.6465874790895803E-2</v>
      </c>
      <c r="K874" s="33">
        <f t="shared" si="95"/>
        <v>9.3550551891707859E-3</v>
      </c>
      <c r="L874" s="33">
        <f t="shared" si="96"/>
        <v>1.1470292972743287E-2</v>
      </c>
      <c r="M874" s="33">
        <f t="shared" si="97"/>
        <v>2.0825348161914073E-2</v>
      </c>
    </row>
    <row r="875" spans="1:13" x14ac:dyDescent="0.25">
      <c r="A875" s="1">
        <f t="shared" si="91"/>
        <v>-7.148083991026744</v>
      </c>
      <c r="B875" s="1">
        <v>7.8636932950754395E-4</v>
      </c>
      <c r="C875" s="1">
        <v>4.1886254885995303E-2</v>
      </c>
      <c r="D875" s="33">
        <f t="shared" si="92"/>
        <v>5.7757889833019674E-2</v>
      </c>
      <c r="E875" s="33">
        <f t="shared" si="93"/>
        <v>5.7755784451258292E-2</v>
      </c>
      <c r="F875" s="33">
        <f t="shared" si="94"/>
        <v>0.11551367428427797</v>
      </c>
      <c r="I875" s="1">
        <v>8.4546177459828996E-4</v>
      </c>
      <c r="J875" s="1">
        <v>3.8958172147384403E-2</v>
      </c>
      <c r="K875" s="33">
        <f t="shared" si="95"/>
        <v>2.3882063110309742E-2</v>
      </c>
      <c r="L875" s="33">
        <f t="shared" si="96"/>
        <v>3.3403152507094754E-2</v>
      </c>
      <c r="M875" s="33">
        <f t="shared" si="97"/>
        <v>5.7285215617404496E-2</v>
      </c>
    </row>
    <row r="876" spans="1:13" x14ac:dyDescent="0.25">
      <c r="A876" s="1">
        <f t="shared" si="91"/>
        <v>-7.2779151674289242</v>
      </c>
      <c r="B876" s="1">
        <v>6.90623899026691E-4</v>
      </c>
      <c r="C876" s="1">
        <v>4.7691945493809701E-2</v>
      </c>
      <c r="D876" s="33">
        <f t="shared" si="92"/>
        <v>0.13701834301493804</v>
      </c>
      <c r="E876" s="33">
        <f t="shared" si="93"/>
        <v>0.13699557319069564</v>
      </c>
      <c r="F876" s="33">
        <f t="shared" si="94"/>
        <v>0.27401391620563365</v>
      </c>
      <c r="I876" s="1">
        <v>8.4978085977484102E-4</v>
      </c>
      <c r="J876" s="1">
        <v>3.87598607218946E-2</v>
      </c>
      <c r="K876" s="33">
        <f t="shared" si="95"/>
        <v>2.2565790089985983E-2</v>
      </c>
      <c r="L876" s="33">
        <f t="shared" si="96"/>
        <v>3.123864766179783E-2</v>
      </c>
      <c r="M876" s="33">
        <f t="shared" si="97"/>
        <v>5.3804437751783812E-2</v>
      </c>
    </row>
    <row r="877" spans="1:13" x14ac:dyDescent="0.25">
      <c r="A877" s="1">
        <f t="shared" si="91"/>
        <v>-6.5204565277909809</v>
      </c>
      <c r="B877" s="1">
        <v>1.4729964850000001E-3</v>
      </c>
      <c r="C877" s="1">
        <v>2.2361363207557401E-2</v>
      </c>
      <c r="D877" s="33">
        <f t="shared" si="92"/>
        <v>0.15000032267422894</v>
      </c>
      <c r="E877" s="33">
        <f t="shared" si="93"/>
        <v>0.1500003472046938</v>
      </c>
      <c r="F877" s="33">
        <f t="shared" si="94"/>
        <v>0.30000066987892271</v>
      </c>
      <c r="I877" s="1">
        <v>1.2282742095777301E-3</v>
      </c>
      <c r="J877" s="1">
        <v>2.68173739400158E-2</v>
      </c>
      <c r="K877" s="33">
        <f t="shared" si="95"/>
        <v>5.2109114758337419E-2</v>
      </c>
      <c r="L877" s="33">
        <f t="shared" si="96"/>
        <v>3.4531986194454641E-2</v>
      </c>
      <c r="M877" s="33">
        <f t="shared" si="97"/>
        <v>8.6641100952792066E-2</v>
      </c>
    </row>
    <row r="878" spans="1:13" x14ac:dyDescent="0.25">
      <c r="A878" s="1">
        <f t="shared" si="91"/>
        <v>-6.8212888555705291</v>
      </c>
      <c r="B878" s="1">
        <v>1.09031475805332E-3</v>
      </c>
      <c r="C878" s="1">
        <v>3.0209519269040599E-2</v>
      </c>
      <c r="D878" s="33">
        <f t="shared" si="92"/>
        <v>7.476442377595433E-3</v>
      </c>
      <c r="E878" s="33">
        <f t="shared" si="93"/>
        <v>7.4781527688061846E-3</v>
      </c>
      <c r="F878" s="33">
        <f t="shared" si="94"/>
        <v>1.4954595146401618E-2</v>
      </c>
      <c r="I878" s="1">
        <v>1.23578481973669E-3</v>
      </c>
      <c r="J878" s="1">
        <v>2.66543738571751E-2</v>
      </c>
      <c r="K878" s="33">
        <f t="shared" si="95"/>
        <v>5.5594481218263367E-2</v>
      </c>
      <c r="L878" s="33">
        <f t="shared" si="96"/>
        <v>3.6395673936977062E-2</v>
      </c>
      <c r="M878" s="33">
        <f t="shared" si="97"/>
        <v>9.1990155155240422E-2</v>
      </c>
    </row>
    <row r="879" spans="1:13" x14ac:dyDescent="0.25">
      <c r="A879" s="1">
        <f t="shared" si="91"/>
        <v>-6.7767013151512803</v>
      </c>
      <c r="B879" s="1">
        <v>1.1400293000004E-3</v>
      </c>
      <c r="C879" s="1">
        <v>2.8892400368834899E-2</v>
      </c>
      <c r="D879" s="33">
        <f t="shared" si="92"/>
        <v>1.7175141435779449E-2</v>
      </c>
      <c r="E879" s="33">
        <f t="shared" si="93"/>
        <v>1.7175360109121955E-2</v>
      </c>
      <c r="F879" s="33">
        <f t="shared" si="94"/>
        <v>3.4350501544901407E-2</v>
      </c>
      <c r="I879" s="1">
        <v>9.8460860042463199E-4</v>
      </c>
      <c r="J879" s="1">
        <v>3.3453523371149499E-2</v>
      </c>
      <c r="K879" s="33">
        <f t="shared" si="95"/>
        <v>2.3689518088863931E-4</v>
      </c>
      <c r="L879" s="33">
        <f t="shared" si="96"/>
        <v>2.447609152333391E-4</v>
      </c>
      <c r="M879" s="33">
        <f t="shared" si="97"/>
        <v>4.8165609612197844E-4</v>
      </c>
    </row>
    <row r="880" spans="1:13" x14ac:dyDescent="0.25">
      <c r="A880" s="1">
        <f t="shared" si="91"/>
        <v>-7.453728367665267</v>
      </c>
      <c r="B880" s="1">
        <v>5.7927782030000002E-4</v>
      </c>
      <c r="C880" s="1">
        <v>5.6860816237753797E-2</v>
      </c>
      <c r="D880" s="33">
        <f t="shared" si="92"/>
        <v>0.29808661356619659</v>
      </c>
      <c r="E880" s="33">
        <f t="shared" si="93"/>
        <v>0.29808658847180303</v>
      </c>
      <c r="F880" s="33">
        <f t="shared" si="94"/>
        <v>0.59617320203799962</v>
      </c>
      <c r="I880" s="1">
        <v>9.6877023542543098E-4</v>
      </c>
      <c r="J880" s="1">
        <v>3.3997763622089901E-2</v>
      </c>
      <c r="K880" s="33">
        <f t="shared" si="95"/>
        <v>9.7529819538300761E-4</v>
      </c>
      <c r="L880" s="33">
        <f t="shared" si="96"/>
        <v>1.0347740142139987E-3</v>
      </c>
      <c r="M880" s="33">
        <f t="shared" si="97"/>
        <v>2.0100722095970063E-3</v>
      </c>
    </row>
    <row r="881" spans="1:13" x14ac:dyDescent="0.25">
      <c r="A881" s="1">
        <f t="shared" si="91"/>
        <v>-6.3859857834325915</v>
      </c>
      <c r="B881" s="1">
        <v>1.68500662500372E-3</v>
      </c>
      <c r="C881" s="1">
        <v>1.9547781465712202E-2</v>
      </c>
      <c r="D881" s="33">
        <f t="shared" si="92"/>
        <v>0.27224340648602691</v>
      </c>
      <c r="E881" s="33">
        <f t="shared" si="93"/>
        <v>0.27224559803732368</v>
      </c>
      <c r="F881" s="33">
        <f t="shared" si="94"/>
        <v>0.54448900452335058</v>
      </c>
      <c r="I881" s="1">
        <v>1.5974892749295801E-3</v>
      </c>
      <c r="J881" s="1">
        <v>2.0619621353445101E-2</v>
      </c>
      <c r="K881" s="33">
        <f t="shared" si="95"/>
        <v>0.35699343365587533</v>
      </c>
      <c r="L881" s="33">
        <f t="shared" si="96"/>
        <v>0.1398691506927327</v>
      </c>
      <c r="M881" s="33">
        <f t="shared" si="97"/>
        <v>0.49686258434860803</v>
      </c>
    </row>
    <row r="882" spans="1:13" x14ac:dyDescent="0.25">
      <c r="A882" s="1">
        <f t="shared" si="91"/>
        <v>-6.8286936575594259</v>
      </c>
      <c r="B882" s="1">
        <v>1.08227101109502E-3</v>
      </c>
      <c r="C882" s="1">
        <v>3.04339427454723E-2</v>
      </c>
      <c r="D882" s="33">
        <f t="shared" si="92"/>
        <v>6.2507399819880932E-3</v>
      </c>
      <c r="E882" s="33">
        <f t="shared" si="93"/>
        <v>6.2528354465754901E-3</v>
      </c>
      <c r="F882" s="33">
        <f t="shared" si="94"/>
        <v>1.2503575428563583E-2</v>
      </c>
      <c r="I882" s="1">
        <v>8.2700671667629603E-4</v>
      </c>
      <c r="J882" s="1">
        <v>3.9825503515009401E-2</v>
      </c>
      <c r="K882" s="33">
        <f t="shared" si="95"/>
        <v>2.9926676075115323E-2</v>
      </c>
      <c r="L882" s="33">
        <f t="shared" si="96"/>
        <v>4.372170874749489E-2</v>
      </c>
      <c r="M882" s="33">
        <f t="shared" si="97"/>
        <v>7.3648384822610213E-2</v>
      </c>
    </row>
    <row r="883" spans="1:13" x14ac:dyDescent="0.25">
      <c r="A883" s="1">
        <f t="shared" si="91"/>
        <v>-7.0769618522962103</v>
      </c>
      <c r="B883" s="1">
        <v>8.4433446840052396E-4</v>
      </c>
      <c r="C883" s="1">
        <v>3.9010812663665302E-2</v>
      </c>
      <c r="D883" s="33">
        <f t="shared" si="92"/>
        <v>2.8630864452691002E-2</v>
      </c>
      <c r="E883" s="33">
        <f t="shared" si="93"/>
        <v>2.8630487644000668E-2</v>
      </c>
      <c r="F883" s="33">
        <f t="shared" si="94"/>
        <v>5.726135209669167E-2</v>
      </c>
      <c r="I883" s="1">
        <v>8.4097919416720602E-4</v>
      </c>
      <c r="J883" s="1">
        <v>3.9166509744217003E-2</v>
      </c>
      <c r="K883" s="33">
        <f t="shared" si="95"/>
        <v>2.5287616687711168E-2</v>
      </c>
      <c r="L883" s="33">
        <f t="shared" si="96"/>
        <v>3.5755178312846227E-2</v>
      </c>
      <c r="M883" s="33">
        <f t="shared" si="97"/>
        <v>6.1042795000557398E-2</v>
      </c>
    </row>
    <row r="884" spans="1:13" x14ac:dyDescent="0.25">
      <c r="A884" s="1">
        <f t="shared" si="91"/>
        <v>-6.6290397903951588</v>
      </c>
      <c r="B884" s="1">
        <v>1.32143132808732E-3</v>
      </c>
      <c r="C884" s="1">
        <v>2.4925874763819699E-2</v>
      </c>
      <c r="D884" s="33">
        <f t="shared" si="92"/>
        <v>7.7682323578278228E-2</v>
      </c>
      <c r="E884" s="33">
        <f t="shared" si="93"/>
        <v>7.7688731924527826E-2</v>
      </c>
      <c r="F884" s="33">
        <f t="shared" si="94"/>
        <v>0.15537105550280605</v>
      </c>
      <c r="I884" s="1">
        <v>9.5706526271028896E-4</v>
      </c>
      <c r="J884" s="1">
        <v>3.4414205285140498E-2</v>
      </c>
      <c r="K884" s="33">
        <f t="shared" si="95"/>
        <v>1.8433916661365053E-3</v>
      </c>
      <c r="L884" s="33">
        <f t="shared" si="96"/>
        <v>2.0080275960402067E-3</v>
      </c>
      <c r="M884" s="33">
        <f t="shared" si="97"/>
        <v>3.8514192621767118E-3</v>
      </c>
    </row>
    <row r="885" spans="1:13" x14ac:dyDescent="0.25">
      <c r="A885" s="1">
        <f t="shared" si="91"/>
        <v>-6.9216970581031108</v>
      </c>
      <c r="B885" s="1">
        <v>9.8615495739999993E-4</v>
      </c>
      <c r="C885" s="1">
        <v>3.3400643344961102E-2</v>
      </c>
      <c r="D885" s="33">
        <f t="shared" si="92"/>
        <v>1.9437320505802044E-4</v>
      </c>
      <c r="E885" s="33">
        <f t="shared" si="93"/>
        <v>1.9437283878801241E-4</v>
      </c>
      <c r="F885" s="33">
        <f t="shared" si="94"/>
        <v>3.8874604384603285E-4</v>
      </c>
      <c r="I885" s="1">
        <v>1.1162967071646399E-3</v>
      </c>
      <c r="J885" s="1">
        <v>2.9507390353667302E-2</v>
      </c>
      <c r="K885" s="33">
        <f t="shared" si="95"/>
        <v>1.3524924097338003E-2</v>
      </c>
      <c r="L885" s="33">
        <f t="shared" si="96"/>
        <v>1.0849154403818688E-2</v>
      </c>
      <c r="M885" s="33">
        <f t="shared" si="97"/>
        <v>2.4374078501156693E-2</v>
      </c>
    </row>
    <row r="886" spans="1:13" x14ac:dyDescent="0.25">
      <c r="A886" s="1">
        <f t="shared" si="91"/>
        <v>-7.1002232185433662</v>
      </c>
      <c r="B886" s="1">
        <v>8.2492076510133204E-4</v>
      </c>
      <c r="C886" s="1">
        <v>3.9928866690865497E-2</v>
      </c>
      <c r="D886" s="33">
        <f t="shared" si="92"/>
        <v>3.7043907758944859E-2</v>
      </c>
      <c r="E886" s="33">
        <f t="shared" si="93"/>
        <v>3.7043216061844055E-2</v>
      </c>
      <c r="F886" s="33">
        <f t="shared" si="94"/>
        <v>7.4087123820788914E-2</v>
      </c>
      <c r="I886" s="1">
        <v>8.1207504697961897E-4</v>
      </c>
      <c r="J886" s="1">
        <v>4.0558641218416E-2</v>
      </c>
      <c r="K886" s="33">
        <f t="shared" si="95"/>
        <v>3.5315787967712425E-2</v>
      </c>
      <c r="L886" s="33">
        <f t="shared" si="96"/>
        <v>5.3525291852657746E-2</v>
      </c>
      <c r="M886" s="33">
        <f t="shared" si="97"/>
        <v>8.8841079820370178E-2</v>
      </c>
    </row>
    <row r="887" spans="1:13" x14ac:dyDescent="0.25">
      <c r="A887" s="1">
        <f t="shared" si="91"/>
        <v>-6.9015486927484373</v>
      </c>
      <c r="B887" s="1">
        <v>1.0062258870000001E-3</v>
      </c>
      <c r="C887" s="1">
        <v>3.2734409525811699E-2</v>
      </c>
      <c r="D887" s="33">
        <f t="shared" si="92"/>
        <v>3.8521712676350273E-5</v>
      </c>
      <c r="E887" s="33">
        <f t="shared" si="93"/>
        <v>3.8521783194184595E-5</v>
      </c>
      <c r="F887" s="33">
        <f t="shared" si="94"/>
        <v>7.7043495870534874E-5</v>
      </c>
      <c r="I887" s="1">
        <v>9.9698845571434091E-4</v>
      </c>
      <c r="J887" s="1">
        <v>3.3038042329765503E-2</v>
      </c>
      <c r="K887" s="33">
        <f t="shared" si="95"/>
        <v>9.0693989844860229E-6</v>
      </c>
      <c r="L887" s="33">
        <f t="shared" si="96"/>
        <v>9.1862554440591172E-6</v>
      </c>
      <c r="M887" s="33">
        <f t="shared" si="97"/>
        <v>1.8255654428545142E-5</v>
      </c>
    </row>
    <row r="888" spans="1:13" x14ac:dyDescent="0.25">
      <c r="A888" s="1">
        <f t="shared" si="91"/>
        <v>-6.853702469229626</v>
      </c>
      <c r="B888" s="1">
        <v>1.0555403435075299E-3</v>
      </c>
      <c r="C888" s="1">
        <v>3.1204102476405999E-2</v>
      </c>
      <c r="D888" s="33">
        <f t="shared" si="92"/>
        <v>2.9217062421411813E-3</v>
      </c>
      <c r="E888" s="33">
        <f t="shared" si="93"/>
        <v>2.9250595681860588E-3</v>
      </c>
      <c r="F888" s="33">
        <f t="shared" si="94"/>
        <v>5.8467658103272396E-3</v>
      </c>
      <c r="I888" s="1">
        <v>1.22623917324158E-3</v>
      </c>
      <c r="J888" s="1">
        <v>2.6862618222931699E-2</v>
      </c>
      <c r="K888" s="33">
        <f t="shared" si="95"/>
        <v>5.1184163509033632E-2</v>
      </c>
      <c r="L888" s="33">
        <f t="shared" si="96"/>
        <v>3.4023362729899732E-2</v>
      </c>
      <c r="M888" s="33">
        <f t="shared" si="97"/>
        <v>8.5207526238933365E-2</v>
      </c>
    </row>
    <row r="889" spans="1:13" x14ac:dyDescent="0.25">
      <c r="A889" s="1">
        <f t="shared" si="91"/>
        <v>-6.7886542837698522</v>
      </c>
      <c r="B889" s="1">
        <v>1.12648368200206E-3</v>
      </c>
      <c r="C889" s="1">
        <v>2.9239790991499901E-2</v>
      </c>
      <c r="D889" s="33">
        <f t="shared" si="92"/>
        <v>1.4185047060556665E-2</v>
      </c>
      <c r="E889" s="33">
        <f t="shared" si="93"/>
        <v>1.4185502888087067E-2</v>
      </c>
      <c r="F889" s="33">
        <f t="shared" si="94"/>
        <v>2.8370549948643731E-2</v>
      </c>
      <c r="I889" s="1">
        <v>1.1384193556004201E-3</v>
      </c>
      <c r="J889" s="1">
        <v>2.89332282427677E-2</v>
      </c>
      <c r="K889" s="33">
        <f t="shared" si="95"/>
        <v>1.9159918004835543E-2</v>
      </c>
      <c r="L889" s="33">
        <f t="shared" si="96"/>
        <v>1.4784314124580204E-2</v>
      </c>
      <c r="M889" s="33">
        <f t="shared" si="97"/>
        <v>3.3944232129415747E-2</v>
      </c>
    </row>
    <row r="890" spans="1:13" x14ac:dyDescent="0.25">
      <c r="A890" s="1">
        <f t="shared" si="91"/>
        <v>-6.791786024118303</v>
      </c>
      <c r="B890" s="1">
        <v>1.1229613460030099E-3</v>
      </c>
      <c r="C890" s="1">
        <v>2.9331494132698799E-2</v>
      </c>
      <c r="D890" s="33">
        <f t="shared" si="92"/>
        <v>1.3448868073672834E-2</v>
      </c>
      <c r="E890" s="33">
        <f t="shared" si="93"/>
        <v>1.3449405469085164E-2</v>
      </c>
      <c r="F890" s="33">
        <f t="shared" si="94"/>
        <v>2.6898273542757999E-2</v>
      </c>
      <c r="I890" s="1">
        <v>9.29552439135206E-4</v>
      </c>
      <c r="J890" s="1">
        <v>3.5433510693448501E-2</v>
      </c>
      <c r="K890" s="33">
        <f t="shared" si="95"/>
        <v>4.9628588317988578E-3</v>
      </c>
      <c r="L890" s="33">
        <f t="shared" si="96"/>
        <v>5.7391241388038373E-3</v>
      </c>
      <c r="M890" s="33">
        <f t="shared" si="97"/>
        <v>1.0701982970602694E-2</v>
      </c>
    </row>
    <row r="891" spans="1:13" x14ac:dyDescent="0.25">
      <c r="A891" s="1">
        <f t="shared" si="91"/>
        <v>-8.0491491913509368</v>
      </c>
      <c r="B891" s="1">
        <v>3.1937353268455398E-4</v>
      </c>
      <c r="C891" s="1">
        <v>0.10312875288830201</v>
      </c>
      <c r="D891" s="33">
        <f t="shared" si="92"/>
        <v>1.3027800631925552</v>
      </c>
      <c r="E891" s="33">
        <f t="shared" si="93"/>
        <v>1.3026680437940876</v>
      </c>
      <c r="F891" s="33">
        <f t="shared" si="94"/>
        <v>2.6054481069866426</v>
      </c>
      <c r="I891" s="1">
        <v>5.2813730196191199E-4</v>
      </c>
      <c r="J891" s="1">
        <v>6.2362544742875801E-2</v>
      </c>
      <c r="K891" s="33">
        <f t="shared" si="95"/>
        <v>0.22265440579978385</v>
      </c>
      <c r="L891" s="33">
        <f t="shared" si="96"/>
        <v>0.79801911111256696</v>
      </c>
      <c r="M891" s="33">
        <f t="shared" si="97"/>
        <v>1.0206735169123509</v>
      </c>
    </row>
    <row r="892" spans="1:13" x14ac:dyDescent="0.25">
      <c r="A892" s="1">
        <f t="shared" si="91"/>
        <v>-6.8152156171280485</v>
      </c>
      <c r="B892" s="1">
        <v>1.09695664803204E-3</v>
      </c>
      <c r="C892" s="1">
        <v>3.0026673106991999E-2</v>
      </c>
      <c r="D892" s="33">
        <f t="shared" si="92"/>
        <v>8.5635890160689794E-3</v>
      </c>
      <c r="E892" s="33">
        <f t="shared" si="93"/>
        <v>8.565003741790627E-3</v>
      </c>
      <c r="F892" s="33">
        <f t="shared" si="94"/>
        <v>1.7128592757859606E-2</v>
      </c>
      <c r="I892" s="1">
        <v>9.2975495225337595E-4</v>
      </c>
      <c r="J892" s="1">
        <v>3.5425404447293397E-2</v>
      </c>
      <c r="K892" s="33">
        <f t="shared" si="95"/>
        <v>4.9343667329254945E-3</v>
      </c>
      <c r="L892" s="33">
        <f t="shared" si="96"/>
        <v>5.7018964055673763E-3</v>
      </c>
      <c r="M892" s="33">
        <f t="shared" si="97"/>
        <v>1.063626313849287E-2</v>
      </c>
    </row>
    <row r="893" spans="1:13" x14ac:dyDescent="0.25">
      <c r="A893" s="1">
        <f t="shared" si="91"/>
        <v>-6.7431249320458031</v>
      </c>
      <c r="B893" s="1">
        <v>1.1789572329999999E-3</v>
      </c>
      <c r="C893" s="1">
        <v>2.7938426540940298E-2</v>
      </c>
      <c r="D893" s="33">
        <f t="shared" si="92"/>
        <v>2.7103151132377677E-2</v>
      </c>
      <c r="E893" s="33">
        <f t="shared" si="93"/>
        <v>2.7103155116594415E-2</v>
      </c>
      <c r="F893" s="33">
        <f t="shared" si="94"/>
        <v>5.4206306248972089E-2</v>
      </c>
      <c r="I893" s="1">
        <v>1.1574767863265899E-3</v>
      </c>
      <c r="J893" s="1">
        <v>2.8458694493576599E-2</v>
      </c>
      <c r="K893" s="33">
        <f t="shared" si="95"/>
        <v>2.4798938231750459E-2</v>
      </c>
      <c r="L893" s="33">
        <f t="shared" si="96"/>
        <v>1.8495333868664574E-2</v>
      </c>
      <c r="M893" s="33">
        <f t="shared" si="97"/>
        <v>4.3294272100415032E-2</v>
      </c>
    </row>
    <row r="894" spans="1:13" x14ac:dyDescent="0.25">
      <c r="A894" s="1">
        <f t="shared" si="91"/>
        <v>-6.4526425794796545</v>
      </c>
      <c r="B894" s="1">
        <v>1.57635102700009E-3</v>
      </c>
      <c r="C894" s="1">
        <v>2.0895218606129699E-2</v>
      </c>
      <c r="D894" s="33">
        <f t="shared" si="92"/>
        <v>0.20712756924843664</v>
      </c>
      <c r="E894" s="33">
        <f t="shared" si="93"/>
        <v>0.20712787705319061</v>
      </c>
      <c r="F894" s="33">
        <f t="shared" si="94"/>
        <v>0.41425544630162725</v>
      </c>
      <c r="I894" s="1">
        <v>1.62061683316447E-3</v>
      </c>
      <c r="J894" s="1">
        <v>2.0324097224518702E-2</v>
      </c>
      <c r="K894" s="33">
        <f t="shared" si="95"/>
        <v>0.38516525360709553</v>
      </c>
      <c r="L894" s="33">
        <f t="shared" si="96"/>
        <v>0.14666059740951615</v>
      </c>
      <c r="M894" s="33">
        <f t="shared" si="97"/>
        <v>0.53182585101661162</v>
      </c>
    </row>
    <row r="895" spans="1:13" x14ac:dyDescent="0.25">
      <c r="A895" s="1">
        <f t="shared" si="91"/>
        <v>-6.5259330664101229</v>
      </c>
      <c r="B895" s="1">
        <v>1.4649516120000001E-3</v>
      </c>
      <c r="C895" s="1">
        <v>2.2484162168597902E-2</v>
      </c>
      <c r="D895" s="33">
        <f t="shared" si="92"/>
        <v>0.1457882020133881</v>
      </c>
      <c r="E895" s="33">
        <f t="shared" si="93"/>
        <v>0.14578822135574918</v>
      </c>
      <c r="F895" s="33">
        <f t="shared" si="94"/>
        <v>0.29157642336913725</v>
      </c>
      <c r="I895" s="1">
        <v>1.3070368252594299E-3</v>
      </c>
      <c r="J895" s="1">
        <v>2.5201373147942002E-2</v>
      </c>
      <c r="K895" s="33">
        <f t="shared" si="95"/>
        <v>9.4271612065389712E-2</v>
      </c>
      <c r="L895" s="33">
        <f t="shared" si="96"/>
        <v>5.5173041793272662E-2</v>
      </c>
      <c r="M895" s="33">
        <f t="shared" si="97"/>
        <v>0.14944465385866237</v>
      </c>
    </row>
    <row r="896" spans="1:13" x14ac:dyDescent="0.25">
      <c r="A896" s="1">
        <f t="shared" si="91"/>
        <v>-7.2911789800082332</v>
      </c>
      <c r="B896" s="1">
        <v>6.8152407565271302E-4</v>
      </c>
      <c r="C896" s="1">
        <v>4.8328461305412199E-2</v>
      </c>
      <c r="D896" s="33">
        <f t="shared" si="92"/>
        <v>0.14701373450854946</v>
      </c>
      <c r="E896" s="33">
        <f t="shared" si="93"/>
        <v>0.1469857853465312</v>
      </c>
      <c r="F896" s="33">
        <f t="shared" si="94"/>
        <v>0.29399951985508066</v>
      </c>
      <c r="I896" s="1">
        <v>1.1500431414128601E-3</v>
      </c>
      <c r="J896" s="1">
        <v>2.8641719498545101E-2</v>
      </c>
      <c r="K896" s="33">
        <f t="shared" si="95"/>
        <v>2.2512944285039513E-2</v>
      </c>
      <c r="L896" s="33">
        <f t="shared" si="96"/>
        <v>1.701483737386935E-2</v>
      </c>
      <c r="M896" s="33">
        <f t="shared" si="97"/>
        <v>3.9527781658908863E-2</v>
      </c>
    </row>
    <row r="897" spans="1:13" x14ac:dyDescent="0.25">
      <c r="A897" s="1">
        <f t="shared" si="91"/>
        <v>-6.6968285913751808</v>
      </c>
      <c r="B897" s="1">
        <v>1.23482182400001E-3</v>
      </c>
      <c r="C897" s="1">
        <v>2.6674461851880601E-2</v>
      </c>
      <c r="D897" s="33">
        <f t="shared" si="92"/>
        <v>4.4490067544842332E-2</v>
      </c>
      <c r="E897" s="33">
        <f t="shared" si="93"/>
        <v>4.4490103527177464E-2</v>
      </c>
      <c r="F897" s="33">
        <f t="shared" si="94"/>
        <v>8.8980171072019804E-2</v>
      </c>
      <c r="I897" s="1">
        <v>1.41349123752523E-3</v>
      </c>
      <c r="J897" s="1">
        <v>2.3303577552516001E-2</v>
      </c>
      <c r="K897" s="33">
        <f t="shared" si="95"/>
        <v>0.17097500351014611</v>
      </c>
      <c r="L897" s="33">
        <f t="shared" si="96"/>
        <v>8.555991473225312E-2</v>
      </c>
      <c r="M897" s="33">
        <f t="shared" si="97"/>
        <v>0.25653491824239921</v>
      </c>
    </row>
    <row r="898" spans="1:13" x14ac:dyDescent="0.25">
      <c r="A898" s="1">
        <f t="shared" si="91"/>
        <v>-7.1746550946960754</v>
      </c>
      <c r="B898" s="1">
        <v>7.6574978371801196E-4</v>
      </c>
      <c r="C898" s="1">
        <v>4.3014030477445099E-2</v>
      </c>
      <c r="D898" s="33">
        <f t="shared" si="92"/>
        <v>7.1235511628134476E-2</v>
      </c>
      <c r="E898" s="33">
        <f t="shared" si="93"/>
        <v>7.1231850500784219E-2</v>
      </c>
      <c r="F898" s="33">
        <f t="shared" si="94"/>
        <v>0.1424673621289187</v>
      </c>
      <c r="I898" s="1">
        <v>8.8861551630807002E-4</v>
      </c>
      <c r="J898" s="1">
        <v>3.7068232997067102E-2</v>
      </c>
      <c r="K898" s="33">
        <f t="shared" si="95"/>
        <v>1.240650320731782E-2</v>
      </c>
      <c r="L898" s="33">
        <f t="shared" si="96"/>
        <v>1.5721893343374014E-2</v>
      </c>
      <c r="M898" s="33">
        <f t="shared" si="97"/>
        <v>2.8128396550691832E-2</v>
      </c>
    </row>
    <row r="899" spans="1:13" x14ac:dyDescent="0.25">
      <c r="A899" s="1">
        <f t="shared" si="91"/>
        <v>-6.6550504803756629</v>
      </c>
      <c r="B899" s="1">
        <v>1.2875031480066501E-3</v>
      </c>
      <c r="C899" s="1">
        <v>2.55829313246753E-2</v>
      </c>
      <c r="D899" s="33">
        <f t="shared" si="92"/>
        <v>6.3859715238738499E-2</v>
      </c>
      <c r="E899" s="33">
        <f t="shared" si="93"/>
        <v>6.386133915452237E-2</v>
      </c>
      <c r="F899" s="33">
        <f t="shared" si="94"/>
        <v>0.12772105439326087</v>
      </c>
      <c r="I899" s="1">
        <v>1.0756071274832799E-3</v>
      </c>
      <c r="J899" s="1">
        <v>3.06247191536177E-2</v>
      </c>
      <c r="K899" s="33">
        <f t="shared" si="95"/>
        <v>5.7164377262729381E-3</v>
      </c>
      <c r="L899" s="33">
        <f t="shared" si="96"/>
        <v>4.93327969886954E-3</v>
      </c>
      <c r="M899" s="33">
        <f t="shared" si="97"/>
        <v>1.0649717425142478E-2</v>
      </c>
    </row>
    <row r="900" spans="1:13" x14ac:dyDescent="0.25">
      <c r="A900" s="1">
        <f t="shared" si="91"/>
        <v>-5.8406617059822334</v>
      </c>
      <c r="B900" s="1">
        <v>2.9069184639306301E-3</v>
      </c>
      <c r="C900" s="1">
        <v>1.13306848501131E-2</v>
      </c>
      <c r="D900" s="33">
        <f t="shared" si="92"/>
        <v>1.1386886935377001</v>
      </c>
      <c r="E900" s="33">
        <f t="shared" si="93"/>
        <v>1.1387426969979544</v>
      </c>
      <c r="F900" s="33">
        <f t="shared" si="94"/>
        <v>2.2774313905356545</v>
      </c>
      <c r="I900" s="1">
        <v>1.6827831656487399E-3</v>
      </c>
      <c r="J900" s="1">
        <v>1.9574683710554999E-2</v>
      </c>
      <c r="K900" s="33">
        <f t="shared" si="95"/>
        <v>0.46619285129331456</v>
      </c>
      <c r="L900" s="33">
        <f t="shared" si="96"/>
        <v>0.16460467810795443</v>
      </c>
      <c r="M900" s="33">
        <f t="shared" si="97"/>
        <v>0.63079752940126899</v>
      </c>
    </row>
    <row r="901" spans="1:13" x14ac:dyDescent="0.25">
      <c r="A901" s="1">
        <f t="shared" si="91"/>
        <v>-6.9779341956855827</v>
      </c>
      <c r="B901" s="1">
        <v>9.3222701400000395E-4</v>
      </c>
      <c r="C901" s="1">
        <v>3.5332818031107001E-2</v>
      </c>
      <c r="D901" s="33">
        <f t="shared" si="92"/>
        <v>4.9250803496691583E-3</v>
      </c>
      <c r="E901" s="33">
        <f t="shared" si="93"/>
        <v>4.9250675731605598E-3</v>
      </c>
      <c r="F901" s="33">
        <f t="shared" si="94"/>
        <v>9.850147922829719E-3</v>
      </c>
      <c r="I901" s="1">
        <v>7.5261905517927797E-4</v>
      </c>
      <c r="J901" s="1">
        <v>4.3763957254930798E-2</v>
      </c>
      <c r="K901" s="33">
        <f t="shared" si="95"/>
        <v>6.1197331860393132E-2</v>
      </c>
      <c r="L901" s="33">
        <f t="shared" si="96"/>
        <v>0.10802287486219715</v>
      </c>
      <c r="M901" s="33">
        <f t="shared" si="97"/>
        <v>0.16922020672259028</v>
      </c>
    </row>
    <row r="902" spans="1:13" x14ac:dyDescent="0.25">
      <c r="A902" s="1">
        <f t="shared" si="91"/>
        <v>-6.3112494307042644</v>
      </c>
      <c r="B902" s="1">
        <v>1.8157631511140299E-3</v>
      </c>
      <c r="C902" s="1">
        <v>1.8139943682530899E-2</v>
      </c>
      <c r="D902" s="33">
        <f t="shared" si="92"/>
        <v>0.3558192270297047</v>
      </c>
      <c r="E902" s="33">
        <f t="shared" si="93"/>
        <v>0.35583259756952701</v>
      </c>
      <c r="F902" s="33">
        <f t="shared" si="94"/>
        <v>0.71165182459923171</v>
      </c>
      <c r="I902" s="1">
        <v>9.3058038222692695E-4</v>
      </c>
      <c r="J902" s="1">
        <v>3.53923922878095E-2</v>
      </c>
      <c r="K902" s="33">
        <f t="shared" si="95"/>
        <v>4.8190833317595634E-3</v>
      </c>
      <c r="L902" s="33">
        <f t="shared" si="96"/>
        <v>5.5515400390744631E-3</v>
      </c>
      <c r="M902" s="33">
        <f t="shared" si="97"/>
        <v>1.0370623370834026E-2</v>
      </c>
    </row>
    <row r="903" spans="1:13" x14ac:dyDescent="0.25">
      <c r="A903" s="1">
        <f t="shared" si="91"/>
        <v>-6.9814438395165892</v>
      </c>
      <c r="B903" s="1">
        <v>9.28960963900005E-4</v>
      </c>
      <c r="C903" s="1">
        <v>3.5457041141678303E-2</v>
      </c>
      <c r="D903" s="33">
        <f t="shared" si="92"/>
        <v>5.4300039536395736E-3</v>
      </c>
      <c r="E903" s="33">
        <f t="shared" si="93"/>
        <v>5.4299890467498814E-3</v>
      </c>
      <c r="F903" s="33">
        <f t="shared" si="94"/>
        <v>1.0859993000389454E-2</v>
      </c>
      <c r="I903" s="1">
        <v>8.31688874136051E-4</v>
      </c>
      <c r="J903" s="1">
        <v>3.9602138577937998E-2</v>
      </c>
      <c r="K903" s="33">
        <f t="shared" si="95"/>
        <v>2.8328635089590087E-2</v>
      </c>
      <c r="L903" s="33">
        <f t="shared" si="96"/>
        <v>4.0931777926290484E-2</v>
      </c>
      <c r="M903" s="33">
        <f t="shared" si="97"/>
        <v>6.9260413015880568E-2</v>
      </c>
    </row>
    <row r="904" spans="1:13" x14ac:dyDescent="0.25">
      <c r="A904" s="1">
        <f t="shared" si="91"/>
        <v>-7.1127742222169852</v>
      </c>
      <c r="B904" s="1">
        <v>8.1463188450214699E-4</v>
      </c>
      <c r="C904" s="1">
        <v>4.043315201231E-2</v>
      </c>
      <c r="D904" s="33">
        <f t="shared" si="92"/>
        <v>4.2032767085133878E-2</v>
      </c>
      <c r="E904" s="33">
        <f t="shared" si="93"/>
        <v>4.2031825625304726E-2</v>
      </c>
      <c r="F904" s="33">
        <f t="shared" si="94"/>
        <v>8.4064592710438604E-2</v>
      </c>
      <c r="I904" s="1">
        <v>1.05207736765303E-3</v>
      </c>
      <c r="J904" s="1">
        <v>3.1308491003277698E-2</v>
      </c>
      <c r="K904" s="33">
        <f t="shared" si="95"/>
        <v>2.7120522216688516E-3</v>
      </c>
      <c r="L904" s="33">
        <f t="shared" si="96"/>
        <v>2.4480804989852026E-3</v>
      </c>
      <c r="M904" s="33">
        <f t="shared" si="97"/>
        <v>5.1601327206540542E-3</v>
      </c>
    </row>
    <row r="905" spans="1:13" x14ac:dyDescent="0.25">
      <c r="A905" s="1">
        <f t="shared" ref="A905:A968" si="98">LN(B905)</f>
        <v>-7.0814678085430689</v>
      </c>
      <c r="B905" s="1">
        <v>8.4053849290062997E-4</v>
      </c>
      <c r="C905" s="1">
        <v>3.9186985941152698E-2</v>
      </c>
      <c r="D905" s="33">
        <f t="shared" ref="D905:D968" si="99">(LN(B905/$B$3))^2</f>
        <v>3.0176042926457761E-2</v>
      </c>
      <c r="E905" s="33">
        <f t="shared" ref="E905:E968" si="100">(LN(C905/$C$3))^2</f>
        <v>3.0175617394792582E-2</v>
      </c>
      <c r="F905" s="33">
        <f t="shared" ref="F905:F968" si="101">D905+E905</f>
        <v>6.0351660321250347E-2</v>
      </c>
      <c r="I905" s="1">
        <v>1.0598507988951399E-3</v>
      </c>
      <c r="J905" s="1">
        <v>3.1076227234436201E-2</v>
      </c>
      <c r="K905" s="33">
        <f t="shared" ref="K905:K968" si="102">(I905-$B$3)^2/$B$3/$B$3</f>
        <v>3.5821181283864781E-3</v>
      </c>
      <c r="L905" s="33">
        <f t="shared" ref="L905:L968" si="103">(J905-$C$3)^2/$C$3/$C$3</f>
        <v>3.1955934515522839E-3</v>
      </c>
      <c r="M905" s="33">
        <f t="shared" ref="M905:M968" si="104">K905+L905</f>
        <v>6.7777115799387624E-3</v>
      </c>
    </row>
    <row r="906" spans="1:13" x14ac:dyDescent="0.25">
      <c r="A906" s="1">
        <f t="shared" si="98"/>
        <v>-6.5478264630314413</v>
      </c>
      <c r="B906" s="1">
        <v>1.433227388E-3</v>
      </c>
      <c r="C906" s="1">
        <v>2.29818453115198E-2</v>
      </c>
      <c r="D906" s="33">
        <f t="shared" si="99"/>
        <v>0.12954875255166981</v>
      </c>
      <c r="E906" s="33">
        <f t="shared" si="100"/>
        <v>0.12954875955393846</v>
      </c>
      <c r="F906" s="33">
        <f t="shared" si="101"/>
        <v>0.25909751210560827</v>
      </c>
      <c r="I906" s="1">
        <v>1.1746389582553301E-3</v>
      </c>
      <c r="J906" s="1">
        <v>2.8042062183987301E-2</v>
      </c>
      <c r="K906" s="33">
        <f t="shared" si="102"/>
        <v>3.049876574050692E-2</v>
      </c>
      <c r="L906" s="33">
        <f t="shared" si="103"/>
        <v>2.2095769004442271E-2</v>
      </c>
      <c r="M906" s="33">
        <f t="shared" si="104"/>
        <v>5.2594534744949191E-2</v>
      </c>
    </row>
    <row r="907" spans="1:13" x14ac:dyDescent="0.25">
      <c r="A907" s="1">
        <f t="shared" si="98"/>
        <v>-7.2079814013500112</v>
      </c>
      <c r="B907" s="1">
        <v>7.4065072404957402E-4</v>
      </c>
      <c r="C907" s="1">
        <v>4.44714739140823E-2</v>
      </c>
      <c r="D907" s="33">
        <f t="shared" si="99"/>
        <v>9.0135724552049948E-2</v>
      </c>
      <c r="E907" s="33">
        <f t="shared" si="100"/>
        <v>9.0128777439912586E-2</v>
      </c>
      <c r="F907" s="33">
        <f t="shared" si="101"/>
        <v>0.18026450199196253</v>
      </c>
      <c r="I907" s="1">
        <v>1.22518760672228E-3</v>
      </c>
      <c r="J907" s="1">
        <v>2.6882761232370801E-2</v>
      </c>
      <c r="K907" s="33">
        <f t="shared" si="102"/>
        <v>5.0709458221308248E-2</v>
      </c>
      <c r="L907" s="33">
        <f t="shared" si="103"/>
        <v>3.3798134697653644E-2</v>
      </c>
      <c r="M907" s="33">
        <f t="shared" si="104"/>
        <v>8.4507592918961899E-2</v>
      </c>
    </row>
    <row r="908" spans="1:13" x14ac:dyDescent="0.25">
      <c r="A908" s="1">
        <f t="shared" si="98"/>
        <v>-6.8789465239642915</v>
      </c>
      <c r="B908" s="1">
        <v>1.02922774101115E-3</v>
      </c>
      <c r="C908" s="1">
        <v>3.2000839193933199E-2</v>
      </c>
      <c r="D908" s="33">
        <f t="shared" si="99"/>
        <v>8.2994436567825373E-4</v>
      </c>
      <c r="E908" s="33">
        <f t="shared" si="100"/>
        <v>8.3355013733799868E-4</v>
      </c>
      <c r="F908" s="33">
        <f t="shared" si="101"/>
        <v>1.6634945030162525E-3</v>
      </c>
      <c r="I908" s="1">
        <v>7.7780059149830405E-4</v>
      </c>
      <c r="J908" s="1">
        <v>4.2346279951809201E-2</v>
      </c>
      <c r="K908" s="33">
        <f t="shared" si="102"/>
        <v>4.9372577138503557E-2</v>
      </c>
      <c r="L908" s="33">
        <f t="shared" si="103"/>
        <v>8.1583256054998485E-2</v>
      </c>
      <c r="M908" s="33">
        <f t="shared" si="104"/>
        <v>0.13095583319350204</v>
      </c>
    </row>
    <row r="909" spans="1:13" x14ac:dyDescent="0.25">
      <c r="A909" s="1">
        <f t="shared" si="98"/>
        <v>-7.240674914655755</v>
      </c>
      <c r="B909" s="1">
        <v>7.1682779922418798E-4</v>
      </c>
      <c r="C909" s="1">
        <v>4.5949107122881798E-2</v>
      </c>
      <c r="D909" s="33">
        <f t="shared" si="99"/>
        <v>0.11083548381705483</v>
      </c>
      <c r="E909" s="33">
        <f t="shared" si="100"/>
        <v>0.1108230901041035</v>
      </c>
      <c r="F909" s="33">
        <f t="shared" si="101"/>
        <v>0.22165857392115834</v>
      </c>
      <c r="I909" s="1">
        <v>8.6958265049745195E-4</v>
      </c>
      <c r="J909" s="1">
        <v>3.7877482250449498E-2</v>
      </c>
      <c r="K909" s="33">
        <f t="shared" si="102"/>
        <v>1.7008685051269772E-2</v>
      </c>
      <c r="L909" s="33">
        <f t="shared" si="103"/>
        <v>2.2486706484536188E-2</v>
      </c>
      <c r="M909" s="33">
        <f t="shared" si="104"/>
        <v>3.949539153580596E-2</v>
      </c>
    </row>
    <row r="910" spans="1:13" x14ac:dyDescent="0.25">
      <c r="A910" s="1">
        <f t="shared" si="98"/>
        <v>-7.0103404413870392</v>
      </c>
      <c r="B910" s="1">
        <v>9.0250128730002296E-4</v>
      </c>
      <c r="C910" s="1">
        <v>3.6496571684747403E-2</v>
      </c>
      <c r="D910" s="33">
        <f t="shared" si="99"/>
        <v>1.052371554564006E-2</v>
      </c>
      <c r="E910" s="33">
        <f t="shared" si="100"/>
        <v>1.0523668703222749E-2</v>
      </c>
      <c r="F910" s="33">
        <f t="shared" si="101"/>
        <v>2.1047384248862808E-2</v>
      </c>
      <c r="I910" s="1">
        <v>9.1754456218104603E-4</v>
      </c>
      <c r="J910" s="1">
        <v>3.5898686616720403E-2</v>
      </c>
      <c r="K910" s="33">
        <f t="shared" si="102"/>
        <v>6.7988992259153886E-3</v>
      </c>
      <c r="L910" s="33">
        <f t="shared" si="103"/>
        <v>8.0783588102868627E-3</v>
      </c>
      <c r="M910" s="33">
        <f t="shared" si="104"/>
        <v>1.487725803620225E-2</v>
      </c>
    </row>
    <row r="911" spans="1:13" x14ac:dyDescent="0.25">
      <c r="A911" s="1">
        <f t="shared" si="98"/>
        <v>-7.1432525318782867</v>
      </c>
      <c r="B911" s="1">
        <v>7.9017783370639698E-4</v>
      </c>
      <c r="C911" s="1">
        <v>4.1684386097724901E-2</v>
      </c>
      <c r="D911" s="33">
        <f t="shared" si="99"/>
        <v>5.5458956121633152E-2</v>
      </c>
      <c r="E911" s="33">
        <f t="shared" si="100"/>
        <v>5.545706087772883E-2</v>
      </c>
      <c r="F911" s="33">
        <f t="shared" si="101"/>
        <v>0.11091601699936199</v>
      </c>
      <c r="I911" s="1">
        <v>8.6574779158710895E-4</v>
      </c>
      <c r="J911" s="1">
        <v>3.8044270533124702E-2</v>
      </c>
      <c r="K911" s="33">
        <f t="shared" si="102"/>
        <v>1.8023655463738339E-2</v>
      </c>
      <c r="L911" s="33">
        <f t="shared" si="103"/>
        <v>2.4030999925990823E-2</v>
      </c>
      <c r="M911" s="33">
        <f t="shared" si="104"/>
        <v>4.2054655389729162E-2</v>
      </c>
    </row>
    <row r="912" spans="1:13" x14ac:dyDescent="0.25">
      <c r="A912" s="1">
        <f t="shared" si="98"/>
        <v>-6.568413350297309</v>
      </c>
      <c r="B912" s="1">
        <v>1.4040233390000001E-3</v>
      </c>
      <c r="C912" s="1">
        <v>2.3459873789965301E-2</v>
      </c>
      <c r="D912" s="33">
        <f t="shared" si="99"/>
        <v>0.11515294456353922</v>
      </c>
      <c r="E912" s="33">
        <f t="shared" si="100"/>
        <v>0.11515294696489256</v>
      </c>
      <c r="F912" s="33">
        <f t="shared" si="101"/>
        <v>0.23030589152843178</v>
      </c>
      <c r="I912" s="1">
        <v>1.0220493135452301E-3</v>
      </c>
      <c r="J912" s="1">
        <v>3.2226049119443899E-2</v>
      </c>
      <c r="K912" s="33">
        <f t="shared" si="102"/>
        <v>4.8617222781586491E-4</v>
      </c>
      <c r="L912" s="33">
        <f t="shared" si="103"/>
        <v>4.6747326004740292E-4</v>
      </c>
      <c r="M912" s="33">
        <f t="shared" si="104"/>
        <v>9.5364548786326783E-4</v>
      </c>
    </row>
    <row r="913" spans="1:13" x14ac:dyDescent="0.25">
      <c r="A913" s="1">
        <f t="shared" si="98"/>
        <v>-6.8303364369978192</v>
      </c>
      <c r="B913" s="1">
        <v>1.08049453810739E-3</v>
      </c>
      <c r="C913" s="1">
        <v>3.0483954250509E-2</v>
      </c>
      <c r="D913" s="33">
        <f t="shared" si="99"/>
        <v>5.9936770941927788E-3</v>
      </c>
      <c r="E913" s="33">
        <f t="shared" si="100"/>
        <v>5.9958602907247069E-3</v>
      </c>
      <c r="F913" s="33">
        <f t="shared" si="101"/>
        <v>1.1989537384917485E-2</v>
      </c>
      <c r="I913" s="1">
        <v>1.16820458806057E-3</v>
      </c>
      <c r="J913" s="1">
        <v>2.8194235386692301E-2</v>
      </c>
      <c r="K913" s="33">
        <f t="shared" si="102"/>
        <v>2.8292783444626046E-2</v>
      </c>
      <c r="L913" s="33">
        <f t="shared" si="103"/>
        <v>2.0743631774541613E-2</v>
      </c>
      <c r="M913" s="33">
        <f t="shared" si="104"/>
        <v>4.9036415219167656E-2</v>
      </c>
    </row>
    <row r="914" spans="1:13" x14ac:dyDescent="0.25">
      <c r="A914" s="1">
        <f t="shared" si="98"/>
        <v>-6.6022205647637913</v>
      </c>
      <c r="B914" s="1">
        <v>1.3573506036614999E-3</v>
      </c>
      <c r="C914" s="1">
        <v>2.42657881118192E-2</v>
      </c>
      <c r="D914" s="33">
        <f t="shared" si="99"/>
        <v>9.3351461592486251E-2</v>
      </c>
      <c r="E914" s="33">
        <f t="shared" si="100"/>
        <v>9.3370539985353468E-2</v>
      </c>
      <c r="F914" s="33">
        <f t="shared" si="101"/>
        <v>0.18672200157783972</v>
      </c>
      <c r="I914" s="1">
        <v>1.48532599526507E-3</v>
      </c>
      <c r="J914" s="1">
        <v>2.2175897444454098E-2</v>
      </c>
      <c r="K914" s="33">
        <f t="shared" si="102"/>
        <v>0.23554132168003072</v>
      </c>
      <c r="L914" s="33">
        <f t="shared" si="103"/>
        <v>0.10676065686223427</v>
      </c>
      <c r="M914" s="33">
        <f t="shared" si="104"/>
        <v>0.34230197854226496</v>
      </c>
    </row>
    <row r="915" spans="1:13" x14ac:dyDescent="0.25">
      <c r="A915" s="1">
        <f t="shared" si="98"/>
        <v>-7.571753108104355</v>
      </c>
      <c r="B915" s="1">
        <v>5.1478917600000795E-4</v>
      </c>
      <c r="C915" s="1">
        <v>6.3983871819111804E-2</v>
      </c>
      <c r="D915" s="33">
        <f t="shared" si="99"/>
        <v>0.44089311707901757</v>
      </c>
      <c r="E915" s="33">
        <f t="shared" si="100"/>
        <v>0.44089288337301663</v>
      </c>
      <c r="F915" s="33">
        <f t="shared" si="101"/>
        <v>0.88178600045203415</v>
      </c>
      <c r="I915" s="1">
        <v>4.4731892881375902E-4</v>
      </c>
      <c r="J915" s="1">
        <v>7.3631887498225704E-2</v>
      </c>
      <c r="K915" s="33">
        <f t="shared" si="102"/>
        <v>0.30545636644757079</v>
      </c>
      <c r="L915" s="33">
        <f t="shared" si="103"/>
        <v>1.5263490766775161</v>
      </c>
      <c r="M915" s="33">
        <f t="shared" si="104"/>
        <v>1.831805443125087</v>
      </c>
    </row>
    <row r="916" spans="1:13" x14ac:dyDescent="0.25">
      <c r="A916" s="1">
        <f t="shared" si="98"/>
        <v>-5.7147975751394107</v>
      </c>
      <c r="B916" s="1">
        <v>3.2968178119999999E-3</v>
      </c>
      <c r="C916" s="1">
        <v>9.9909098529434998E-3</v>
      </c>
      <c r="D916" s="33">
        <f t="shared" si="99"/>
        <v>1.423148083157709</v>
      </c>
      <c r="E916" s="33">
        <f t="shared" si="100"/>
        <v>1.4231481473635372</v>
      </c>
      <c r="F916" s="33">
        <f t="shared" si="101"/>
        <v>2.8462962305212463</v>
      </c>
      <c r="I916" s="1">
        <v>1.6588167757245701E-3</v>
      </c>
      <c r="J916" s="1">
        <v>1.9861470346573502E-2</v>
      </c>
      <c r="K916" s="33">
        <f t="shared" si="102"/>
        <v>0.43403954397611844</v>
      </c>
      <c r="L916" s="33">
        <f t="shared" si="103"/>
        <v>0.15761552195691461</v>
      </c>
      <c r="M916" s="33">
        <f t="shared" si="104"/>
        <v>0.59165506593303308</v>
      </c>
    </row>
    <row r="917" spans="1:13" x14ac:dyDescent="0.25">
      <c r="A917" s="1">
        <f t="shared" si="98"/>
        <v>-6.9776259545549566</v>
      </c>
      <c r="B917" s="1">
        <v>9.3251440900000396E-4</v>
      </c>
      <c r="C917" s="1">
        <v>3.5321928711552403E-2</v>
      </c>
      <c r="D917" s="33">
        <f t="shared" si="99"/>
        <v>4.8819113050021885E-3</v>
      </c>
      <c r="E917" s="33">
        <f t="shared" si="100"/>
        <v>4.8818987027616908E-3</v>
      </c>
      <c r="F917" s="33">
        <f t="shared" si="101"/>
        <v>9.7638100077638793E-3</v>
      </c>
      <c r="I917" s="1">
        <v>1.0757360696018201E-3</v>
      </c>
      <c r="J917" s="1">
        <v>3.0620519891969102E-2</v>
      </c>
      <c r="K917" s="33">
        <f t="shared" si="102"/>
        <v>5.7359522387317296E-3</v>
      </c>
      <c r="L917" s="33">
        <f t="shared" si="103"/>
        <v>4.9512049302423942E-3</v>
      </c>
      <c r="M917" s="33">
        <f t="shared" si="104"/>
        <v>1.0687157168974124E-2</v>
      </c>
    </row>
    <row r="918" spans="1:13" x14ac:dyDescent="0.25">
      <c r="A918" s="1">
        <f t="shared" si="98"/>
        <v>-7.1415530787637795</v>
      </c>
      <c r="B918" s="1">
        <v>7.9152184560603398E-4</v>
      </c>
      <c r="C918" s="1">
        <v>4.1613610563789198E-2</v>
      </c>
      <c r="D918" s="33">
        <f t="shared" si="99"/>
        <v>5.4661411182736812E-2</v>
      </c>
      <c r="E918" s="33">
        <f t="shared" si="100"/>
        <v>5.4659585401736779E-2</v>
      </c>
      <c r="F918" s="33">
        <f t="shared" si="101"/>
        <v>0.10932099658447358</v>
      </c>
      <c r="I918" s="1">
        <v>7.57916297388687E-4</v>
      </c>
      <c r="J918" s="1">
        <v>4.3458726982854801E-2</v>
      </c>
      <c r="K918" s="33">
        <f t="shared" si="102"/>
        <v>5.8604519070002643E-2</v>
      </c>
      <c r="L918" s="33">
        <f t="shared" si="103"/>
        <v>0.10201737077760395</v>
      </c>
      <c r="M918" s="33">
        <f t="shared" si="104"/>
        <v>0.16062188984760659</v>
      </c>
    </row>
    <row r="919" spans="1:13" x14ac:dyDescent="0.25">
      <c r="A919" s="1">
        <f t="shared" si="98"/>
        <v>-6.1256921664992658</v>
      </c>
      <c r="B919" s="1">
        <v>2.185977534E-3</v>
      </c>
      <c r="C919" s="1">
        <v>1.50679541856753E-2</v>
      </c>
      <c r="D919" s="33">
        <f t="shared" si="99"/>
        <v>0.61162271190639672</v>
      </c>
      <c r="E919" s="33">
        <f t="shared" si="100"/>
        <v>0.6116227648265905</v>
      </c>
      <c r="F919" s="33">
        <f t="shared" si="101"/>
        <v>1.2232454767329872</v>
      </c>
      <c r="I919" s="1">
        <v>1.4777097540891E-3</v>
      </c>
      <c r="J919" s="1">
        <v>2.2291251715346301E-2</v>
      </c>
      <c r="K919" s="33">
        <f t="shared" si="102"/>
        <v>0.22820660915186836</v>
      </c>
      <c r="L919" s="33">
        <f t="shared" si="103"/>
        <v>0.10448432502280652</v>
      </c>
      <c r="M919" s="33">
        <f t="shared" si="104"/>
        <v>0.33269093417467488</v>
      </c>
    </row>
    <row r="920" spans="1:13" x14ac:dyDescent="0.25">
      <c r="A920" s="1">
        <f t="shared" si="98"/>
        <v>-6.7653673882986585</v>
      </c>
      <c r="B920" s="1">
        <v>1.1530238090000501E-3</v>
      </c>
      <c r="C920" s="1">
        <v>2.8566799745946399E-2</v>
      </c>
      <c r="D920" s="33">
        <f t="shared" si="99"/>
        <v>2.0274311413290322E-2</v>
      </c>
      <c r="E920" s="33">
        <f t="shared" si="100"/>
        <v>2.0274399545109584E-2</v>
      </c>
      <c r="F920" s="33">
        <f t="shared" si="101"/>
        <v>4.0548710958399903E-2</v>
      </c>
      <c r="I920" s="1">
        <v>1.3806853261014199E-3</v>
      </c>
      <c r="J920" s="1">
        <v>2.38559747316037E-2</v>
      </c>
      <c r="K920" s="33">
        <f t="shared" si="102"/>
        <v>0.14492131750894441</v>
      </c>
      <c r="L920" s="33">
        <f t="shared" si="103"/>
        <v>7.6030095915390977E-2</v>
      </c>
      <c r="M920" s="33">
        <f t="shared" si="104"/>
        <v>0.22095141342433539</v>
      </c>
    </row>
    <row r="921" spans="1:13" x14ac:dyDescent="0.25">
      <c r="A921" s="1">
        <f t="shared" si="98"/>
        <v>-6.5123989043921808</v>
      </c>
      <c r="B921" s="1">
        <v>1.484913282E-3</v>
      </c>
      <c r="C921" s="1">
        <v>2.2181907464120101E-2</v>
      </c>
      <c r="D921" s="33">
        <f t="shared" si="99"/>
        <v>0.15630666292891404</v>
      </c>
      <c r="E921" s="33">
        <f t="shared" si="100"/>
        <v>0.15630669735541536</v>
      </c>
      <c r="F921" s="33">
        <f t="shared" si="101"/>
        <v>0.3126133602843294</v>
      </c>
      <c r="I921" s="1">
        <v>9.6774474340624703E-4</v>
      </c>
      <c r="J921" s="1">
        <v>3.4034230185629899E-2</v>
      </c>
      <c r="K921" s="33">
        <f t="shared" si="102"/>
        <v>1.0404015779288461E-3</v>
      </c>
      <c r="L921" s="33">
        <f t="shared" si="103"/>
        <v>1.1072272117306292E-3</v>
      </c>
      <c r="M921" s="33">
        <f t="shared" si="104"/>
        <v>2.1476287896594753E-3</v>
      </c>
    </row>
    <row r="922" spans="1:13" x14ac:dyDescent="0.25">
      <c r="A922" s="1">
        <f t="shared" si="98"/>
        <v>-6.7300115284849129</v>
      </c>
      <c r="B922" s="1">
        <v>1.1945191870653699E-3</v>
      </c>
      <c r="C922" s="1">
        <v>2.75741622254977E-2</v>
      </c>
      <c r="D922" s="33">
        <f t="shared" si="99"/>
        <v>3.1592840840819494E-2</v>
      </c>
      <c r="E922" s="33">
        <f t="shared" si="100"/>
        <v>3.1596560106747371E-2</v>
      </c>
      <c r="F922" s="33">
        <f t="shared" si="101"/>
        <v>6.3189400947566865E-2</v>
      </c>
      <c r="I922" s="1">
        <v>9.2561998031494199E-4</v>
      </c>
      <c r="J922" s="1">
        <v>3.55842532763175E-2</v>
      </c>
      <c r="K922" s="33">
        <f t="shared" si="102"/>
        <v>5.5323873283496198E-3</v>
      </c>
      <c r="L922" s="33">
        <f t="shared" si="103"/>
        <v>6.4534765862643015E-3</v>
      </c>
      <c r="M922" s="33">
        <f t="shared" si="104"/>
        <v>1.1985863914613922E-2</v>
      </c>
    </row>
    <row r="923" spans="1:13" x14ac:dyDescent="0.25">
      <c r="A923" s="1">
        <f t="shared" si="98"/>
        <v>-7.165842613121467</v>
      </c>
      <c r="B923" s="1">
        <v>7.7252776111358498E-4</v>
      </c>
      <c r="C923" s="1">
        <v>4.2636675041542803E-2</v>
      </c>
      <c r="D923" s="33">
        <f t="shared" si="99"/>
        <v>6.6609072043146145E-2</v>
      </c>
      <c r="E923" s="33">
        <f t="shared" si="100"/>
        <v>6.6606010951444208E-2</v>
      </c>
      <c r="F923" s="33">
        <f t="shared" si="101"/>
        <v>0.13321508299459034</v>
      </c>
      <c r="I923" s="1">
        <v>7.3720807389972103E-4</v>
      </c>
      <c r="J923" s="1">
        <v>4.4679359982004403E-2</v>
      </c>
      <c r="K923" s="33">
        <f t="shared" si="102"/>
        <v>6.905959642349449E-2</v>
      </c>
      <c r="L923" s="33">
        <f t="shared" si="103"/>
        <v>0.12706362420571177</v>
      </c>
      <c r="M923" s="33">
        <f t="shared" si="104"/>
        <v>0.19612322062920626</v>
      </c>
    </row>
    <row r="924" spans="1:13" x14ac:dyDescent="0.25">
      <c r="A924" s="1">
        <f t="shared" si="98"/>
        <v>-6.1777006814727145</v>
      </c>
      <c r="B924" s="1">
        <v>2.0751939050000002E-3</v>
      </c>
      <c r="C924" s="1">
        <v>1.5872353003263499E-2</v>
      </c>
      <c r="D924" s="33">
        <f t="shared" si="99"/>
        <v>0.53297971534464483</v>
      </c>
      <c r="E924" s="33">
        <f t="shared" si="100"/>
        <v>0.53297972586245468</v>
      </c>
      <c r="F924" s="33">
        <f t="shared" si="101"/>
        <v>1.0659594412070996</v>
      </c>
      <c r="I924" s="1">
        <v>1.4483639530639199E-3</v>
      </c>
      <c r="J924" s="1">
        <v>2.2742896788005298E-2</v>
      </c>
      <c r="K924" s="33">
        <f t="shared" si="102"/>
        <v>0.20103023440710496</v>
      </c>
      <c r="L924" s="33">
        <f t="shared" si="103"/>
        <v>9.5807869516386729E-2</v>
      </c>
      <c r="M924" s="33">
        <f t="shared" si="104"/>
        <v>0.29683810392349169</v>
      </c>
    </row>
    <row r="925" spans="1:13" x14ac:dyDescent="0.25">
      <c r="A925" s="1">
        <f t="shared" si="98"/>
        <v>-6.613507344581576</v>
      </c>
      <c r="B925" s="1">
        <v>1.34211661929893E-3</v>
      </c>
      <c r="C925" s="1">
        <v>2.4541470383961199E-2</v>
      </c>
      <c r="D925" s="33">
        <f t="shared" si="99"/>
        <v>8.6581846898996659E-2</v>
      </c>
      <c r="E925" s="33">
        <f t="shared" si="100"/>
        <v>8.6594268080536149E-2</v>
      </c>
      <c r="F925" s="33">
        <f t="shared" si="101"/>
        <v>0.17317611497953281</v>
      </c>
      <c r="I925" s="1">
        <v>1.10210776048312E-3</v>
      </c>
      <c r="J925" s="1">
        <v>2.98871791958902E-2</v>
      </c>
      <c r="K925" s="33">
        <f t="shared" si="102"/>
        <v>1.0425994750878201E-2</v>
      </c>
      <c r="L925" s="33">
        <f t="shared" si="103"/>
        <v>8.580119020974844E-3</v>
      </c>
      <c r="M925" s="33">
        <f t="shared" si="104"/>
        <v>1.9006113771853045E-2</v>
      </c>
    </row>
    <row r="926" spans="1:13" x14ac:dyDescent="0.25">
      <c r="A926" s="1">
        <f t="shared" si="98"/>
        <v>-6.8476920868783813</v>
      </c>
      <c r="B926" s="1">
        <v>1.06190364835071E-3</v>
      </c>
      <c r="C926" s="1">
        <v>3.1017281070045401E-2</v>
      </c>
      <c r="D926" s="33">
        <f t="shared" si="99"/>
        <v>3.6075870456926326E-3</v>
      </c>
      <c r="E926" s="33">
        <f t="shared" si="100"/>
        <v>3.6106750137949737E-3</v>
      </c>
      <c r="F926" s="33">
        <f t="shared" si="101"/>
        <v>7.2182620594876063E-3</v>
      </c>
      <c r="I926" s="1">
        <v>1.73124433107137E-3</v>
      </c>
      <c r="J926" s="1">
        <v>1.90252091609187E-2</v>
      </c>
      <c r="K926" s="33">
        <f t="shared" si="102"/>
        <v>0.53471827172401543</v>
      </c>
      <c r="L926" s="33">
        <f t="shared" si="103"/>
        <v>0.17841922582123282</v>
      </c>
      <c r="M926" s="33">
        <f t="shared" si="104"/>
        <v>0.71313749754524824</v>
      </c>
    </row>
    <row r="927" spans="1:13" x14ac:dyDescent="0.25">
      <c r="A927" s="1">
        <f t="shared" si="98"/>
        <v>-7.2746864643851401</v>
      </c>
      <c r="B927" s="1">
        <v>6.9285732210133102E-4</v>
      </c>
      <c r="C927" s="1">
        <v>4.7538270843267401E-2</v>
      </c>
      <c r="D927" s="33">
        <f t="shared" si="99"/>
        <v>0.13463849482125298</v>
      </c>
      <c r="E927" s="33">
        <f t="shared" si="100"/>
        <v>0.13461685229945888</v>
      </c>
      <c r="F927" s="33">
        <f t="shared" si="101"/>
        <v>0.26925534712071186</v>
      </c>
      <c r="I927" s="1">
        <v>1.2507861721832499E-3</v>
      </c>
      <c r="J927" s="1">
        <v>2.6333127094621302E-2</v>
      </c>
      <c r="K927" s="33">
        <f t="shared" si="102"/>
        <v>6.2893704158326666E-2</v>
      </c>
      <c r="L927" s="33">
        <f t="shared" si="103"/>
        <v>4.0212086227760083E-2</v>
      </c>
      <c r="M927" s="33">
        <f t="shared" si="104"/>
        <v>0.10310579038608675</v>
      </c>
    </row>
    <row r="928" spans="1:13" x14ac:dyDescent="0.25">
      <c r="A928" s="1">
        <f t="shared" si="98"/>
        <v>-7.0944136936427764</v>
      </c>
      <c r="B928" s="1">
        <v>8.2972711060106102E-4</v>
      </c>
      <c r="C928" s="1">
        <v>3.9697579296624798E-2</v>
      </c>
      <c r="D928" s="33">
        <f t="shared" si="99"/>
        <v>3.4841363763623262E-2</v>
      </c>
      <c r="E928" s="33">
        <f t="shared" si="100"/>
        <v>3.4840766698288381E-2</v>
      </c>
      <c r="F928" s="33">
        <f t="shared" si="101"/>
        <v>6.9682130461911643E-2</v>
      </c>
      <c r="I928" s="1">
        <v>1.1235690663045799E-3</v>
      </c>
      <c r="J928" s="1">
        <v>2.9317463730083499E-2</v>
      </c>
      <c r="K928" s="33">
        <f t="shared" si="102"/>
        <v>1.5269314147385665E-2</v>
      </c>
      <c r="L928" s="33">
        <f t="shared" si="103"/>
        <v>1.2083598630038422E-2</v>
      </c>
      <c r="M928" s="33">
        <f t="shared" si="104"/>
        <v>2.7352912777424087E-2</v>
      </c>
    </row>
    <row r="929" spans="1:13" x14ac:dyDescent="0.25">
      <c r="A929" s="1">
        <f t="shared" si="98"/>
        <v>-7.2855575308812126</v>
      </c>
      <c r="B929" s="1">
        <v>6.8536601709468902E-4</v>
      </c>
      <c r="C929" s="1">
        <v>4.8057668185704998E-2</v>
      </c>
      <c r="D929" s="33">
        <f t="shared" si="99"/>
        <v>0.14273454154001258</v>
      </c>
      <c r="E929" s="33">
        <f t="shared" si="100"/>
        <v>0.14270889957482732</v>
      </c>
      <c r="F929" s="33">
        <f t="shared" si="101"/>
        <v>0.28544344111483988</v>
      </c>
      <c r="I929" s="1">
        <v>8.4143634257507398E-4</v>
      </c>
      <c r="J929" s="1">
        <v>3.9144327350747299E-2</v>
      </c>
      <c r="K929" s="33">
        <f t="shared" si="102"/>
        <v>2.5142433455969303E-2</v>
      </c>
      <c r="L929" s="33">
        <f t="shared" si="103"/>
        <v>3.5500944211099061E-2</v>
      </c>
      <c r="M929" s="33">
        <f t="shared" si="104"/>
        <v>6.0643377667068364E-2</v>
      </c>
    </row>
    <row r="930" spans="1:13" x14ac:dyDescent="0.25">
      <c r="A930" s="1">
        <f t="shared" si="98"/>
        <v>-6.3154108127128659</v>
      </c>
      <c r="B930" s="1">
        <v>1.8082227670957599E-3</v>
      </c>
      <c r="C930" s="1">
        <v>1.8215604886749798E-2</v>
      </c>
      <c r="D930" s="33">
        <f t="shared" si="99"/>
        <v>0.35087196671982762</v>
      </c>
      <c r="E930" s="33">
        <f t="shared" si="100"/>
        <v>0.35088415880583596</v>
      </c>
      <c r="F930" s="33">
        <f t="shared" si="101"/>
        <v>0.70175612552566358</v>
      </c>
      <c r="I930" s="1">
        <v>1.0823516314107801E-3</v>
      </c>
      <c r="J930" s="1">
        <v>3.04301450685961E-2</v>
      </c>
      <c r="K930" s="33">
        <f t="shared" si="102"/>
        <v>6.7817911960169732E-3</v>
      </c>
      <c r="L930" s="33">
        <f t="shared" si="103"/>
        <v>5.7979932654902049E-3</v>
      </c>
      <c r="M930" s="33">
        <f t="shared" si="104"/>
        <v>1.2579784461507178E-2</v>
      </c>
    </row>
    <row r="931" spans="1:13" x14ac:dyDescent="0.25">
      <c r="A931" s="1">
        <f t="shared" si="98"/>
        <v>-7.1137116850965958</v>
      </c>
      <c r="B931" s="1">
        <v>8.1386855520222397E-4</v>
      </c>
      <c r="C931" s="1">
        <v>4.0471072679861497E-2</v>
      </c>
      <c r="D931" s="33">
        <f t="shared" si="99"/>
        <v>4.2418041219584035E-2</v>
      </c>
      <c r="E931" s="33">
        <f t="shared" si="100"/>
        <v>4.2417078313454384E-2</v>
      </c>
      <c r="F931" s="33">
        <f t="shared" si="101"/>
        <v>8.4835119533038419E-2</v>
      </c>
      <c r="I931" s="1">
        <v>7.3280951778425597E-4</v>
      </c>
      <c r="J931" s="1">
        <v>4.4947279278829903E-2</v>
      </c>
      <c r="K931" s="33">
        <f t="shared" si="102"/>
        <v>7.1390753786681832E-2</v>
      </c>
      <c r="L931" s="33">
        <f t="shared" si="103"/>
        <v>0.13292867262330926</v>
      </c>
      <c r="M931" s="33">
        <f t="shared" si="104"/>
        <v>0.2043194264099911</v>
      </c>
    </row>
    <row r="932" spans="1:13" x14ac:dyDescent="0.25">
      <c r="A932" s="1">
        <f t="shared" si="98"/>
        <v>-6.6711429001283209</v>
      </c>
      <c r="B932" s="1">
        <v>1.2669499260008E-3</v>
      </c>
      <c r="C932" s="1">
        <v>2.5998007258291701E-2</v>
      </c>
      <c r="D932" s="33">
        <f t="shared" si="99"/>
        <v>5.598541782686161E-2</v>
      </c>
      <c r="E932" s="33">
        <f t="shared" si="100"/>
        <v>5.5985950495081711E-2</v>
      </c>
      <c r="F932" s="33">
        <f t="shared" si="101"/>
        <v>0.11197136832194332</v>
      </c>
      <c r="I932" s="1">
        <v>1.4089358755095601E-3</v>
      </c>
      <c r="J932" s="1">
        <v>2.3378393646448802E-2</v>
      </c>
      <c r="K932" s="33">
        <f t="shared" si="102"/>
        <v>0.1672285502787704</v>
      </c>
      <c r="L932" s="33">
        <f t="shared" si="103"/>
        <v>8.4236272254661862E-2</v>
      </c>
      <c r="M932" s="33">
        <f t="shared" si="104"/>
        <v>0.25146482253343228</v>
      </c>
    </row>
    <row r="933" spans="1:13" x14ac:dyDescent="0.25">
      <c r="A933" s="1">
        <f t="shared" si="98"/>
        <v>-6.3562143675638172</v>
      </c>
      <c r="B933" s="1">
        <v>1.73592586601571E-3</v>
      </c>
      <c r="C933" s="1">
        <v>1.8974353082719199E-2</v>
      </c>
      <c r="D933" s="33">
        <f t="shared" si="99"/>
        <v>0.30419737696815047</v>
      </c>
      <c r="E933" s="33">
        <f t="shared" si="100"/>
        <v>0.30420207021946405</v>
      </c>
      <c r="F933" s="33">
        <f t="shared" si="101"/>
        <v>0.60839944718761452</v>
      </c>
      <c r="I933" s="1">
        <v>1.1981323186540699E-3</v>
      </c>
      <c r="J933" s="1">
        <v>2.7492508321084599E-2</v>
      </c>
      <c r="K933" s="33">
        <f t="shared" si="102"/>
        <v>3.9256415695237884E-2</v>
      </c>
      <c r="L933" s="33">
        <f t="shared" si="103"/>
        <v>2.7334287911548408E-2</v>
      </c>
      <c r="M933" s="33">
        <f t="shared" si="104"/>
        <v>6.6590703606786289E-2</v>
      </c>
    </row>
    <row r="934" spans="1:13" x14ac:dyDescent="0.25">
      <c r="A934" s="1">
        <f t="shared" si="98"/>
        <v>-6.8421954649361956</v>
      </c>
      <c r="B934" s="1">
        <v>1.06775660224593E-3</v>
      </c>
      <c r="C934" s="1">
        <v>3.0847389236751E-2</v>
      </c>
      <c r="D934" s="33">
        <f t="shared" si="99"/>
        <v>4.298089217738413E-3</v>
      </c>
      <c r="E934" s="33">
        <f t="shared" si="100"/>
        <v>4.3009038306193112E-3</v>
      </c>
      <c r="F934" s="33">
        <f t="shared" si="101"/>
        <v>8.5989930483577233E-3</v>
      </c>
      <c r="I934" s="1">
        <v>1.3849746081572799E-3</v>
      </c>
      <c r="J934" s="1">
        <v>2.37831175620088E-2</v>
      </c>
      <c r="K934" s="33">
        <f t="shared" si="102"/>
        <v>0.14820544892585119</v>
      </c>
      <c r="L934" s="33">
        <f t="shared" si="103"/>
        <v>7.7254806634026757E-2</v>
      </c>
      <c r="M934" s="33">
        <f t="shared" si="104"/>
        <v>0.22546025555987795</v>
      </c>
    </row>
    <row r="935" spans="1:13" x14ac:dyDescent="0.25">
      <c r="A935" s="1">
        <f t="shared" si="98"/>
        <v>-6.3867710209090136</v>
      </c>
      <c r="B935" s="1">
        <v>1.68368401400357E-3</v>
      </c>
      <c r="C935" s="1">
        <v>1.9563137934584501E-2</v>
      </c>
      <c r="D935" s="33">
        <f t="shared" si="99"/>
        <v>0.271424597160003</v>
      </c>
      <c r="E935" s="33">
        <f t="shared" si="100"/>
        <v>0.27142674332832084</v>
      </c>
      <c r="F935" s="33">
        <f t="shared" si="101"/>
        <v>0.54285134048832384</v>
      </c>
      <c r="I935" s="1">
        <v>1.09581845103316E-3</v>
      </c>
      <c r="J935" s="1">
        <v>3.0056434366643198E-2</v>
      </c>
      <c r="K935" s="33">
        <f t="shared" si="102"/>
        <v>9.1811755583940668E-3</v>
      </c>
      <c r="L935" s="33">
        <f t="shared" si="103"/>
        <v>7.6545641085821806E-3</v>
      </c>
      <c r="M935" s="33">
        <f t="shared" si="104"/>
        <v>1.6835739666976247E-2</v>
      </c>
    </row>
    <row r="936" spans="1:13" x14ac:dyDescent="0.25">
      <c r="A936" s="1">
        <f t="shared" si="98"/>
        <v>-7.0540805279346497</v>
      </c>
      <c r="B936" s="1">
        <v>8.63876682500195E-4</v>
      </c>
      <c r="C936" s="1">
        <v>3.8128345149930597E-2</v>
      </c>
      <c r="D936" s="33">
        <f t="shared" si="99"/>
        <v>2.1411078481014867E-2</v>
      </c>
      <c r="E936" s="33">
        <f t="shared" si="100"/>
        <v>2.1410881857338134E-2</v>
      </c>
      <c r="F936" s="33">
        <f t="shared" si="101"/>
        <v>4.2821960338353005E-2</v>
      </c>
      <c r="I936" s="1">
        <v>7.1343511571183497E-4</v>
      </c>
      <c r="J936" s="1">
        <v>4.61661587514837E-2</v>
      </c>
      <c r="K936" s="33">
        <f t="shared" si="102"/>
        <v>8.2119432907089424E-2</v>
      </c>
      <c r="L936" s="33">
        <f t="shared" si="103"/>
        <v>0.16128165746311446</v>
      </c>
      <c r="M936" s="33">
        <f t="shared" si="104"/>
        <v>0.24340109037020388</v>
      </c>
    </row>
    <row r="937" spans="1:13" x14ac:dyDescent="0.25">
      <c r="A937" s="1">
        <f t="shared" si="98"/>
        <v>-6.7876824961305502</v>
      </c>
      <c r="B937" s="1">
        <v>1.1275789170018299E-3</v>
      </c>
      <c r="C937" s="1">
        <v>2.9211393249984299E-2</v>
      </c>
      <c r="D937" s="33">
        <f t="shared" si="99"/>
        <v>1.4417473181724212E-2</v>
      </c>
      <c r="E937" s="33">
        <f t="shared" si="100"/>
        <v>1.4417905403178687E-2</v>
      </c>
      <c r="F937" s="33">
        <f t="shared" si="101"/>
        <v>2.8835378584902899E-2</v>
      </c>
      <c r="I937" s="1">
        <v>1.4536558602517701E-3</v>
      </c>
      <c r="J937" s="1">
        <v>2.2659353157390701E-2</v>
      </c>
      <c r="K937" s="33">
        <f t="shared" si="102"/>
        <v>0.20580363954077352</v>
      </c>
      <c r="L937" s="33">
        <f t="shared" si="103"/>
        <v>9.7384462792003995E-2</v>
      </c>
      <c r="M937" s="33">
        <f t="shared" si="104"/>
        <v>0.30318810233277749</v>
      </c>
    </row>
    <row r="938" spans="1:13" x14ac:dyDescent="0.25">
      <c r="A938" s="1">
        <f t="shared" si="98"/>
        <v>-6.7589792562111786</v>
      </c>
      <c r="B938" s="1">
        <v>1.1604130540000101E-3</v>
      </c>
      <c r="C938" s="1">
        <v>2.83848972883473E-2</v>
      </c>
      <c r="D938" s="33">
        <f t="shared" si="99"/>
        <v>2.2134304951544861E-2</v>
      </c>
      <c r="E938" s="33">
        <f t="shared" si="100"/>
        <v>2.2134351003293889E-2</v>
      </c>
      <c r="F938" s="33">
        <f t="shared" si="101"/>
        <v>4.4268655954838754E-2</v>
      </c>
      <c r="I938" s="1">
        <v>1.2582813957701801E-3</v>
      </c>
      <c r="J938" s="1">
        <v>2.617569929619E-2</v>
      </c>
      <c r="K938" s="33">
        <f t="shared" si="102"/>
        <v>6.6709279400992388E-2</v>
      </c>
      <c r="L938" s="33">
        <f t="shared" si="103"/>
        <v>4.215178676082737E-2</v>
      </c>
      <c r="M938" s="33">
        <f t="shared" si="104"/>
        <v>0.10886106616181976</v>
      </c>
    </row>
    <row r="939" spans="1:13" x14ac:dyDescent="0.25">
      <c r="A939" s="1">
        <f t="shared" si="98"/>
        <v>-6.4408283767604333</v>
      </c>
      <c r="B939" s="1">
        <v>1.5950848020001799E-3</v>
      </c>
      <c r="C939" s="1">
        <v>2.0649807803886901E-2</v>
      </c>
      <c r="D939" s="33">
        <f t="shared" si="99"/>
        <v>0.21802073201835645</v>
      </c>
      <c r="E939" s="33">
        <f t="shared" si="100"/>
        <v>0.21802118154728517</v>
      </c>
      <c r="F939" s="33">
        <f t="shared" si="101"/>
        <v>0.43604191356564159</v>
      </c>
      <c r="I939" s="1">
        <v>1.4070712699323501E-3</v>
      </c>
      <c r="J939" s="1">
        <v>2.3410193615750099E-2</v>
      </c>
      <c r="K939" s="33">
        <f t="shared" si="102"/>
        <v>0.16570701880433619</v>
      </c>
      <c r="L939" s="33">
        <f t="shared" si="103"/>
        <v>8.3676793831975113E-2</v>
      </c>
      <c r="M939" s="33">
        <f t="shared" si="104"/>
        <v>0.24938381263631132</v>
      </c>
    </row>
    <row r="940" spans="1:13" x14ac:dyDescent="0.25">
      <c r="A940" s="1">
        <f t="shared" si="98"/>
        <v>-6.8375755557810489</v>
      </c>
      <c r="B940" s="1">
        <v>1.0727009531800199E-3</v>
      </c>
      <c r="C940" s="1">
        <v>3.07053022712944E-2</v>
      </c>
      <c r="D940" s="33">
        <f t="shared" si="99"/>
        <v>4.9251935485814004E-3</v>
      </c>
      <c r="E940" s="33">
        <f t="shared" si="100"/>
        <v>4.9277653164183236E-3</v>
      </c>
      <c r="F940" s="33">
        <f t="shared" si="101"/>
        <v>9.8529588649997231E-3</v>
      </c>
      <c r="I940" s="1">
        <v>1.04670738493694E-3</v>
      </c>
      <c r="J940" s="1">
        <v>3.1470488716709599E-2</v>
      </c>
      <c r="K940" s="33">
        <f t="shared" si="102"/>
        <v>2.1815798076474861E-3</v>
      </c>
      <c r="L940" s="33">
        <f t="shared" si="103"/>
        <v>1.9855802702373315E-3</v>
      </c>
      <c r="M940" s="33">
        <f t="shared" si="104"/>
        <v>4.167160077884818E-3</v>
      </c>
    </row>
    <row r="941" spans="1:13" x14ac:dyDescent="0.25">
      <c r="A941" s="1">
        <f t="shared" si="98"/>
        <v>-6.908476519813787</v>
      </c>
      <c r="B941" s="1">
        <v>9.9927901919999993E-4</v>
      </c>
      <c r="C941" s="1">
        <v>3.2961975146545301E-2</v>
      </c>
      <c r="D941" s="33">
        <f t="shared" si="99"/>
        <v>5.2018833723884164E-7</v>
      </c>
      <c r="E941" s="33">
        <f t="shared" si="100"/>
        <v>5.2017728753566617E-7</v>
      </c>
      <c r="F941" s="33">
        <f t="shared" si="101"/>
        <v>1.0403656247745079E-6</v>
      </c>
      <c r="I941" s="1">
        <v>1.0978736496324601E-3</v>
      </c>
      <c r="J941" s="1">
        <v>3.0002050141450898E-2</v>
      </c>
      <c r="K941" s="33">
        <f t="shared" si="102"/>
        <v>9.5792512923775532E-3</v>
      </c>
      <c r="L941" s="33">
        <f t="shared" si="103"/>
        <v>7.9462006330472089E-3</v>
      </c>
      <c r="M941" s="33">
        <f t="shared" si="104"/>
        <v>1.7525451925424762E-2</v>
      </c>
    </row>
    <row r="942" spans="1:13" x14ac:dyDescent="0.25">
      <c r="A942" s="1">
        <f t="shared" si="98"/>
        <v>-7.0081802142356278</v>
      </c>
      <c r="B942" s="1">
        <v>9.0445300240002099E-4</v>
      </c>
      <c r="C942" s="1">
        <v>3.6417816362300598E-2</v>
      </c>
      <c r="D942" s="33">
        <f t="shared" si="99"/>
        <v>1.0085167620667782E-2</v>
      </c>
      <c r="E942" s="33">
        <f t="shared" si="100"/>
        <v>1.0085124339211505E-2</v>
      </c>
      <c r="F942" s="33">
        <f t="shared" si="101"/>
        <v>2.0170291959879287E-2</v>
      </c>
      <c r="I942" s="1">
        <v>1.3314125054515299E-3</v>
      </c>
      <c r="J942" s="1">
        <v>2.4739834859989901E-2</v>
      </c>
      <c r="K942" s="33">
        <f t="shared" si="102"/>
        <v>0.10983424876966036</v>
      </c>
      <c r="L942" s="33">
        <f t="shared" si="103"/>
        <v>6.1952041335258008E-2</v>
      </c>
      <c r="M942" s="33">
        <f t="shared" si="104"/>
        <v>0.17178629010491836</v>
      </c>
    </row>
    <row r="943" spans="1:13" x14ac:dyDescent="0.25">
      <c r="A943" s="1">
        <f t="shared" si="98"/>
        <v>-6.9572639514918748</v>
      </c>
      <c r="B943" s="1">
        <v>9.5169690450000097E-4</v>
      </c>
      <c r="C943" s="1">
        <v>3.4609977958947102E-2</v>
      </c>
      <c r="D943" s="33">
        <f t="shared" si="99"/>
        <v>2.451108653676432E-3</v>
      </c>
      <c r="E943" s="33">
        <f t="shared" si="100"/>
        <v>2.4511039661637853E-3</v>
      </c>
      <c r="F943" s="33">
        <f t="shared" si="101"/>
        <v>4.9022126198402169E-3</v>
      </c>
      <c r="I943" s="1">
        <v>6.7789662543881705E-4</v>
      </c>
      <c r="J943" s="1">
        <v>4.8586721695120398E-2</v>
      </c>
      <c r="K943" s="33">
        <f t="shared" si="102"/>
        <v>0.10375058390370173</v>
      </c>
      <c r="L943" s="33">
        <f t="shared" si="103"/>
        <v>0.22570753238757257</v>
      </c>
      <c r="M943" s="33">
        <f t="shared" si="104"/>
        <v>0.32945811629127431</v>
      </c>
    </row>
    <row r="944" spans="1:13" x14ac:dyDescent="0.25">
      <c r="A944" s="1">
        <f t="shared" si="98"/>
        <v>-6.5754157021910293</v>
      </c>
      <c r="B944" s="1">
        <v>1.3942262149999999E-3</v>
      </c>
      <c r="C944" s="1">
        <v>2.3624724605720401E-2</v>
      </c>
      <c r="D944" s="33">
        <f t="shared" si="99"/>
        <v>0.11044959430169286</v>
      </c>
      <c r="E944" s="33">
        <f t="shared" si="100"/>
        <v>0.11044959592006222</v>
      </c>
      <c r="F944" s="33">
        <f t="shared" si="101"/>
        <v>0.22089919022175508</v>
      </c>
      <c r="I944" s="1">
        <v>1.2693437111840501E-3</v>
      </c>
      <c r="J944" s="1">
        <v>2.5949320994691601E-2</v>
      </c>
      <c r="K944" s="33">
        <f t="shared" si="102"/>
        <v>7.2546034754396957E-2</v>
      </c>
      <c r="L944" s="33">
        <f t="shared" si="103"/>
        <v>4.5021124901264281E-2</v>
      </c>
      <c r="M944" s="33">
        <f t="shared" si="104"/>
        <v>0.11756715965566124</v>
      </c>
    </row>
    <row r="945" spans="1:13" x14ac:dyDescent="0.25">
      <c r="A945" s="1">
        <f t="shared" si="98"/>
        <v>-6.7294239508743923</v>
      </c>
      <c r="B945" s="1">
        <v>1.1952212660377699E-3</v>
      </c>
      <c r="C945" s="1">
        <v>2.7558034243722399E-2</v>
      </c>
      <c r="D945" s="33">
        <f t="shared" si="99"/>
        <v>3.1802062584672081E-2</v>
      </c>
      <c r="E945" s="33">
        <f t="shared" si="100"/>
        <v>3.1804898241854965E-2</v>
      </c>
      <c r="F945" s="33">
        <f t="shared" si="101"/>
        <v>6.3606960826527045E-2</v>
      </c>
      <c r="I945" s="1">
        <v>9.4091599997365603E-4</v>
      </c>
      <c r="J945" s="1">
        <v>3.5005228291896902E-2</v>
      </c>
      <c r="K945" s="33">
        <f t="shared" si="102"/>
        <v>3.4909190591130169E-3</v>
      </c>
      <c r="L945" s="33">
        <f t="shared" si="103"/>
        <v>3.9381155215764537E-3</v>
      </c>
      <c r="M945" s="33">
        <f t="shared" si="104"/>
        <v>7.4290345806894706E-3</v>
      </c>
    </row>
    <row r="946" spans="1:13" x14ac:dyDescent="0.25">
      <c r="A946" s="1">
        <f t="shared" si="98"/>
        <v>-6.9713677767450628</v>
      </c>
      <c r="B946" s="1">
        <v>9.3836854900000201E-4</v>
      </c>
      <c r="C946" s="1">
        <v>3.5101568601635498E-2</v>
      </c>
      <c r="D946" s="33">
        <f t="shared" si="99"/>
        <v>4.0465498716381844E-3</v>
      </c>
      <c r="E946" s="33">
        <f t="shared" si="100"/>
        <v>4.0465404033778532E-3</v>
      </c>
      <c r="F946" s="33">
        <f t="shared" si="101"/>
        <v>8.0930902750160384E-3</v>
      </c>
      <c r="I946" s="1">
        <v>6.1691472171140004E-4</v>
      </c>
      <c r="J946" s="1">
        <v>5.3388394559898397E-2</v>
      </c>
      <c r="K946" s="33">
        <f t="shared" si="102"/>
        <v>0.14675433044145408</v>
      </c>
      <c r="L946" s="33">
        <f t="shared" si="103"/>
        <v>0.38547342673907414</v>
      </c>
      <c r="M946" s="33">
        <f t="shared" si="104"/>
        <v>0.53222775718052828</v>
      </c>
    </row>
    <row r="947" spans="1:13" x14ac:dyDescent="0.25">
      <c r="A947" s="1">
        <f t="shared" si="98"/>
        <v>-6.9866100356822516</v>
      </c>
      <c r="B947" s="1">
        <v>9.2417414480000699E-4</v>
      </c>
      <c r="C947" s="1">
        <v>3.5640692560720902E-2</v>
      </c>
      <c r="D947" s="33">
        <f t="shared" si="99"/>
        <v>6.2180726542342387E-3</v>
      </c>
      <c r="E947" s="33">
        <f t="shared" si="100"/>
        <v>6.2180540753773396E-3</v>
      </c>
      <c r="F947" s="33">
        <f t="shared" si="101"/>
        <v>1.2436126729611578E-2</v>
      </c>
      <c r="I947" s="1">
        <v>1.00593047446978E-3</v>
      </c>
      <c r="J947" s="1">
        <v>3.2742228743912603E-2</v>
      </c>
      <c r="K947" s="33">
        <f t="shared" si="102"/>
        <v>3.5170527436712365E-5</v>
      </c>
      <c r="L947" s="33">
        <f t="shared" si="103"/>
        <v>3.5402265735107514E-5</v>
      </c>
      <c r="M947" s="33">
        <f t="shared" si="104"/>
        <v>7.0572793171819878E-5</v>
      </c>
    </row>
    <row r="948" spans="1:13" x14ac:dyDescent="0.25">
      <c r="A948" s="1">
        <f t="shared" si="98"/>
        <v>-7.4604860538095767</v>
      </c>
      <c r="B948" s="1">
        <v>5.7537643960000001E-4</v>
      </c>
      <c r="C948" s="1">
        <v>5.7246364851475398E-2</v>
      </c>
      <c r="D948" s="33">
        <f t="shared" si="99"/>
        <v>0.30551130944134236</v>
      </c>
      <c r="E948" s="33">
        <f t="shared" si="100"/>
        <v>0.30551128059961941</v>
      </c>
      <c r="F948" s="33">
        <f t="shared" si="101"/>
        <v>0.61102259004096182</v>
      </c>
      <c r="I948" s="1">
        <v>6.8826340605711105E-4</v>
      </c>
      <c r="J948" s="1">
        <v>4.7859272604932099E-2</v>
      </c>
      <c r="K948" s="33">
        <f t="shared" si="102"/>
        <v>9.7179704003113626E-2</v>
      </c>
      <c r="L948" s="33">
        <f t="shared" si="103"/>
        <v>0.20521045299574414</v>
      </c>
      <c r="M948" s="33">
        <f t="shared" si="104"/>
        <v>0.30239015699885774</v>
      </c>
    </row>
    <row r="949" spans="1:13" x14ac:dyDescent="0.25">
      <c r="A949" s="1">
        <f t="shared" si="98"/>
        <v>-6.5574843142158032</v>
      </c>
      <c r="B949" s="1">
        <v>1.419452118E-3</v>
      </c>
      <c r="C949" s="1">
        <v>2.3204875900752299E-2</v>
      </c>
      <c r="D949" s="33">
        <f t="shared" si="99"/>
        <v>0.12268974875833802</v>
      </c>
      <c r="E949" s="33">
        <f t="shared" si="100"/>
        <v>0.12268975306304039</v>
      </c>
      <c r="F949" s="33">
        <f t="shared" si="101"/>
        <v>0.24537950182137841</v>
      </c>
      <c r="I949" s="1">
        <v>1.09586588457525E-3</v>
      </c>
      <c r="J949" s="1">
        <v>3.0058262522868601E-2</v>
      </c>
      <c r="K949" s="33">
        <f t="shared" si="102"/>
        <v>9.1902678253951466E-3</v>
      </c>
      <c r="L949" s="33">
        <f t="shared" si="103"/>
        <v>7.6448553040645269E-3</v>
      </c>
      <c r="M949" s="33">
        <f t="shared" si="104"/>
        <v>1.6835123129459673E-2</v>
      </c>
    </row>
    <row r="950" spans="1:13" x14ac:dyDescent="0.25">
      <c r="A950" s="1">
        <f t="shared" si="98"/>
        <v>-6.290311285803412</v>
      </c>
      <c r="B950" s="1">
        <v>1.8541826762680401E-3</v>
      </c>
      <c r="C950" s="1">
        <v>1.7763972671761202E-2</v>
      </c>
      <c r="D950" s="33">
        <f t="shared" si="99"/>
        <v>0.38123708471248902</v>
      </c>
      <c r="E950" s="33">
        <f t="shared" si="100"/>
        <v>0.38125808233966024</v>
      </c>
      <c r="F950" s="33">
        <f t="shared" si="101"/>
        <v>0.76249516705214926</v>
      </c>
      <c r="I950" s="1">
        <v>1.41194766155784E-3</v>
      </c>
      <c r="J950" s="1">
        <v>2.3328987588325901E-2</v>
      </c>
      <c r="K950" s="33">
        <f t="shared" si="102"/>
        <v>0.16970087586297264</v>
      </c>
      <c r="L950" s="33">
        <f t="shared" si="103"/>
        <v>8.51092045495523E-2</v>
      </c>
      <c r="M950" s="33">
        <f t="shared" si="104"/>
        <v>0.25481008041252495</v>
      </c>
    </row>
    <row r="951" spans="1:13" x14ac:dyDescent="0.25">
      <c r="A951" s="1">
        <f t="shared" si="98"/>
        <v>-7.3003404528116977</v>
      </c>
      <c r="B951" s="1">
        <v>6.7530882526419E-4</v>
      </c>
      <c r="C951" s="1">
        <v>4.8773039614410499E-2</v>
      </c>
      <c r="D951" s="33">
        <f t="shared" si="99"/>
        <v>0.15412311871078613</v>
      </c>
      <c r="E951" s="33">
        <f t="shared" si="100"/>
        <v>0.15409102560822338</v>
      </c>
      <c r="F951" s="33">
        <f t="shared" si="101"/>
        <v>0.30821414431900951</v>
      </c>
      <c r="I951" s="1">
        <v>8.3972703210324798E-4</v>
      </c>
      <c r="J951" s="1">
        <v>3.9223679457241298E-2</v>
      </c>
      <c r="K951" s="33">
        <f t="shared" si="102"/>
        <v>2.5687424238433312E-2</v>
      </c>
      <c r="L951" s="33">
        <f t="shared" si="103"/>
        <v>3.6414586176420939E-2</v>
      </c>
      <c r="M951" s="33">
        <f t="shared" si="104"/>
        <v>6.2102010414854247E-2</v>
      </c>
    </row>
    <row r="952" spans="1:13" x14ac:dyDescent="0.25">
      <c r="A952" s="1">
        <f t="shared" si="98"/>
        <v>-7.0705707242005893</v>
      </c>
      <c r="B952" s="1">
        <v>8.4974799900039996E-4</v>
      </c>
      <c r="C952" s="1">
        <v>3.8762290139722003E-2</v>
      </c>
      <c r="D952" s="33">
        <f t="shared" si="99"/>
        <v>2.6508869201682685E-2</v>
      </c>
      <c r="E952" s="33">
        <f t="shared" si="100"/>
        <v>2.6508553195345032E-2</v>
      </c>
      <c r="F952" s="33">
        <f t="shared" si="101"/>
        <v>5.3017422397027718E-2</v>
      </c>
      <c r="I952" s="1">
        <v>1.0348451595270599E-3</v>
      </c>
      <c r="J952" s="1">
        <v>3.18282491436295E-2</v>
      </c>
      <c r="K952" s="33">
        <f t="shared" si="102"/>
        <v>1.2141851424662528E-3</v>
      </c>
      <c r="L952" s="33">
        <f t="shared" si="103"/>
        <v>1.1355746185307981E-3</v>
      </c>
      <c r="M952" s="33">
        <f t="shared" si="104"/>
        <v>2.3497597609970508E-3</v>
      </c>
    </row>
    <row r="953" spans="1:13" x14ac:dyDescent="0.25">
      <c r="A953" s="1">
        <f t="shared" si="98"/>
        <v>-6.4655620803145348</v>
      </c>
      <c r="B953" s="1">
        <v>1.55611635100004E-3</v>
      </c>
      <c r="C953" s="1">
        <v>2.1166928158137401E-2</v>
      </c>
      <c r="D953" s="33">
        <f t="shared" si="99"/>
        <v>0.19553482494788585</v>
      </c>
      <c r="E953" s="33">
        <f t="shared" si="100"/>
        <v>0.19553502471975215</v>
      </c>
      <c r="F953" s="33">
        <f t="shared" si="101"/>
        <v>0.39106984966763803</v>
      </c>
      <c r="I953" s="1">
        <v>1.4324298431789E-3</v>
      </c>
      <c r="J953" s="1">
        <v>2.2994870992067599E-2</v>
      </c>
      <c r="K953" s="33">
        <f t="shared" si="102"/>
        <v>0.18699556927172803</v>
      </c>
      <c r="L953" s="33">
        <f t="shared" si="103"/>
        <v>9.1130663460205638E-2</v>
      </c>
      <c r="M953" s="33">
        <f t="shared" si="104"/>
        <v>0.27812623273193365</v>
      </c>
    </row>
    <row r="954" spans="1:13" x14ac:dyDescent="0.25">
      <c r="A954" s="1">
        <f t="shared" si="98"/>
        <v>-6.9738699368241761</v>
      </c>
      <c r="B954" s="1">
        <v>9.3602353570000304E-4</v>
      </c>
      <c r="C954" s="1">
        <v>3.5189508108265197E-2</v>
      </c>
      <c r="D954" s="33">
        <f t="shared" si="99"/>
        <v>4.371147981569878E-3</v>
      </c>
      <c r="E954" s="33">
        <f t="shared" si="100"/>
        <v>4.3711373488340508E-3</v>
      </c>
      <c r="F954" s="33">
        <f t="shared" si="101"/>
        <v>8.7422853304039289E-3</v>
      </c>
      <c r="I954" s="1">
        <v>9.5061673051067099E-4</v>
      </c>
      <c r="J954" s="1">
        <v>3.4649729904533001E-2</v>
      </c>
      <c r="K954" s="33">
        <f t="shared" si="102"/>
        <v>2.4387073054556955E-3</v>
      </c>
      <c r="L954" s="33">
        <f t="shared" si="103"/>
        <v>2.6999994848114169E-3</v>
      </c>
      <c r="M954" s="33">
        <f t="shared" si="104"/>
        <v>5.138706790267112E-3</v>
      </c>
    </row>
    <row r="955" spans="1:13" x14ac:dyDescent="0.25">
      <c r="A955" s="1">
        <f t="shared" si="98"/>
        <v>-6.9306478597472836</v>
      </c>
      <c r="B955" s="1">
        <v>9.7736746620000008E-4</v>
      </c>
      <c r="C955" s="1">
        <v>3.3700947674590101E-2</v>
      </c>
      <c r="D955" s="33">
        <f t="shared" si="99"/>
        <v>5.2407025408875651E-4</v>
      </c>
      <c r="E955" s="33">
        <f t="shared" si="100"/>
        <v>5.2406940561866881E-4</v>
      </c>
      <c r="F955" s="33">
        <f t="shared" si="101"/>
        <v>1.0481396597074254E-3</v>
      </c>
      <c r="I955" s="1">
        <v>1.5438981264584001E-3</v>
      </c>
      <c r="J955" s="1">
        <v>2.13356345055291E-2</v>
      </c>
      <c r="K955" s="33">
        <f t="shared" si="102"/>
        <v>0.29582517196495772</v>
      </c>
      <c r="L955" s="33">
        <f t="shared" si="103"/>
        <v>0.12408201553603287</v>
      </c>
      <c r="M955" s="33">
        <f t="shared" si="104"/>
        <v>0.4199071875009906</v>
      </c>
    </row>
    <row r="956" spans="1:13" x14ac:dyDescent="0.25">
      <c r="A956" s="1">
        <f t="shared" si="98"/>
        <v>-7.2802392450997875</v>
      </c>
      <c r="B956" s="1">
        <v>6.8902069914613903E-4</v>
      </c>
      <c r="C956" s="1">
        <v>4.7802869289781301E-2</v>
      </c>
      <c r="D956" s="33">
        <f t="shared" si="99"/>
        <v>0.13874430501473523</v>
      </c>
      <c r="E956" s="33">
        <f t="shared" si="100"/>
        <v>0.13872069271429147</v>
      </c>
      <c r="F956" s="33">
        <f t="shared" si="101"/>
        <v>0.27746499772902666</v>
      </c>
      <c r="I956" s="1">
        <v>7.4199975407046397E-4</v>
      </c>
      <c r="J956" s="1">
        <v>4.43889159379387E-2</v>
      </c>
      <c r="K956" s="33">
        <f t="shared" si="102"/>
        <v>6.6564126899701079E-2</v>
      </c>
      <c r="L956" s="33">
        <f t="shared" si="103"/>
        <v>0.1208549629893558</v>
      </c>
      <c r="M956" s="33">
        <f t="shared" si="104"/>
        <v>0.18741908988905687</v>
      </c>
    </row>
    <row r="957" spans="1:13" x14ac:dyDescent="0.25">
      <c r="A957" s="1">
        <f t="shared" si="98"/>
        <v>-7.4467941665559909</v>
      </c>
      <c r="B957" s="1">
        <v>5.8330860819999996E-4</v>
      </c>
      <c r="C957" s="1">
        <v>5.64678959319573E-2</v>
      </c>
      <c r="D957" s="33">
        <f t="shared" si="99"/>
        <v>0.29056292231685765</v>
      </c>
      <c r="E957" s="33">
        <f t="shared" si="100"/>
        <v>0.29056290059712847</v>
      </c>
      <c r="F957" s="33">
        <f t="shared" si="101"/>
        <v>0.58112582291398618</v>
      </c>
      <c r="I957" s="1">
        <v>5.4888329681910901E-4</v>
      </c>
      <c r="J957" s="1">
        <v>6.0009181756140201E-2</v>
      </c>
      <c r="K957" s="33">
        <f t="shared" si="102"/>
        <v>0.2035062798887961</v>
      </c>
      <c r="L957" s="33">
        <f t="shared" si="103"/>
        <v>0.67547250703287232</v>
      </c>
      <c r="M957" s="33">
        <f t="shared" si="104"/>
        <v>0.87897878692166842</v>
      </c>
    </row>
    <row r="958" spans="1:13" x14ac:dyDescent="0.25">
      <c r="A958" s="1">
        <f t="shared" si="98"/>
        <v>-7.1456518380816449</v>
      </c>
      <c r="B958" s="1">
        <v>7.8828422770694498E-4</v>
      </c>
      <c r="C958" s="1">
        <v>4.1784512522762898E-2</v>
      </c>
      <c r="D958" s="33">
        <f t="shared" si="99"/>
        <v>5.6594772831385753E-2</v>
      </c>
      <c r="E958" s="33">
        <f t="shared" si="100"/>
        <v>5.6592775625289707E-2</v>
      </c>
      <c r="F958" s="33">
        <f t="shared" si="101"/>
        <v>0.11318754845667546</v>
      </c>
      <c r="I958" s="1">
        <v>1.0271075580028501E-3</v>
      </c>
      <c r="J958" s="1">
        <v>3.2069771322303403E-2</v>
      </c>
      <c r="K958" s="33">
        <f t="shared" si="102"/>
        <v>7.3481970087787944E-4</v>
      </c>
      <c r="L958" s="33">
        <f t="shared" si="103"/>
        <v>6.9515037686207243E-4</v>
      </c>
      <c r="M958" s="33">
        <f t="shared" si="104"/>
        <v>1.4299700777399519E-3</v>
      </c>
    </row>
    <row r="959" spans="1:13" x14ac:dyDescent="0.25">
      <c r="A959" s="1">
        <f t="shared" si="98"/>
        <v>-6.7836536406945482</v>
      </c>
      <c r="B959" s="1">
        <v>1.1321309330010799E-3</v>
      </c>
      <c r="C959" s="1">
        <v>2.9093953712636501E-2</v>
      </c>
      <c r="D959" s="33">
        <f t="shared" si="99"/>
        <v>1.5401216625663437E-2</v>
      </c>
      <c r="E959" s="33">
        <f t="shared" si="100"/>
        <v>1.5401559386007239E-2</v>
      </c>
      <c r="F959" s="33">
        <f t="shared" si="101"/>
        <v>3.0802776011670675E-2</v>
      </c>
      <c r="I959" s="1">
        <v>1.47915600345427E-3</v>
      </c>
      <c r="J959" s="1">
        <v>2.2268859526835799E-2</v>
      </c>
      <c r="K959" s="33">
        <f t="shared" si="102"/>
        <v>0.22959047564626839</v>
      </c>
      <c r="L959" s="33">
        <f t="shared" si="103"/>
        <v>0.1049242803310861</v>
      </c>
      <c r="M959" s="33">
        <f t="shared" si="104"/>
        <v>0.33451475597735447</v>
      </c>
    </row>
    <row r="960" spans="1:13" x14ac:dyDescent="0.25">
      <c r="A960" s="1">
        <f t="shared" si="98"/>
        <v>-7.1366332113456048</v>
      </c>
      <c r="B960" s="1">
        <v>7.9542562330508603E-4</v>
      </c>
      <c r="C960" s="1">
        <v>4.1409393527262701E-2</v>
      </c>
      <c r="D960" s="33">
        <f t="shared" si="99"/>
        <v>5.2385107922976237E-2</v>
      </c>
      <c r="E960" s="33">
        <f t="shared" si="100"/>
        <v>5.2383470949221619E-2</v>
      </c>
      <c r="F960" s="33">
        <f t="shared" si="101"/>
        <v>0.10476857887219786</v>
      </c>
      <c r="I960" s="1">
        <v>1.2102265674065801E-3</v>
      </c>
      <c r="J960" s="1">
        <v>2.7217672992214299E-2</v>
      </c>
      <c r="K960" s="33">
        <f t="shared" si="102"/>
        <v>4.4195209643553342E-2</v>
      </c>
      <c r="L960" s="33">
        <f t="shared" si="103"/>
        <v>3.0162939778276762E-2</v>
      </c>
      <c r="M960" s="33">
        <f t="shared" si="104"/>
        <v>7.4358149421830111E-2</v>
      </c>
    </row>
    <row r="961" spans="1:13" x14ac:dyDescent="0.25">
      <c r="A961" s="1">
        <f t="shared" si="98"/>
        <v>-7.2774288183396783</v>
      </c>
      <c r="B961" s="1">
        <v>6.9095986502275004E-4</v>
      </c>
      <c r="C961" s="1">
        <v>4.7668765423682903E-2</v>
      </c>
      <c r="D961" s="33">
        <f t="shared" si="99"/>
        <v>0.13665852570113157</v>
      </c>
      <c r="E961" s="33">
        <f t="shared" si="100"/>
        <v>0.1366359288581189</v>
      </c>
      <c r="F961" s="33">
        <f t="shared" si="101"/>
        <v>0.2732944545592505</v>
      </c>
      <c r="I961" s="1">
        <v>8.8375200679866798E-4</v>
      </c>
      <c r="J961" s="1">
        <v>3.7268359249299603E-2</v>
      </c>
      <c r="K961" s="33">
        <f t="shared" si="102"/>
        <v>1.351359592333694E-2</v>
      </c>
      <c r="L961" s="33">
        <f t="shared" si="103"/>
        <v>1.728246322759714E-2</v>
      </c>
      <c r="M961" s="33">
        <f t="shared" si="104"/>
        <v>3.0796059150934078E-2</v>
      </c>
    </row>
    <row r="962" spans="1:13" x14ac:dyDescent="0.25">
      <c r="A962" s="1">
        <f t="shared" si="98"/>
        <v>-7.2131499992691559</v>
      </c>
      <c r="B962" s="1">
        <v>7.3683247425758902E-4</v>
      </c>
      <c r="C962" s="1">
        <v>4.4701882435899398E-2</v>
      </c>
      <c r="D962" s="33">
        <f t="shared" si="99"/>
        <v>9.3265935179186216E-2</v>
      </c>
      <c r="E962" s="33">
        <f t="shared" si="100"/>
        <v>9.3258298921383848E-2</v>
      </c>
      <c r="F962" s="33">
        <f t="shared" si="101"/>
        <v>0.18652423410057006</v>
      </c>
      <c r="I962" s="1">
        <v>7.0290174960779296E-4</v>
      </c>
      <c r="J962" s="1">
        <v>4.6859853677622701E-2</v>
      </c>
      <c r="K962" s="33">
        <f t="shared" si="102"/>
        <v>8.8267370386110544E-2</v>
      </c>
      <c r="L962" s="33">
        <f t="shared" si="103"/>
        <v>0.17864094184882376</v>
      </c>
      <c r="M962" s="33">
        <f t="shared" si="104"/>
        <v>0.26690831223493428</v>
      </c>
    </row>
    <row r="963" spans="1:13" x14ac:dyDescent="0.25">
      <c r="A963" s="1">
        <f t="shared" si="98"/>
        <v>-6.6719327404111999</v>
      </c>
      <c r="B963" s="1">
        <v>1.2659496330007099E-3</v>
      </c>
      <c r="C963" s="1">
        <v>2.6018551324960199E-2</v>
      </c>
      <c r="D963" s="33">
        <f t="shared" si="99"/>
        <v>5.5612269698041041E-2</v>
      </c>
      <c r="E963" s="33">
        <f t="shared" si="100"/>
        <v>5.5612770102895698E-2</v>
      </c>
      <c r="F963" s="33">
        <f t="shared" si="101"/>
        <v>0.11122503980093673</v>
      </c>
      <c r="I963" s="1">
        <v>1.20216867569291E-3</v>
      </c>
      <c r="J963" s="1">
        <v>2.7399550130510899E-2</v>
      </c>
      <c r="K963" s="33">
        <f t="shared" si="102"/>
        <v>4.0872173431425018E-2</v>
      </c>
      <c r="L963" s="33">
        <f t="shared" si="103"/>
        <v>2.82754458639498E-2</v>
      </c>
      <c r="M963" s="33">
        <f t="shared" si="104"/>
        <v>6.9147619295374815E-2</v>
      </c>
    </row>
    <row r="964" spans="1:13" x14ac:dyDescent="0.25">
      <c r="A964" s="1">
        <f t="shared" si="98"/>
        <v>-6.4505119230952657</v>
      </c>
      <c r="B964" s="1">
        <v>1.5797132700000999E-3</v>
      </c>
      <c r="C964" s="1">
        <v>2.0850744998774099E-2</v>
      </c>
      <c r="D964" s="33">
        <f t="shared" si="99"/>
        <v>0.20907148650268831</v>
      </c>
      <c r="E964" s="33">
        <f t="shared" si="100"/>
        <v>0.20907181643833686</v>
      </c>
      <c r="F964" s="33">
        <f t="shared" si="101"/>
        <v>0.4181433029410252</v>
      </c>
      <c r="I964" s="1">
        <v>8.89609519839338E-4</v>
      </c>
      <c r="J964" s="1">
        <v>3.7023441798030098E-2</v>
      </c>
      <c r="K964" s="33">
        <f t="shared" si="102"/>
        <v>1.2186058110101514E-2</v>
      </c>
      <c r="L964" s="33">
        <f t="shared" si="103"/>
        <v>1.5382726274123274E-2</v>
      </c>
      <c r="M964" s="33">
        <f t="shared" si="104"/>
        <v>2.756878438422479E-2</v>
      </c>
    </row>
    <row r="965" spans="1:13" x14ac:dyDescent="0.25">
      <c r="A965" s="1">
        <f t="shared" si="98"/>
        <v>-7.4936340761818201</v>
      </c>
      <c r="B965" s="1">
        <v>5.5661649380000003E-4</v>
      </c>
      <c r="C965" s="1">
        <v>5.9175768673749601E-2</v>
      </c>
      <c r="D965" s="33">
        <f t="shared" si="99"/>
        <v>0.34325396500814737</v>
      </c>
      <c r="E965" s="33">
        <f t="shared" si="100"/>
        <v>0.34325390913685894</v>
      </c>
      <c r="F965" s="33">
        <f t="shared" si="101"/>
        <v>0.68650787414500636</v>
      </c>
      <c r="I965" s="1">
        <v>6.8522031717380095E-4</v>
      </c>
      <c r="J965" s="1">
        <v>4.8070252930563002E-2</v>
      </c>
      <c r="K965" s="33">
        <f t="shared" si="102"/>
        <v>9.9086248720162487E-2</v>
      </c>
      <c r="L965" s="33">
        <f t="shared" si="103"/>
        <v>0.21105473685722273</v>
      </c>
      <c r="M965" s="33">
        <f t="shared" si="104"/>
        <v>0.31014098557738523</v>
      </c>
    </row>
    <row r="966" spans="1:13" x14ac:dyDescent="0.25">
      <c r="A966" s="1">
        <f t="shared" si="98"/>
        <v>-6.8628208052427127</v>
      </c>
      <c r="B966" s="1">
        <v>1.0459593198602101E-3</v>
      </c>
      <c r="C966" s="1">
        <v>3.1489632538819E-2</v>
      </c>
      <c r="D966" s="33">
        <f t="shared" si="99"/>
        <v>2.0191069302390118E-3</v>
      </c>
      <c r="E966" s="33">
        <f t="shared" si="100"/>
        <v>2.0227532993060552E-3</v>
      </c>
      <c r="F966" s="33">
        <f t="shared" si="101"/>
        <v>4.0418602295450665E-3</v>
      </c>
      <c r="I966" s="1">
        <v>1.10702488988072E-3</v>
      </c>
      <c r="J966" s="1">
        <v>2.9753324137299898E-2</v>
      </c>
      <c r="K966" s="33">
        <f t="shared" si="102"/>
        <v>1.1454327053980229E-2</v>
      </c>
      <c r="L966" s="33">
        <f t="shared" si="103"/>
        <v>9.3494888542039276E-3</v>
      </c>
      <c r="M966" s="33">
        <f t="shared" si="104"/>
        <v>2.0803815908184156E-2</v>
      </c>
    </row>
    <row r="967" spans="1:13" x14ac:dyDescent="0.25">
      <c r="A967" s="1">
        <f t="shared" si="98"/>
        <v>-6.1530383643062976</v>
      </c>
      <c r="B967" s="1">
        <v>2.1270093130000001E-3</v>
      </c>
      <c r="C967" s="1">
        <v>1.5485691455921401E-2</v>
      </c>
      <c r="D967" s="33">
        <f t="shared" si="99"/>
        <v>0.56959762129781832</v>
      </c>
      <c r="E967" s="33">
        <f t="shared" si="100"/>
        <v>0.56959764433282678</v>
      </c>
      <c r="F967" s="33">
        <f t="shared" si="101"/>
        <v>1.139195265630645</v>
      </c>
      <c r="I967" s="1">
        <v>1.3287974419251599E-3</v>
      </c>
      <c r="J967" s="1">
        <v>2.47894770100607E-2</v>
      </c>
      <c r="K967" s="33">
        <f t="shared" si="102"/>
        <v>0.1081077578165289</v>
      </c>
      <c r="L967" s="33">
        <f t="shared" si="103"/>
        <v>6.1204058654185968E-2</v>
      </c>
      <c r="M967" s="33">
        <f t="shared" si="104"/>
        <v>0.16931181647071486</v>
      </c>
    </row>
    <row r="968" spans="1:13" x14ac:dyDescent="0.25">
      <c r="A968" s="1">
        <f t="shared" si="98"/>
        <v>-6.8731087204805679</v>
      </c>
      <c r="B968" s="1">
        <v>1.0352537424955901E-3</v>
      </c>
      <c r="C968" s="1">
        <v>3.18148475740418E-2</v>
      </c>
      <c r="D968" s="33">
        <f t="shared" si="99"/>
        <v>1.2003840160026756E-3</v>
      </c>
      <c r="E968" s="33">
        <f t="shared" si="100"/>
        <v>1.2041115122221999E-3</v>
      </c>
      <c r="F968" s="33">
        <f t="shared" si="101"/>
        <v>2.4044955282248757E-3</v>
      </c>
      <c r="I968" s="1">
        <v>8.2473955127346005E-4</v>
      </c>
      <c r="J968" s="1">
        <v>3.9936939087624697E-2</v>
      </c>
      <c r="K968" s="33">
        <f t="shared" si="102"/>
        <v>3.0716224887828141E-2</v>
      </c>
      <c r="L968" s="33">
        <f t="shared" si="103"/>
        <v>4.5147978555295933E-2</v>
      </c>
      <c r="M968" s="33">
        <f t="shared" si="104"/>
        <v>7.586420344312407E-2</v>
      </c>
    </row>
    <row r="969" spans="1:13" x14ac:dyDescent="0.25">
      <c r="A969" s="1">
        <f t="shared" ref="A969:A1032" si="105">LN(B969)</f>
        <v>-6.9427947416951525</v>
      </c>
      <c r="B969" s="1">
        <v>9.655673116E-4</v>
      </c>
      <c r="C969" s="1">
        <v>3.4112805085114897E-2</v>
      </c>
      <c r="D969" s="33">
        <f t="shared" ref="D969:D1032" si="106">(LN(B969/$B$3))^2</f>
        <v>1.2277639472168065E-3</v>
      </c>
      <c r="E969" s="33">
        <f t="shared" ref="E969:E1032" si="107">(LN(C969/$C$3))^2</f>
        <v>1.2277619249880043E-3</v>
      </c>
      <c r="F969" s="33">
        <f t="shared" ref="F969:F1032" si="108">D969+E969</f>
        <v>2.455525872204811E-3</v>
      </c>
      <c r="I969" s="1">
        <v>5.7498543071053405E-4</v>
      </c>
      <c r="J969" s="1">
        <v>5.7282264324258599E-2</v>
      </c>
      <c r="K969" s="33">
        <f t="shared" ref="K969:K1032" si="109">(I969-$B$3)^2/$B$3/$B$3</f>
        <v>0.18063738410831026</v>
      </c>
      <c r="L969" s="33">
        <f t="shared" ref="L969:L1032" si="110">(J969-$C$3)^2/$C$3/$C$3</f>
        <v>0.54624289483962996</v>
      </c>
      <c r="M969" s="33">
        <f t="shared" ref="M969:M1032" si="111">K969+L969</f>
        <v>0.72688027894794027</v>
      </c>
    </row>
    <row r="970" spans="1:13" x14ac:dyDescent="0.25">
      <c r="A970" s="1">
        <f t="shared" si="105"/>
        <v>-7.0565639893522567</v>
      </c>
      <c r="B970" s="1">
        <v>8.6173393990021804E-4</v>
      </c>
      <c r="C970" s="1">
        <v>3.8223151605230203E-2</v>
      </c>
      <c r="D970" s="33">
        <f t="shared" si="106"/>
        <v>2.2144032282018052E-2</v>
      </c>
      <c r="E970" s="33">
        <f t="shared" si="107"/>
        <v>2.2143820672818074E-2</v>
      </c>
      <c r="F970" s="33">
        <f t="shared" si="108"/>
        <v>4.4287852954836129E-2</v>
      </c>
      <c r="I970" s="1">
        <v>1.26757065498835E-3</v>
      </c>
      <c r="J970" s="1">
        <v>2.5985882295824402E-2</v>
      </c>
      <c r="K970" s="33">
        <f t="shared" si="109"/>
        <v>7.1594055410894614E-2</v>
      </c>
      <c r="L970" s="33">
        <f t="shared" si="110"/>
        <v>4.4551314801378382E-2</v>
      </c>
      <c r="M970" s="33">
        <f t="shared" si="111"/>
        <v>0.116145370212273</v>
      </c>
    </row>
    <row r="971" spans="1:13" x14ac:dyDescent="0.25">
      <c r="A971" s="1">
        <f t="shared" si="105"/>
        <v>-7.0465317124156375</v>
      </c>
      <c r="B971" s="1">
        <v>8.7042260410013898E-4</v>
      </c>
      <c r="C971" s="1">
        <v>3.78416090231362E-2</v>
      </c>
      <c r="D971" s="33">
        <f t="shared" si="106"/>
        <v>1.9258898476522908E-2</v>
      </c>
      <c r="E971" s="33">
        <f t="shared" si="107"/>
        <v>1.9258741926522029E-2</v>
      </c>
      <c r="F971" s="33">
        <f t="shared" si="108"/>
        <v>3.8517640403044937E-2</v>
      </c>
      <c r="I971" s="1">
        <v>8.6127482464014098E-4</v>
      </c>
      <c r="J971" s="1">
        <v>3.8243662234470802E-2</v>
      </c>
      <c r="K971" s="33">
        <f t="shared" si="109"/>
        <v>1.9244674278623638E-2</v>
      </c>
      <c r="L971" s="33">
        <f t="shared" si="110"/>
        <v>2.5944466490073113E-2</v>
      </c>
      <c r="M971" s="33">
        <f t="shared" si="111"/>
        <v>4.5189140768696748E-2</v>
      </c>
    </row>
    <row r="972" spans="1:13" x14ac:dyDescent="0.25">
      <c r="A972" s="1">
        <f t="shared" si="105"/>
        <v>-7.2023773261905584</v>
      </c>
      <c r="B972" s="1">
        <v>7.4481303844205096E-4</v>
      </c>
      <c r="C972" s="1">
        <v>4.4222991193325602E-2</v>
      </c>
      <c r="D972" s="33">
        <f t="shared" si="106"/>
        <v>8.6802150701281514E-2</v>
      </c>
      <c r="E972" s="33">
        <f t="shared" si="107"/>
        <v>8.6795889356398565E-2</v>
      </c>
      <c r="F972" s="33">
        <f t="shared" si="108"/>
        <v>0.17359804005768009</v>
      </c>
      <c r="I972" s="1">
        <v>9.0728890760657596E-4</v>
      </c>
      <c r="J972" s="1">
        <v>3.63031584724531E-2</v>
      </c>
      <c r="K972" s="33">
        <f t="shared" si="109"/>
        <v>8.5953466527820127E-3</v>
      </c>
      <c r="L972" s="33">
        <f t="shared" si="110"/>
        <v>1.0436544301073648E-2</v>
      </c>
      <c r="M972" s="33">
        <f t="shared" si="111"/>
        <v>1.903189095385566E-2</v>
      </c>
    </row>
    <row r="973" spans="1:13" x14ac:dyDescent="0.25">
      <c r="A973" s="1">
        <f t="shared" si="105"/>
        <v>-6.535200022722381</v>
      </c>
      <c r="B973" s="1">
        <v>1.4514386780000001E-3</v>
      </c>
      <c r="C973" s="1">
        <v>2.2693490522979899E-2</v>
      </c>
      <c r="D973" s="33">
        <f t="shared" si="106"/>
        <v>0.13879741896677253</v>
      </c>
      <c r="E973" s="33">
        <f t="shared" si="107"/>
        <v>0.13879743172007122</v>
      </c>
      <c r="F973" s="33">
        <f t="shared" si="108"/>
        <v>0.27759485068684375</v>
      </c>
      <c r="I973" s="1">
        <v>1.0873509431941399E-3</v>
      </c>
      <c r="J973" s="1">
        <v>3.0293556311628299E-2</v>
      </c>
      <c r="K973" s="33">
        <f t="shared" si="109"/>
        <v>7.630187276905856E-3</v>
      </c>
      <c r="L973" s="33">
        <f t="shared" si="110"/>
        <v>6.4467045539282159E-3</v>
      </c>
      <c r="M973" s="33">
        <f t="shared" si="111"/>
        <v>1.4076891830834073E-2</v>
      </c>
    </row>
    <row r="974" spans="1:13" x14ac:dyDescent="0.25">
      <c r="A974" s="1">
        <f t="shared" si="105"/>
        <v>-7.0563019534703866</v>
      </c>
      <c r="B974" s="1">
        <v>8.6195977470021504E-4</v>
      </c>
      <c r="C974" s="1">
        <v>3.8213137241384601E-2</v>
      </c>
      <c r="D974" s="33">
        <f t="shared" si="106"/>
        <v>2.206611450151804E-2</v>
      </c>
      <c r="E974" s="33">
        <f t="shared" si="107"/>
        <v>2.2065904518620217E-2</v>
      </c>
      <c r="F974" s="33">
        <f t="shared" si="108"/>
        <v>4.4132019020138261E-2</v>
      </c>
      <c r="I974" s="1">
        <v>8.3424506010121302E-4</v>
      </c>
      <c r="J974" s="1">
        <v>3.9484919783352002E-2</v>
      </c>
      <c r="K974" s="33">
        <f t="shared" si="109"/>
        <v>2.7474700100850489E-2</v>
      </c>
      <c r="L974" s="33">
        <f t="shared" si="110"/>
        <v>3.9504458996726631E-2</v>
      </c>
      <c r="M974" s="33">
        <f t="shared" si="111"/>
        <v>6.6979159097577123E-2</v>
      </c>
    </row>
    <row r="975" spans="1:13" x14ac:dyDescent="0.25">
      <c r="A975" s="1">
        <f t="shared" si="105"/>
        <v>-6.2381487260530974</v>
      </c>
      <c r="B975" s="1">
        <v>1.9534685829248901E-3</v>
      </c>
      <c r="C975" s="1">
        <v>1.6860649083884301E-2</v>
      </c>
      <c r="D975" s="33">
        <f t="shared" si="106"/>
        <v>0.44837293572551012</v>
      </c>
      <c r="E975" s="33">
        <f t="shared" si="107"/>
        <v>0.44843238861266538</v>
      </c>
      <c r="F975" s="33">
        <f t="shared" si="108"/>
        <v>0.8968053243381755</v>
      </c>
      <c r="I975" s="1">
        <v>1.3068796138836099E-3</v>
      </c>
      <c r="J975" s="1">
        <v>2.5204863789586501E-2</v>
      </c>
      <c r="K975" s="33">
        <f t="shared" si="109"/>
        <v>9.4175097417353484E-2</v>
      </c>
      <c r="L975" s="33">
        <f t="shared" si="110"/>
        <v>5.5123267999548281E-2</v>
      </c>
      <c r="M975" s="33">
        <f t="shared" si="111"/>
        <v>0.14929836541690178</v>
      </c>
    </row>
    <row r="976" spans="1:13" x14ac:dyDescent="0.25">
      <c r="A976" s="1">
        <f t="shared" si="105"/>
        <v>-7.3574367864021495</v>
      </c>
      <c r="B976" s="1">
        <v>6.3783126380000002E-4</v>
      </c>
      <c r="C976" s="1">
        <v>5.1640946770433002E-2</v>
      </c>
      <c r="D976" s="33">
        <f t="shared" si="106"/>
        <v>0.20221345811553462</v>
      </c>
      <c r="E976" s="33">
        <f t="shared" si="107"/>
        <v>0.20221345524212681</v>
      </c>
      <c r="F976" s="33">
        <f t="shared" si="108"/>
        <v>0.40442691335766145</v>
      </c>
      <c r="I976" s="1">
        <v>6.7540714840444004E-4</v>
      </c>
      <c r="J976" s="1">
        <v>4.8768461866266599E-2</v>
      </c>
      <c r="K976" s="33">
        <f t="shared" si="109"/>
        <v>0.10536051930693723</v>
      </c>
      <c r="L976" s="33">
        <f t="shared" si="110"/>
        <v>0.23098066369498893</v>
      </c>
      <c r="M976" s="33">
        <f t="shared" si="111"/>
        <v>0.33634118300192617</v>
      </c>
    </row>
    <row r="977" spans="1:13" x14ac:dyDescent="0.25">
      <c r="A977" s="1">
        <f t="shared" si="105"/>
        <v>-7.1037770458982932</v>
      </c>
      <c r="B977" s="1">
        <v>8.2199434220152801E-4</v>
      </c>
      <c r="C977" s="1">
        <v>4.0071014189546297E-2</v>
      </c>
      <c r="D977" s="33">
        <f t="shared" si="106"/>
        <v>3.8424533104931713E-2</v>
      </c>
      <c r="E977" s="33">
        <f t="shared" si="107"/>
        <v>3.8423777334929105E-2</v>
      </c>
      <c r="F977" s="33">
        <f t="shared" si="108"/>
        <v>7.6848310439860817E-2</v>
      </c>
      <c r="I977" s="1">
        <v>8.3252367840969805E-4</v>
      </c>
      <c r="J977" s="1">
        <v>3.9564413133448398E-2</v>
      </c>
      <c r="K977" s="33">
        <f t="shared" si="109"/>
        <v>2.8048318293418247E-2</v>
      </c>
      <c r="L977" s="33">
        <f t="shared" si="110"/>
        <v>4.0469648502221338E-2</v>
      </c>
      <c r="M977" s="33">
        <f t="shared" si="111"/>
        <v>6.8517966795639582E-2</v>
      </c>
    </row>
    <row r="978" spans="1:13" x14ac:dyDescent="0.25">
      <c r="A978" s="1">
        <f t="shared" si="105"/>
        <v>-6.7797144649094028</v>
      </c>
      <c r="B978" s="1">
        <v>1.13659939100062E-3</v>
      </c>
      <c r="C978" s="1">
        <v>2.8979582645056699E-2</v>
      </c>
      <c r="D978" s="33">
        <f t="shared" si="106"/>
        <v>1.6394450068408492E-2</v>
      </c>
      <c r="E978" s="33">
        <f t="shared" si="107"/>
        <v>1.6394717996780783E-2</v>
      </c>
      <c r="F978" s="33">
        <f t="shared" si="108"/>
        <v>3.2789168065189278E-2</v>
      </c>
      <c r="I978" s="1">
        <v>7.1935979999870198E-4</v>
      </c>
      <c r="J978" s="1">
        <v>4.5785580935877701E-2</v>
      </c>
      <c r="K978" s="33">
        <f t="shared" si="109"/>
        <v>7.8758921856768555E-2</v>
      </c>
      <c r="L978" s="33">
        <f t="shared" si="110"/>
        <v>0.15213477505580311</v>
      </c>
      <c r="M978" s="33">
        <f t="shared" si="111"/>
        <v>0.23089369691257167</v>
      </c>
    </row>
    <row r="979" spans="1:13" x14ac:dyDescent="0.25">
      <c r="A979" s="1">
        <f t="shared" si="105"/>
        <v>-7.2873178247667418</v>
      </c>
      <c r="B979" s="1">
        <v>6.8416063271208103E-4</v>
      </c>
      <c r="C979" s="1">
        <v>4.81423012254883E-2</v>
      </c>
      <c r="D979" s="33">
        <f t="shared" si="106"/>
        <v>0.14406772616248992</v>
      </c>
      <c r="E979" s="33">
        <f t="shared" si="107"/>
        <v>0.1440413800813081</v>
      </c>
      <c r="F979" s="33">
        <f t="shared" si="108"/>
        <v>0.28810910624379804</v>
      </c>
      <c r="I979" s="1">
        <v>8.5491306758608398E-4</v>
      </c>
      <c r="J979" s="1">
        <v>3.8526710103915798E-2</v>
      </c>
      <c r="K979" s="33">
        <f t="shared" si="109"/>
        <v>2.1050217957280237E-2</v>
      </c>
      <c r="L979" s="33">
        <f t="shared" si="110"/>
        <v>2.878660556421004E-2</v>
      </c>
      <c r="M979" s="33">
        <f t="shared" si="111"/>
        <v>4.9836823521490277E-2</v>
      </c>
    </row>
    <row r="980" spans="1:13" x14ac:dyDescent="0.25">
      <c r="A980" s="1">
        <f t="shared" si="105"/>
        <v>-7.3335180582877069</v>
      </c>
      <c r="B980" s="1">
        <v>6.5327129321097305E-4</v>
      </c>
      <c r="C980" s="1">
        <v>5.0417346258837897E-2</v>
      </c>
      <c r="D980" s="33">
        <f t="shared" si="106"/>
        <v>0.18127394424200355</v>
      </c>
      <c r="E980" s="33">
        <f t="shared" si="107"/>
        <v>0.18122210087713153</v>
      </c>
      <c r="F980" s="33">
        <f t="shared" si="108"/>
        <v>0.36249604511913508</v>
      </c>
      <c r="I980" s="1">
        <v>8.9091367216006905E-4</v>
      </c>
      <c r="J980" s="1">
        <v>3.6973441861773197E-2</v>
      </c>
      <c r="K980" s="33">
        <f t="shared" si="109"/>
        <v>1.18998269216009E-2</v>
      </c>
      <c r="L980" s="33">
        <f t="shared" si="110"/>
        <v>1.5008486252159232E-2</v>
      </c>
      <c r="M980" s="33">
        <f t="shared" si="111"/>
        <v>2.6908313173760134E-2</v>
      </c>
    </row>
    <row r="981" spans="1:13" x14ac:dyDescent="0.25">
      <c r="A981" s="1">
        <f t="shared" si="105"/>
        <v>-7.3840374733922305</v>
      </c>
      <c r="B981" s="1">
        <v>6.2108818990000002E-4</v>
      </c>
      <c r="C981" s="1">
        <v>5.3033064862046203E-2</v>
      </c>
      <c r="D981" s="33">
        <f t="shared" si="106"/>
        <v>0.22684472871209374</v>
      </c>
      <c r="E981" s="33">
        <f t="shared" si="107"/>
        <v>0.22684472328583347</v>
      </c>
      <c r="F981" s="33">
        <f t="shared" si="108"/>
        <v>0.45368945199792721</v>
      </c>
      <c r="I981" s="1">
        <v>7.0762486491388499E-4</v>
      </c>
      <c r="J981" s="1">
        <v>4.6548698448429099E-2</v>
      </c>
      <c r="K981" s="33">
        <f t="shared" si="109"/>
        <v>8.5483219616624001E-2</v>
      </c>
      <c r="L981" s="33">
        <f t="shared" si="110"/>
        <v>0.17074476375651546</v>
      </c>
      <c r="M981" s="33">
        <f t="shared" si="111"/>
        <v>0.25622798337313946</v>
      </c>
    </row>
    <row r="982" spans="1:13" x14ac:dyDescent="0.25">
      <c r="A982" s="1">
        <f t="shared" si="105"/>
        <v>-6.805166869852231</v>
      </c>
      <c r="B982" s="1">
        <v>1.1080352580127E-3</v>
      </c>
      <c r="C982" s="1">
        <v>2.97265385077333E-2</v>
      </c>
      <c r="D982" s="33">
        <f t="shared" si="106"/>
        <v>1.052438168780497E-2</v>
      </c>
      <c r="E982" s="33">
        <f t="shared" si="107"/>
        <v>1.0525363939322307E-2</v>
      </c>
      <c r="F982" s="33">
        <f t="shared" si="108"/>
        <v>2.1049745627127275E-2</v>
      </c>
      <c r="I982" s="1">
        <v>1.28987398157846E-3</v>
      </c>
      <c r="J982" s="1">
        <v>2.5537462600096001E-2</v>
      </c>
      <c r="K982" s="33">
        <f t="shared" si="109"/>
        <v>8.4026925196149349E-2</v>
      </c>
      <c r="L982" s="33">
        <f t="shared" si="110"/>
        <v>5.0483704390778497E-2</v>
      </c>
      <c r="M982" s="33">
        <f t="shared" si="111"/>
        <v>0.13451062958692783</v>
      </c>
    </row>
    <row r="983" spans="1:13" x14ac:dyDescent="0.25">
      <c r="A983" s="1">
        <f t="shared" si="105"/>
        <v>-6.9691807358563809</v>
      </c>
      <c r="B983" s="1">
        <v>9.4042304520000196E-4</v>
      </c>
      <c r="C983" s="1">
        <v>3.5024884094866801E-2</v>
      </c>
      <c r="D983" s="33">
        <f t="shared" si="106"/>
        <v>3.7730867522096042E-3</v>
      </c>
      <c r="E983" s="33">
        <f t="shared" si="107"/>
        <v>3.7730782134344065E-3</v>
      </c>
      <c r="F983" s="33">
        <f t="shared" si="108"/>
        <v>7.5461649656440102E-3</v>
      </c>
      <c r="I983" s="1">
        <v>1.12626007160858E-3</v>
      </c>
      <c r="J983" s="1">
        <v>2.92451127373217E-2</v>
      </c>
      <c r="K983" s="33">
        <f t="shared" si="109"/>
        <v>1.5941605682603742E-2</v>
      </c>
      <c r="L983" s="33">
        <f t="shared" si="110"/>
        <v>1.2571340695332365E-2</v>
      </c>
      <c r="M983" s="33">
        <f t="shared" si="111"/>
        <v>2.8512946377936107E-2</v>
      </c>
    </row>
    <row r="984" spans="1:13" x14ac:dyDescent="0.25">
      <c r="A984" s="1">
        <f t="shared" si="105"/>
        <v>-6.1621951074788592</v>
      </c>
      <c r="B984" s="1">
        <v>2.1076217340000002E-3</v>
      </c>
      <c r="C984" s="1">
        <v>1.5628141205071899E-2</v>
      </c>
      <c r="D984" s="33">
        <f t="shared" si="106"/>
        <v>0.55585996933199666</v>
      </c>
      <c r="E984" s="33">
        <f t="shared" si="107"/>
        <v>0.55585998661702218</v>
      </c>
      <c r="F984" s="33">
        <f t="shared" si="108"/>
        <v>1.111719955949019</v>
      </c>
      <c r="I984" s="1">
        <v>1.4193755436363699E-3</v>
      </c>
      <c r="J984" s="1">
        <v>2.3207541354416699E-2</v>
      </c>
      <c r="K984" s="33">
        <f t="shared" si="109"/>
        <v>0.17587584660030081</v>
      </c>
      <c r="L984" s="33">
        <f t="shared" si="110"/>
        <v>8.7274105819404979E-2</v>
      </c>
      <c r="M984" s="33">
        <f t="shared" si="111"/>
        <v>0.26314995241970579</v>
      </c>
    </row>
    <row r="985" spans="1:13" x14ac:dyDescent="0.25">
      <c r="A985" s="1">
        <f t="shared" si="105"/>
        <v>-6.9523135210489828</v>
      </c>
      <c r="B985" s="1">
        <v>9.5641989460000098E-4</v>
      </c>
      <c r="C985" s="1">
        <v>3.4439067309607399E-2</v>
      </c>
      <c r="D985" s="33">
        <f t="shared" si="106"/>
        <v>1.9854369360876325E-3</v>
      </c>
      <c r="E985" s="33">
        <f t="shared" si="107"/>
        <v>1.9854333613006118E-3</v>
      </c>
      <c r="F985" s="33">
        <f t="shared" si="108"/>
        <v>3.9708702973882438E-3</v>
      </c>
      <c r="I985" s="1">
        <v>6.7991434521864403E-4</v>
      </c>
      <c r="J985" s="1">
        <v>4.8442416442748798E-2</v>
      </c>
      <c r="K985" s="33">
        <f t="shared" si="109"/>
        <v>0.1024548263968094</v>
      </c>
      <c r="L985" s="33">
        <f t="shared" si="110"/>
        <v>0.22156393002595498</v>
      </c>
      <c r="M985" s="33">
        <f t="shared" si="111"/>
        <v>0.3240187564227644</v>
      </c>
    </row>
    <row r="986" spans="1:13" x14ac:dyDescent="0.25">
      <c r="A986" s="1">
        <f t="shared" si="105"/>
        <v>-7.3865934013763503</v>
      </c>
      <c r="B986" s="1">
        <v>6.1950276020000003E-4</v>
      </c>
      <c r="C986" s="1">
        <v>5.31687869137909E-2</v>
      </c>
      <c r="D986" s="33">
        <f t="shared" si="106"/>
        <v>0.22928594745801581</v>
      </c>
      <c r="E986" s="33">
        <f t="shared" si="107"/>
        <v>0.22928594169913827</v>
      </c>
      <c r="F986" s="33">
        <f t="shared" si="108"/>
        <v>0.45857188915715408</v>
      </c>
      <c r="I986" s="1">
        <v>1.08867161533071E-3</v>
      </c>
      <c r="J986" s="1">
        <v>3.0257119828956101E-2</v>
      </c>
      <c r="K986" s="33">
        <f t="shared" si="109"/>
        <v>7.8626553653574072E-3</v>
      </c>
      <c r="L986" s="33">
        <f t="shared" si="110"/>
        <v>6.6255660235490128E-3</v>
      </c>
      <c r="M986" s="33">
        <f t="shared" si="111"/>
        <v>1.448822138890642E-2</v>
      </c>
    </row>
    <row r="987" spans="1:13" x14ac:dyDescent="0.25">
      <c r="A987" s="1">
        <f t="shared" si="105"/>
        <v>-6.7876053426448522</v>
      </c>
      <c r="B987" s="1">
        <v>1.1276659170018099E-3</v>
      </c>
      <c r="C987" s="1">
        <v>2.9209139833519498E-2</v>
      </c>
      <c r="D987" s="33">
        <f t="shared" si="106"/>
        <v>1.4436007201853583E-2</v>
      </c>
      <c r="E987" s="33">
        <f t="shared" si="107"/>
        <v>1.4436437583354188E-2</v>
      </c>
      <c r="F987" s="33">
        <f t="shared" si="108"/>
        <v>2.8872444785207771E-2</v>
      </c>
      <c r="I987" s="1">
        <v>1.1750064648168501E-3</v>
      </c>
      <c r="J987" s="1">
        <v>2.8032209974408799E-2</v>
      </c>
      <c r="K987" s="33">
        <f t="shared" si="109"/>
        <v>3.0627262727691378E-2</v>
      </c>
      <c r="L987" s="33">
        <f t="shared" si="110"/>
        <v>2.2184782310153969E-2</v>
      </c>
      <c r="M987" s="33">
        <f t="shared" si="111"/>
        <v>5.2812045037845347E-2</v>
      </c>
    </row>
    <row r="988" spans="1:13" x14ac:dyDescent="0.25">
      <c r="A988" s="1">
        <f t="shared" si="105"/>
        <v>-6.8822711208507563</v>
      </c>
      <c r="B988" s="1">
        <v>1.0258116553682501E-3</v>
      </c>
      <c r="C988" s="1">
        <v>3.2107231599615101E-2</v>
      </c>
      <c r="D988" s="33">
        <f t="shared" si="106"/>
        <v>6.494423156652219E-4</v>
      </c>
      <c r="E988" s="33">
        <f t="shared" si="107"/>
        <v>6.5291019240213246E-4</v>
      </c>
      <c r="F988" s="33">
        <f t="shared" si="108"/>
        <v>1.3023525080673544E-3</v>
      </c>
      <c r="I988" s="1">
        <v>1.5913688988189801E-3</v>
      </c>
      <c r="J988" s="1">
        <v>2.0698894100320699E-2</v>
      </c>
      <c r="K988" s="33">
        <f t="shared" si="109"/>
        <v>0.34971717449037309</v>
      </c>
      <c r="L988" s="33">
        <f t="shared" si="110"/>
        <v>0.13807476734609889</v>
      </c>
      <c r="M988" s="33">
        <f t="shared" si="111"/>
        <v>0.48779194183647201</v>
      </c>
    </row>
    <row r="989" spans="1:13" x14ac:dyDescent="0.25">
      <c r="A989" s="1">
        <f t="shared" si="105"/>
        <v>-6.5436009181477317</v>
      </c>
      <c r="B989" s="1">
        <v>1.4392963679999999E-3</v>
      </c>
      <c r="C989" s="1">
        <v>2.2884939329539E-2</v>
      </c>
      <c r="D989" s="33">
        <f t="shared" si="106"/>
        <v>0.13260839851471423</v>
      </c>
      <c r="E989" s="33">
        <f t="shared" si="107"/>
        <v>0.1326084071103622</v>
      </c>
      <c r="F989" s="33">
        <f t="shared" si="108"/>
        <v>0.26521680562507643</v>
      </c>
      <c r="I989" s="1">
        <v>9.5231490912317703E-4</v>
      </c>
      <c r="J989" s="1">
        <v>3.4585141301594298E-2</v>
      </c>
      <c r="K989" s="33">
        <f t="shared" si="109"/>
        <v>2.2738678919308674E-3</v>
      </c>
      <c r="L989" s="33">
        <f t="shared" si="110"/>
        <v>2.5000617267536816E-3</v>
      </c>
      <c r="M989" s="33">
        <f t="shared" si="111"/>
        <v>4.7739296186845494E-3</v>
      </c>
    </row>
    <row r="990" spans="1:13" x14ac:dyDescent="0.25">
      <c r="A990" s="1">
        <f t="shared" si="105"/>
        <v>-6.5458206696659014</v>
      </c>
      <c r="B990" s="1">
        <v>1.4361050309999999E-3</v>
      </c>
      <c r="C990" s="1">
        <v>2.2935794656551999E-2</v>
      </c>
      <c r="D990" s="33">
        <f t="shared" si="106"/>
        <v>0.13099666142089614</v>
      </c>
      <c r="E990" s="33">
        <f t="shared" si="107"/>
        <v>0.130996669143292</v>
      </c>
      <c r="F990" s="33">
        <f t="shared" si="108"/>
        <v>0.26199333056418816</v>
      </c>
      <c r="I990" s="1">
        <v>1.68845533567127E-3</v>
      </c>
      <c r="J990" s="1">
        <v>1.9507675586097398E-2</v>
      </c>
      <c r="K990" s="33">
        <f t="shared" si="109"/>
        <v>0.47397074921424104</v>
      </c>
      <c r="L990" s="33">
        <f t="shared" si="110"/>
        <v>0.16625955622718941</v>
      </c>
      <c r="M990" s="33">
        <f t="shared" si="111"/>
        <v>0.64023030544143045</v>
      </c>
    </row>
    <row r="991" spans="1:13" x14ac:dyDescent="0.25">
      <c r="A991" s="1">
        <f t="shared" si="105"/>
        <v>-7.3099786518841787</v>
      </c>
      <c r="B991" s="1">
        <v>6.6883133020807805E-4</v>
      </c>
      <c r="C991" s="1">
        <v>4.9245143542711103E-2</v>
      </c>
      <c r="D991" s="33">
        <f t="shared" si="106"/>
        <v>0.16178364170869489</v>
      </c>
      <c r="E991" s="33">
        <f t="shared" si="107"/>
        <v>0.1617466279708345</v>
      </c>
      <c r="F991" s="33">
        <f t="shared" si="108"/>
        <v>0.32353026967952936</v>
      </c>
      <c r="I991" s="1">
        <v>7.4950497319960197E-4</v>
      </c>
      <c r="J991" s="1">
        <v>4.3945970544701098E-2</v>
      </c>
      <c r="K991" s="33">
        <f t="shared" si="109"/>
        <v>6.2747758451732125E-2</v>
      </c>
      <c r="L991" s="33">
        <f t="shared" si="110"/>
        <v>0.11168578780769353</v>
      </c>
      <c r="M991" s="33">
        <f t="shared" si="111"/>
        <v>0.17443354625942564</v>
      </c>
    </row>
    <row r="992" spans="1:13" x14ac:dyDescent="0.25">
      <c r="A992" s="1">
        <f t="shared" si="105"/>
        <v>-7.534931340126124</v>
      </c>
      <c r="B992" s="1">
        <v>5.3409793330000302E-4</v>
      </c>
      <c r="C992" s="1">
        <v>6.1670725913631097E-2</v>
      </c>
      <c r="D992" s="33">
        <f t="shared" si="106"/>
        <v>0.39334981167208605</v>
      </c>
      <c r="E992" s="33">
        <f t="shared" si="107"/>
        <v>0.39334969011183457</v>
      </c>
      <c r="F992" s="33">
        <f t="shared" si="108"/>
        <v>0.78669950178392067</v>
      </c>
      <c r="I992" s="1">
        <v>7.80440077272339E-4</v>
      </c>
      <c r="J992" s="1">
        <v>4.2202794367997599E-2</v>
      </c>
      <c r="K992" s="33">
        <f t="shared" si="109"/>
        <v>4.8206559668176482E-2</v>
      </c>
      <c r="L992" s="33">
        <f t="shared" si="110"/>
        <v>7.9113726059145753E-2</v>
      </c>
      <c r="M992" s="33">
        <f t="shared" si="111"/>
        <v>0.12732028572732224</v>
      </c>
    </row>
    <row r="993" spans="1:13" x14ac:dyDescent="0.25">
      <c r="A993" s="1">
        <f t="shared" si="105"/>
        <v>-7.4256309893085852</v>
      </c>
      <c r="B993" s="1">
        <v>5.9578482420000005E-4</v>
      </c>
      <c r="C993" s="1">
        <v>5.5285412903872601E-2</v>
      </c>
      <c r="D993" s="33">
        <f t="shared" si="106"/>
        <v>0.26819525134612293</v>
      </c>
      <c r="E993" s="33">
        <f t="shared" si="107"/>
        <v>0.26819523751362023</v>
      </c>
      <c r="F993" s="33">
        <f t="shared" si="108"/>
        <v>0.53639048885974316</v>
      </c>
      <c r="I993" s="1">
        <v>9.2927855345120399E-4</v>
      </c>
      <c r="J993" s="1">
        <v>3.5447044113931597E-2</v>
      </c>
      <c r="K993" s="33">
        <f t="shared" si="109"/>
        <v>5.0015230019542145E-3</v>
      </c>
      <c r="L993" s="33">
        <f t="shared" si="110"/>
        <v>5.8015459690896835E-3</v>
      </c>
      <c r="M993" s="33">
        <f t="shared" si="111"/>
        <v>1.0803068971043897E-2</v>
      </c>
    </row>
    <row r="994" spans="1:13" x14ac:dyDescent="0.25">
      <c r="A994" s="1">
        <f t="shared" si="105"/>
        <v>-6.5590762281648738</v>
      </c>
      <c r="B994" s="1">
        <v>1.4171942700000001E-3</v>
      </c>
      <c r="C994" s="1">
        <v>2.32418454955159E-2</v>
      </c>
      <c r="D994" s="33">
        <f t="shared" si="106"/>
        <v>0.12157708047882788</v>
      </c>
      <c r="E994" s="33">
        <f t="shared" si="107"/>
        <v>0.12157708444172372</v>
      </c>
      <c r="F994" s="33">
        <f t="shared" si="108"/>
        <v>0.24315416492055159</v>
      </c>
      <c r="I994" s="1">
        <v>1.7512278382010901E-3</v>
      </c>
      <c r="J994" s="1">
        <v>1.8807887046773001E-2</v>
      </c>
      <c r="K994" s="33">
        <f t="shared" si="109"/>
        <v>0.56434326488828312</v>
      </c>
      <c r="L994" s="33">
        <f t="shared" si="110"/>
        <v>0.18403660087898141</v>
      </c>
      <c r="M994" s="33">
        <f t="shared" si="111"/>
        <v>0.74837986576726456</v>
      </c>
    </row>
    <row r="995" spans="1:13" x14ac:dyDescent="0.25">
      <c r="A995" s="1">
        <f t="shared" si="105"/>
        <v>-6.8852608474517236</v>
      </c>
      <c r="B995" s="1">
        <v>1.022749339E-3</v>
      </c>
      <c r="C995" s="1">
        <v>3.2205555265163902E-2</v>
      </c>
      <c r="D995" s="33">
        <f t="shared" si="106"/>
        <v>5.0599944987644136E-4</v>
      </c>
      <c r="E995" s="33">
        <f t="shared" si="107"/>
        <v>5.0599957017417971E-4</v>
      </c>
      <c r="F995" s="33">
        <f t="shared" si="108"/>
        <v>1.0119990200506211E-3</v>
      </c>
      <c r="I995" s="1">
        <v>1.01890255063748E-3</v>
      </c>
      <c r="J995" s="1">
        <v>3.2327249755567902E-2</v>
      </c>
      <c r="K995" s="33">
        <f t="shared" si="109"/>
        <v>3.5730642060249369E-4</v>
      </c>
      <c r="L995" s="33">
        <f t="shared" si="110"/>
        <v>3.4405394276342498E-4</v>
      </c>
      <c r="M995" s="33">
        <f t="shared" si="111"/>
        <v>7.0136036336591867E-4</v>
      </c>
    </row>
    <row r="996" spans="1:13" x14ac:dyDescent="0.25">
      <c r="A996" s="1">
        <f t="shared" si="105"/>
        <v>-7.3812479229672086</v>
      </c>
      <c r="B996" s="1">
        <v>6.2282316549999999E-4</v>
      </c>
      <c r="C996" s="1">
        <v>5.2885332619877302E-2</v>
      </c>
      <c r="D996" s="33">
        <f t="shared" si="106"/>
        <v>0.22419528390797405</v>
      </c>
      <c r="E996" s="33">
        <f t="shared" si="107"/>
        <v>0.2241952788244248</v>
      </c>
      <c r="F996" s="33">
        <f t="shared" si="108"/>
        <v>0.44839056273239886</v>
      </c>
      <c r="I996" s="1">
        <v>1.17858181526293E-3</v>
      </c>
      <c r="J996" s="1">
        <v>2.7945461457257102E-2</v>
      </c>
      <c r="K996" s="33">
        <f t="shared" si="109"/>
        <v>3.1891464742603258E-2</v>
      </c>
      <c r="L996" s="33">
        <f t="shared" si="110"/>
        <v>2.297626677005311E-2</v>
      </c>
      <c r="M996" s="33">
        <f t="shared" si="111"/>
        <v>5.4867731512656365E-2</v>
      </c>
    </row>
    <row r="997" spans="1:13" x14ac:dyDescent="0.25">
      <c r="A997" s="1">
        <f t="shared" si="105"/>
        <v>-6.7225979044148518</v>
      </c>
      <c r="B997" s="1">
        <v>1.2034078110097499E-3</v>
      </c>
      <c r="C997" s="1">
        <v>2.73706698421581E-2</v>
      </c>
      <c r="D997" s="33">
        <f t="shared" si="106"/>
        <v>3.4283253356650077E-2</v>
      </c>
      <c r="E997" s="33">
        <f t="shared" si="107"/>
        <v>3.4284743788495275E-2</v>
      </c>
      <c r="F997" s="33">
        <f t="shared" si="108"/>
        <v>6.856799714514536E-2</v>
      </c>
      <c r="I997" s="1">
        <v>1.3463717527457E-3</v>
      </c>
      <c r="J997" s="1">
        <v>2.4464839096249701E-2</v>
      </c>
      <c r="K997" s="33">
        <f t="shared" si="109"/>
        <v>0.11997339110012833</v>
      </c>
      <c r="L997" s="33">
        <f t="shared" si="110"/>
        <v>6.6177823571519356E-2</v>
      </c>
      <c r="M997" s="33">
        <f t="shared" si="111"/>
        <v>0.18615121467164769</v>
      </c>
    </row>
    <row r="998" spans="1:13" x14ac:dyDescent="0.25">
      <c r="A998" s="1">
        <f t="shared" si="105"/>
        <v>-7.0335157808260247</v>
      </c>
      <c r="B998" s="1">
        <v>8.8182601720007497E-4</v>
      </c>
      <c r="C998" s="1">
        <v>3.7352262474551097E-2</v>
      </c>
      <c r="D998" s="33">
        <f t="shared" si="106"/>
        <v>1.5815703824026566E-2</v>
      </c>
      <c r="E998" s="33">
        <f t="shared" si="107"/>
        <v>1.5815600000804293E-2</v>
      </c>
      <c r="F998" s="33">
        <f t="shared" si="108"/>
        <v>3.1631303824830856E-2</v>
      </c>
      <c r="I998" s="1">
        <v>8.7553704420373097E-4</v>
      </c>
      <c r="J998" s="1">
        <v>3.7620648323668203E-2</v>
      </c>
      <c r="K998" s="33">
        <f t="shared" si="109"/>
        <v>1.5491027365544027E-2</v>
      </c>
      <c r="L998" s="33">
        <f t="shared" si="110"/>
        <v>2.0208963905397233E-2</v>
      </c>
      <c r="M998" s="33">
        <f t="shared" si="111"/>
        <v>3.5699991270941256E-2</v>
      </c>
    </row>
    <row r="999" spans="1:13" x14ac:dyDescent="0.25">
      <c r="A999" s="1">
        <f t="shared" si="105"/>
        <v>-7.8902938463835337</v>
      </c>
      <c r="B999" s="1">
        <v>3.7435955462106001E-4</v>
      </c>
      <c r="C999" s="1">
        <v>8.7984560990721494E-2</v>
      </c>
      <c r="D999" s="33">
        <f t="shared" si="106"/>
        <v>0.96538203643118892</v>
      </c>
      <c r="E999" s="33">
        <f t="shared" si="107"/>
        <v>0.96536119249993435</v>
      </c>
      <c r="F999" s="33">
        <f t="shared" si="108"/>
        <v>1.9307432289311233</v>
      </c>
      <c r="I999" s="1">
        <v>6.95891868325937E-4</v>
      </c>
      <c r="J999" s="1">
        <v>4.7330778559726998E-2</v>
      </c>
      <c r="K999" s="33">
        <f t="shared" si="109"/>
        <v>9.2481755750289246E-2</v>
      </c>
      <c r="L999" s="33">
        <f t="shared" si="110"/>
        <v>0.19093106138975996</v>
      </c>
      <c r="M999" s="33">
        <f t="shared" si="111"/>
        <v>0.28341281714004918</v>
      </c>
    </row>
    <row r="1000" spans="1:13" x14ac:dyDescent="0.25">
      <c r="A1000" s="1">
        <f t="shared" si="105"/>
        <v>-7.119305198789311</v>
      </c>
      <c r="B1000" s="1">
        <v>8.0932887850273497E-4</v>
      </c>
      <c r="C1000" s="1">
        <v>4.0698071817900701E-2</v>
      </c>
      <c r="D1000" s="33">
        <f t="shared" si="106"/>
        <v>4.4753368570421913E-2</v>
      </c>
      <c r="E1000" s="33">
        <f t="shared" si="107"/>
        <v>4.4752268687050248E-2</v>
      </c>
      <c r="F1000" s="33">
        <f t="shared" si="108"/>
        <v>8.9505637257472154E-2</v>
      </c>
      <c r="I1000" s="1">
        <v>6.6804668957736195E-4</v>
      </c>
      <c r="J1000" s="1">
        <v>4.9302093623462002E-2</v>
      </c>
      <c r="K1000" s="33">
        <f t="shared" si="109"/>
        <v>0.11019300030054831</v>
      </c>
      <c r="L1000" s="33">
        <f t="shared" si="110"/>
        <v>0.2468156766330632</v>
      </c>
      <c r="M1000" s="33">
        <f t="shared" si="111"/>
        <v>0.35700867693361149</v>
      </c>
    </row>
    <row r="1001" spans="1:13" x14ac:dyDescent="0.25">
      <c r="A1001" s="1">
        <f t="shared" si="105"/>
        <v>-7.2200123054605658</v>
      </c>
      <c r="B1001" s="1">
        <v>7.3179341377007105E-4</v>
      </c>
      <c r="C1001" s="1">
        <v>4.5009635257236003E-2</v>
      </c>
      <c r="D1001" s="33">
        <f t="shared" si="106"/>
        <v>9.7504450585150323E-2</v>
      </c>
      <c r="E1001" s="33">
        <f t="shared" si="107"/>
        <v>9.7495808478000198E-2</v>
      </c>
      <c r="F1001" s="33">
        <f t="shared" si="108"/>
        <v>0.19500025906315052</v>
      </c>
      <c r="I1001" s="1">
        <v>1.27492656218688E-3</v>
      </c>
      <c r="J1001" s="1">
        <v>2.58365467591774E-2</v>
      </c>
      <c r="K1001" s="33">
        <f t="shared" si="109"/>
        <v>7.5584614595896368E-2</v>
      </c>
      <c r="L1001" s="33">
        <f t="shared" si="110"/>
        <v>4.6485788654294827E-2</v>
      </c>
      <c r="M1001" s="33">
        <f t="shared" si="111"/>
        <v>0.1220704032501912</v>
      </c>
    </row>
    <row r="1002" spans="1:13" x14ac:dyDescent="0.25">
      <c r="A1002" s="1">
        <f t="shared" si="105"/>
        <v>-6.5390707083723321</v>
      </c>
      <c r="B1002" s="1">
        <v>1.4458314739999999E-3</v>
      </c>
      <c r="C1002" s="1">
        <v>2.2781500170645601E-2</v>
      </c>
      <c r="D1002" s="33">
        <f t="shared" si="106"/>
        <v>0.13592831260573593</v>
      </c>
      <c r="E1002" s="33">
        <f t="shared" si="107"/>
        <v>0.13592832326153478</v>
      </c>
      <c r="F1002" s="33">
        <f t="shared" si="108"/>
        <v>0.27185663586727071</v>
      </c>
      <c r="I1002" s="1">
        <v>9.3825387666366896E-4</v>
      </c>
      <c r="J1002" s="1">
        <v>3.5104504641641103E-2</v>
      </c>
      <c r="K1002" s="33">
        <f t="shared" si="109"/>
        <v>3.8125837470654065E-3</v>
      </c>
      <c r="L1002" s="33">
        <f t="shared" si="110"/>
        <v>4.325485609299312E-3</v>
      </c>
      <c r="M1002" s="33">
        <f t="shared" si="111"/>
        <v>8.1380693563647185E-3</v>
      </c>
    </row>
    <row r="1003" spans="1:13" x14ac:dyDescent="0.25">
      <c r="A1003" s="1">
        <f t="shared" si="105"/>
        <v>-7.0676967070919821</v>
      </c>
      <c r="B1003" s="1">
        <v>8.5219370210035399E-4</v>
      </c>
      <c r="C1003" s="1">
        <v>3.8651048869204702E-2</v>
      </c>
      <c r="D1003" s="33">
        <f t="shared" si="106"/>
        <v>2.5581260425816724E-2</v>
      </c>
      <c r="E1003" s="33">
        <f t="shared" si="107"/>
        <v>2.5580968867263992E-2</v>
      </c>
      <c r="F1003" s="33">
        <f t="shared" si="108"/>
        <v>5.1162229293080716E-2</v>
      </c>
      <c r="I1003" s="1">
        <v>9.9415364178208408E-4</v>
      </c>
      <c r="J1003" s="1">
        <v>3.3133672687443001E-2</v>
      </c>
      <c r="K1003" s="33">
        <f t="shared" si="109"/>
        <v>3.4179904412193248E-5</v>
      </c>
      <c r="L1003" s="33">
        <f t="shared" si="110"/>
        <v>3.5214841828599361E-5</v>
      </c>
      <c r="M1003" s="33">
        <f t="shared" si="111"/>
        <v>6.9394746240792609E-5</v>
      </c>
    </row>
    <row r="1004" spans="1:13" x14ac:dyDescent="0.25">
      <c r="A1004" s="1">
        <f t="shared" si="105"/>
        <v>-7.275318481008572</v>
      </c>
      <c r="B1004" s="1">
        <v>6.9241956310614895E-4</v>
      </c>
      <c r="C1004" s="1">
        <v>4.75683137000961E-2</v>
      </c>
      <c r="D1004" s="33">
        <f t="shared" si="106"/>
        <v>0.13510270748392603</v>
      </c>
      <c r="E1004" s="33">
        <f t="shared" si="107"/>
        <v>0.13508084816581387</v>
      </c>
      <c r="F1004" s="33">
        <f t="shared" si="108"/>
        <v>0.27018355564973989</v>
      </c>
      <c r="I1004" s="1">
        <v>1.16672876976367E-3</v>
      </c>
      <c r="J1004" s="1">
        <v>2.8232083406691099E-2</v>
      </c>
      <c r="K1004" s="33">
        <f t="shared" si="109"/>
        <v>2.779848266690688E-2</v>
      </c>
      <c r="L1004" s="33">
        <f t="shared" si="110"/>
        <v>2.0413961594479012E-2</v>
      </c>
      <c r="M1004" s="33">
        <f t="shared" si="111"/>
        <v>4.8212444261385892E-2</v>
      </c>
    </row>
    <row r="1005" spans="1:13" x14ac:dyDescent="0.25">
      <c r="A1005" s="1">
        <f t="shared" si="105"/>
        <v>-6.2551592608523521</v>
      </c>
      <c r="B1005" s="1">
        <v>1.9205200680353599E-3</v>
      </c>
      <c r="C1005" s="1">
        <v>1.71501092148796E-2</v>
      </c>
      <c r="D1005" s="33">
        <f t="shared" si="106"/>
        <v>0.42588156287885076</v>
      </c>
      <c r="E1005" s="33">
        <f t="shared" si="107"/>
        <v>0.42592442085255017</v>
      </c>
      <c r="F1005" s="33">
        <f t="shared" si="108"/>
        <v>0.85180598373140093</v>
      </c>
      <c r="I1005" s="1">
        <v>1.49604031870765E-3</v>
      </c>
      <c r="J1005" s="1">
        <v>2.2017388076538399E-2</v>
      </c>
      <c r="K1005" s="33">
        <f t="shared" si="109"/>
        <v>0.246055997783587</v>
      </c>
      <c r="L1005" s="33">
        <f t="shared" si="110"/>
        <v>0.10992859735702798</v>
      </c>
      <c r="M1005" s="33">
        <f t="shared" si="111"/>
        <v>0.35598459514061498</v>
      </c>
    </row>
    <row r="1006" spans="1:13" x14ac:dyDescent="0.25">
      <c r="A1006" s="1">
        <f t="shared" si="105"/>
        <v>-6.8181224557827074</v>
      </c>
      <c r="B1006" s="1">
        <v>1.09377260204106E-3</v>
      </c>
      <c r="C1006" s="1">
        <v>3.0114052014206898E-2</v>
      </c>
      <c r="D1006" s="33">
        <f t="shared" si="106"/>
        <v>8.0340429947002075E-3</v>
      </c>
      <c r="E1006" s="33">
        <f t="shared" si="107"/>
        <v>8.035596459479058E-3</v>
      </c>
      <c r="F1006" s="33">
        <f t="shared" si="108"/>
        <v>1.6069639454179267E-2</v>
      </c>
      <c r="I1006" s="1">
        <v>9.6988222388077496E-4</v>
      </c>
      <c r="J1006" s="1">
        <v>3.3962793677770803E-2</v>
      </c>
      <c r="K1006" s="33">
        <f t="shared" si="109"/>
        <v>9.0708043836776353E-4</v>
      </c>
      <c r="L1006" s="33">
        <f t="shared" si="110"/>
        <v>9.6759694068947882E-4</v>
      </c>
      <c r="M1006" s="33">
        <f t="shared" si="111"/>
        <v>1.8746773790572423E-3</v>
      </c>
    </row>
    <row r="1007" spans="1:13" x14ac:dyDescent="0.25">
      <c r="A1007" s="1">
        <f t="shared" si="105"/>
        <v>-6.7879524542498046</v>
      </c>
      <c r="B1007" s="1">
        <v>1.1272745590018901E-3</v>
      </c>
      <c r="C1007" s="1">
        <v>2.9219279258886802E-2</v>
      </c>
      <c r="D1007" s="33">
        <f t="shared" si="106"/>
        <v>1.4352716813845838E-2</v>
      </c>
      <c r="E1007" s="33">
        <f t="shared" si="107"/>
        <v>1.4353155512784299E-2</v>
      </c>
      <c r="F1007" s="33">
        <f t="shared" si="108"/>
        <v>2.8705872326630136E-2</v>
      </c>
      <c r="I1007" s="1">
        <v>6.72683749339766E-4</v>
      </c>
      <c r="J1007" s="1">
        <v>4.8962341389150399E-2</v>
      </c>
      <c r="K1007" s="33">
        <f t="shared" si="109"/>
        <v>0.10713592794627314</v>
      </c>
      <c r="L1007" s="33">
        <f t="shared" si="110"/>
        <v>0.23667313868298173</v>
      </c>
      <c r="M1007" s="33">
        <f t="shared" si="111"/>
        <v>0.34380906662925487</v>
      </c>
    </row>
    <row r="1008" spans="1:13" x14ac:dyDescent="0.25">
      <c r="A1008" s="1">
        <f t="shared" si="105"/>
        <v>-6.2819059315627754</v>
      </c>
      <c r="B1008" s="1">
        <v>1.8698334213736699E-3</v>
      </c>
      <c r="C1008" s="1">
        <v>1.7615233302559499E-2</v>
      </c>
      <c r="D1008" s="33">
        <f t="shared" si="106"/>
        <v>0.39168740566524107</v>
      </c>
      <c r="E1008" s="33">
        <f t="shared" si="107"/>
        <v>0.39171242999133421</v>
      </c>
      <c r="F1008" s="33">
        <f t="shared" si="108"/>
        <v>0.78339983565657523</v>
      </c>
      <c r="I1008" s="1">
        <v>1.36610567710474E-3</v>
      </c>
      <c r="J1008" s="1">
        <v>2.4111766957331599E-2</v>
      </c>
      <c r="K1008" s="33">
        <f t="shared" si="109"/>
        <v>0.13403336680832009</v>
      </c>
      <c r="L1008" s="33">
        <f t="shared" si="110"/>
        <v>7.1807778311151232E-2</v>
      </c>
      <c r="M1008" s="33">
        <f t="shared" si="111"/>
        <v>0.20584114511947132</v>
      </c>
    </row>
    <row r="1009" spans="1:13" x14ac:dyDescent="0.25">
      <c r="A1009" s="1">
        <f t="shared" si="105"/>
        <v>-7.2257016105240135</v>
      </c>
      <c r="B1009" s="1">
        <v>7.2764183878225297E-4</v>
      </c>
      <c r="C1009" s="1">
        <v>4.5266384423966001E-2</v>
      </c>
      <c r="D1009" s="33">
        <f t="shared" si="106"/>
        <v>0.10108986974093703</v>
      </c>
      <c r="E1009" s="33">
        <f t="shared" si="107"/>
        <v>0.10108030877834549</v>
      </c>
      <c r="F1009" s="33">
        <f t="shared" si="108"/>
        <v>0.20217017851928254</v>
      </c>
      <c r="I1009" s="1">
        <v>9.10545117381493E-4</v>
      </c>
      <c r="J1009" s="1">
        <v>3.61725538954095E-2</v>
      </c>
      <c r="K1009" s="33">
        <f t="shared" si="109"/>
        <v>8.0021760242908694E-3</v>
      </c>
      <c r="L1009" s="33">
        <f t="shared" si="110"/>
        <v>9.6421141704126391E-3</v>
      </c>
      <c r="M1009" s="33">
        <f t="shared" si="111"/>
        <v>1.764429019470351E-2</v>
      </c>
    </row>
    <row r="1010" spans="1:13" x14ac:dyDescent="0.25">
      <c r="A1010" s="1">
        <f t="shared" si="105"/>
        <v>-6.8065050724701175</v>
      </c>
      <c r="B1010" s="1">
        <v>1.10655347401446E-3</v>
      </c>
      <c r="C1010" s="1">
        <v>2.97663355974391E-2</v>
      </c>
      <c r="D1010" s="33">
        <f t="shared" si="106"/>
        <v>1.0251604318726685E-2</v>
      </c>
      <c r="E1010" s="33">
        <f t="shared" si="107"/>
        <v>1.0252639551079959E-2</v>
      </c>
      <c r="F1010" s="33">
        <f t="shared" si="108"/>
        <v>2.0504243869806642E-2</v>
      </c>
      <c r="I1010" s="1">
        <v>1.19438898178761E-3</v>
      </c>
      <c r="J1010" s="1">
        <v>2.7576217442569401E-2</v>
      </c>
      <c r="K1010" s="33">
        <f t="shared" si="109"/>
        <v>3.7787076240423753E-2</v>
      </c>
      <c r="L1010" s="33">
        <f t="shared" si="110"/>
        <v>2.6500403472736859E-2</v>
      </c>
      <c r="M1010" s="33">
        <f t="shared" si="111"/>
        <v>6.4287479713160608E-2</v>
      </c>
    </row>
    <row r="1011" spans="1:13" x14ac:dyDescent="0.25">
      <c r="A1011" s="1">
        <f t="shared" si="105"/>
        <v>-7.183601406434267</v>
      </c>
      <c r="B1011" s="1">
        <v>7.5892970022383105E-4</v>
      </c>
      <c r="C1011" s="1">
        <v>4.3400527629683799E-2</v>
      </c>
      <c r="D1011" s="33">
        <f t="shared" si="106"/>
        <v>7.6091086030336985E-2</v>
      </c>
      <c r="E1011" s="33">
        <f t="shared" si="107"/>
        <v>7.6086714102630196E-2</v>
      </c>
      <c r="F1011" s="33">
        <f t="shared" si="108"/>
        <v>0.15217780013296717</v>
      </c>
      <c r="I1011" s="1">
        <v>8.4825015849804405E-4</v>
      </c>
      <c r="J1011" s="1">
        <v>3.8831098030988102E-2</v>
      </c>
      <c r="K1011" s="33">
        <f t="shared" si="109"/>
        <v>2.3028014395868754E-2</v>
      </c>
      <c r="L1011" s="33">
        <f t="shared" si="110"/>
        <v>3.2007835955967873E-2</v>
      </c>
      <c r="M1011" s="33">
        <f t="shared" si="111"/>
        <v>5.5035850351836627E-2</v>
      </c>
    </row>
    <row r="1012" spans="1:13" x14ac:dyDescent="0.25">
      <c r="A1012" s="1">
        <f t="shared" si="105"/>
        <v>-7.2882196438483806</v>
      </c>
      <c r="B1012" s="1">
        <v>6.8354392172126105E-4</v>
      </c>
      <c r="C1012" s="1">
        <v>4.8185717167025403E-2</v>
      </c>
      <c r="D1012" s="33">
        <f t="shared" si="106"/>
        <v>0.14475313293307424</v>
      </c>
      <c r="E1012" s="33">
        <f t="shared" si="107"/>
        <v>0.14472641971182301</v>
      </c>
      <c r="F1012" s="33">
        <f t="shared" si="108"/>
        <v>0.28947955264489722</v>
      </c>
      <c r="I1012" s="1">
        <v>8.9816615990943502E-4</v>
      </c>
      <c r="J1012" s="1">
        <v>3.6673769188623702E-2</v>
      </c>
      <c r="K1012" s="33">
        <f t="shared" si="109"/>
        <v>1.0370130987590761E-2</v>
      </c>
      <c r="L1012" s="33">
        <f t="shared" si="110"/>
        <v>1.2862078030676702E-2</v>
      </c>
      <c r="M1012" s="33">
        <f t="shared" si="111"/>
        <v>2.3232209018267461E-2</v>
      </c>
    </row>
    <row r="1013" spans="1:13" x14ac:dyDescent="0.25">
      <c r="A1013" s="1">
        <f t="shared" si="105"/>
        <v>-6.7906032761605486</v>
      </c>
      <c r="B1013" s="1">
        <v>1.1242903120026199E-3</v>
      </c>
      <c r="C1013" s="1">
        <v>2.9296827536753799E-2</v>
      </c>
      <c r="D1013" s="33">
        <f t="shared" si="106"/>
        <v>1.3724591765109467E-2</v>
      </c>
      <c r="E1013" s="33">
        <f t="shared" si="107"/>
        <v>1.3725097362840047E-2</v>
      </c>
      <c r="F1013" s="33">
        <f t="shared" si="108"/>
        <v>2.7449689127949511E-2</v>
      </c>
      <c r="I1013" s="1">
        <v>1.4712291241281599E-3</v>
      </c>
      <c r="J1013" s="1">
        <v>2.2388864076250799E-2</v>
      </c>
      <c r="K1013" s="33">
        <f t="shared" si="109"/>
        <v>0.22205688742659269</v>
      </c>
      <c r="L1013" s="33">
        <f t="shared" si="110"/>
        <v>0.10257726229092218</v>
      </c>
      <c r="M1013" s="33">
        <f t="shared" si="111"/>
        <v>0.32463414971751486</v>
      </c>
    </row>
    <row r="1014" spans="1:13" x14ac:dyDescent="0.25">
      <c r="A1014" s="1">
        <f t="shared" si="105"/>
        <v>-6.6674499891556431</v>
      </c>
      <c r="B1014" s="1">
        <v>1.27163730900137E-3</v>
      </c>
      <c r="C1014" s="1">
        <v>2.59021671178917E-2</v>
      </c>
      <c r="D1014" s="33">
        <f t="shared" si="106"/>
        <v>5.7746632318595184E-2</v>
      </c>
      <c r="E1014" s="33">
        <f t="shared" si="107"/>
        <v>5.7747337905120148E-2</v>
      </c>
      <c r="F1014" s="33">
        <f t="shared" si="108"/>
        <v>0.11549397022371533</v>
      </c>
      <c r="I1014" s="1">
        <v>1.16547145490301E-3</v>
      </c>
      <c r="J1014" s="1">
        <v>2.8261903613556901E-2</v>
      </c>
      <c r="K1014" s="33">
        <f t="shared" si="109"/>
        <v>2.7380802387718853E-2</v>
      </c>
      <c r="L1014" s="33">
        <f t="shared" si="110"/>
        <v>2.0156076545644594E-2</v>
      </c>
      <c r="M1014" s="33">
        <f t="shared" si="111"/>
        <v>4.7536878933363447E-2</v>
      </c>
    </row>
    <row r="1015" spans="1:13" x14ac:dyDescent="0.25">
      <c r="A1015" s="1">
        <f t="shared" si="105"/>
        <v>-7.3380426791878675</v>
      </c>
      <c r="B1015" s="1">
        <v>6.5032216513875103E-4</v>
      </c>
      <c r="C1015" s="1">
        <v>5.0645816541056397E-2</v>
      </c>
      <c r="D1015" s="33">
        <f t="shared" si="106"/>
        <v>0.18514724677580599</v>
      </c>
      <c r="E1015" s="33">
        <f t="shared" si="107"/>
        <v>0.18509203297351173</v>
      </c>
      <c r="F1015" s="33">
        <f t="shared" si="108"/>
        <v>0.3702392797493177</v>
      </c>
      <c r="I1015" s="1">
        <v>6.6671866325431297E-4</v>
      </c>
      <c r="J1015" s="1">
        <v>4.9401533483667499E-2</v>
      </c>
      <c r="K1015" s="33">
        <f t="shared" si="109"/>
        <v>0.11107644942299204</v>
      </c>
      <c r="L1015" s="33">
        <f t="shared" si="110"/>
        <v>0.24982448430910453</v>
      </c>
      <c r="M1015" s="33">
        <f t="shared" si="111"/>
        <v>0.36090093373209658</v>
      </c>
    </row>
    <row r="1016" spans="1:13" x14ac:dyDescent="0.25">
      <c r="A1016" s="1">
        <f t="shared" si="105"/>
        <v>-6.6767933771773258</v>
      </c>
      <c r="B1016" s="1">
        <v>1.2598112420003299E-3</v>
      </c>
      <c r="C1016" s="1">
        <v>2.61453347536055E-2</v>
      </c>
      <c r="D1016" s="33">
        <f t="shared" si="106"/>
        <v>5.3343400085295117E-2</v>
      </c>
      <c r="E1016" s="33">
        <f t="shared" si="107"/>
        <v>5.3343733844651561E-2</v>
      </c>
      <c r="F1016" s="33">
        <f t="shared" si="108"/>
        <v>0.10668713392994668</v>
      </c>
      <c r="I1016" s="1">
        <v>9.6160080572238904E-4</v>
      </c>
      <c r="J1016" s="1">
        <v>3.4252696917207601E-2</v>
      </c>
      <c r="K1016" s="33">
        <f t="shared" si="109"/>
        <v>1.4744981211697113E-3</v>
      </c>
      <c r="L1016" s="33">
        <f t="shared" si="110"/>
        <v>1.5926202750265084E-3</v>
      </c>
      <c r="M1016" s="33">
        <f t="shared" si="111"/>
        <v>3.0671183961962197E-3</v>
      </c>
    </row>
    <row r="1017" spans="1:13" x14ac:dyDescent="0.25">
      <c r="A1017" s="1">
        <f t="shared" si="105"/>
        <v>-7.3197937597611977</v>
      </c>
      <c r="B1017" s="1">
        <v>6.6229878978835805E-4</v>
      </c>
      <c r="C1017" s="1">
        <v>4.9730582355525799E-2</v>
      </c>
      <c r="D1017" s="33">
        <f t="shared" si="106"/>
        <v>0.1697757096427161</v>
      </c>
      <c r="E1017" s="33">
        <f t="shared" si="107"/>
        <v>0.1697330305679691</v>
      </c>
      <c r="F1017" s="33">
        <f t="shared" si="108"/>
        <v>0.33950874021068522</v>
      </c>
      <c r="I1017" s="1">
        <v>7.3793246943297498E-4</v>
      </c>
      <c r="J1017" s="1">
        <v>4.4636332711871403E-2</v>
      </c>
      <c r="K1017" s="33">
        <f t="shared" si="109"/>
        <v>6.8679390577498597E-2</v>
      </c>
      <c r="L1017" s="33">
        <f t="shared" si="110"/>
        <v>0.12613404177215687</v>
      </c>
      <c r="M1017" s="33">
        <f t="shared" si="111"/>
        <v>0.19481343234965548</v>
      </c>
    </row>
    <row r="1018" spans="1:13" x14ac:dyDescent="0.25">
      <c r="A1018" s="1">
        <f t="shared" si="105"/>
        <v>-6.8512588138796575</v>
      </c>
      <c r="B1018" s="1">
        <v>1.0581228744376901E-3</v>
      </c>
      <c r="C1018" s="1">
        <v>3.1128013463977599E-2</v>
      </c>
      <c r="D1018" s="33">
        <f t="shared" si="106"/>
        <v>3.1918505690756958E-3</v>
      </c>
      <c r="E1018" s="33">
        <f t="shared" si="107"/>
        <v>3.1951013347695863E-3</v>
      </c>
      <c r="F1018" s="33">
        <f t="shared" si="108"/>
        <v>6.3869519038452817E-3</v>
      </c>
      <c r="I1018" s="1">
        <v>1.1754010269272299E-3</v>
      </c>
      <c r="J1018" s="1">
        <v>2.8023305239784E-2</v>
      </c>
      <c r="K1018" s="33">
        <f t="shared" si="109"/>
        <v>3.0765520247126834E-2</v>
      </c>
      <c r="L1018" s="33">
        <f t="shared" si="110"/>
        <v>2.2265389266244495E-2</v>
      </c>
      <c r="M1018" s="33">
        <f t="shared" si="111"/>
        <v>5.3030909513371333E-2</v>
      </c>
    </row>
    <row r="1019" spans="1:13" x14ac:dyDescent="0.25">
      <c r="A1019" s="1">
        <f t="shared" si="105"/>
        <v>-7.0341895100864305</v>
      </c>
      <c r="B1019" s="1">
        <v>8.8123210530007803E-4</v>
      </c>
      <c r="C1019" s="1">
        <v>3.7377436009217002E-2</v>
      </c>
      <c r="D1019" s="33">
        <f t="shared" si="106"/>
        <v>1.5985614794933968E-2</v>
      </c>
      <c r="E1019" s="33">
        <f t="shared" si="107"/>
        <v>1.5985508678775875E-2</v>
      </c>
      <c r="F1019" s="33">
        <f t="shared" si="108"/>
        <v>3.1971123473709839E-2</v>
      </c>
      <c r="I1019" s="1">
        <v>9.8867763833587708E-4</v>
      </c>
      <c r="J1019" s="1">
        <v>3.33159385613385E-2</v>
      </c>
      <c r="K1019" s="33">
        <f t="shared" si="109"/>
        <v>1.281958736532007E-4</v>
      </c>
      <c r="L1019" s="33">
        <f t="shared" si="110"/>
        <v>1.3150995214300122E-4</v>
      </c>
      <c r="M1019" s="33">
        <f t="shared" si="111"/>
        <v>2.5970582579620192E-4</v>
      </c>
    </row>
    <row r="1020" spans="1:13" x14ac:dyDescent="0.25">
      <c r="A1020" s="1">
        <f t="shared" si="105"/>
        <v>-6.8219212086947119</v>
      </c>
      <c r="B1020" s="1">
        <v>1.08962551205612E-3</v>
      </c>
      <c r="C1020" s="1">
        <v>3.02286205601234E-2</v>
      </c>
      <c r="D1020" s="33">
        <f t="shared" si="106"/>
        <v>7.3674876221066889E-3</v>
      </c>
      <c r="E1020" s="33">
        <f t="shared" si="107"/>
        <v>7.3692300000441219E-3</v>
      </c>
      <c r="F1020" s="33">
        <f t="shared" si="108"/>
        <v>1.473671762215081E-2</v>
      </c>
      <c r="I1020" s="1">
        <v>1.1634515109778601E-3</v>
      </c>
      <c r="J1020" s="1">
        <v>2.8310008400850999E-2</v>
      </c>
      <c r="K1020" s="33">
        <f t="shared" si="109"/>
        <v>2.6716396440945509E-2</v>
      </c>
      <c r="L1020" s="33">
        <f t="shared" si="110"/>
        <v>1.9743521642115475E-2</v>
      </c>
      <c r="M1020" s="33">
        <f t="shared" si="111"/>
        <v>4.6459918083060985E-2</v>
      </c>
    </row>
    <row r="1021" spans="1:13" x14ac:dyDescent="0.25">
      <c r="A1021" s="1">
        <f t="shared" si="105"/>
        <v>-7.4167795042411244</v>
      </c>
      <c r="B1021" s="1">
        <v>6.0108181320000001E-4</v>
      </c>
      <c r="C1021" s="1">
        <v>5.4798214411952803E-2</v>
      </c>
      <c r="D1021" s="33">
        <f t="shared" si="106"/>
        <v>0.25910566190051243</v>
      </c>
      <c r="E1021" s="33">
        <f t="shared" si="107"/>
        <v>0.25910565050200501</v>
      </c>
      <c r="F1021" s="33">
        <f t="shared" si="108"/>
        <v>0.51821131240251739</v>
      </c>
      <c r="I1021" s="1">
        <v>6.8212517586141799E-4</v>
      </c>
      <c r="J1021" s="1">
        <v>4.82905732951181E-2</v>
      </c>
      <c r="K1021" s="33">
        <f t="shared" si="109"/>
        <v>0.10104440382113446</v>
      </c>
      <c r="L1021" s="33">
        <f t="shared" si="110"/>
        <v>0.21724533152121228</v>
      </c>
      <c r="M1021" s="33">
        <f t="shared" si="111"/>
        <v>0.31828973534234672</v>
      </c>
    </row>
    <row r="1022" spans="1:13" x14ac:dyDescent="0.25">
      <c r="A1022" s="1">
        <f t="shared" si="105"/>
        <v>-6.7537381712180871</v>
      </c>
      <c r="B1022" s="1">
        <v>1.166510843E-3</v>
      </c>
      <c r="C1022" s="1">
        <v>2.82365209482155E-2</v>
      </c>
      <c r="D1022" s="33">
        <f t="shared" si="106"/>
        <v>2.3721269484003077E-2</v>
      </c>
      <c r="E1022" s="33">
        <f t="shared" si="107"/>
        <v>2.3721293733056141E-2</v>
      </c>
      <c r="F1022" s="33">
        <f t="shared" si="108"/>
        <v>4.7442563217059218E-2</v>
      </c>
      <c r="I1022" s="1">
        <v>1.2564380125313101E-3</v>
      </c>
      <c r="J1022" s="1">
        <v>2.6214460159478599E-2</v>
      </c>
      <c r="K1022" s="33">
        <f t="shared" si="109"/>
        <v>6.5760454271008337E-2</v>
      </c>
      <c r="L1022" s="33">
        <f t="shared" si="110"/>
        <v>4.1669966547401495E-2</v>
      </c>
      <c r="M1022" s="33">
        <f t="shared" si="111"/>
        <v>0.10743042081840984</v>
      </c>
    </row>
    <row r="1023" spans="1:13" x14ac:dyDescent="0.25">
      <c r="A1023" s="1">
        <f t="shared" si="105"/>
        <v>-6.9228889169921883</v>
      </c>
      <c r="B1023" s="1">
        <v>9.8498029999999999E-4</v>
      </c>
      <c r="C1023" s="1">
        <v>3.3440475910303101E-2</v>
      </c>
      <c r="D1023" s="33">
        <f t="shared" si="106"/>
        <v>2.2902699941925792E-4</v>
      </c>
      <c r="E1023" s="33">
        <f t="shared" si="107"/>
        <v>2.2902658280718786E-4</v>
      </c>
      <c r="F1023" s="33">
        <f t="shared" si="108"/>
        <v>4.5805358222644581E-4</v>
      </c>
      <c r="I1023" s="1">
        <v>6.86741512370465E-4</v>
      </c>
      <c r="J1023" s="1">
        <v>4.7961360900967601E-2</v>
      </c>
      <c r="K1023" s="33">
        <f t="shared" si="109"/>
        <v>9.8130880071943538E-2</v>
      </c>
      <c r="L1023" s="33">
        <f t="shared" si="110"/>
        <v>0.20802811472172825</v>
      </c>
      <c r="M1023" s="33">
        <f t="shared" si="111"/>
        <v>0.30615899479367181</v>
      </c>
    </row>
    <row r="1024" spans="1:13" x14ac:dyDescent="0.25">
      <c r="A1024" s="1">
        <f t="shared" si="105"/>
        <v>-6.3662440255531765</v>
      </c>
      <c r="B1024" s="1">
        <v>1.7186021440097901E-3</v>
      </c>
      <c r="C1024" s="1">
        <v>1.9165633759387599E-2</v>
      </c>
      <c r="D1024" s="33">
        <f t="shared" si="106"/>
        <v>0.29323443759020429</v>
      </c>
      <c r="E1024" s="33">
        <f t="shared" si="107"/>
        <v>0.29323809317038241</v>
      </c>
      <c r="F1024" s="33">
        <f t="shared" si="108"/>
        <v>0.5864725307605867</v>
      </c>
      <c r="I1024" s="1">
        <v>1.17122543428656E-3</v>
      </c>
      <c r="J1024" s="1">
        <v>2.81238776464133E-2</v>
      </c>
      <c r="K1024" s="33">
        <f t="shared" si="109"/>
        <v>2.9318149346621056E-2</v>
      </c>
      <c r="L1024" s="33">
        <f t="shared" si="110"/>
        <v>2.1363490754220976E-2</v>
      </c>
      <c r="M1024" s="33">
        <f t="shared" si="111"/>
        <v>5.0681640100842029E-2</v>
      </c>
    </row>
    <row r="1025" spans="1:13" x14ac:dyDescent="0.25">
      <c r="A1025" s="1">
        <f t="shared" si="105"/>
        <v>-6.4413820391325149</v>
      </c>
      <c r="B1025" s="1">
        <v>1.59420190800018E-3</v>
      </c>
      <c r="C1025" s="1">
        <v>2.0661244151164E-2</v>
      </c>
      <c r="D1025" s="33">
        <f t="shared" si="106"/>
        <v>0.2175039988478332</v>
      </c>
      <c r="E1025" s="33">
        <f t="shared" si="107"/>
        <v>0.21750444061585741</v>
      </c>
      <c r="F1025" s="33">
        <f t="shared" si="108"/>
        <v>0.43500843946369061</v>
      </c>
      <c r="I1025" s="1">
        <v>1.23050934677675E-3</v>
      </c>
      <c r="J1025" s="1">
        <v>2.6769083841891399E-2</v>
      </c>
      <c r="K1025" s="33">
        <f t="shared" si="109"/>
        <v>5.3134558951443964E-2</v>
      </c>
      <c r="L1025" s="33">
        <f t="shared" si="110"/>
        <v>3.5079013074352232E-2</v>
      </c>
      <c r="M1025" s="33">
        <f t="shared" si="111"/>
        <v>8.8213572025796189E-2</v>
      </c>
    </row>
    <row r="1026" spans="1:13" x14ac:dyDescent="0.25">
      <c r="A1026" s="1">
        <f t="shared" si="105"/>
        <v>-7.0963390638193484</v>
      </c>
      <c r="B1026" s="1">
        <v>8.2813111570114405E-4</v>
      </c>
      <c r="C1026" s="1">
        <v>3.97740829416642E-2</v>
      </c>
      <c r="D1026" s="33">
        <f t="shared" si="106"/>
        <v>3.5563843903527514E-2</v>
      </c>
      <c r="E1026" s="33">
        <f t="shared" si="107"/>
        <v>3.5563216802803645E-2</v>
      </c>
      <c r="F1026" s="33">
        <f t="shared" si="108"/>
        <v>7.1127060706331152E-2</v>
      </c>
      <c r="I1026" s="1">
        <v>6.1745750021275497E-4</v>
      </c>
      <c r="J1026" s="1">
        <v>5.33430523171569E-2</v>
      </c>
      <c r="K1026" s="33">
        <f t="shared" si="109"/>
        <v>0.14633876414347435</v>
      </c>
      <c r="L1026" s="33">
        <f t="shared" si="110"/>
        <v>0.38376597479791352</v>
      </c>
      <c r="M1026" s="33">
        <f t="shared" si="111"/>
        <v>0.53010473894138788</v>
      </c>
    </row>
    <row r="1027" spans="1:13" x14ac:dyDescent="0.25">
      <c r="A1027" s="1">
        <f t="shared" si="105"/>
        <v>-6.0256342270025725</v>
      </c>
      <c r="B1027" s="1">
        <v>2.4160187770002699E-3</v>
      </c>
      <c r="C1027" s="1">
        <v>1.36332528677432E-2</v>
      </c>
      <c r="D1027" s="33">
        <f t="shared" si="106"/>
        <v>0.77813755034553422</v>
      </c>
      <c r="E1027" s="33">
        <f t="shared" si="107"/>
        <v>0.77813838203734786</v>
      </c>
      <c r="F1027" s="33">
        <f t="shared" si="108"/>
        <v>1.5562759323828821</v>
      </c>
      <c r="I1027" s="1">
        <v>2.3630403106746798E-3</v>
      </c>
      <c r="J1027" s="1">
        <v>1.39391049669974E-2</v>
      </c>
      <c r="K1027" s="33">
        <f t="shared" si="109"/>
        <v>1.8578788885241275</v>
      </c>
      <c r="L1027" s="33">
        <f t="shared" si="110"/>
        <v>0.3327103474198535</v>
      </c>
      <c r="M1027" s="33">
        <f t="shared" si="111"/>
        <v>2.1905892359439809</v>
      </c>
    </row>
    <row r="1028" spans="1:13" x14ac:dyDescent="0.25">
      <c r="A1028" s="1">
        <f t="shared" si="105"/>
        <v>-7.3493031495142498</v>
      </c>
      <c r="B1028" s="1">
        <v>6.4304030721187605E-4</v>
      </c>
      <c r="C1028" s="1">
        <v>5.1218884402073103E-2</v>
      </c>
      <c r="D1028" s="33">
        <f t="shared" si="106"/>
        <v>0.19496452197144351</v>
      </c>
      <c r="E1028" s="33">
        <f t="shared" si="107"/>
        <v>0.19490009120008708</v>
      </c>
      <c r="F1028" s="33">
        <f t="shared" si="108"/>
        <v>0.38986461317153059</v>
      </c>
      <c r="I1028" s="1">
        <v>7.9318537144722895E-4</v>
      </c>
      <c r="J1028" s="1">
        <v>4.1525680641076403E-2</v>
      </c>
      <c r="K1028" s="33">
        <f t="shared" si="109"/>
        <v>4.277229058342067E-2</v>
      </c>
      <c r="L1028" s="33">
        <f t="shared" si="110"/>
        <v>6.7972068330247049E-2</v>
      </c>
      <c r="M1028" s="33">
        <f t="shared" si="111"/>
        <v>0.11074435891366771</v>
      </c>
    </row>
    <row r="1029" spans="1:13" x14ac:dyDescent="0.25">
      <c r="A1029" s="1">
        <f t="shared" si="105"/>
        <v>-6.4174023661237776</v>
      </c>
      <c r="B1029" s="1">
        <v>1.6328923870007101E-3</v>
      </c>
      <c r="C1029" s="1">
        <v>2.01716782007118E-2</v>
      </c>
      <c r="D1029" s="33">
        <f t="shared" si="106"/>
        <v>0.24044597914867821</v>
      </c>
      <c r="E1029" s="33">
        <f t="shared" si="107"/>
        <v>0.24044689263980734</v>
      </c>
      <c r="F1029" s="33">
        <f t="shared" si="108"/>
        <v>0.48089287178848555</v>
      </c>
      <c r="I1029" s="1">
        <v>9.6327208486041702E-4</v>
      </c>
      <c r="J1029" s="1">
        <v>3.4192343818533602E-2</v>
      </c>
      <c r="K1029" s="33">
        <f t="shared" si="109"/>
        <v>1.34893975050041E-3</v>
      </c>
      <c r="L1029" s="33">
        <f t="shared" si="110"/>
        <v>1.4497310747656391E-3</v>
      </c>
      <c r="M1029" s="33">
        <f t="shared" si="111"/>
        <v>2.7986708252660491E-3</v>
      </c>
    </row>
    <row r="1030" spans="1:13" x14ac:dyDescent="0.25">
      <c r="A1030" s="1">
        <f t="shared" si="105"/>
        <v>-7.1890601558026948</v>
      </c>
      <c r="B1030" s="1">
        <v>7.5479817992818497E-4</v>
      </c>
      <c r="C1030" s="1">
        <v>4.3638056739197899E-2</v>
      </c>
      <c r="D1030" s="33">
        <f t="shared" si="106"/>
        <v>7.913243372302918E-2</v>
      </c>
      <c r="E1030" s="33">
        <f t="shared" si="107"/>
        <v>7.9127571817905723E-2</v>
      </c>
      <c r="F1030" s="33">
        <f t="shared" si="108"/>
        <v>0.15826000554093489</v>
      </c>
      <c r="I1030" s="1">
        <v>6.4486676719325501E-4</v>
      </c>
      <c r="J1030" s="1">
        <v>5.10763261284864E-2</v>
      </c>
      <c r="K1030" s="33">
        <f t="shared" si="109"/>
        <v>0.12611961304376976</v>
      </c>
      <c r="L1030" s="33">
        <f t="shared" si="110"/>
        <v>0.30323849658927837</v>
      </c>
      <c r="M1030" s="33">
        <f t="shared" si="111"/>
        <v>0.4293581096330481</v>
      </c>
    </row>
    <row r="1031" spans="1:13" x14ac:dyDescent="0.25">
      <c r="A1031" s="1">
        <f t="shared" si="105"/>
        <v>-6.569008625095619</v>
      </c>
      <c r="B1031" s="1">
        <v>1.403187808E-3</v>
      </c>
      <c r="C1031" s="1">
        <v>2.3473843021502499E-2</v>
      </c>
      <c r="D1031" s="33">
        <f t="shared" si="106"/>
        <v>0.11474929551931237</v>
      </c>
      <c r="E1031" s="33">
        <f t="shared" si="107"/>
        <v>0.1147492978429716</v>
      </c>
      <c r="F1031" s="33">
        <f t="shared" si="108"/>
        <v>0.22949859336228395</v>
      </c>
      <c r="I1031" s="1">
        <v>1.3239891619432E-3</v>
      </c>
      <c r="J1031" s="1">
        <v>2.4878901228349001E-2</v>
      </c>
      <c r="K1031" s="33">
        <f t="shared" si="109"/>
        <v>0.10496897705665705</v>
      </c>
      <c r="L1031" s="33">
        <f t="shared" si="110"/>
        <v>5.9868122437941186E-2</v>
      </c>
      <c r="M1031" s="33">
        <f t="shared" si="111"/>
        <v>0.16483709949459824</v>
      </c>
    </row>
    <row r="1032" spans="1:13" x14ac:dyDescent="0.25">
      <c r="A1032" s="1">
        <f t="shared" si="105"/>
        <v>-6.6291367248374335</v>
      </c>
      <c r="B1032" s="1">
        <v>1.3213032420865999E-3</v>
      </c>
      <c r="C1032" s="1">
        <v>2.49282922254913E-2</v>
      </c>
      <c r="D1032" s="33">
        <f t="shared" si="106"/>
        <v>7.7628298713685165E-2</v>
      </c>
      <c r="E1032" s="33">
        <f t="shared" si="107"/>
        <v>7.7634678703389831E-2</v>
      </c>
      <c r="F1032" s="33">
        <f t="shared" si="108"/>
        <v>0.15526297741707501</v>
      </c>
      <c r="I1032" s="1">
        <v>1.05191195254554E-3</v>
      </c>
      <c r="J1032" s="1">
        <v>3.1313272201719498E-2</v>
      </c>
      <c r="K1032" s="33">
        <f t="shared" si="109"/>
        <v>2.6948508170904001E-3</v>
      </c>
      <c r="L1032" s="33">
        <f t="shared" si="110"/>
        <v>2.4337374299898051E-3</v>
      </c>
      <c r="M1032" s="33">
        <f t="shared" si="111"/>
        <v>5.1285882470802052E-3</v>
      </c>
    </row>
    <row r="1033" spans="1:13" x14ac:dyDescent="0.25">
      <c r="A1033" s="1">
        <f t="shared" ref="A1033:A1096" si="112">LN(B1033)</f>
        <v>-6.8142592601099219</v>
      </c>
      <c r="B1033" s="1">
        <v>1.0980062320294799E-3</v>
      </c>
      <c r="C1033" s="1">
        <v>2.99979800851593E-2</v>
      </c>
      <c r="D1033" s="33">
        <f t="shared" ref="D1033:D1096" si="113">(LN(B1033/$B$3))^2</f>
        <v>8.7415055449536015E-3</v>
      </c>
      <c r="E1033" s="33">
        <f t="shared" ref="E1033:E1096" si="114">(LN(C1033/$C$3))^2</f>
        <v>8.742875850906634E-3</v>
      </c>
      <c r="F1033" s="33">
        <f t="shared" ref="F1033:F1096" si="115">D1033+E1033</f>
        <v>1.7484381395860234E-2</v>
      </c>
      <c r="I1033" s="1">
        <v>7.2645482921123003E-4</v>
      </c>
      <c r="J1033" s="1">
        <v>4.5339204744234703E-2</v>
      </c>
      <c r="K1033" s="33">
        <f t="shared" ref="K1033:K1096" si="116">(I1033-$B$3)^2/$B$3/$B$3</f>
        <v>7.4826960461857328E-2</v>
      </c>
      <c r="L1033" s="33">
        <f t="shared" ref="L1033:L1096" si="117">(J1033-$C$3)^2/$C$3/$C$3</f>
        <v>0.14174671913638479</v>
      </c>
      <c r="M1033" s="33">
        <f t="shared" ref="M1033:M1096" si="118">K1033+L1033</f>
        <v>0.21657367959824211</v>
      </c>
    </row>
    <row r="1034" spans="1:13" x14ac:dyDescent="0.25">
      <c r="A1034" s="1">
        <f t="shared" si="112"/>
        <v>-7.0342068298505209</v>
      </c>
      <c r="B1034" s="1">
        <v>8.81216842700078E-4</v>
      </c>
      <c r="C1034" s="1">
        <v>3.7378083376549603E-2</v>
      </c>
      <c r="D1034" s="33">
        <f t="shared" si="113"/>
        <v>1.5989994717019576E-2</v>
      </c>
      <c r="E1034" s="33">
        <f t="shared" si="114"/>
        <v>1.5989888541347322E-2</v>
      </c>
      <c r="F1034" s="33">
        <f t="shared" si="115"/>
        <v>3.1979883258366898E-2</v>
      </c>
      <c r="I1034" s="1">
        <v>1.14847463869111E-3</v>
      </c>
      <c r="J1034" s="1">
        <v>2.8680771931681E-2</v>
      </c>
      <c r="K1034" s="33">
        <f t="shared" si="116"/>
        <v>2.2044718334455652E-2</v>
      </c>
      <c r="L1034" s="33">
        <f t="shared" si="117"/>
        <v>1.6706934485978837E-2</v>
      </c>
      <c r="M1034" s="33">
        <f t="shared" si="118"/>
        <v>3.8751652820434489E-2</v>
      </c>
    </row>
    <row r="1035" spans="1:13" x14ac:dyDescent="0.25">
      <c r="A1035" s="1">
        <f t="shared" si="112"/>
        <v>-6.715638161228946</v>
      </c>
      <c r="B1035" s="1">
        <v>1.21181243340376E-3</v>
      </c>
      <c r="C1035" s="1">
        <v>2.71796395082552E-2</v>
      </c>
      <c r="D1035" s="33">
        <f t="shared" si="113"/>
        <v>3.6908986933793332E-2</v>
      </c>
      <c r="E1035" s="33">
        <f t="shared" si="114"/>
        <v>3.6927483356483354E-2</v>
      </c>
      <c r="F1035" s="33">
        <f t="shared" si="115"/>
        <v>7.3836470290276679E-2</v>
      </c>
      <c r="I1035" s="1">
        <v>1.1880711045481099E-3</v>
      </c>
      <c r="J1035" s="1">
        <v>2.77241496229267E-2</v>
      </c>
      <c r="K1035" s="33">
        <f t="shared" si="116"/>
        <v>3.5370740365946091E-2</v>
      </c>
      <c r="L1035" s="33">
        <f t="shared" si="117"/>
        <v>2.5058333576325986E-2</v>
      </c>
      <c r="M1035" s="33">
        <f t="shared" si="118"/>
        <v>6.042907394227208E-2</v>
      </c>
    </row>
    <row r="1036" spans="1:13" x14ac:dyDescent="0.25">
      <c r="A1036" s="1">
        <f t="shared" si="112"/>
        <v>-6.9760326150256393</v>
      </c>
      <c r="B1036" s="1">
        <v>9.3400140540000301E-4</v>
      </c>
      <c r="C1036" s="1">
        <v>3.5265693849266297E-2</v>
      </c>
      <c r="D1036" s="33">
        <f t="shared" si="113"/>
        <v>4.6617946171973717E-3</v>
      </c>
      <c r="E1036" s="33">
        <f t="shared" si="114"/>
        <v>4.6617828845209536E-3</v>
      </c>
      <c r="F1036" s="33">
        <f t="shared" si="115"/>
        <v>9.3235775017183262E-3</v>
      </c>
      <c r="I1036" s="1">
        <v>9.6552239077959197E-4</v>
      </c>
      <c r="J1036" s="1">
        <v>3.4114310840603498E-2</v>
      </c>
      <c r="K1036" s="33">
        <f t="shared" si="116"/>
        <v>1.1887055375551661E-3</v>
      </c>
      <c r="L1036" s="33">
        <f t="shared" si="117"/>
        <v>1.2749371913238878E-3</v>
      </c>
      <c r="M1036" s="33">
        <f t="shared" si="118"/>
        <v>2.4636427288790537E-3</v>
      </c>
    </row>
    <row r="1037" spans="1:13" x14ac:dyDescent="0.25">
      <c r="A1037" s="1">
        <f t="shared" si="112"/>
        <v>-6.7496836740381108</v>
      </c>
      <c r="B1037" s="1">
        <v>1.171250059E-3</v>
      </c>
      <c r="C1037" s="1">
        <v>2.8122268847423099E-2</v>
      </c>
      <c r="D1037" s="33">
        <f t="shared" si="113"/>
        <v>2.498663228958025E-2</v>
      </c>
      <c r="E1037" s="33">
        <f t="shared" si="114"/>
        <v>2.4986645735431846E-2</v>
      </c>
      <c r="F1037" s="33">
        <f t="shared" si="115"/>
        <v>4.9973278025012099E-2</v>
      </c>
      <c r="I1037" s="1">
        <v>7.5465012940288396E-4</v>
      </c>
      <c r="J1037" s="1">
        <v>4.3644814640867502E-2</v>
      </c>
      <c r="K1037" s="33">
        <f t="shared" si="116"/>
        <v>6.0196559002021595E-2</v>
      </c>
      <c r="L1037" s="33">
        <f t="shared" si="117"/>
        <v>0.10565827001653033</v>
      </c>
      <c r="M1037" s="33">
        <f t="shared" si="118"/>
        <v>0.16585482901855192</v>
      </c>
    </row>
    <row r="1038" spans="1:13" x14ac:dyDescent="0.25">
      <c r="A1038" s="1">
        <f t="shared" si="112"/>
        <v>-7.2688163324803883</v>
      </c>
      <c r="B1038" s="1">
        <v>6.9693644675978704E-4</v>
      </c>
      <c r="C1038" s="1">
        <v>4.72601358050374E-2</v>
      </c>
      <c r="D1038" s="33">
        <f t="shared" si="113"/>
        <v>0.13036508435326721</v>
      </c>
      <c r="E1038" s="33">
        <f t="shared" si="114"/>
        <v>0.13034536841528921</v>
      </c>
      <c r="F1038" s="33">
        <f t="shared" si="115"/>
        <v>0.26071045276855642</v>
      </c>
      <c r="I1038" s="1">
        <v>7.0906965826859501E-4</v>
      </c>
      <c r="J1038" s="1">
        <v>4.6452074024780798E-2</v>
      </c>
      <c r="K1038" s="33">
        <f t="shared" si="116"/>
        <v>8.4640463739952099E-2</v>
      </c>
      <c r="L1038" s="33">
        <f t="shared" si="117"/>
        <v>0.16832904550046615</v>
      </c>
      <c r="M1038" s="33">
        <f t="shared" si="118"/>
        <v>0.25296950924041828</v>
      </c>
    </row>
    <row r="1039" spans="1:13" x14ac:dyDescent="0.25">
      <c r="A1039" s="1">
        <f t="shared" si="112"/>
        <v>-6.6985633557966633</v>
      </c>
      <c r="B1039" s="1">
        <v>1.232681556E-3</v>
      </c>
      <c r="C1039" s="1">
        <v>2.6720776426269899E-2</v>
      </c>
      <c r="D1039" s="33">
        <f t="shared" si="113"/>
        <v>4.3761260726037324E-2</v>
      </c>
      <c r="E1039" s="33">
        <f t="shared" si="114"/>
        <v>4.3761288479923957E-2</v>
      </c>
      <c r="F1039" s="33">
        <f t="shared" si="115"/>
        <v>8.7522549205961281E-2</v>
      </c>
      <c r="I1039" s="1">
        <v>1.05772919422931E-3</v>
      </c>
      <c r="J1039" s="1">
        <v>3.1141492696913901E-2</v>
      </c>
      <c r="K1039" s="33">
        <f t="shared" si="116"/>
        <v>3.3326598663653995E-3</v>
      </c>
      <c r="L1039" s="33">
        <f t="shared" si="117"/>
        <v>2.9754983714648689E-3</v>
      </c>
      <c r="M1039" s="33">
        <f t="shared" si="118"/>
        <v>6.3081582378302688E-3</v>
      </c>
    </row>
    <row r="1040" spans="1:13" x14ac:dyDescent="0.25">
      <c r="A1040" s="1">
        <f t="shared" si="112"/>
        <v>-7.0340989466745949</v>
      </c>
      <c r="B1040" s="1">
        <v>8.8131191630007701E-4</v>
      </c>
      <c r="C1040" s="1">
        <v>3.7374051169078097E-2</v>
      </c>
      <c r="D1040" s="33">
        <f t="shared" si="113"/>
        <v>1.5962722365982226E-2</v>
      </c>
      <c r="E1040" s="33">
        <f t="shared" si="114"/>
        <v>1.5962616560553176E-2</v>
      </c>
      <c r="F1040" s="33">
        <f t="shared" si="115"/>
        <v>3.1925338926535402E-2</v>
      </c>
      <c r="I1040" s="1">
        <v>1.0593109709692401E-3</v>
      </c>
      <c r="J1040" s="1">
        <v>3.10933818001837E-2</v>
      </c>
      <c r="K1040" s="33">
        <f t="shared" si="116"/>
        <v>3.5177912773140347E-3</v>
      </c>
      <c r="L1040" s="33">
        <f t="shared" si="117"/>
        <v>3.1369822974996035E-3</v>
      </c>
      <c r="M1040" s="33">
        <f t="shared" si="118"/>
        <v>6.6547735748136386E-3</v>
      </c>
    </row>
    <row r="1041" spans="1:13" x14ac:dyDescent="0.25">
      <c r="A1041" s="1">
        <f t="shared" si="112"/>
        <v>-6.592021465831615</v>
      </c>
      <c r="B1041" s="1">
        <v>1.37126519427907E-3</v>
      </c>
      <c r="C1041" s="1">
        <v>2.4019269192636299E-2</v>
      </c>
      <c r="D1041" s="33">
        <f t="shared" si="113"/>
        <v>9.9687840766568961E-2</v>
      </c>
      <c r="E1041" s="33">
        <f t="shared" si="114"/>
        <v>9.9715116508321391E-2</v>
      </c>
      <c r="F1041" s="33">
        <f t="shared" si="115"/>
        <v>0.19940295727489035</v>
      </c>
      <c r="I1041" s="1">
        <v>1.61221465092915E-3</v>
      </c>
      <c r="J1041" s="1">
        <v>2.0430184257827E-2</v>
      </c>
      <c r="K1041" s="33">
        <f t="shared" si="116"/>
        <v>0.37480677881230096</v>
      </c>
      <c r="L1041" s="33">
        <f t="shared" si="117"/>
        <v>0.14420408520571318</v>
      </c>
      <c r="M1041" s="33">
        <f t="shared" si="118"/>
        <v>0.51901086401801411</v>
      </c>
    </row>
    <row r="1042" spans="1:13" x14ac:dyDescent="0.25">
      <c r="A1042" s="1">
        <f t="shared" si="112"/>
        <v>-6.3457095035589477</v>
      </c>
      <c r="B1042" s="1">
        <v>1.7542576490254601E-3</v>
      </c>
      <c r="C1042" s="1">
        <v>1.8776052087066501E-2</v>
      </c>
      <c r="D1042" s="33">
        <f t="shared" si="113"/>
        <v>0.31589545367105393</v>
      </c>
      <c r="E1042" s="33">
        <f t="shared" si="114"/>
        <v>0.31590150978704984</v>
      </c>
      <c r="F1042" s="33">
        <f t="shared" si="115"/>
        <v>0.63179696345810377</v>
      </c>
      <c r="I1042" s="1">
        <v>1.50428635862004E-3</v>
      </c>
      <c r="J1042" s="1">
        <v>2.1896705333231199E-2</v>
      </c>
      <c r="K1042" s="33">
        <f t="shared" si="116"/>
        <v>0.25430473149025956</v>
      </c>
      <c r="L1042" s="33">
        <f t="shared" si="117"/>
        <v>0.11237159775056443</v>
      </c>
      <c r="M1042" s="33">
        <f t="shared" si="118"/>
        <v>0.36667632924082399</v>
      </c>
    </row>
    <row r="1043" spans="1:13" x14ac:dyDescent="0.25">
      <c r="A1043" s="1">
        <f t="shared" si="112"/>
        <v>-7.2013765085087513</v>
      </c>
      <c r="B1043" s="1">
        <v>7.4555883364082402E-4</v>
      </c>
      <c r="C1043" s="1">
        <v>4.4178761315741999E-2</v>
      </c>
      <c r="D1043" s="33">
        <f t="shared" si="113"/>
        <v>8.6213426428720874E-2</v>
      </c>
      <c r="E1043" s="33">
        <f t="shared" si="114"/>
        <v>8.620728117391574E-2</v>
      </c>
      <c r="F1043" s="33">
        <f t="shared" si="115"/>
        <v>0.17242070760263661</v>
      </c>
      <c r="I1043" s="1">
        <v>7.1950774343923702E-4</v>
      </c>
      <c r="J1043" s="1">
        <v>4.5778653909809598E-2</v>
      </c>
      <c r="K1043" s="33">
        <f t="shared" si="116"/>
        <v>7.8675905990548897E-2</v>
      </c>
      <c r="L1043" s="33">
        <f t="shared" si="117"/>
        <v>0.15197076368098006</v>
      </c>
      <c r="M1043" s="33">
        <f t="shared" si="118"/>
        <v>0.23064666967152897</v>
      </c>
    </row>
    <row r="1044" spans="1:13" x14ac:dyDescent="0.25">
      <c r="A1044" s="1">
        <f t="shared" si="112"/>
        <v>-6.5296495986403533</v>
      </c>
      <c r="B1044" s="1">
        <v>1.459517177E-3</v>
      </c>
      <c r="C1044" s="1">
        <v>2.25678808391023E-2</v>
      </c>
      <c r="D1044" s="33">
        <f t="shared" si="113"/>
        <v>0.142963905506723</v>
      </c>
      <c r="E1044" s="33">
        <f t="shared" si="114"/>
        <v>0.14296392191033797</v>
      </c>
      <c r="F1044" s="33">
        <f t="shared" si="115"/>
        <v>0.28592782741706096</v>
      </c>
      <c r="I1044" s="1">
        <v>8.3433774135417596E-4</v>
      </c>
      <c r="J1044" s="1">
        <v>3.9475775809730503E-2</v>
      </c>
      <c r="K1044" s="33">
        <f t="shared" si="116"/>
        <v>2.7443983939635912E-2</v>
      </c>
      <c r="L1044" s="33">
        <f t="shared" si="117"/>
        <v>3.9394182079268952E-2</v>
      </c>
      <c r="M1044" s="33">
        <f t="shared" si="118"/>
        <v>6.6838166018904868E-2</v>
      </c>
    </row>
    <row r="1045" spans="1:13" x14ac:dyDescent="0.25">
      <c r="A1045" s="1">
        <f t="shared" si="112"/>
        <v>-6.4593237534329315</v>
      </c>
      <c r="B1045" s="1">
        <v>1.5658542560000599E-3</v>
      </c>
      <c r="C1045" s="1">
        <v>2.1035291924033601E-2</v>
      </c>
      <c r="D1045" s="33">
        <f t="shared" si="113"/>
        <v>0.20109083310638781</v>
      </c>
      <c r="E1045" s="33">
        <f t="shared" si="114"/>
        <v>0.20109107985791705</v>
      </c>
      <c r="F1045" s="33">
        <f t="shared" si="115"/>
        <v>0.40218191296430483</v>
      </c>
      <c r="I1045" s="1">
        <v>1.10075174621705E-3</v>
      </c>
      <c r="J1045" s="1">
        <v>2.9924521980681101E-2</v>
      </c>
      <c r="K1045" s="33">
        <f t="shared" si="116"/>
        <v>1.0150914365784851E-2</v>
      </c>
      <c r="L1045" s="33">
        <f t="shared" si="117"/>
        <v>8.3713733698124564E-3</v>
      </c>
      <c r="M1045" s="33">
        <f t="shared" si="118"/>
        <v>1.8522287735597307E-2</v>
      </c>
    </row>
    <row r="1046" spans="1:13" x14ac:dyDescent="0.25">
      <c r="A1046" s="1">
        <f t="shared" si="112"/>
        <v>-7.6121229164879534</v>
      </c>
      <c r="B1046" s="1">
        <v>4.9442112880002597E-4</v>
      </c>
      <c r="C1046" s="1">
        <v>6.6619725100872398E-2</v>
      </c>
      <c r="D1046" s="33">
        <f t="shared" si="113"/>
        <v>0.49613376876552473</v>
      </c>
      <c r="E1046" s="33">
        <f t="shared" si="114"/>
        <v>0.49613330844555426</v>
      </c>
      <c r="F1046" s="33">
        <f t="shared" si="115"/>
        <v>0.99226707721107898</v>
      </c>
      <c r="I1046" s="1">
        <v>9.99318345661356E-4</v>
      </c>
      <c r="J1046" s="1">
        <v>3.2959357512265898E-2</v>
      </c>
      <c r="K1046" s="33">
        <f t="shared" si="116"/>
        <v>4.6465263739221776E-7</v>
      </c>
      <c r="L1046" s="33">
        <f t="shared" si="117"/>
        <v>4.1219259421144089E-7</v>
      </c>
      <c r="M1046" s="33">
        <f t="shared" si="118"/>
        <v>8.7684523160365866E-7</v>
      </c>
    </row>
    <row r="1047" spans="1:13" x14ac:dyDescent="0.25">
      <c r="A1047" s="1">
        <f t="shared" si="112"/>
        <v>-7.0068751529043434</v>
      </c>
      <c r="B1047" s="1">
        <v>9.0563413960001904E-4</v>
      </c>
      <c r="C1047" s="1">
        <v>3.63703201486359E-2</v>
      </c>
      <c r="D1047" s="33">
        <f t="shared" si="113"/>
        <v>9.8247494063541402E-3</v>
      </c>
      <c r="E1047" s="33">
        <f t="shared" si="114"/>
        <v>9.8247081622072855E-3</v>
      </c>
      <c r="F1047" s="33">
        <f t="shared" si="115"/>
        <v>1.9649457568561426E-2</v>
      </c>
      <c r="I1047" s="1">
        <v>1.3948957323300199E-3</v>
      </c>
      <c r="J1047" s="1">
        <v>2.36144212956543E-2</v>
      </c>
      <c r="K1047" s="33">
        <f t="shared" si="116"/>
        <v>0.1559426394124627</v>
      </c>
      <c r="L1047" s="33">
        <f t="shared" si="117"/>
        <v>8.01281078975353E-2</v>
      </c>
      <c r="M1047" s="33">
        <f t="shared" si="118"/>
        <v>0.236070747309998</v>
      </c>
    </row>
    <row r="1048" spans="1:13" x14ac:dyDescent="0.25">
      <c r="A1048" s="1">
        <f t="shared" si="112"/>
        <v>-6.7988556804664944</v>
      </c>
      <c r="B1048" s="1">
        <v>1.11505039200666E-3</v>
      </c>
      <c r="C1048" s="1">
        <v>2.95395587637226E-2</v>
      </c>
      <c r="D1048" s="33">
        <f t="shared" si="113"/>
        <v>1.1859122556868208E-2</v>
      </c>
      <c r="E1048" s="33">
        <f t="shared" si="114"/>
        <v>1.1859875508974738E-2</v>
      </c>
      <c r="F1048" s="33">
        <f t="shared" si="115"/>
        <v>2.3718998065842947E-2</v>
      </c>
      <c r="I1048" s="1">
        <v>7.6485149672293599E-4</v>
      </c>
      <c r="J1048" s="1">
        <v>4.3062828484651497E-2</v>
      </c>
      <c r="K1048" s="33">
        <f t="shared" si="116"/>
        <v>5.5294818593443394E-2</v>
      </c>
      <c r="L1048" s="33">
        <f t="shared" si="117"/>
        <v>9.4483787864148933E-2</v>
      </c>
      <c r="M1048" s="33">
        <f t="shared" si="118"/>
        <v>0.14977860645759233</v>
      </c>
    </row>
    <row r="1049" spans="1:13" x14ac:dyDescent="0.25">
      <c r="A1049" s="1">
        <f t="shared" si="112"/>
        <v>-7.2208011469759219</v>
      </c>
      <c r="B1049" s="1">
        <v>7.3121637237165405E-4</v>
      </c>
      <c r="C1049" s="1">
        <v>4.5045147480027997E-2</v>
      </c>
      <c r="D1049" s="33">
        <f t="shared" si="113"/>
        <v>9.799771546798193E-2</v>
      </c>
      <c r="E1049" s="33">
        <f t="shared" si="114"/>
        <v>9.7988950709671965E-2</v>
      </c>
      <c r="F1049" s="33">
        <f t="shared" si="115"/>
        <v>0.1959866661776539</v>
      </c>
      <c r="I1049" s="1">
        <v>8.6885037132757004E-4</v>
      </c>
      <c r="J1049" s="1">
        <v>3.7912536957460802E-2</v>
      </c>
      <c r="K1049" s="33">
        <f t="shared" si="116"/>
        <v>1.7200225100916268E-2</v>
      </c>
      <c r="L1049" s="33">
        <f t="shared" si="117"/>
        <v>2.2807021766841719E-2</v>
      </c>
      <c r="M1049" s="33">
        <f t="shared" si="118"/>
        <v>4.0007246867757987E-2</v>
      </c>
    </row>
    <row r="1050" spans="1:13" x14ac:dyDescent="0.25">
      <c r="A1050" s="1">
        <f t="shared" si="112"/>
        <v>-6.9641514378122649</v>
      </c>
      <c r="B1050" s="1">
        <v>9.4516462640000095E-4</v>
      </c>
      <c r="C1050" s="1">
        <v>3.4849176086392798E-2</v>
      </c>
      <c r="D1050" s="33">
        <f t="shared" si="113"/>
        <v>3.180526730792966E-3</v>
      </c>
      <c r="E1050" s="33">
        <f t="shared" si="114"/>
        <v>3.180520047793131E-3</v>
      </c>
      <c r="F1050" s="33">
        <f t="shared" si="115"/>
        <v>6.361046778586097E-3</v>
      </c>
      <c r="I1050" s="1">
        <v>8.8430360740581805E-4</v>
      </c>
      <c r="J1050" s="1">
        <v>3.72496726605041E-2</v>
      </c>
      <c r="K1050" s="33">
        <f t="shared" si="116"/>
        <v>1.3385655259307084E-2</v>
      </c>
      <c r="L1050" s="33">
        <f t="shared" si="117"/>
        <v>1.7133621486228701E-2</v>
      </c>
      <c r="M1050" s="33">
        <f t="shared" si="118"/>
        <v>3.0519276745535784E-2</v>
      </c>
    </row>
    <row r="1051" spans="1:13" x14ac:dyDescent="0.25">
      <c r="A1051" s="1">
        <f t="shared" si="112"/>
        <v>-7.0803181340145649</v>
      </c>
      <c r="B1051" s="1">
        <v>8.4150539430060095E-4</v>
      </c>
      <c r="C1051" s="1">
        <v>3.9141960695500598E-2</v>
      </c>
      <c r="D1051" s="33">
        <f t="shared" si="113"/>
        <v>2.9777938936942586E-2</v>
      </c>
      <c r="E1051" s="33">
        <f t="shared" si="114"/>
        <v>2.9777526327211475E-2</v>
      </c>
      <c r="F1051" s="33">
        <f t="shared" si="115"/>
        <v>5.9555465264154062E-2</v>
      </c>
      <c r="I1051" s="1">
        <v>1.1622228666863499E-3</v>
      </c>
      <c r="J1051" s="1">
        <v>2.83400327568398E-2</v>
      </c>
      <c r="K1051" s="33">
        <f t="shared" si="116"/>
        <v>2.6316258475937254E-2</v>
      </c>
      <c r="L1051" s="33">
        <f t="shared" si="117"/>
        <v>1.9488189772093011E-2</v>
      </c>
      <c r="M1051" s="33">
        <f t="shared" si="118"/>
        <v>4.5804448248030261E-2</v>
      </c>
    </row>
    <row r="1052" spans="1:13" x14ac:dyDescent="0.25">
      <c r="A1052" s="1">
        <f t="shared" si="112"/>
        <v>-7.5355797982977348</v>
      </c>
      <c r="B1052" s="1">
        <v>5.3375170540000203E-4</v>
      </c>
      <c r="C1052" s="1">
        <v>6.1710729703941897E-2</v>
      </c>
      <c r="D1052" s="33">
        <f t="shared" si="113"/>
        <v>0.39416362705386127</v>
      </c>
      <c r="E1052" s="33">
        <f t="shared" si="114"/>
        <v>0.39416350404802025</v>
      </c>
      <c r="F1052" s="33">
        <f t="shared" si="115"/>
        <v>0.78832713110188157</v>
      </c>
      <c r="I1052" s="1">
        <v>7.0864914108282999E-4</v>
      </c>
      <c r="J1052" s="1">
        <v>4.6478158214191802E-2</v>
      </c>
      <c r="K1052" s="33">
        <f t="shared" si="116"/>
        <v>8.4885322991772719E-2</v>
      </c>
      <c r="L1052" s="33">
        <f t="shared" si="117"/>
        <v>0.16897948334566035</v>
      </c>
      <c r="M1052" s="33">
        <f t="shared" si="118"/>
        <v>0.25386480633743308</v>
      </c>
    </row>
    <row r="1053" spans="1:13" x14ac:dyDescent="0.25">
      <c r="A1053" s="1">
        <f t="shared" si="112"/>
        <v>-6.9647522741684229</v>
      </c>
      <c r="B1053" s="1">
        <v>9.4459690770000199E-4</v>
      </c>
      <c r="C1053" s="1">
        <v>3.4870120989812702E-2</v>
      </c>
      <c r="D1053" s="33">
        <f t="shared" si="113"/>
        <v>3.2486574602654545E-3</v>
      </c>
      <c r="E1053" s="33">
        <f t="shared" si="114"/>
        <v>3.2486505747571573E-3</v>
      </c>
      <c r="F1053" s="33">
        <f t="shared" si="115"/>
        <v>6.4973080350226118E-3</v>
      </c>
      <c r="I1053" s="1">
        <v>1.12710845791385E-3</v>
      </c>
      <c r="J1053" s="1">
        <v>2.9223151879287299E-2</v>
      </c>
      <c r="K1053" s="33">
        <f t="shared" si="116"/>
        <v>1.6156560073236969E-2</v>
      </c>
      <c r="L1053" s="33">
        <f t="shared" si="117"/>
        <v>1.2721295173513922E-2</v>
      </c>
      <c r="M1053" s="33">
        <f t="shared" si="118"/>
        <v>2.8877855246750891E-2</v>
      </c>
    </row>
    <row r="1054" spans="1:13" x14ac:dyDescent="0.25">
      <c r="A1054" s="1">
        <f t="shared" si="112"/>
        <v>-6.6980746352820413</v>
      </c>
      <c r="B1054" s="1">
        <v>1.2332841399999999E-3</v>
      </c>
      <c r="C1054" s="1">
        <v>2.6707720492174399E-2</v>
      </c>
      <c r="D1054" s="33">
        <f t="shared" si="113"/>
        <v>4.3965972342486365E-2</v>
      </c>
      <c r="E1054" s="33">
        <f t="shared" si="114"/>
        <v>4.3966002250632387E-2</v>
      </c>
      <c r="F1054" s="33">
        <f t="shared" si="115"/>
        <v>8.7931974593118745E-2</v>
      </c>
      <c r="I1054" s="1">
        <v>9.1707906353752703E-4</v>
      </c>
      <c r="J1054" s="1">
        <v>3.5915402487398398E-2</v>
      </c>
      <c r="K1054" s="33">
        <f t="shared" si="116"/>
        <v>6.8758817038134827E-3</v>
      </c>
      <c r="L1054" s="33">
        <f t="shared" si="117"/>
        <v>8.169842764646074E-3</v>
      </c>
      <c r="M1054" s="33">
        <f t="shared" si="118"/>
        <v>1.5045724468459556E-2</v>
      </c>
    </row>
    <row r="1055" spans="1:13" x14ac:dyDescent="0.25">
      <c r="A1055" s="1">
        <f t="shared" si="112"/>
        <v>-6.1584434120547673</v>
      </c>
      <c r="B1055" s="1">
        <v>2.1155437400000002E-3</v>
      </c>
      <c r="C1055" s="1">
        <v>1.55696190049341E-2</v>
      </c>
      <c r="D1055" s="33">
        <f t="shared" si="113"/>
        <v>0.56146827391818011</v>
      </c>
      <c r="E1055" s="33">
        <f t="shared" si="114"/>
        <v>0.56146829337204374</v>
      </c>
      <c r="F1055" s="33">
        <f t="shared" si="115"/>
        <v>1.1229365672902238</v>
      </c>
      <c r="I1055" s="1">
        <v>1.82165034591363E-3</v>
      </c>
      <c r="J1055" s="1">
        <v>1.80820311338083E-2</v>
      </c>
      <c r="K1055" s="33">
        <f t="shared" si="116"/>
        <v>0.67510929093998773</v>
      </c>
      <c r="L1055" s="33">
        <f t="shared" si="117"/>
        <v>0.20342965631708237</v>
      </c>
      <c r="M1055" s="33">
        <f t="shared" si="118"/>
        <v>0.87853894725707016</v>
      </c>
    </row>
    <row r="1056" spans="1:13" x14ac:dyDescent="0.25">
      <c r="A1056" s="1">
        <f t="shared" si="112"/>
        <v>-6.3490690240590695</v>
      </c>
      <c r="B1056" s="1">
        <v>1.7483740730218501E-3</v>
      </c>
      <c r="C1056" s="1">
        <v>1.88392440100945E-2</v>
      </c>
      <c r="D1056" s="33">
        <f t="shared" si="113"/>
        <v>0.31213033143996244</v>
      </c>
      <c r="E1056" s="33">
        <f t="shared" si="114"/>
        <v>0.31213591745999214</v>
      </c>
      <c r="F1056" s="33">
        <f t="shared" si="115"/>
        <v>0.62426624889995463</v>
      </c>
      <c r="I1056" s="1">
        <v>1.2928103281595301E-3</v>
      </c>
      <c r="J1056" s="1">
        <v>2.5479218253202301E-2</v>
      </c>
      <c r="K1056" s="33">
        <f t="shared" si="116"/>
        <v>8.5737888276891674E-2</v>
      </c>
      <c r="L1056" s="33">
        <f t="shared" si="117"/>
        <v>5.1281451045483463E-2</v>
      </c>
      <c r="M1056" s="33">
        <f t="shared" si="118"/>
        <v>0.13701933932237514</v>
      </c>
    </row>
    <row r="1057" spans="1:13" x14ac:dyDescent="0.25">
      <c r="A1057" s="1">
        <f t="shared" si="112"/>
        <v>-7.319886525818891</v>
      </c>
      <c r="B1057" s="1">
        <v>6.62237353790246E-4</v>
      </c>
      <c r="C1057" s="1">
        <v>4.9735193024812302E-2</v>
      </c>
      <c r="D1057" s="33">
        <f t="shared" si="113"/>
        <v>0.16985216461921723</v>
      </c>
      <c r="E1057" s="33">
        <f t="shared" si="114"/>
        <v>0.16980942862888895</v>
      </c>
      <c r="F1057" s="33">
        <f t="shared" si="115"/>
        <v>0.33966159324810619</v>
      </c>
      <c r="I1057" s="1">
        <v>8.6234412913595597E-4</v>
      </c>
      <c r="J1057" s="1">
        <v>3.8196943515762603E-2</v>
      </c>
      <c r="K1057" s="33">
        <f t="shared" si="116"/>
        <v>1.8949138783338371E-2</v>
      </c>
      <c r="L1057" s="33">
        <f t="shared" si="117"/>
        <v>2.5489554990409894E-2</v>
      </c>
      <c r="M1057" s="33">
        <f t="shared" si="118"/>
        <v>4.4438693773748261E-2</v>
      </c>
    </row>
    <row r="1058" spans="1:13" x14ac:dyDescent="0.25">
      <c r="A1058" s="1">
        <f t="shared" si="112"/>
        <v>-6.8372748237987651</v>
      </c>
      <c r="B1058" s="1">
        <v>1.0730235971763201E-3</v>
      </c>
      <c r="C1058" s="1">
        <v>3.06960754859327E-2</v>
      </c>
      <c r="D1058" s="33">
        <f t="shared" si="113"/>
        <v>4.9674945628553277E-3</v>
      </c>
      <c r="E1058" s="33">
        <f t="shared" si="114"/>
        <v>4.970050282535849E-3</v>
      </c>
      <c r="F1058" s="33">
        <f t="shared" si="115"/>
        <v>9.9375448453911767E-3</v>
      </c>
      <c r="I1058" s="1">
        <v>1.5063705506642099E-3</v>
      </c>
      <c r="J1058" s="1">
        <v>2.1865337195915099E-2</v>
      </c>
      <c r="K1058" s="33">
        <f t="shared" si="116"/>
        <v>0.25641113457997516</v>
      </c>
      <c r="L1058" s="33">
        <f t="shared" si="117"/>
        <v>0.11301098425644068</v>
      </c>
      <c r="M1058" s="33">
        <f t="shared" si="118"/>
        <v>0.36942211883641585</v>
      </c>
    </row>
    <row r="1059" spans="1:13" x14ac:dyDescent="0.25">
      <c r="A1059" s="1">
        <f t="shared" si="112"/>
        <v>-7.0376745289701024</v>
      </c>
      <c r="B1059" s="1">
        <v>8.7816634000009199E-4</v>
      </c>
      <c r="C1059" s="1">
        <v>3.7507922932402599E-2</v>
      </c>
      <c r="D1059" s="33">
        <f t="shared" si="113"/>
        <v>1.6879011517435358E-2</v>
      </c>
      <c r="E1059" s="33">
        <f t="shared" si="114"/>
        <v>1.6878892831899923E-2</v>
      </c>
      <c r="F1059" s="33">
        <f t="shared" si="115"/>
        <v>3.3757904349335281E-2</v>
      </c>
      <c r="I1059" s="1">
        <v>7.70071237362074E-4</v>
      </c>
      <c r="J1059" s="1">
        <v>4.2771786877522699E-2</v>
      </c>
      <c r="K1059" s="33">
        <f t="shared" si="116"/>
        <v>5.2867235888207721E-2</v>
      </c>
      <c r="L1059" s="33">
        <f t="shared" si="117"/>
        <v>8.9129812976368308E-2</v>
      </c>
      <c r="M1059" s="33">
        <f t="shared" si="118"/>
        <v>0.14199704886457604</v>
      </c>
    </row>
    <row r="1060" spans="1:13" x14ac:dyDescent="0.25">
      <c r="A1060" s="1">
        <f t="shared" si="112"/>
        <v>-7.9253763255232341</v>
      </c>
      <c r="B1060" s="1">
        <v>3.61453799941921E-4</v>
      </c>
      <c r="C1060" s="1">
        <v>9.1125639864393496E-2</v>
      </c>
      <c r="D1060" s="33">
        <f t="shared" si="113"/>
        <v>1.0355525943633972</v>
      </c>
      <c r="E1060" s="33">
        <f t="shared" si="114"/>
        <v>1.0355215977717547</v>
      </c>
      <c r="F1060" s="33">
        <f t="shared" si="115"/>
        <v>2.0710741921351516</v>
      </c>
      <c r="I1060" s="1">
        <v>6.9802893038310005E-4</v>
      </c>
      <c r="J1060" s="1">
        <v>4.71847042315836E-2</v>
      </c>
      <c r="K1060" s="33">
        <f t="shared" si="116"/>
        <v>9.1186526885574645E-2</v>
      </c>
      <c r="L1060" s="33">
        <f t="shared" si="117"/>
        <v>0.18707509992048887</v>
      </c>
      <c r="M1060" s="33">
        <f t="shared" si="118"/>
        <v>0.27826162680606353</v>
      </c>
    </row>
    <row r="1061" spans="1:13" x14ac:dyDescent="0.25">
      <c r="A1061" s="1">
        <f t="shared" si="112"/>
        <v>-6.5260065159019716</v>
      </c>
      <c r="B1061" s="1">
        <v>1.464844016E-3</v>
      </c>
      <c r="C1061" s="1">
        <v>2.2485813681260999E-2</v>
      </c>
      <c r="D1061" s="33">
        <f t="shared" si="113"/>
        <v>0.14573211811323611</v>
      </c>
      <c r="E1061" s="33">
        <f t="shared" si="114"/>
        <v>0.14573213739325044</v>
      </c>
      <c r="F1061" s="33">
        <f t="shared" si="115"/>
        <v>0.29146425550648658</v>
      </c>
      <c r="I1061" s="1">
        <v>1.3994360064270601E-3</v>
      </c>
      <c r="J1061" s="1">
        <v>2.35372735395948E-2</v>
      </c>
      <c r="K1061" s="33">
        <f t="shared" si="116"/>
        <v>0.15954912323039833</v>
      </c>
      <c r="L1061" s="33">
        <f t="shared" si="117"/>
        <v>8.1459600541118102E-2</v>
      </c>
      <c r="M1061" s="33">
        <f t="shared" si="118"/>
        <v>0.24100872377151644</v>
      </c>
    </row>
    <row r="1062" spans="1:13" x14ac:dyDescent="0.25">
      <c r="A1062" s="1">
        <f t="shared" si="112"/>
        <v>-7.2269264259773767</v>
      </c>
      <c r="B1062" s="1">
        <v>7.2675115738511696E-4</v>
      </c>
      <c r="C1062" s="1">
        <v>4.5321849169706899E-2</v>
      </c>
      <c r="D1062" s="33">
        <f t="shared" si="113"/>
        <v>0.10187022107425665</v>
      </c>
      <c r="E1062" s="33">
        <f t="shared" si="114"/>
        <v>0.10186045160995889</v>
      </c>
      <c r="F1062" s="33">
        <f t="shared" si="115"/>
        <v>0.20373067268421555</v>
      </c>
      <c r="I1062" s="1">
        <v>9.6989076278469299E-4</v>
      </c>
      <c r="J1062" s="1">
        <v>3.3962198013444599E-2</v>
      </c>
      <c r="K1062" s="33">
        <f t="shared" si="116"/>
        <v>9.0656616568762967E-4</v>
      </c>
      <c r="L1062" s="33">
        <f t="shared" si="117"/>
        <v>9.6647219958102956E-4</v>
      </c>
      <c r="M1062" s="33">
        <f t="shared" si="118"/>
        <v>1.8730383652686591E-3</v>
      </c>
    </row>
    <row r="1063" spans="1:13" x14ac:dyDescent="0.25">
      <c r="A1063" s="1">
        <f t="shared" si="112"/>
        <v>-7.1995775665235442</v>
      </c>
      <c r="B1063" s="1">
        <v>7.4690125783870005E-4</v>
      </c>
      <c r="C1063" s="1">
        <v>4.4099370298610503E-2</v>
      </c>
      <c r="D1063" s="33">
        <f t="shared" si="113"/>
        <v>8.5160247505899692E-2</v>
      </c>
      <c r="E1063" s="33">
        <f t="shared" si="114"/>
        <v>8.5154306241590996E-2</v>
      </c>
      <c r="F1063" s="33">
        <f t="shared" si="115"/>
        <v>0.17031455374749069</v>
      </c>
      <c r="I1063" s="1">
        <v>8.1480531982236102E-4</v>
      </c>
      <c r="J1063" s="1">
        <v>4.0423676191211198E-2</v>
      </c>
      <c r="K1063" s="33">
        <f t="shared" si="116"/>
        <v>3.4297069566098001E-2</v>
      </c>
      <c r="L1063" s="33">
        <f t="shared" si="117"/>
        <v>5.1646114578188712E-2</v>
      </c>
      <c r="M1063" s="33">
        <f t="shared" si="118"/>
        <v>8.5943184144286713E-2</v>
      </c>
    </row>
    <row r="1064" spans="1:13" x14ac:dyDescent="0.25">
      <c r="A1064" s="1">
        <f t="shared" si="112"/>
        <v>-7.3193329466577577</v>
      </c>
      <c r="B1064" s="1">
        <v>6.6260405607903596E-4</v>
      </c>
      <c r="C1064" s="1">
        <v>4.97076852647216E-2</v>
      </c>
      <c r="D1064" s="33">
        <f t="shared" si="113"/>
        <v>0.16939617652930394</v>
      </c>
      <c r="E1064" s="33">
        <f t="shared" si="114"/>
        <v>0.16935377921540334</v>
      </c>
      <c r="F1064" s="33">
        <f t="shared" si="115"/>
        <v>0.33874995574470729</v>
      </c>
      <c r="I1064" s="1">
        <v>9.10551967843836E-4</v>
      </c>
      <c r="J1064" s="1">
        <v>3.6176417338971603E-2</v>
      </c>
      <c r="K1064" s="33">
        <f t="shared" si="116"/>
        <v>8.0009504566101522E-3</v>
      </c>
      <c r="L1064" s="33">
        <f t="shared" si="117"/>
        <v>9.6651630600879408E-3</v>
      </c>
      <c r="M1064" s="33">
        <f t="shared" si="118"/>
        <v>1.7666113516698091E-2</v>
      </c>
    </row>
    <row r="1065" spans="1:13" x14ac:dyDescent="0.25">
      <c r="A1065" s="1">
        <f t="shared" si="112"/>
        <v>-6.9033993418662911</v>
      </c>
      <c r="B1065" s="1">
        <v>1.0043654380000001E-3</v>
      </c>
      <c r="C1065" s="1">
        <v>3.27950455068702E-2</v>
      </c>
      <c r="D1065" s="33">
        <f t="shared" si="113"/>
        <v>1.8974188157202633E-5</v>
      </c>
      <c r="E1065" s="33">
        <f t="shared" si="114"/>
        <v>1.8974241825640508E-5</v>
      </c>
      <c r="F1065" s="33">
        <f t="shared" si="115"/>
        <v>3.7948429982843137E-5</v>
      </c>
      <c r="I1065" s="1">
        <v>9.8835598710447911E-4</v>
      </c>
      <c r="J1065" s="1">
        <v>3.3327056341859597E-2</v>
      </c>
      <c r="K1065" s="33">
        <f t="shared" si="116"/>
        <v>1.3558303631105732E-4</v>
      </c>
      <c r="L1065" s="33">
        <f t="shared" si="117"/>
        <v>1.3936542235090421E-4</v>
      </c>
      <c r="M1065" s="33">
        <f t="shared" si="118"/>
        <v>2.749484586619615E-4</v>
      </c>
    </row>
    <row r="1066" spans="1:13" x14ac:dyDescent="0.25">
      <c r="A1066" s="1">
        <f t="shared" si="112"/>
        <v>-7.3044725639763159</v>
      </c>
      <c r="B1066" s="1">
        <v>6.7252413142224101E-4</v>
      </c>
      <c r="C1066" s="1">
        <v>4.8974887376812402E-2</v>
      </c>
      <c r="D1066" s="33">
        <f t="shared" si="113"/>
        <v>0.15738460421315284</v>
      </c>
      <c r="E1066" s="33">
        <f t="shared" si="114"/>
        <v>0.15735047535762775</v>
      </c>
      <c r="F1066" s="33">
        <f t="shared" si="115"/>
        <v>0.31473507957078062</v>
      </c>
      <c r="I1066" s="1">
        <v>9.0289789043485698E-4</v>
      </c>
      <c r="J1066" s="1">
        <v>3.6482165759678699E-2</v>
      </c>
      <c r="K1066" s="33">
        <f t="shared" si="116"/>
        <v>9.4288196820010439E-3</v>
      </c>
      <c r="L1066" s="33">
        <f t="shared" si="117"/>
        <v>1.1576478616841218E-2</v>
      </c>
      <c r="M1066" s="33">
        <f t="shared" si="118"/>
        <v>2.1005298298842262E-2</v>
      </c>
    </row>
    <row r="1067" spans="1:13" x14ac:dyDescent="0.25">
      <c r="A1067" s="1">
        <f t="shared" si="112"/>
        <v>-6.4350455669831303</v>
      </c>
      <c r="B1067" s="1">
        <v>1.6043355960002599E-3</v>
      </c>
      <c r="C1067" s="1">
        <v>2.0530736698315701E-2</v>
      </c>
      <c r="D1067" s="33">
        <f t="shared" si="113"/>
        <v>0.22345447181818417</v>
      </c>
      <c r="E1067" s="33">
        <f t="shared" si="114"/>
        <v>0.22345501000889459</v>
      </c>
      <c r="F1067" s="33">
        <f t="shared" si="115"/>
        <v>0.44690948182707879</v>
      </c>
      <c r="I1067" s="1">
        <v>1.4730049359511399E-3</v>
      </c>
      <c r="J1067" s="1">
        <v>2.2361503171203001E-2</v>
      </c>
      <c r="K1067" s="33">
        <f t="shared" si="116"/>
        <v>0.22373366943414191</v>
      </c>
      <c r="L1067" s="33">
        <f t="shared" si="117"/>
        <v>0.10311004342413793</v>
      </c>
      <c r="M1067" s="33">
        <f t="shared" si="118"/>
        <v>0.32684371285827984</v>
      </c>
    </row>
    <row r="1068" spans="1:13" x14ac:dyDescent="0.25">
      <c r="A1068" s="1">
        <f t="shared" si="112"/>
        <v>-6.8018354519598878</v>
      </c>
      <c r="B1068" s="1">
        <v>1.1117327420091E-3</v>
      </c>
      <c r="C1068" s="1">
        <v>2.9627693747567099E-2</v>
      </c>
      <c r="D1068" s="33">
        <f t="shared" si="113"/>
        <v>1.1219009756423285E-2</v>
      </c>
      <c r="E1068" s="33">
        <f t="shared" si="114"/>
        <v>1.1219866686496627E-2</v>
      </c>
      <c r="F1068" s="33">
        <f t="shared" si="115"/>
        <v>2.2438876442919913E-2</v>
      </c>
      <c r="I1068" s="1">
        <v>1.17493165364423E-3</v>
      </c>
      <c r="J1068" s="1">
        <v>2.8033720249702201E-2</v>
      </c>
      <c r="K1068" s="33">
        <f t="shared" si="116"/>
        <v>3.0601083446704855E-2</v>
      </c>
      <c r="L1068" s="33">
        <f t="shared" si="117"/>
        <v>2.2171125576264713E-2</v>
      </c>
      <c r="M1068" s="33">
        <f t="shared" si="118"/>
        <v>5.2772209022969571E-2</v>
      </c>
    </row>
    <row r="1069" spans="1:13" x14ac:dyDescent="0.25">
      <c r="A1069" s="1">
        <f t="shared" si="112"/>
        <v>-6.742005905392114</v>
      </c>
      <c r="B1069" s="1">
        <v>1.180277256E-3</v>
      </c>
      <c r="C1069" s="1">
        <v>2.7907180260468002E-2</v>
      </c>
      <c r="D1069" s="33">
        <f t="shared" si="113"/>
        <v>2.7472854845485027E-2</v>
      </c>
      <c r="E1069" s="33">
        <f t="shared" si="114"/>
        <v>2.7472857936489029E-2</v>
      </c>
      <c r="F1069" s="33">
        <f t="shared" si="115"/>
        <v>5.4945712781974056E-2</v>
      </c>
      <c r="I1069" s="1">
        <v>1.0819958882491399E-3</v>
      </c>
      <c r="J1069" s="1">
        <v>3.0443826264169301E-2</v>
      </c>
      <c r="K1069" s="33">
        <f t="shared" si="116"/>
        <v>6.7233256897654371E-3</v>
      </c>
      <c r="L1069" s="33">
        <f t="shared" si="117"/>
        <v>5.734911074389581E-3</v>
      </c>
      <c r="M1069" s="33">
        <f t="shared" si="118"/>
        <v>1.2458236764155018E-2</v>
      </c>
    </row>
    <row r="1070" spans="1:13" x14ac:dyDescent="0.25">
      <c r="A1070" s="1">
        <f t="shared" si="112"/>
        <v>-6.9891942509541369</v>
      </c>
      <c r="B1070" s="1">
        <v>9.2178896310000805E-4</v>
      </c>
      <c r="C1070" s="1">
        <v>3.5732914564432797E-2</v>
      </c>
      <c r="D1070" s="33">
        <f t="shared" si="113"/>
        <v>6.6323061558561259E-3</v>
      </c>
      <c r="E1070" s="33">
        <f t="shared" si="114"/>
        <v>6.6322854723159666E-3</v>
      </c>
      <c r="F1070" s="33">
        <f t="shared" si="115"/>
        <v>1.3264591628172093E-2</v>
      </c>
      <c r="I1070" s="1">
        <v>8.7823335606760397E-4</v>
      </c>
      <c r="J1070" s="1">
        <v>3.7506576423431401E-2</v>
      </c>
      <c r="K1070" s="33">
        <f t="shared" si="116"/>
        <v>1.4827115574558923E-2</v>
      </c>
      <c r="L1070" s="33">
        <f t="shared" si="117"/>
        <v>1.9236310416956354E-2</v>
      </c>
      <c r="M1070" s="33">
        <f t="shared" si="118"/>
        <v>3.4063425991515281E-2</v>
      </c>
    </row>
    <row r="1071" spans="1:13" x14ac:dyDescent="0.25">
      <c r="A1071" s="1">
        <f t="shared" si="112"/>
        <v>-6.8314828080812573</v>
      </c>
      <c r="B1071" s="1">
        <v>1.07925660011682E-3</v>
      </c>
      <c r="C1071" s="1">
        <v>3.0518901448332199E-2</v>
      </c>
      <c r="D1071" s="33">
        <f t="shared" si="113"/>
        <v>5.8174898173255427E-3</v>
      </c>
      <c r="E1071" s="33">
        <f t="shared" si="114"/>
        <v>5.8197344965315798E-3</v>
      </c>
      <c r="F1071" s="33">
        <f t="shared" si="115"/>
        <v>1.1637224313857122E-2</v>
      </c>
      <c r="I1071" s="1">
        <v>9.2956716047266105E-4</v>
      </c>
      <c r="J1071" s="1">
        <v>3.5432955040112103E-2</v>
      </c>
      <c r="K1071" s="33">
        <f t="shared" si="116"/>
        <v>4.9607848838838821E-3</v>
      </c>
      <c r="L1071" s="33">
        <f t="shared" si="117"/>
        <v>5.7365684476224001E-3</v>
      </c>
      <c r="M1071" s="33">
        <f t="shared" si="118"/>
        <v>1.0697353331506282E-2</v>
      </c>
    </row>
    <row r="1072" spans="1:13" x14ac:dyDescent="0.25">
      <c r="A1072" s="1">
        <f t="shared" si="112"/>
        <v>-7.4811043241857682</v>
      </c>
      <c r="B1072" s="1">
        <v>5.6363463640000098E-4</v>
      </c>
      <c r="C1072" s="1">
        <v>5.8438937328192803E-2</v>
      </c>
      <c r="D1072" s="33">
        <f t="shared" si="113"/>
        <v>0.32872912763591561</v>
      </c>
      <c r="E1072" s="33">
        <f t="shared" si="114"/>
        <v>0.32872908394236428</v>
      </c>
      <c r="F1072" s="33">
        <f t="shared" si="115"/>
        <v>0.65745821157827988</v>
      </c>
      <c r="I1072" s="1">
        <v>6.8086373598510704E-4</v>
      </c>
      <c r="J1072" s="1">
        <v>4.8380507650769303E-2</v>
      </c>
      <c r="K1072" s="33">
        <f t="shared" si="116"/>
        <v>0.10184795500938348</v>
      </c>
      <c r="L1072" s="33">
        <f t="shared" si="117"/>
        <v>0.21979803894626315</v>
      </c>
      <c r="M1072" s="33">
        <f t="shared" si="118"/>
        <v>0.32164599395564664</v>
      </c>
    </row>
    <row r="1073" spans="1:13" x14ac:dyDescent="0.25">
      <c r="A1073" s="1">
        <f t="shared" si="112"/>
        <v>-6.9722897108480675</v>
      </c>
      <c r="B1073" s="1">
        <v>9.3750383370000195E-4</v>
      </c>
      <c r="C1073" s="1">
        <v>3.5133944780981599E-2</v>
      </c>
      <c r="D1073" s="33">
        <f t="shared" si="113"/>
        <v>4.1646928962583915E-3</v>
      </c>
      <c r="E1073" s="33">
        <f t="shared" si="114"/>
        <v>4.1646830119088252E-3</v>
      </c>
      <c r="F1073" s="33">
        <f t="shared" si="115"/>
        <v>8.3293759081672167E-3</v>
      </c>
      <c r="I1073" s="1">
        <v>9.5475696762227903E-4</v>
      </c>
      <c r="J1073" s="1">
        <v>3.4499678430711798E-2</v>
      </c>
      <c r="K1073" s="33">
        <f t="shared" si="116"/>
        <v>2.0469319787315096E-3</v>
      </c>
      <c r="L1073" s="33">
        <f t="shared" si="117"/>
        <v>2.2473264715626327E-3</v>
      </c>
      <c r="M1073" s="33">
        <f t="shared" si="118"/>
        <v>4.2942584502941427E-3</v>
      </c>
    </row>
    <row r="1074" spans="1:13" x14ac:dyDescent="0.25">
      <c r="A1074" s="1">
        <f t="shared" si="112"/>
        <v>-6.5497817032308276</v>
      </c>
      <c r="B1074" s="1">
        <v>1.4304278219999999E-3</v>
      </c>
      <c r="C1074" s="1">
        <v>2.30268243168412E-2</v>
      </c>
      <c r="D1074" s="33">
        <f t="shared" si="113"/>
        <v>0.12814508093617868</v>
      </c>
      <c r="E1074" s="33">
        <f t="shared" si="114"/>
        <v>0.12814508729470669</v>
      </c>
      <c r="F1074" s="33">
        <f t="shared" si="115"/>
        <v>0.25629016823088535</v>
      </c>
      <c r="I1074" s="1">
        <v>1.4925731116185901E-3</v>
      </c>
      <c r="J1074" s="1">
        <v>2.2067955196913298E-2</v>
      </c>
      <c r="K1074" s="33">
        <f t="shared" si="116"/>
        <v>0.24262827028962</v>
      </c>
      <c r="L1074" s="33">
        <f t="shared" si="117"/>
        <v>0.10891294067418623</v>
      </c>
      <c r="M1074" s="33">
        <f t="shared" si="118"/>
        <v>0.35154121096380625</v>
      </c>
    </row>
    <row r="1075" spans="1:13" x14ac:dyDescent="0.25">
      <c r="A1075" s="1">
        <f t="shared" si="112"/>
        <v>-7.5140436725437114</v>
      </c>
      <c r="B1075" s="1">
        <v>5.4537132090000102E-4</v>
      </c>
      <c r="C1075" s="1">
        <v>6.0395930154521701E-2</v>
      </c>
      <c r="D1075" s="33">
        <f t="shared" si="113"/>
        <v>0.36758561616747426</v>
      </c>
      <c r="E1075" s="33">
        <f t="shared" si="114"/>
        <v>0.36758553362039398</v>
      </c>
      <c r="F1075" s="33">
        <f t="shared" si="115"/>
        <v>0.73517114978786824</v>
      </c>
      <c r="I1075" s="1">
        <v>5.4502666189103004E-4</v>
      </c>
      <c r="J1075" s="1">
        <v>6.0433820805576799E-2</v>
      </c>
      <c r="K1075" s="33">
        <f t="shared" si="116"/>
        <v>0.20700073839001912</v>
      </c>
      <c r="L1075" s="33">
        <f t="shared" si="117"/>
        <v>0.69682982321571185</v>
      </c>
      <c r="M1075" s="33">
        <f t="shared" si="118"/>
        <v>0.90383056160573094</v>
      </c>
    </row>
    <row r="1076" spans="1:13" x14ac:dyDescent="0.25">
      <c r="A1076" s="1">
        <f t="shared" si="112"/>
        <v>-7.5684255811649548</v>
      </c>
      <c r="B1076" s="1">
        <v>5.1650500400000703E-4</v>
      </c>
      <c r="C1076" s="1">
        <v>6.3771318173184904E-2</v>
      </c>
      <c r="D1076" s="33">
        <f t="shared" si="113"/>
        <v>0.43648524818633527</v>
      </c>
      <c r="E1076" s="33">
        <f t="shared" si="114"/>
        <v>0.43648502756893492</v>
      </c>
      <c r="F1076" s="33">
        <f t="shared" si="115"/>
        <v>0.8729702757552702</v>
      </c>
      <c r="I1076" s="1">
        <v>8.1695435807527998E-4</v>
      </c>
      <c r="J1076" s="1">
        <v>4.0320853789798702E-2</v>
      </c>
      <c r="K1076" s="33">
        <f t="shared" si="116"/>
        <v>3.3505707027632829E-2</v>
      </c>
      <c r="L1076" s="33">
        <f t="shared" si="117"/>
        <v>5.0237009171158108E-2</v>
      </c>
      <c r="M1076" s="33">
        <f t="shared" si="118"/>
        <v>8.3742716198790937E-2</v>
      </c>
    </row>
    <row r="1077" spans="1:13" x14ac:dyDescent="0.25">
      <c r="A1077" s="1">
        <f t="shared" si="112"/>
        <v>-6.583095693389823</v>
      </c>
      <c r="B1077" s="1">
        <v>1.3835595821911799E-3</v>
      </c>
      <c r="C1077" s="1">
        <v>2.3805521056191801E-2</v>
      </c>
      <c r="D1077" s="33">
        <f t="shared" si="113"/>
        <v>0.10540384651697299</v>
      </c>
      <c r="E1077" s="33">
        <f t="shared" si="114"/>
        <v>0.10544039279517829</v>
      </c>
      <c r="F1077" s="33">
        <f t="shared" si="115"/>
        <v>0.21084423931215129</v>
      </c>
      <c r="I1077" s="1">
        <v>1.1569412885575601E-3</v>
      </c>
      <c r="J1077" s="1">
        <v>2.8470612226191901E-2</v>
      </c>
      <c r="K1077" s="33">
        <f t="shared" si="116"/>
        <v>2.4630568054107335E-2</v>
      </c>
      <c r="L1077" s="33">
        <f t="shared" si="117"/>
        <v>1.8397051273196467E-2</v>
      </c>
      <c r="M1077" s="33">
        <f t="shared" si="118"/>
        <v>4.3027619327303798E-2</v>
      </c>
    </row>
    <row r="1078" spans="1:13" x14ac:dyDescent="0.25">
      <c r="A1078" s="1">
        <f t="shared" si="112"/>
        <v>-6.1932556247194404</v>
      </c>
      <c r="B1078" s="1">
        <v>2.043164138E-3</v>
      </c>
      <c r="C1078" s="1">
        <v>1.61211768011124E-2</v>
      </c>
      <c r="D1078" s="33">
        <f t="shared" si="113"/>
        <v>0.51050975594151327</v>
      </c>
      <c r="E1078" s="33">
        <f t="shared" si="114"/>
        <v>0.51050976224346034</v>
      </c>
      <c r="F1078" s="33">
        <f t="shared" si="115"/>
        <v>1.0210195181849735</v>
      </c>
      <c r="I1078" s="1">
        <v>1.56004450798929E-3</v>
      </c>
      <c r="J1078" s="1">
        <v>2.1114521229516899E-2</v>
      </c>
      <c r="K1078" s="33">
        <f t="shared" si="116"/>
        <v>0.31364985092896586</v>
      </c>
      <c r="L1078" s="33">
        <f t="shared" si="117"/>
        <v>0.12885640533852016</v>
      </c>
      <c r="M1078" s="33">
        <f t="shared" si="118"/>
        <v>0.44250625626748602</v>
      </c>
    </row>
    <row r="1079" spans="1:13" x14ac:dyDescent="0.25">
      <c r="A1079" s="1">
        <f t="shared" si="112"/>
        <v>-6.8803202846456024</v>
      </c>
      <c r="B1079" s="1">
        <v>1.0278147991526301E-3</v>
      </c>
      <c r="C1079" s="1">
        <v>3.20447602139649E-2</v>
      </c>
      <c r="D1079" s="33">
        <f t="shared" si="113"/>
        <v>7.5267891424569088E-4</v>
      </c>
      <c r="E1079" s="33">
        <f t="shared" si="114"/>
        <v>7.5623424257051917E-4</v>
      </c>
      <c r="F1079" s="33">
        <f t="shared" si="115"/>
        <v>1.5089131568162099E-3</v>
      </c>
      <c r="I1079" s="1">
        <v>8.3470061856869503E-4</v>
      </c>
      <c r="J1079" s="1">
        <v>3.9459533959046098E-2</v>
      </c>
      <c r="K1079" s="33">
        <f t="shared" si="116"/>
        <v>2.7323885501572054E-2</v>
      </c>
      <c r="L1079" s="33">
        <f t="shared" si="117"/>
        <v>3.9198684339910146E-2</v>
      </c>
      <c r="M1079" s="33">
        <f t="shared" si="118"/>
        <v>6.6522569841482193E-2</v>
      </c>
    </row>
    <row r="1080" spans="1:13" x14ac:dyDescent="0.25">
      <c r="A1080" s="1">
        <f t="shared" si="112"/>
        <v>-6.4443242369438352</v>
      </c>
      <c r="B1080" s="1">
        <v>1.58951834400015E-3</v>
      </c>
      <c r="C1080" s="1">
        <v>2.0722123949154899E-2</v>
      </c>
      <c r="D1080" s="33">
        <f t="shared" si="113"/>
        <v>0.21476833072470586</v>
      </c>
      <c r="E1080" s="33">
        <f t="shared" si="114"/>
        <v>0.21476873322623483</v>
      </c>
      <c r="F1080" s="33">
        <f t="shared" si="115"/>
        <v>0.42953706395094071</v>
      </c>
      <c r="I1080" s="1">
        <v>1.84318649719199E-3</v>
      </c>
      <c r="J1080" s="1">
        <v>1.7871234305354498E-2</v>
      </c>
      <c r="K1080" s="33">
        <f t="shared" si="116"/>
        <v>0.71096346904689767</v>
      </c>
      <c r="L1080" s="33">
        <f t="shared" si="117"/>
        <v>0.20924360857567101</v>
      </c>
      <c r="M1080" s="33">
        <f t="shared" si="118"/>
        <v>0.9202070776225687</v>
      </c>
    </row>
    <row r="1081" spans="1:13" x14ac:dyDescent="0.25">
      <c r="A1081" s="1">
        <f t="shared" si="112"/>
        <v>-6.7690799641641277</v>
      </c>
      <c r="B1081" s="1">
        <v>1.1487510570001101E-3</v>
      </c>
      <c r="C1081" s="1">
        <v>2.8673049514807199E-2</v>
      </c>
      <c r="D1081" s="33">
        <f t="shared" si="113"/>
        <v>1.9230842939873889E-2</v>
      </c>
      <c r="E1081" s="33">
        <f t="shared" si="114"/>
        <v>1.9230965119921048E-2</v>
      </c>
      <c r="F1081" s="33">
        <f t="shared" si="115"/>
        <v>3.8461808059794933E-2</v>
      </c>
      <c r="I1081" s="1">
        <v>1.20194393253908E-3</v>
      </c>
      <c r="J1081" s="1">
        <v>2.74039040287208E-2</v>
      </c>
      <c r="K1081" s="33">
        <f t="shared" si="116"/>
        <v>4.0781351889348505E-2</v>
      </c>
      <c r="L1081" s="33">
        <f t="shared" si="117"/>
        <v>2.8231009116145352E-2</v>
      </c>
      <c r="M1081" s="33">
        <f t="shared" si="118"/>
        <v>6.901236100549385E-2</v>
      </c>
    </row>
    <row r="1082" spans="1:13" x14ac:dyDescent="0.25">
      <c r="A1082" s="1">
        <f t="shared" si="112"/>
        <v>-7.3217145271294237</v>
      </c>
      <c r="B1082" s="1">
        <v>6.6102788882819595E-4</v>
      </c>
      <c r="C1082" s="1">
        <v>4.98261352678546E-2</v>
      </c>
      <c r="D1082" s="33">
        <f t="shared" si="113"/>
        <v>0.17136225912666675</v>
      </c>
      <c r="E1082" s="33">
        <f t="shared" si="114"/>
        <v>0.17131838818241224</v>
      </c>
      <c r="F1082" s="33">
        <f t="shared" si="115"/>
        <v>0.34268064730907899</v>
      </c>
      <c r="I1082" s="1">
        <v>7.5736314940472898E-4</v>
      </c>
      <c r="J1082" s="1">
        <v>4.3488254990978401E-2</v>
      </c>
      <c r="K1082" s="33">
        <f t="shared" si="116"/>
        <v>5.8872641266791877E-2</v>
      </c>
      <c r="L1082" s="33">
        <f t="shared" si="117"/>
        <v>0.10259084018145199</v>
      </c>
      <c r="M1082" s="33">
        <f t="shared" si="118"/>
        <v>0.16146348144824388</v>
      </c>
    </row>
    <row r="1083" spans="1:13" x14ac:dyDescent="0.25">
      <c r="A1083" s="1">
        <f t="shared" si="112"/>
        <v>-7.2512786968037224</v>
      </c>
      <c r="B1083" s="1">
        <v>7.0926687146489001E-4</v>
      </c>
      <c r="C1083" s="1">
        <v>4.6438796934808298E-2</v>
      </c>
      <c r="D1083" s="33">
        <f t="shared" si="113"/>
        <v>0.11800833859182339</v>
      </c>
      <c r="E1083" s="33">
        <f t="shared" si="114"/>
        <v>0.11799352443001852</v>
      </c>
      <c r="F1083" s="33">
        <f t="shared" si="115"/>
        <v>0.2360018630218419</v>
      </c>
      <c r="I1083" s="1">
        <v>7.6429635261185305E-4</v>
      </c>
      <c r="J1083" s="1">
        <v>4.3097388936458203E-2</v>
      </c>
      <c r="K1083" s="33">
        <f t="shared" si="116"/>
        <v>5.5556209392075916E-2</v>
      </c>
      <c r="L1083" s="33">
        <f t="shared" si="117"/>
        <v>9.5129930883385519E-2</v>
      </c>
      <c r="M1083" s="33">
        <f t="shared" si="118"/>
        <v>0.15068614027546143</v>
      </c>
    </row>
    <row r="1084" spans="1:13" x14ac:dyDescent="0.25">
      <c r="A1084" s="1">
        <f t="shared" si="112"/>
        <v>-6.3074416802550735</v>
      </c>
      <c r="B1084" s="1">
        <v>1.8226903041336101E-3</v>
      </c>
      <c r="C1084" s="1">
        <v>1.8070986366303301E-2</v>
      </c>
      <c r="D1084" s="33">
        <f t="shared" si="113"/>
        <v>0.36037641681663818</v>
      </c>
      <c r="E1084" s="33">
        <f t="shared" si="114"/>
        <v>0.36039095409246175</v>
      </c>
      <c r="F1084" s="33">
        <f t="shared" si="115"/>
        <v>0.72076737090909992</v>
      </c>
      <c r="I1084" s="1">
        <v>1.3418402206955499E-3</v>
      </c>
      <c r="J1084" s="1">
        <v>2.4548620642195301E-2</v>
      </c>
      <c r="K1084" s="33">
        <f t="shared" si="116"/>
        <v>0.11685473648518224</v>
      </c>
      <c r="L1084" s="33">
        <f t="shared" si="117"/>
        <v>6.4875610023454752E-2</v>
      </c>
      <c r="M1084" s="33">
        <f t="shared" si="118"/>
        <v>0.18173034650863701</v>
      </c>
    </row>
    <row r="1085" spans="1:13" x14ac:dyDescent="0.25">
      <c r="A1085" s="1">
        <f t="shared" si="112"/>
        <v>-7.0443447159185224</v>
      </c>
      <c r="B1085" s="1">
        <v>8.7232829840012504E-4</v>
      </c>
      <c r="C1085" s="1">
        <v>3.7758941057313998E-2</v>
      </c>
      <c r="D1085" s="33">
        <f t="shared" si="113"/>
        <v>1.8656674282598741E-2</v>
      </c>
      <c r="E1085" s="33">
        <f t="shared" si="114"/>
        <v>1.8656527934847653E-2</v>
      </c>
      <c r="F1085" s="33">
        <f t="shared" si="115"/>
        <v>3.7313202217446398E-2</v>
      </c>
      <c r="I1085" s="1">
        <v>7.6079945262773102E-4</v>
      </c>
      <c r="J1085" s="1">
        <v>4.3292677736552897E-2</v>
      </c>
      <c r="K1085" s="33">
        <f t="shared" si="116"/>
        <v>5.7216901863193101E-2</v>
      </c>
      <c r="L1085" s="33">
        <f t="shared" si="117"/>
        <v>9.8822428205392762E-2</v>
      </c>
      <c r="M1085" s="33">
        <f t="shared" si="118"/>
        <v>0.15603933006858586</v>
      </c>
    </row>
    <row r="1086" spans="1:13" x14ac:dyDescent="0.25">
      <c r="A1086" s="1">
        <f t="shared" si="112"/>
        <v>-6.7419353320922655</v>
      </c>
      <c r="B1086" s="1">
        <v>1.180360555E-3</v>
      </c>
      <c r="C1086" s="1">
        <v>2.7905210832555E-2</v>
      </c>
      <c r="D1086" s="33">
        <f t="shared" si="113"/>
        <v>2.749625478655976E-2</v>
      </c>
      <c r="E1086" s="33">
        <f t="shared" si="114"/>
        <v>2.7496257826683565E-2</v>
      </c>
      <c r="F1086" s="33">
        <f t="shared" si="115"/>
        <v>5.4992512613243325E-2</v>
      </c>
      <c r="I1086" s="1">
        <v>1.1146207742039999E-3</v>
      </c>
      <c r="J1086" s="1">
        <v>2.9551670145339499E-2</v>
      </c>
      <c r="K1086" s="33">
        <f t="shared" si="116"/>
        <v>1.3137921879124331E-2</v>
      </c>
      <c r="L1086" s="33">
        <f t="shared" si="117"/>
        <v>1.0570912957407148E-2</v>
      </c>
      <c r="M1086" s="33">
        <f t="shared" si="118"/>
        <v>2.3708834836531481E-2</v>
      </c>
    </row>
    <row r="1087" spans="1:13" x14ac:dyDescent="0.25">
      <c r="A1087" s="1">
        <f t="shared" si="112"/>
        <v>-6.7963616208787583</v>
      </c>
      <c r="B1087" s="1">
        <v>1.11783486500508E-3</v>
      </c>
      <c r="C1087" s="1">
        <v>2.9465990141114499E-2</v>
      </c>
      <c r="D1087" s="33">
        <f t="shared" si="113"/>
        <v>1.2408547065652508E-2</v>
      </c>
      <c r="E1087" s="33">
        <f t="shared" si="114"/>
        <v>1.2409218964245671E-2</v>
      </c>
      <c r="F1087" s="33">
        <f t="shared" si="115"/>
        <v>2.4817766029898179E-2</v>
      </c>
      <c r="I1087" s="1">
        <v>8.97282911465199E-4</v>
      </c>
      <c r="J1087" s="1">
        <v>3.6707616406504003E-2</v>
      </c>
      <c r="K1087" s="33">
        <f t="shared" si="116"/>
        <v>1.055080027706615E-2</v>
      </c>
      <c r="L1087" s="33">
        <f t="shared" si="117"/>
        <v>1.3096215883273003E-2</v>
      </c>
      <c r="M1087" s="33">
        <f t="shared" si="118"/>
        <v>2.3647016160339152E-2</v>
      </c>
    </row>
    <row r="1088" spans="1:13" x14ac:dyDescent="0.25">
      <c r="A1088" s="1">
        <f t="shared" si="112"/>
        <v>-6.7875036013740946</v>
      </c>
      <c r="B1088" s="1">
        <v>1.1277806530017899E-3</v>
      </c>
      <c r="C1088" s="1">
        <v>2.9206168547653701E-2</v>
      </c>
      <c r="D1088" s="33">
        <f t="shared" si="113"/>
        <v>1.4460465967548552E-2</v>
      </c>
      <c r="E1088" s="33">
        <f t="shared" si="114"/>
        <v>1.4460893930391804E-2</v>
      </c>
      <c r="F1088" s="33">
        <f t="shared" si="115"/>
        <v>2.8921359897940355E-2</v>
      </c>
      <c r="I1088" s="1">
        <v>1.06098505676809E-3</v>
      </c>
      <c r="J1088" s="1">
        <v>3.1045569896974701E-2</v>
      </c>
      <c r="K1088" s="33">
        <f t="shared" si="116"/>
        <v>3.7191771490071549E-3</v>
      </c>
      <c r="L1088" s="33">
        <f t="shared" si="117"/>
        <v>3.3016899031115231E-3</v>
      </c>
      <c r="M1088" s="33">
        <f t="shared" si="118"/>
        <v>7.0208670521186775E-3</v>
      </c>
    </row>
    <row r="1089" spans="1:13" x14ac:dyDescent="0.25">
      <c r="A1089" s="1">
        <f t="shared" si="112"/>
        <v>-7.2782842874958282</v>
      </c>
      <c r="B1089" s="1">
        <v>6.9036902292971198E-4</v>
      </c>
      <c r="C1089" s="1">
        <v>4.7709545757360597E-2</v>
      </c>
      <c r="D1089" s="33">
        <f t="shared" si="113"/>
        <v>0.13729174615013884</v>
      </c>
      <c r="E1089" s="33">
        <f t="shared" si="114"/>
        <v>0.13726884427853864</v>
      </c>
      <c r="F1089" s="33">
        <f t="shared" si="115"/>
        <v>0.27456059042867748</v>
      </c>
      <c r="I1089" s="1">
        <v>5.5314150965991805E-4</v>
      </c>
      <c r="J1089" s="1">
        <v>5.9544027845999603E-2</v>
      </c>
      <c r="K1089" s="33">
        <f t="shared" si="116"/>
        <v>0.19968251038901713</v>
      </c>
      <c r="L1089" s="33">
        <f t="shared" si="117"/>
        <v>0.6524589790296893</v>
      </c>
      <c r="M1089" s="33">
        <f t="shared" si="118"/>
        <v>0.85214148941870649</v>
      </c>
    </row>
    <row r="1090" spans="1:13" x14ac:dyDescent="0.25">
      <c r="A1090" s="1">
        <f t="shared" si="112"/>
        <v>-7.4105525941996584</v>
      </c>
      <c r="B1090" s="1">
        <v>6.0483637309999999E-4</v>
      </c>
      <c r="C1090" s="1">
        <v>5.4458051114835399E-2</v>
      </c>
      <c r="D1090" s="33">
        <f t="shared" si="113"/>
        <v>0.25280514018994799</v>
      </c>
      <c r="E1090" s="33">
        <f t="shared" si="114"/>
        <v>0.25280513025991408</v>
      </c>
      <c r="F1090" s="33">
        <f t="shared" si="115"/>
        <v>0.50561027044986206</v>
      </c>
      <c r="I1090" s="1">
        <v>9.6852073112521696E-4</v>
      </c>
      <c r="J1090" s="1">
        <v>3.40076204199792E-2</v>
      </c>
      <c r="K1090" s="33">
        <f t="shared" si="116"/>
        <v>9.9094436889088562E-4</v>
      </c>
      <c r="L1090" s="33">
        <f t="shared" si="117"/>
        <v>1.0541161307354708E-3</v>
      </c>
      <c r="M1090" s="33">
        <f t="shared" si="118"/>
        <v>2.0450604996263564E-3</v>
      </c>
    </row>
    <row r="1091" spans="1:13" x14ac:dyDescent="0.25">
      <c r="A1091" s="1">
        <f t="shared" si="112"/>
        <v>-6.8547425703717373</v>
      </c>
      <c r="B1091" s="1">
        <v>1.05444304554006E-3</v>
      </c>
      <c r="C1091" s="1">
        <v>3.1236543702010799E-2</v>
      </c>
      <c r="D1091" s="33">
        <f t="shared" si="113"/>
        <v>2.810347274211162E-3</v>
      </c>
      <c r="E1091" s="33">
        <f t="shared" si="114"/>
        <v>2.8137416542487951E-3</v>
      </c>
      <c r="F1091" s="33">
        <f t="shared" si="115"/>
        <v>5.6240889284599575E-3</v>
      </c>
      <c r="I1091" s="1">
        <v>1.3663518409629499E-3</v>
      </c>
      <c r="J1091" s="1">
        <v>2.41072617997844E-2</v>
      </c>
      <c r="K1091" s="33">
        <f t="shared" si="116"/>
        <v>0.13421367137694254</v>
      </c>
      <c r="L1091" s="33">
        <f t="shared" si="117"/>
        <v>7.1881100689730471E-2</v>
      </c>
      <c r="M1091" s="33">
        <f t="shared" si="118"/>
        <v>0.20609477206667301</v>
      </c>
    </row>
    <row r="1092" spans="1:13" x14ac:dyDescent="0.25">
      <c r="A1092" s="1">
        <f t="shared" si="112"/>
        <v>-7.4692153368633623</v>
      </c>
      <c r="B1092" s="1">
        <v>5.7037567410000002E-4</v>
      </c>
      <c r="C1092" s="1">
        <v>5.7748271767129697E-2</v>
      </c>
      <c r="D1092" s="33">
        <f t="shared" si="113"/>
        <v>0.31523739659598904</v>
      </c>
      <c r="E1092" s="33">
        <f t="shared" si="114"/>
        <v>0.31523736215099113</v>
      </c>
      <c r="F1092" s="33">
        <f t="shared" si="115"/>
        <v>0.63047475874698011</v>
      </c>
      <c r="I1092" s="1">
        <v>6.3494556476417297E-4</v>
      </c>
      <c r="J1092" s="1">
        <v>5.1875188546443102E-2</v>
      </c>
      <c r="K1092" s="33">
        <f t="shared" si="116"/>
        <v>0.13326474068534866</v>
      </c>
      <c r="L1092" s="33">
        <f t="shared" si="117"/>
        <v>0.3305379686712791</v>
      </c>
      <c r="M1092" s="33">
        <f t="shared" si="118"/>
        <v>0.46380270935662776</v>
      </c>
    </row>
    <row r="1093" spans="1:13" x14ac:dyDescent="0.25">
      <c r="A1093" s="1">
        <f t="shared" si="112"/>
        <v>-6.4794122562100398</v>
      </c>
      <c r="B1093" s="1">
        <v>1.5347124320000201E-3</v>
      </c>
      <c r="C1093" s="1">
        <v>2.1462135211164E-2</v>
      </c>
      <c r="D1093" s="33">
        <f t="shared" si="113"/>
        <v>0.18347774515753731</v>
      </c>
      <c r="E1093" s="33">
        <f t="shared" si="114"/>
        <v>0.18347786796658214</v>
      </c>
      <c r="F1093" s="33">
        <f t="shared" si="115"/>
        <v>0.36695561312411945</v>
      </c>
      <c r="I1093" s="1">
        <v>1.42333496272767E-3</v>
      </c>
      <c r="J1093" s="1">
        <v>2.3141731513257699E-2</v>
      </c>
      <c r="K1093" s="33">
        <f t="shared" si="116"/>
        <v>0.17921249066763772</v>
      </c>
      <c r="L1093" s="33">
        <f t="shared" si="117"/>
        <v>8.8458591080570928E-2</v>
      </c>
      <c r="M1093" s="33">
        <f t="shared" si="118"/>
        <v>0.26767108174820864</v>
      </c>
    </row>
    <row r="1094" spans="1:13" x14ac:dyDescent="0.25">
      <c r="A1094" s="1">
        <f t="shared" si="112"/>
        <v>-6.799758763918863</v>
      </c>
      <c r="B1094" s="1">
        <v>1.11404386300733E-3</v>
      </c>
      <c r="C1094" s="1">
        <v>2.9566242443495299E-2</v>
      </c>
      <c r="D1094" s="33">
        <f t="shared" si="113"/>
        <v>1.1663247265811935E-2</v>
      </c>
      <c r="E1094" s="33">
        <f t="shared" si="114"/>
        <v>1.1664030912677044E-2</v>
      </c>
      <c r="F1094" s="33">
        <f t="shared" si="115"/>
        <v>2.332727817848898E-2</v>
      </c>
      <c r="I1094" s="1">
        <v>9.8362495116100998E-4</v>
      </c>
      <c r="J1094" s="1">
        <v>3.3488747617903297E-2</v>
      </c>
      <c r="K1094" s="33">
        <f t="shared" si="116"/>
        <v>2.6814222447930908E-4</v>
      </c>
      <c r="L1094" s="33">
        <f t="shared" si="117"/>
        <v>2.7936583467219118E-4</v>
      </c>
      <c r="M1094" s="33">
        <f t="shared" si="118"/>
        <v>5.4750805915150026E-4</v>
      </c>
    </row>
    <row r="1095" spans="1:13" x14ac:dyDescent="0.25">
      <c r="A1095" s="1">
        <f t="shared" si="112"/>
        <v>-6.9114696943897478</v>
      </c>
      <c r="B1095" s="1">
        <v>9.9629247450000002E-4</v>
      </c>
      <c r="C1095" s="1">
        <v>3.3060783860795001E-2</v>
      </c>
      <c r="D1095" s="33">
        <f t="shared" si="113"/>
        <v>1.3796881820294873E-5</v>
      </c>
      <c r="E1095" s="33">
        <f t="shared" si="114"/>
        <v>1.379681730101312E-5</v>
      </c>
      <c r="F1095" s="33">
        <f t="shared" si="115"/>
        <v>2.7593699121307993E-5</v>
      </c>
      <c r="I1095" s="1">
        <v>1.17460978474517E-3</v>
      </c>
      <c r="J1095" s="1">
        <v>2.8041498250273501E-2</v>
      </c>
      <c r="K1095" s="33">
        <f t="shared" si="116"/>
        <v>3.048857692875458E-2</v>
      </c>
      <c r="L1095" s="33">
        <f t="shared" si="117"/>
        <v>2.2100859237008764E-2</v>
      </c>
      <c r="M1095" s="33">
        <f t="shared" si="118"/>
        <v>5.2589436165763344E-2</v>
      </c>
    </row>
    <row r="1096" spans="1:13" x14ac:dyDescent="0.25">
      <c r="A1096" s="1">
        <f t="shared" si="112"/>
        <v>-6.8002927148700234</v>
      </c>
      <c r="B1096" s="1">
        <v>1.1134491770077499E-3</v>
      </c>
      <c r="C1096" s="1">
        <v>2.95820305049928E-2</v>
      </c>
      <c r="D1096" s="33">
        <f t="shared" si="113"/>
        <v>1.1548202685550223E-2</v>
      </c>
      <c r="E1096" s="33">
        <f t="shared" si="114"/>
        <v>1.1549004816206205E-2</v>
      </c>
      <c r="F1096" s="33">
        <f t="shared" si="115"/>
        <v>2.309720750175643E-2</v>
      </c>
      <c r="I1096" s="1">
        <v>9.9747607549460207E-4</v>
      </c>
      <c r="J1096" s="1">
        <v>3.3023553807404502E-2</v>
      </c>
      <c r="K1096" s="33">
        <f t="shared" si="116"/>
        <v>6.3701949089483018E-6</v>
      </c>
      <c r="L1096" s="33">
        <f t="shared" si="117"/>
        <v>6.7133528166933404E-6</v>
      </c>
      <c r="M1096" s="33">
        <f t="shared" si="118"/>
        <v>1.3083547725641643E-5</v>
      </c>
    </row>
    <row r="1097" spans="1:13" x14ac:dyDescent="0.25">
      <c r="A1097" s="1">
        <f t="shared" ref="A1097:A1160" si="119">LN(B1097)</f>
        <v>-7.1075311337981404</v>
      </c>
      <c r="B1097" s="1">
        <v>8.1891428820176303E-4</v>
      </c>
      <c r="C1097" s="1">
        <v>4.0221721104227101E-2</v>
      </c>
      <c r="D1097" s="33">
        <f t="shared" ref="D1097:D1160" si="120">(LN(B1097/$B$3))^2</f>
        <v>3.991039216746476E-2</v>
      </c>
      <c r="E1097" s="33">
        <f t="shared" ref="E1097:E1160" si="121">(LN(C1097/$C$3))^2</f>
        <v>3.9909563191547849E-2</v>
      </c>
      <c r="F1097" s="33">
        <f t="shared" ref="F1097:F1160" si="122">D1097+E1097</f>
        <v>7.9819955359012609E-2</v>
      </c>
      <c r="I1097" s="1">
        <v>1.2608508498171999E-3</v>
      </c>
      <c r="J1097" s="1">
        <v>2.61250494649331E-2</v>
      </c>
      <c r="K1097" s="33">
        <f t="shared" ref="K1097:K1160" si="123">(I1097-$B$3)^2/$B$3/$B$3</f>
        <v>6.8043165850355358E-2</v>
      </c>
      <c r="L1097" s="33">
        <f t="shared" ref="L1097:L1160" si="124">(J1097-$C$3)^2/$C$3/$C$3</f>
        <v>4.2785567947912967E-2</v>
      </c>
      <c r="M1097" s="33">
        <f t="shared" ref="M1097:M1160" si="125">K1097+L1097</f>
        <v>0.11082873379826833</v>
      </c>
    </row>
    <row r="1098" spans="1:13" x14ac:dyDescent="0.25">
      <c r="A1098" s="1">
        <f t="shared" si="119"/>
        <v>-7.0379331368808709</v>
      </c>
      <c r="B1098" s="1">
        <v>8.7793926860009301E-4</v>
      </c>
      <c r="C1098" s="1">
        <v>3.75176239249033E-2</v>
      </c>
      <c r="D1098" s="33">
        <f t="shared" si="120"/>
        <v>1.6946274687102875E-2</v>
      </c>
      <c r="E1098" s="33">
        <f t="shared" si="121"/>
        <v>1.6946155019857138E-2</v>
      </c>
      <c r="F1098" s="33">
        <f t="shared" si="122"/>
        <v>3.3892429706960013E-2</v>
      </c>
      <c r="I1098" s="1">
        <v>1.1517357043759099E-3</v>
      </c>
      <c r="J1098" s="1">
        <v>2.85996840352131E-2</v>
      </c>
      <c r="K1098" s="33">
        <f t="shared" si="123"/>
        <v>2.3023723982453517E-2</v>
      </c>
      <c r="L1098" s="33">
        <f t="shared" si="124"/>
        <v>1.7349401255216355E-2</v>
      </c>
      <c r="M1098" s="33">
        <f t="shared" si="125"/>
        <v>4.0373125237669873E-2</v>
      </c>
    </row>
    <row r="1099" spans="1:13" x14ac:dyDescent="0.25">
      <c r="A1099" s="1">
        <f t="shared" si="119"/>
        <v>-7.0296549559785957</v>
      </c>
      <c r="B1099" s="1">
        <v>8.85237173700063E-4</v>
      </c>
      <c r="C1099" s="1">
        <v>3.7208331355638502E-2</v>
      </c>
      <c r="D1099" s="33">
        <f t="shared" si="120"/>
        <v>1.4859531251840856E-2</v>
      </c>
      <c r="E1099" s="33">
        <f t="shared" si="121"/>
        <v>1.4859439764591724E-2</v>
      </c>
      <c r="F1099" s="33">
        <f t="shared" si="122"/>
        <v>2.9718971016432581E-2</v>
      </c>
      <c r="I1099" s="1">
        <v>1.27421792148787E-3</v>
      </c>
      <c r="J1099" s="1">
        <v>2.5848493420744099E-2</v>
      </c>
      <c r="K1099" s="33">
        <f t="shared" si="123"/>
        <v>7.5195468465127591E-2</v>
      </c>
      <c r="L1099" s="33">
        <f t="shared" si="124"/>
        <v>4.6329520237573037E-2</v>
      </c>
      <c r="M1099" s="33">
        <f t="shared" si="125"/>
        <v>0.12152498870270062</v>
      </c>
    </row>
    <row r="1100" spans="1:13" x14ac:dyDescent="0.25">
      <c r="A1100" s="1">
        <f t="shared" si="119"/>
        <v>-6.9697925786770085</v>
      </c>
      <c r="B1100" s="1">
        <v>9.3984783010000301E-4</v>
      </c>
      <c r="C1100" s="1">
        <v>3.50463203287113E-2</v>
      </c>
      <c r="D1100" s="33">
        <f t="shared" si="120"/>
        <v>3.8486265534312687E-3</v>
      </c>
      <c r="E1100" s="33">
        <f t="shared" si="121"/>
        <v>3.8486177625692299E-3</v>
      </c>
      <c r="F1100" s="33">
        <f t="shared" si="122"/>
        <v>7.697244316000499E-3</v>
      </c>
      <c r="I1100" s="1">
        <v>1.3307993546539201E-3</v>
      </c>
      <c r="J1100" s="1">
        <v>2.47498184424981E-2</v>
      </c>
      <c r="K1100" s="33">
        <f t="shared" si="123"/>
        <v>0.10942821303944998</v>
      </c>
      <c r="L1100" s="33">
        <f t="shared" si="124"/>
        <v>6.1801248847647539E-2</v>
      </c>
      <c r="M1100" s="33">
        <f t="shared" si="125"/>
        <v>0.17122946188709753</v>
      </c>
    </row>
    <row r="1101" spans="1:13" x14ac:dyDescent="0.25">
      <c r="A1101" s="1">
        <f t="shared" si="119"/>
        <v>-6.8096794933394689</v>
      </c>
      <c r="B1101" s="1">
        <v>1.1030463770195099E-3</v>
      </c>
      <c r="C1101" s="1">
        <v>2.98609516459152E-2</v>
      </c>
      <c r="D1101" s="33">
        <f t="shared" si="120"/>
        <v>9.6188597294266306E-3</v>
      </c>
      <c r="E1101" s="33">
        <f t="shared" si="121"/>
        <v>9.6200265004049244E-3</v>
      </c>
      <c r="F1101" s="33">
        <f t="shared" si="122"/>
        <v>1.9238886229831553E-2</v>
      </c>
      <c r="I1101" s="1">
        <v>1.05127922672735E-3</v>
      </c>
      <c r="J1101" s="1">
        <v>3.1331876414669002E-2</v>
      </c>
      <c r="K1101" s="33">
        <f t="shared" si="123"/>
        <v>2.6295590937549657E-3</v>
      </c>
      <c r="L1101" s="33">
        <f t="shared" si="124"/>
        <v>2.378327850182218E-3</v>
      </c>
      <c r="M1101" s="33">
        <f t="shared" si="125"/>
        <v>5.0078869439371832E-3</v>
      </c>
    </row>
    <row r="1102" spans="1:13" x14ac:dyDescent="0.25">
      <c r="A1102" s="1">
        <f t="shared" si="119"/>
        <v>-7.6092882584757815</v>
      </c>
      <c r="B1102" s="1">
        <v>4.9582463190002402E-4</v>
      </c>
      <c r="C1102" s="1">
        <v>6.6431149264314607E-2</v>
      </c>
      <c r="D1102" s="33">
        <f t="shared" si="120"/>
        <v>0.49214852131723036</v>
      </c>
      <c r="E1102" s="33">
        <f t="shared" si="121"/>
        <v>0.49214808184601433</v>
      </c>
      <c r="F1102" s="33">
        <f t="shared" si="122"/>
        <v>0.98429660316324474</v>
      </c>
      <c r="I1102" s="1">
        <v>9.3241721835909497E-4</v>
      </c>
      <c r="J1102" s="1">
        <v>3.5323367780730003E-2</v>
      </c>
      <c r="K1102" s="33">
        <f t="shared" si="123"/>
        <v>4.5674323743222535E-3</v>
      </c>
      <c r="L1102" s="33">
        <f t="shared" si="124"/>
        <v>5.2436544403498004E-3</v>
      </c>
      <c r="M1102" s="33">
        <f t="shared" si="125"/>
        <v>9.8110868146720539E-3</v>
      </c>
    </row>
    <row r="1103" spans="1:13" x14ac:dyDescent="0.25">
      <c r="A1103" s="1">
        <f t="shared" si="119"/>
        <v>-7.6268965735029637</v>
      </c>
      <c r="B1103" s="1">
        <v>4.8717041230004002E-4</v>
      </c>
      <c r="C1103" s="1">
        <v>6.7611242868900301E-2</v>
      </c>
      <c r="D1103" s="33">
        <f t="shared" si="120"/>
        <v>0.5171642014850899</v>
      </c>
      <c r="E1103" s="33">
        <f t="shared" si="121"/>
        <v>0.51716361709807823</v>
      </c>
      <c r="F1103" s="33">
        <f t="shared" si="122"/>
        <v>1.0343278185831681</v>
      </c>
      <c r="I1103" s="1">
        <v>9.9879800162699407E-4</v>
      </c>
      <c r="J1103" s="1">
        <v>3.2976254624335899E-2</v>
      </c>
      <c r="K1103" s="33">
        <f t="shared" si="123"/>
        <v>1.4448000887089469E-6</v>
      </c>
      <c r="L1103" s="33">
        <f t="shared" si="124"/>
        <v>1.3340631250269221E-6</v>
      </c>
      <c r="M1103" s="33">
        <f t="shared" si="125"/>
        <v>2.7788632137358692E-6</v>
      </c>
    </row>
    <row r="1104" spans="1:13" x14ac:dyDescent="0.25">
      <c r="A1104" s="1">
        <f t="shared" si="119"/>
        <v>-6.6885918177286179</v>
      </c>
      <c r="B1104" s="1">
        <v>1.24503477500003E-3</v>
      </c>
      <c r="C1104" s="1">
        <v>2.6455648738673E-2</v>
      </c>
      <c r="D1104" s="33">
        <f t="shared" si="120"/>
        <v>4.8032622748622793E-2</v>
      </c>
      <c r="E1104" s="33">
        <f t="shared" si="121"/>
        <v>4.8032726185834249E-2</v>
      </c>
      <c r="F1104" s="33">
        <f t="shared" si="122"/>
        <v>9.6065348934457034E-2</v>
      </c>
      <c r="I1104" s="1">
        <v>9.2078307549496802E-4</v>
      </c>
      <c r="J1104" s="1">
        <v>3.5770765906793199E-2</v>
      </c>
      <c r="K1104" s="33">
        <f t="shared" si="123"/>
        <v>6.275321128035939E-3</v>
      </c>
      <c r="L1104" s="33">
        <f t="shared" si="124"/>
        <v>7.3953178302515014E-3</v>
      </c>
      <c r="M1104" s="33">
        <f t="shared" si="125"/>
        <v>1.3670638958287441E-2</v>
      </c>
    </row>
    <row r="1105" spans="1:13" x14ac:dyDescent="0.25">
      <c r="A1105" s="1">
        <f t="shared" si="119"/>
        <v>-7.2654262956391245</v>
      </c>
      <c r="B1105" s="1">
        <v>6.9930309623825399E-4</v>
      </c>
      <c r="C1105" s="1">
        <v>4.71002499979905E-2</v>
      </c>
      <c r="D1105" s="33">
        <f t="shared" si="120"/>
        <v>0.12792855615644272</v>
      </c>
      <c r="E1105" s="33">
        <f t="shared" si="121"/>
        <v>0.12790988392652392</v>
      </c>
      <c r="F1105" s="33">
        <f t="shared" si="122"/>
        <v>0.25583844008296663</v>
      </c>
      <c r="I1105" s="1">
        <v>5.8618876504516596E-4</v>
      </c>
      <c r="J1105" s="1">
        <v>5.6187085984920199E-2</v>
      </c>
      <c r="K1105" s="33">
        <f t="shared" si="123"/>
        <v>0.17123973817484486</v>
      </c>
      <c r="L1105" s="33">
        <f t="shared" si="124"/>
        <v>0.49820020856191649</v>
      </c>
      <c r="M1105" s="33">
        <f t="shared" si="125"/>
        <v>0.66943994673676133</v>
      </c>
    </row>
    <row r="1106" spans="1:13" x14ac:dyDescent="0.25">
      <c r="A1106" s="1">
        <f t="shared" si="119"/>
        <v>-7.3608162461086346</v>
      </c>
      <c r="B1106" s="1">
        <v>6.3567937690000003E-4</v>
      </c>
      <c r="C1106" s="1">
        <v>5.1815760477940502E-2</v>
      </c>
      <c r="D1106" s="33">
        <f t="shared" si="120"/>
        <v>0.20526423993359705</v>
      </c>
      <c r="E1106" s="33">
        <f t="shared" si="121"/>
        <v>0.20526423681309902</v>
      </c>
      <c r="F1106" s="33">
        <f t="shared" si="122"/>
        <v>0.41052847674669607</v>
      </c>
      <c r="I1106" s="1">
        <v>6.6846009129800004E-4</v>
      </c>
      <c r="J1106" s="1">
        <v>4.9275157841780402E-2</v>
      </c>
      <c r="K1106" s="33">
        <f t="shared" si="123"/>
        <v>0.10991871106213048</v>
      </c>
      <c r="L1106" s="33">
        <f t="shared" si="124"/>
        <v>0.24600380313153664</v>
      </c>
      <c r="M1106" s="33">
        <f t="shared" si="125"/>
        <v>0.35592251419366711</v>
      </c>
    </row>
    <row r="1107" spans="1:13" x14ac:dyDescent="0.25">
      <c r="A1107" s="1">
        <f t="shared" si="119"/>
        <v>-6.9060299502181595</v>
      </c>
      <c r="B1107" s="1">
        <v>1.0017268180000001E-3</v>
      </c>
      <c r="C1107" s="1">
        <v>3.2881429975158402E-2</v>
      </c>
      <c r="D1107" s="33">
        <f t="shared" si="120"/>
        <v>2.97675934380782E-6</v>
      </c>
      <c r="E1107" s="33">
        <f t="shared" si="121"/>
        <v>2.9767831607678213E-6</v>
      </c>
      <c r="F1107" s="33">
        <f t="shared" si="122"/>
        <v>5.9535425045756409E-6</v>
      </c>
      <c r="I1107" s="1">
        <v>6.6315840172598197E-4</v>
      </c>
      <c r="J1107" s="1">
        <v>4.9666405141252097E-2</v>
      </c>
      <c r="K1107" s="33">
        <f t="shared" si="123"/>
        <v>0.11346226232779497</v>
      </c>
      <c r="L1107" s="33">
        <f t="shared" si="124"/>
        <v>0.25792779705952612</v>
      </c>
      <c r="M1107" s="33">
        <f t="shared" si="125"/>
        <v>0.37139005938732106</v>
      </c>
    </row>
    <row r="1108" spans="1:13" x14ac:dyDescent="0.25">
      <c r="A1108" s="1">
        <f t="shared" si="119"/>
        <v>-6.8757291960786224</v>
      </c>
      <c r="B1108" s="1">
        <v>1.0325444367108099E-3</v>
      </c>
      <c r="C1108" s="1">
        <v>3.1898205315126903E-2</v>
      </c>
      <c r="D1108" s="33">
        <f t="shared" si="120"/>
        <v>1.0256699861428112E-3</v>
      </c>
      <c r="E1108" s="33">
        <f t="shared" si="121"/>
        <v>1.0293604139830553E-3</v>
      </c>
      <c r="F1108" s="33">
        <f t="shared" si="122"/>
        <v>2.0550304001258667E-3</v>
      </c>
      <c r="I1108" s="1">
        <v>1.40250882354981E-3</v>
      </c>
      <c r="J1108" s="1">
        <v>2.3486591350522001E-2</v>
      </c>
      <c r="K1108" s="33">
        <f t="shared" si="123"/>
        <v>0.16201335303545203</v>
      </c>
      <c r="L1108" s="33">
        <f t="shared" si="124"/>
        <v>8.2340295690436202E-2</v>
      </c>
      <c r="M1108" s="33">
        <f t="shared" si="125"/>
        <v>0.24435364872588822</v>
      </c>
    </row>
    <row r="1109" spans="1:13" x14ac:dyDescent="0.25">
      <c r="A1109" s="1">
        <f t="shared" si="119"/>
        <v>-6.6224130928171743</v>
      </c>
      <c r="B1109" s="1">
        <v>1.3302171321509001E-3</v>
      </c>
      <c r="C1109" s="1">
        <v>2.47611563012585E-2</v>
      </c>
      <c r="D1109" s="33">
        <f t="shared" si="120"/>
        <v>8.1420163205400145E-2</v>
      </c>
      <c r="E1109" s="33">
        <f t="shared" si="121"/>
        <v>8.1428759292701353E-2</v>
      </c>
      <c r="F1109" s="33">
        <f t="shared" si="122"/>
        <v>0.16284892249810151</v>
      </c>
      <c r="I1109" s="1">
        <v>1.4472233599283099E-3</v>
      </c>
      <c r="J1109" s="1">
        <v>2.2758132611620401E-2</v>
      </c>
      <c r="K1109" s="33">
        <f t="shared" si="123"/>
        <v>0.2000087336655666</v>
      </c>
      <c r="L1109" s="33">
        <f t="shared" si="124"/>
        <v>9.5521733913946374E-2</v>
      </c>
      <c r="M1109" s="33">
        <f t="shared" si="125"/>
        <v>0.29553046757951296</v>
      </c>
    </row>
    <row r="1110" spans="1:13" x14ac:dyDescent="0.25">
      <c r="A1110" s="1">
        <f t="shared" si="119"/>
        <v>-7.3943105121264363</v>
      </c>
      <c r="B1110" s="1">
        <v>6.1474038830000002E-4</v>
      </c>
      <c r="C1110" s="1">
        <v>5.3580683556244603E-2</v>
      </c>
      <c r="D1110" s="33">
        <f t="shared" si="120"/>
        <v>0.23673599490010352</v>
      </c>
      <c r="E1110" s="33">
        <f t="shared" si="121"/>
        <v>0.23673598801929904</v>
      </c>
      <c r="F1110" s="33">
        <f t="shared" si="122"/>
        <v>0.47347198291940257</v>
      </c>
      <c r="I1110" s="1">
        <v>9.3157932323251896E-4</v>
      </c>
      <c r="J1110" s="1">
        <v>3.5358706889096397E-2</v>
      </c>
      <c r="K1110" s="33">
        <f t="shared" si="123"/>
        <v>4.6813890093201221E-3</v>
      </c>
      <c r="L1110" s="33">
        <f t="shared" si="124"/>
        <v>5.4001882180420456E-3</v>
      </c>
      <c r="M1110" s="33">
        <f t="shared" si="125"/>
        <v>1.0081577227362169E-2</v>
      </c>
    </row>
    <row r="1111" spans="1:13" x14ac:dyDescent="0.25">
      <c r="A1111" s="1">
        <f t="shared" si="119"/>
        <v>-7.2366446493249512</v>
      </c>
      <c r="B1111" s="1">
        <v>7.1972263501130396E-4</v>
      </c>
      <c r="C1111" s="1">
        <v>4.5764339723564702E-2</v>
      </c>
      <c r="D1111" s="33">
        <f t="shared" si="120"/>
        <v>0.10816821792449256</v>
      </c>
      <c r="E1111" s="33">
        <f t="shared" si="121"/>
        <v>0.1081566500180777</v>
      </c>
      <c r="F1111" s="33">
        <f t="shared" si="122"/>
        <v>0.21632486794257028</v>
      </c>
      <c r="I1111" s="1">
        <v>1.0923709541637899E-3</v>
      </c>
      <c r="J1111" s="1">
        <v>3.01541688871418E-2</v>
      </c>
      <c r="K1111" s="33">
        <f t="shared" si="123"/>
        <v>8.5323931731289739E-3</v>
      </c>
      <c r="L1111" s="33">
        <f t="shared" si="124"/>
        <v>7.1441642105973717E-3</v>
      </c>
      <c r="M1111" s="33">
        <f t="shared" si="125"/>
        <v>1.5676557383726347E-2</v>
      </c>
    </row>
    <row r="1112" spans="1:13" x14ac:dyDescent="0.25">
      <c r="A1112" s="1">
        <f t="shared" si="119"/>
        <v>-6.8876750911898279</v>
      </c>
      <c r="B1112" s="1">
        <v>1.0202831509999999E-3</v>
      </c>
      <c r="C1112" s="1">
        <v>3.2283401246410999E-2</v>
      </c>
      <c r="D1112" s="33">
        <f t="shared" si="120"/>
        <v>4.0321394177438838E-4</v>
      </c>
      <c r="E1112" s="33">
        <f t="shared" si="121"/>
        <v>4.0321406243735828E-4</v>
      </c>
      <c r="F1112" s="33">
        <f t="shared" si="122"/>
        <v>8.0642800421174671E-4</v>
      </c>
      <c r="I1112" s="1">
        <v>1.4323106800803299E-3</v>
      </c>
      <c r="J1112" s="1">
        <v>2.2995892808265899E-2</v>
      </c>
      <c r="K1112" s="33">
        <f t="shared" si="123"/>
        <v>0.18689252411151736</v>
      </c>
      <c r="L1112" s="33">
        <f t="shared" si="124"/>
        <v>9.1111934540434342E-2</v>
      </c>
      <c r="M1112" s="33">
        <f t="shared" si="125"/>
        <v>0.27800445865195167</v>
      </c>
    </row>
    <row r="1113" spans="1:13" x14ac:dyDescent="0.25">
      <c r="A1113" s="1">
        <f t="shared" si="119"/>
        <v>-7.1422781440441057</v>
      </c>
      <c r="B1113" s="1">
        <v>7.9094814860618701E-4</v>
      </c>
      <c r="C1113" s="1">
        <v>4.1643791985047397E-2</v>
      </c>
      <c r="D1113" s="33">
        <f t="shared" si="120"/>
        <v>5.5000974236874202E-2</v>
      </c>
      <c r="E1113" s="33">
        <f t="shared" si="121"/>
        <v>5.4999119094486217E-2</v>
      </c>
      <c r="F1113" s="33">
        <f t="shared" si="122"/>
        <v>0.11000009333136042</v>
      </c>
      <c r="I1113" s="1">
        <v>1.1079755836727601E-3</v>
      </c>
      <c r="J1113" s="1">
        <v>2.9727357869068102E-2</v>
      </c>
      <c r="K1113" s="33">
        <f t="shared" si="123"/>
        <v>1.1658726669473204E-2</v>
      </c>
      <c r="L1113" s="33">
        <f t="shared" si="124"/>
        <v>9.5025624429145895E-3</v>
      </c>
      <c r="M1113" s="33">
        <f t="shared" si="125"/>
        <v>2.1161289112387793E-2</v>
      </c>
    </row>
    <row r="1114" spans="1:13" x14ac:dyDescent="0.25">
      <c r="A1114" s="1">
        <f t="shared" si="119"/>
        <v>-6.8033063666989317</v>
      </c>
      <c r="B1114" s="1">
        <v>1.1100986800105599E-3</v>
      </c>
      <c r="C1114" s="1">
        <v>2.9671296242548401E-2</v>
      </c>
      <c r="D1114" s="33">
        <f t="shared" si="120"/>
        <v>1.0909575277144723E-2</v>
      </c>
      <c r="E1114" s="33">
        <f t="shared" si="121"/>
        <v>1.0910486371698567E-2</v>
      </c>
      <c r="F1114" s="33">
        <f t="shared" si="122"/>
        <v>2.182006164884329E-2</v>
      </c>
      <c r="I1114" s="1">
        <v>1.4056377754799499E-3</v>
      </c>
      <c r="J1114" s="1">
        <v>2.34332610993578E-2</v>
      </c>
      <c r="K1114" s="33">
        <f t="shared" si="123"/>
        <v>0.16454200489632229</v>
      </c>
      <c r="L1114" s="33">
        <f t="shared" si="124"/>
        <v>8.3272118532703485E-2</v>
      </c>
      <c r="M1114" s="33">
        <f t="shared" si="125"/>
        <v>0.24781412342902576</v>
      </c>
    </row>
    <row r="1115" spans="1:13" x14ac:dyDescent="0.25">
      <c r="A1115" s="1">
        <f t="shared" si="119"/>
        <v>-6.5577918371724708</v>
      </c>
      <c r="B1115" s="1">
        <v>1.419015671E-3</v>
      </c>
      <c r="C1115" s="1">
        <v>2.32120130322877E-2</v>
      </c>
      <c r="D1115" s="33">
        <f t="shared" si="120"/>
        <v>0.12247441060326736</v>
      </c>
      <c r="E1115" s="33">
        <f t="shared" si="121"/>
        <v>0.12247441483996394</v>
      </c>
      <c r="F1115" s="33">
        <f t="shared" si="122"/>
        <v>0.24494882544323129</v>
      </c>
      <c r="I1115" s="1">
        <v>1.1978773062648401E-3</v>
      </c>
      <c r="J1115" s="1">
        <v>2.7497620490677801E-2</v>
      </c>
      <c r="K1115" s="33">
        <f t="shared" si="123"/>
        <v>3.9155428334629303E-2</v>
      </c>
      <c r="L1115" s="33">
        <f t="shared" si="124"/>
        <v>2.7282991706667488E-2</v>
      </c>
      <c r="M1115" s="33">
        <f t="shared" si="125"/>
        <v>6.6438420041296797E-2</v>
      </c>
    </row>
    <row r="1116" spans="1:13" x14ac:dyDescent="0.25">
      <c r="A1116" s="1">
        <f t="shared" si="119"/>
        <v>-6.1566792415053007</v>
      </c>
      <c r="B1116" s="1">
        <v>2.119279214E-3</v>
      </c>
      <c r="C1116" s="1">
        <v>1.5542175745047499E-2</v>
      </c>
      <c r="D1116" s="33">
        <f t="shared" si="120"/>
        <v>0.56411521407190557</v>
      </c>
      <c r="E1116" s="33">
        <f t="shared" si="121"/>
        <v>0.56411523463231217</v>
      </c>
      <c r="F1116" s="33">
        <f t="shared" si="122"/>
        <v>1.1282304487042176</v>
      </c>
      <c r="I1116" s="1">
        <v>1.3793428447253201E-3</v>
      </c>
      <c r="J1116" s="1">
        <v>2.3880531545836099E-2</v>
      </c>
      <c r="K1116" s="33">
        <f t="shared" si="123"/>
        <v>0.14390099384429825</v>
      </c>
      <c r="L1116" s="33">
        <f t="shared" si="124"/>
        <v>7.5619506959497013E-2</v>
      </c>
      <c r="M1116" s="33">
        <f t="shared" si="125"/>
        <v>0.21952050080379526</v>
      </c>
    </row>
    <row r="1117" spans="1:13" x14ac:dyDescent="0.25">
      <c r="A1117" s="1">
        <f t="shared" si="119"/>
        <v>-7.4017764725825819</v>
      </c>
      <c r="B1117" s="1">
        <v>6.101678513E-4</v>
      </c>
      <c r="C1117" s="1">
        <v>5.39822117891108E-2</v>
      </c>
      <c r="D1117" s="33">
        <f t="shared" si="120"/>
        <v>0.24405693972640818</v>
      </c>
      <c r="E1117" s="33">
        <f t="shared" si="121"/>
        <v>0.24405693157128483</v>
      </c>
      <c r="F1117" s="33">
        <f t="shared" si="122"/>
        <v>0.48811387129769301</v>
      </c>
      <c r="I1117" s="1">
        <v>5.7305381257523704E-4</v>
      </c>
      <c r="J1117" s="1">
        <v>5.7478109282858403E-2</v>
      </c>
      <c r="K1117" s="33">
        <f t="shared" si="123"/>
        <v>0.18228304695654082</v>
      </c>
      <c r="L1117" s="33">
        <f t="shared" si="124"/>
        <v>0.55506716329314254</v>
      </c>
      <c r="M1117" s="33">
        <f t="shared" si="125"/>
        <v>0.73735021024968339</v>
      </c>
    </row>
    <row r="1118" spans="1:13" x14ac:dyDescent="0.25">
      <c r="A1118" s="1">
        <f t="shared" si="119"/>
        <v>-6.5189043627171168</v>
      </c>
      <c r="B1118" s="1">
        <v>1.4752845939999999E-3</v>
      </c>
      <c r="C1118" s="1">
        <v>2.2326681557916901E-2</v>
      </c>
      <c r="D1118" s="33">
        <f t="shared" si="120"/>
        <v>0.15120503508014554</v>
      </c>
      <c r="E1118" s="33">
        <f t="shared" si="121"/>
        <v>0.15120506129089206</v>
      </c>
      <c r="F1118" s="33">
        <f t="shared" si="122"/>
        <v>0.30241009637103761</v>
      </c>
      <c r="I1118" s="1">
        <v>1.06168714078277E-3</v>
      </c>
      <c r="J1118" s="1">
        <v>3.1022368167858101E-2</v>
      </c>
      <c r="K1118" s="33">
        <f t="shared" si="123"/>
        <v>3.8053033379532768E-3</v>
      </c>
      <c r="L1118" s="33">
        <f t="shared" si="124"/>
        <v>3.3831363896012086E-3</v>
      </c>
      <c r="M1118" s="33">
        <f t="shared" si="125"/>
        <v>7.188439727554485E-3</v>
      </c>
    </row>
    <row r="1119" spans="1:13" x14ac:dyDescent="0.25">
      <c r="A1119" s="1">
        <f t="shared" si="119"/>
        <v>-6.861938967743944</v>
      </c>
      <c r="B1119" s="1">
        <v>1.0468820928187499E-3</v>
      </c>
      <c r="C1119" s="1">
        <v>3.1461907723921503E-2</v>
      </c>
      <c r="D1119" s="33">
        <f t="shared" si="120"/>
        <v>2.099134375474977E-3</v>
      </c>
      <c r="E1119" s="33">
        <f t="shared" si="121"/>
        <v>2.1027599127114013E-3</v>
      </c>
      <c r="F1119" s="33">
        <f t="shared" si="122"/>
        <v>4.2018942881863787E-3</v>
      </c>
      <c r="I1119" s="1">
        <v>9.3505313259947397E-4</v>
      </c>
      <c r="J1119" s="1">
        <v>3.52268985719114E-2</v>
      </c>
      <c r="K1119" s="33">
        <f t="shared" si="123"/>
        <v>4.2180955851415132E-3</v>
      </c>
      <c r="L1119" s="33">
        <f t="shared" si="124"/>
        <v>4.8280663772261997E-3</v>
      </c>
      <c r="M1119" s="33">
        <f t="shared" si="125"/>
        <v>9.0461619623677138E-3</v>
      </c>
    </row>
    <row r="1120" spans="1:13" x14ac:dyDescent="0.25">
      <c r="A1120" s="1">
        <f t="shared" si="119"/>
        <v>-6.4032321158626413</v>
      </c>
      <c r="B1120" s="1">
        <v>1.6561955970015199E-3</v>
      </c>
      <c r="C1120" s="1">
        <v>1.9887847676767E-2</v>
      </c>
      <c r="D1120" s="33">
        <f t="shared" si="120"/>
        <v>0.25454362212410131</v>
      </c>
      <c r="E1120" s="33">
        <f t="shared" si="121"/>
        <v>0.25454499123116142</v>
      </c>
      <c r="F1120" s="33">
        <f t="shared" si="122"/>
        <v>0.50908861335526279</v>
      </c>
      <c r="I1120" s="1">
        <v>1.64048251112908E-3</v>
      </c>
      <c r="J1120" s="1">
        <v>2.0078380097584E-2</v>
      </c>
      <c r="K1120" s="33">
        <f t="shared" si="123"/>
        <v>0.41021784706221204</v>
      </c>
      <c r="L1120" s="33">
        <f t="shared" si="124"/>
        <v>0.15243001017508021</v>
      </c>
      <c r="M1120" s="33">
        <f t="shared" si="125"/>
        <v>0.56264785723729227</v>
      </c>
    </row>
    <row r="1121" spans="1:13" x14ac:dyDescent="0.25">
      <c r="A1121" s="1">
        <f t="shared" si="119"/>
        <v>-7.8357176249005915</v>
      </c>
      <c r="B1121" s="1">
        <v>3.9535849400680102E-4</v>
      </c>
      <c r="C1121" s="1">
        <v>8.3311773364732999E-2</v>
      </c>
      <c r="D1121" s="33">
        <f t="shared" si="120"/>
        <v>0.86111411544248062</v>
      </c>
      <c r="E1121" s="33">
        <f t="shared" si="121"/>
        <v>0.86110322962803654</v>
      </c>
      <c r="F1121" s="33">
        <f t="shared" si="122"/>
        <v>1.7222173450705172</v>
      </c>
      <c r="I1121" s="1">
        <v>3.7232373837216103E-4</v>
      </c>
      <c r="J1121" s="1">
        <v>8.8464621827070794E-2</v>
      </c>
      <c r="K1121" s="33">
        <f t="shared" si="123"/>
        <v>0.39397748941109934</v>
      </c>
      <c r="L1121" s="33">
        <f t="shared" si="124"/>
        <v>2.8418373160310066</v>
      </c>
      <c r="M1121" s="33">
        <f t="shared" si="125"/>
        <v>3.2358148054421059</v>
      </c>
    </row>
    <row r="1122" spans="1:13" x14ac:dyDescent="0.25">
      <c r="A1122" s="1">
        <f t="shared" si="119"/>
        <v>-7.5354364713225976</v>
      </c>
      <c r="B1122" s="1">
        <v>5.3382821190000305E-4</v>
      </c>
      <c r="C1122" s="1">
        <v>6.1701885539930397E-2</v>
      </c>
      <c r="D1122" s="33">
        <f t="shared" si="120"/>
        <v>0.39398367921794203</v>
      </c>
      <c r="E1122" s="33">
        <f t="shared" si="121"/>
        <v>0.39398355653296918</v>
      </c>
      <c r="F1122" s="33">
        <f t="shared" si="122"/>
        <v>0.78796723575091121</v>
      </c>
      <c r="I1122" s="1">
        <v>8.5479116705221097E-4</v>
      </c>
      <c r="J1122" s="1">
        <v>3.8532447042508099E-2</v>
      </c>
      <c r="K1122" s="33">
        <f t="shared" si="123"/>
        <v>2.1085605166058907E-2</v>
      </c>
      <c r="L1122" s="33">
        <f t="shared" si="124"/>
        <v>2.884573834235649E-2</v>
      </c>
      <c r="M1122" s="33">
        <f t="shared" si="125"/>
        <v>4.9931343508415396E-2</v>
      </c>
    </row>
    <row r="1123" spans="1:13" x14ac:dyDescent="0.25">
      <c r="A1123" s="1">
        <f t="shared" si="119"/>
        <v>-6.5804006296932975</v>
      </c>
      <c r="B1123" s="1">
        <v>1.3872933925615099E-3</v>
      </c>
      <c r="C1123" s="1">
        <v>2.3741343481450902E-2</v>
      </c>
      <c r="D1123" s="33">
        <f t="shared" si="120"/>
        <v>0.10716106641101911</v>
      </c>
      <c r="E1123" s="33">
        <f t="shared" si="121"/>
        <v>0.10720085501998596</v>
      </c>
      <c r="F1123" s="33">
        <f t="shared" si="122"/>
        <v>0.21436192143100508</v>
      </c>
      <c r="I1123" s="1">
        <v>1.17495919219043E-3</v>
      </c>
      <c r="J1123" s="1">
        <v>2.80338951023958E-2</v>
      </c>
      <c r="K1123" s="33">
        <f t="shared" si="123"/>
        <v>3.0610718931927804E-2</v>
      </c>
      <c r="L1123" s="33">
        <f t="shared" si="124"/>
        <v>2.2169544734315479E-2</v>
      </c>
      <c r="M1123" s="33">
        <f t="shared" si="125"/>
        <v>5.2780263666243284E-2</v>
      </c>
    </row>
    <row r="1124" spans="1:13" x14ac:dyDescent="0.25">
      <c r="A1124" s="1">
        <f t="shared" si="119"/>
        <v>-7.3773326157434269</v>
      </c>
      <c r="B1124" s="1">
        <v>6.2526648959999995E-4</v>
      </c>
      <c r="C1124" s="1">
        <v>5.2678675145569301E-2</v>
      </c>
      <c r="D1124" s="33">
        <f t="shared" si="120"/>
        <v>0.22050287519982548</v>
      </c>
      <c r="E1124" s="33">
        <f t="shared" si="121"/>
        <v>0.22050287056366158</v>
      </c>
      <c r="F1124" s="33">
        <f t="shared" si="122"/>
        <v>0.44100574576348706</v>
      </c>
      <c r="I1124" s="1">
        <v>7.9049262140299401E-4</v>
      </c>
      <c r="J1124" s="1">
        <v>4.1666463808559498E-2</v>
      </c>
      <c r="K1124" s="33">
        <f t="shared" si="123"/>
        <v>4.3893341686589205E-2</v>
      </c>
      <c r="L1124" s="33">
        <f t="shared" si="124"/>
        <v>7.0219007814124615E-2</v>
      </c>
      <c r="M1124" s="33">
        <f t="shared" si="125"/>
        <v>0.11411234950071382</v>
      </c>
    </row>
    <row r="1125" spans="1:13" x14ac:dyDescent="0.25">
      <c r="A1125" s="1">
        <f t="shared" si="119"/>
        <v>-7.2370119464307319</v>
      </c>
      <c r="B1125" s="1">
        <v>7.1945833151242599E-4</v>
      </c>
      <c r="C1125" s="1">
        <v>4.57811477268966E-2</v>
      </c>
      <c r="D1125" s="33">
        <f t="shared" si="120"/>
        <v>0.10840995305935432</v>
      </c>
      <c r="E1125" s="33">
        <f t="shared" si="121"/>
        <v>0.10839831191734144</v>
      </c>
      <c r="F1125" s="33">
        <f t="shared" si="122"/>
        <v>0.21680826497669575</v>
      </c>
      <c r="I1125" s="1">
        <v>6.5221795769765997E-4</v>
      </c>
      <c r="J1125" s="1">
        <v>5.0500986503344301E-2</v>
      </c>
      <c r="K1125" s="33">
        <f t="shared" si="123"/>
        <v>0.12095234894798665</v>
      </c>
      <c r="L1125" s="33">
        <f t="shared" si="124"/>
        <v>0.28430619779032529</v>
      </c>
      <c r="M1125" s="33">
        <f t="shared" si="125"/>
        <v>0.40525854673831196</v>
      </c>
    </row>
    <row r="1126" spans="1:13" x14ac:dyDescent="0.25">
      <c r="A1126" s="1">
        <f t="shared" si="119"/>
        <v>-7.6021618061862544</v>
      </c>
      <c r="B1126" s="1">
        <v>4.9937072300002005E-4</v>
      </c>
      <c r="C1126" s="1">
        <v>6.5959415844172906E-2</v>
      </c>
      <c r="D1126" s="33">
        <f t="shared" si="120"/>
        <v>0.48220042502368271</v>
      </c>
      <c r="E1126" s="33">
        <f t="shared" si="121"/>
        <v>0.48220003420862356</v>
      </c>
      <c r="F1126" s="33">
        <f t="shared" si="122"/>
        <v>0.96440045923230633</v>
      </c>
      <c r="I1126" s="1">
        <v>5.2371654536417398E-4</v>
      </c>
      <c r="J1126" s="1">
        <v>6.2889469271546497E-2</v>
      </c>
      <c r="K1126" s="33">
        <f t="shared" si="123"/>
        <v>0.22684592915983698</v>
      </c>
      <c r="L1126" s="33">
        <f t="shared" si="124"/>
        <v>0.82685652938253718</v>
      </c>
      <c r="M1126" s="33">
        <f t="shared" si="125"/>
        <v>1.0537024585423742</v>
      </c>
    </row>
    <row r="1127" spans="1:13" x14ac:dyDescent="0.25">
      <c r="A1127" s="1">
        <f t="shared" si="119"/>
        <v>-6.6380466023661482</v>
      </c>
      <c r="B1127" s="1">
        <v>1.3095828830390201E-3</v>
      </c>
      <c r="C1127" s="1">
        <v>2.5151486472146201E-2</v>
      </c>
      <c r="D1127" s="33">
        <f t="shared" si="120"/>
        <v>7.2742770241948015E-2</v>
      </c>
      <c r="E1127" s="33">
        <f t="shared" si="121"/>
        <v>7.2746934582813283E-2</v>
      </c>
      <c r="F1127" s="33">
        <f t="shared" si="122"/>
        <v>0.14548970482476131</v>
      </c>
      <c r="I1127" s="1">
        <v>1.3203018069597901E-3</v>
      </c>
      <c r="J1127" s="1">
        <v>2.4947187684324499E-2</v>
      </c>
      <c r="K1127" s="33">
        <f t="shared" si="123"/>
        <v>0.10259324754170661</v>
      </c>
      <c r="L1127" s="33">
        <f t="shared" si="124"/>
        <v>5.8857896317614795E-2</v>
      </c>
      <c r="M1127" s="33">
        <f t="shared" si="125"/>
        <v>0.16145114385932141</v>
      </c>
    </row>
    <row r="1128" spans="1:13" x14ac:dyDescent="0.25">
      <c r="A1128" s="1">
        <f t="shared" si="119"/>
        <v>-7.2634690806424445</v>
      </c>
      <c r="B1128" s="1">
        <v>7.0067312302657804E-4</v>
      </c>
      <c r="C1128" s="1">
        <v>4.7008186449868102E-2</v>
      </c>
      <c r="D1128" s="33">
        <f t="shared" si="120"/>
        <v>0.12653230869162876</v>
      </c>
      <c r="E1128" s="33">
        <f t="shared" si="121"/>
        <v>0.12651421704402671</v>
      </c>
      <c r="F1128" s="33">
        <f t="shared" si="122"/>
        <v>0.25304652573565545</v>
      </c>
      <c r="I1128" s="1">
        <v>1.17392823356032E-3</v>
      </c>
      <c r="J1128" s="1">
        <v>2.8056235572271E-2</v>
      </c>
      <c r="K1128" s="33">
        <f t="shared" si="123"/>
        <v>3.0251030429413232E-2</v>
      </c>
      <c r="L1128" s="33">
        <f t="shared" si="124"/>
        <v>2.1968028335216532E-2</v>
      </c>
      <c r="M1128" s="33">
        <f t="shared" si="125"/>
        <v>5.2219058764629761E-2</v>
      </c>
    </row>
    <row r="1129" spans="1:13" x14ac:dyDescent="0.25">
      <c r="A1129" s="1">
        <f t="shared" si="119"/>
        <v>-6.4911900069428539</v>
      </c>
      <c r="B1129" s="1">
        <v>1.5167429990000101E-3</v>
      </c>
      <c r="C1129" s="1">
        <v>2.1716406355721699E-2</v>
      </c>
      <c r="D1129" s="33">
        <f t="shared" si="120"/>
        <v>0.17352662586916173</v>
      </c>
      <c r="E1129" s="33">
        <f t="shared" si="121"/>
        <v>0.17352670539697143</v>
      </c>
      <c r="F1129" s="33">
        <f t="shared" si="122"/>
        <v>0.34705333126613314</v>
      </c>
      <c r="I1129" s="1">
        <v>1.0218145563910899E-3</v>
      </c>
      <c r="J1129" s="1">
        <v>3.2233473080527403E-2</v>
      </c>
      <c r="K1129" s="33">
        <f t="shared" si="123"/>
        <v>4.7587487054004016E-4</v>
      </c>
      <c r="L1129" s="33">
        <f t="shared" si="124"/>
        <v>4.5777766457877122E-4</v>
      </c>
      <c r="M1129" s="33">
        <f t="shared" si="125"/>
        <v>9.3365253511881133E-4</v>
      </c>
    </row>
    <row r="1130" spans="1:13" x14ac:dyDescent="0.25">
      <c r="A1130" s="1">
        <f t="shared" si="119"/>
        <v>-6.4727328009959004</v>
      </c>
      <c r="B1130" s="1">
        <v>1.5449977870000201E-3</v>
      </c>
      <c r="C1130" s="1">
        <v>2.1319256783054099E-2</v>
      </c>
      <c r="D1130" s="33">
        <f t="shared" si="120"/>
        <v>0.18924455635328546</v>
      </c>
      <c r="E1130" s="33">
        <f t="shared" si="121"/>
        <v>0.18924471212851426</v>
      </c>
      <c r="F1130" s="33">
        <f t="shared" si="122"/>
        <v>0.37848926848179976</v>
      </c>
      <c r="I1130" s="1">
        <v>1.2499660753471E-3</v>
      </c>
      <c r="J1130" s="1">
        <v>2.6352871723095E-2</v>
      </c>
      <c r="K1130" s="33">
        <f t="shared" si="123"/>
        <v>6.2483038824432062E-2</v>
      </c>
      <c r="L1130" s="33">
        <f t="shared" si="124"/>
        <v>3.9972032939747583E-2</v>
      </c>
      <c r="M1130" s="33">
        <f t="shared" si="125"/>
        <v>0.10245507176417964</v>
      </c>
    </row>
    <row r="1131" spans="1:13" x14ac:dyDescent="0.25">
      <c r="A1131" s="1">
        <f t="shared" si="119"/>
        <v>-5.9147860818019584</v>
      </c>
      <c r="B1131" s="1">
        <v>2.69923715304485E-3</v>
      </c>
      <c r="C1131" s="1">
        <v>1.22027145791027E-2</v>
      </c>
      <c r="D1131" s="33">
        <f t="shared" si="120"/>
        <v>0.98598782654864914</v>
      </c>
      <c r="E1131" s="33">
        <f t="shared" si="121"/>
        <v>0.98599927548642252</v>
      </c>
      <c r="F1131" s="33">
        <f t="shared" si="122"/>
        <v>1.9719871020350717</v>
      </c>
      <c r="I1131" s="1">
        <v>1.8158344713890399E-3</v>
      </c>
      <c r="J1131" s="1">
        <v>1.8140562558961699E-2</v>
      </c>
      <c r="K1131" s="33">
        <f t="shared" si="123"/>
        <v>0.66558588470663416</v>
      </c>
      <c r="L1131" s="33">
        <f t="shared" si="124"/>
        <v>0.20182984099753723</v>
      </c>
      <c r="M1131" s="33">
        <f t="shared" si="125"/>
        <v>0.86741572570417136</v>
      </c>
    </row>
    <row r="1132" spans="1:13" x14ac:dyDescent="0.25">
      <c r="A1132" s="1">
        <f t="shared" si="119"/>
        <v>-7.8242631059064349</v>
      </c>
      <c r="B1132" s="1">
        <v>3.9991317140531302E-4</v>
      </c>
      <c r="C1132" s="1">
        <v>8.2362980327657598E-2</v>
      </c>
      <c r="D1132" s="33">
        <f t="shared" si="120"/>
        <v>0.83998659681349852</v>
      </c>
      <c r="E1132" s="33">
        <f t="shared" si="121"/>
        <v>0.8399771486246459</v>
      </c>
      <c r="F1132" s="33">
        <f t="shared" si="122"/>
        <v>1.6799637454381444</v>
      </c>
      <c r="I1132" s="1">
        <v>6.8229284471563005E-4</v>
      </c>
      <c r="J1132" s="1">
        <v>4.8273682574716398E-2</v>
      </c>
      <c r="K1132" s="33">
        <f t="shared" si="123"/>
        <v>0.10093783651888677</v>
      </c>
      <c r="L1132" s="33">
        <f t="shared" si="124"/>
        <v>0.21676756642014755</v>
      </c>
      <c r="M1132" s="33">
        <f t="shared" si="125"/>
        <v>0.31770540293903432</v>
      </c>
    </row>
    <row r="1133" spans="1:13" x14ac:dyDescent="0.25">
      <c r="A1133" s="1">
        <f t="shared" si="119"/>
        <v>-7.0812338316435683</v>
      </c>
      <c r="B1133" s="1">
        <v>8.4073518250062399E-4</v>
      </c>
      <c r="C1133" s="1">
        <v>3.9177818399645702E-2</v>
      </c>
      <c r="D1133" s="33">
        <f t="shared" si="120"/>
        <v>3.0094808233505074E-2</v>
      </c>
      <c r="E1133" s="33">
        <f t="shared" si="121"/>
        <v>3.0094385359663186E-2</v>
      </c>
      <c r="F1133" s="33">
        <f t="shared" si="122"/>
        <v>6.018919359316826E-2</v>
      </c>
      <c r="I1133" s="1">
        <v>1.0212011484205699E-3</v>
      </c>
      <c r="J1133" s="1">
        <v>3.2253564270451403E-2</v>
      </c>
      <c r="K1133" s="33">
        <f t="shared" si="123"/>
        <v>4.4948869435103257E-4</v>
      </c>
      <c r="L1133" s="33">
        <f t="shared" si="124"/>
        <v>4.3204837410901507E-4</v>
      </c>
      <c r="M1133" s="33">
        <f t="shared" si="125"/>
        <v>8.8153706846004769E-4</v>
      </c>
    </row>
    <row r="1134" spans="1:13" x14ac:dyDescent="0.25">
      <c r="A1134" s="1">
        <f t="shared" si="119"/>
        <v>-5.7994176380752602</v>
      </c>
      <c r="B1134" s="1">
        <v>3.0293183914749098E-3</v>
      </c>
      <c r="C1134" s="1">
        <v>1.0872551490658701E-2</v>
      </c>
      <c r="D1134" s="33">
        <f t="shared" si="120"/>
        <v>1.22841232625102</v>
      </c>
      <c r="E1134" s="33">
        <f t="shared" si="121"/>
        <v>1.2285328130210194</v>
      </c>
      <c r="F1134" s="33">
        <f t="shared" si="122"/>
        <v>2.4569451392720394</v>
      </c>
      <c r="I1134" s="1">
        <v>9.8991318051252098E-4</v>
      </c>
      <c r="J1134" s="1">
        <v>3.3271556712546398E-2</v>
      </c>
      <c r="K1134" s="33">
        <f t="shared" si="123"/>
        <v>1.0174392737298693E-4</v>
      </c>
      <c r="L1134" s="33">
        <f t="shared" si="124"/>
        <v>1.0242151287718164E-4</v>
      </c>
      <c r="M1134" s="33">
        <f t="shared" si="125"/>
        <v>2.0416544025016859E-4</v>
      </c>
    </row>
    <row r="1135" spans="1:13" x14ac:dyDescent="0.25">
      <c r="A1135" s="1">
        <f t="shared" si="119"/>
        <v>-6.1991746954374767</v>
      </c>
      <c r="B1135" s="1">
        <v>2.0311062259999999E-3</v>
      </c>
      <c r="C1135" s="1">
        <v>1.62168821629981E-2</v>
      </c>
      <c r="D1135" s="33">
        <f t="shared" si="120"/>
        <v>0.50208644337649122</v>
      </c>
      <c r="E1135" s="33">
        <f t="shared" si="121"/>
        <v>0.502086448542721</v>
      </c>
      <c r="F1135" s="33">
        <f t="shared" si="122"/>
        <v>1.0041728919192123</v>
      </c>
      <c r="I1135" s="1">
        <v>1.45321057153054E-3</v>
      </c>
      <c r="J1135" s="1">
        <v>2.2667107938638201E-2</v>
      </c>
      <c r="K1135" s="33">
        <f t="shared" si="123"/>
        <v>0.20539982214703872</v>
      </c>
      <c r="L1135" s="33">
        <f t="shared" si="124"/>
        <v>9.7237576750141844E-2</v>
      </c>
      <c r="M1135" s="33">
        <f t="shared" si="125"/>
        <v>0.30263739889718055</v>
      </c>
    </row>
    <row r="1136" spans="1:13" x14ac:dyDescent="0.25">
      <c r="A1136" s="1">
        <f t="shared" si="119"/>
        <v>-6.6484072780875643</v>
      </c>
      <c r="B1136" s="1">
        <v>1.29608476501389E-3</v>
      </c>
      <c r="C1136" s="1">
        <v>2.5413506023030899E-2</v>
      </c>
      <c r="D1136" s="33">
        <f t="shared" si="120"/>
        <v>6.7261385568011256E-2</v>
      </c>
      <c r="E1136" s="33">
        <f t="shared" si="121"/>
        <v>6.7263786554286206E-2</v>
      </c>
      <c r="F1136" s="33">
        <f t="shared" si="122"/>
        <v>0.13452517212229748</v>
      </c>
      <c r="I1136" s="1">
        <v>1.15452892724344E-3</v>
      </c>
      <c r="J1136" s="1">
        <v>2.8530124547953999E-2</v>
      </c>
      <c r="K1136" s="33">
        <f t="shared" si="123"/>
        <v>2.3879189355008351E-2</v>
      </c>
      <c r="L1136" s="33">
        <f t="shared" si="124"/>
        <v>1.7910186075304681E-2</v>
      </c>
      <c r="M1136" s="33">
        <f t="shared" si="125"/>
        <v>4.1789375430313032E-2</v>
      </c>
    </row>
    <row r="1137" spans="1:13" x14ac:dyDescent="0.25">
      <c r="A1137" s="1">
        <f t="shared" si="119"/>
        <v>-6.8967333699986995</v>
      </c>
      <c r="B1137" s="1">
        <v>1.0110828739999999E-3</v>
      </c>
      <c r="C1137" s="1">
        <v>3.25771617181356E-2</v>
      </c>
      <c r="D1137" s="33">
        <f t="shared" si="120"/>
        <v>1.2148247763917847E-4</v>
      </c>
      <c r="E1137" s="33">
        <f t="shared" si="121"/>
        <v>1.2148257863801786E-4</v>
      </c>
      <c r="F1137" s="33">
        <f t="shared" si="122"/>
        <v>2.4296505627719632E-4</v>
      </c>
      <c r="I1137" s="1">
        <v>1.2613001883255901E-3</v>
      </c>
      <c r="J1137" s="1">
        <v>2.6113165787634E-2</v>
      </c>
      <c r="K1137" s="33">
        <f t="shared" si="123"/>
        <v>6.8277788418988822E-2</v>
      </c>
      <c r="L1137" s="33">
        <f t="shared" si="124"/>
        <v>4.2934953323959947E-2</v>
      </c>
      <c r="M1137" s="33">
        <f t="shared" si="125"/>
        <v>0.11121274174294876</v>
      </c>
    </row>
    <row r="1138" spans="1:13" x14ac:dyDescent="0.25">
      <c r="A1138" s="1">
        <f t="shared" si="119"/>
        <v>-6.9350978428891192</v>
      </c>
      <c r="B1138" s="1">
        <v>9.730278602E-4</v>
      </c>
      <c r="C1138" s="1">
        <v>3.3851250385310297E-2</v>
      </c>
      <c r="D1138" s="33">
        <f t="shared" si="120"/>
        <v>7.4761580100739819E-4</v>
      </c>
      <c r="E1138" s="33">
        <f t="shared" si="121"/>
        <v>7.4761460541313018E-4</v>
      </c>
      <c r="F1138" s="33">
        <f t="shared" si="122"/>
        <v>1.4952304064205285E-3</v>
      </c>
      <c r="I1138" s="1">
        <v>7.5998542276669299E-4</v>
      </c>
      <c r="J1138" s="1">
        <v>4.33383643211896E-2</v>
      </c>
      <c r="K1138" s="33">
        <f t="shared" si="123"/>
        <v>5.7606997284483104E-2</v>
      </c>
      <c r="L1138" s="33">
        <f t="shared" si="124"/>
        <v>9.9696412248531749E-2</v>
      </c>
      <c r="M1138" s="33">
        <f t="shared" si="125"/>
        <v>0.15730340953301486</v>
      </c>
    </row>
    <row r="1139" spans="1:13" x14ac:dyDescent="0.25">
      <c r="A1139" s="1">
        <f t="shared" si="119"/>
        <v>-7.4329333438782701</v>
      </c>
      <c r="B1139" s="1">
        <v>5.9145003850000005E-4</v>
      </c>
      <c r="C1139" s="1">
        <v>5.5690604101436898E-2</v>
      </c>
      <c r="D1139" s="33">
        <f t="shared" si="120"/>
        <v>0.27581199984804727</v>
      </c>
      <c r="E1139" s="33">
        <f t="shared" si="121"/>
        <v>0.27581198365605264</v>
      </c>
      <c r="F1139" s="33">
        <f t="shared" si="122"/>
        <v>0.55162398350409991</v>
      </c>
      <c r="I1139" s="1">
        <v>8.4322947832978304E-4</v>
      </c>
      <c r="J1139" s="1">
        <v>3.90606274978283E-2</v>
      </c>
      <c r="K1139" s="33">
        <f t="shared" si="123"/>
        <v>2.4576996464751973E-2</v>
      </c>
      <c r="L1139" s="33">
        <f t="shared" si="124"/>
        <v>3.4549822423248701E-2</v>
      </c>
      <c r="M1139" s="33">
        <f t="shared" si="125"/>
        <v>5.9126818888000671E-2</v>
      </c>
    </row>
    <row r="1140" spans="1:13" x14ac:dyDescent="0.25">
      <c r="A1140" s="1">
        <f t="shared" si="119"/>
        <v>-6.9313484266381495</v>
      </c>
      <c r="B1140" s="1">
        <v>9.7668299470000095E-4</v>
      </c>
      <c r="C1140" s="1">
        <v>3.3724565698126097E-2</v>
      </c>
      <c r="D1140" s="33">
        <f t="shared" si="120"/>
        <v>5.5663661631839031E-4</v>
      </c>
      <c r="E1140" s="33">
        <f t="shared" si="121"/>
        <v>5.5663571860360098E-4</v>
      </c>
      <c r="F1140" s="33">
        <f t="shared" si="122"/>
        <v>1.1132723349219914E-3</v>
      </c>
      <c r="I1140" s="1">
        <v>8.7803497011423295E-4</v>
      </c>
      <c r="J1140" s="1">
        <v>3.7513203140336598E-2</v>
      </c>
      <c r="K1140" s="33">
        <f t="shared" si="123"/>
        <v>1.4875468515036053E-2</v>
      </c>
      <c r="L1140" s="33">
        <f t="shared" si="124"/>
        <v>1.929215797319005E-2</v>
      </c>
      <c r="M1140" s="33">
        <f t="shared" si="125"/>
        <v>3.4167626488226105E-2</v>
      </c>
    </row>
    <row r="1141" spans="1:13" x14ac:dyDescent="0.25">
      <c r="A1141" s="1">
        <f t="shared" si="119"/>
        <v>-7.0404743170844126</v>
      </c>
      <c r="B1141" s="1">
        <v>8.7571109900010503E-4</v>
      </c>
      <c r="C1141" s="1">
        <v>3.7613083118133397E-2</v>
      </c>
      <c r="D1141" s="33">
        <f t="shared" si="120"/>
        <v>1.7614343074793183E-2</v>
      </c>
      <c r="E1141" s="33">
        <f t="shared" si="121"/>
        <v>1.7614213382949176E-2</v>
      </c>
      <c r="F1141" s="33">
        <f t="shared" si="122"/>
        <v>3.5228556457742359E-2</v>
      </c>
      <c r="I1141" s="1">
        <v>1.2852407262628201E-3</v>
      </c>
      <c r="J1141" s="1">
        <v>2.56263475945703E-2</v>
      </c>
      <c r="K1141" s="33">
        <f t="shared" si="123"/>
        <v>8.1362271918941034E-2</v>
      </c>
      <c r="L1141" s="33">
        <f t="shared" si="124"/>
        <v>4.9278340454984873E-2</v>
      </c>
      <c r="M1141" s="33">
        <f t="shared" si="125"/>
        <v>0.13064061237392591</v>
      </c>
    </row>
    <row r="1142" spans="1:13" x14ac:dyDescent="0.25">
      <c r="A1142" s="1">
        <f t="shared" si="119"/>
        <v>-6.5668353672338231</v>
      </c>
      <c r="B1142" s="1">
        <v>1.4062406129999999E-3</v>
      </c>
      <c r="C1142" s="1">
        <v>2.34228836919174E-2</v>
      </c>
      <c r="D1142" s="33">
        <f t="shared" si="120"/>
        <v>0.11622638622647809</v>
      </c>
      <c r="E1142" s="33">
        <f t="shared" si="121"/>
        <v>0.11622638884509391</v>
      </c>
      <c r="F1142" s="33">
        <f t="shared" si="122"/>
        <v>0.232452775071572</v>
      </c>
      <c r="I1142" s="1">
        <v>1.0898707746015499E-3</v>
      </c>
      <c r="J1142" s="1">
        <v>3.0223431334545098E-2</v>
      </c>
      <c r="K1142" s="33">
        <f t="shared" si="123"/>
        <v>8.0767561274825896E-3</v>
      </c>
      <c r="L1142" s="33">
        <f t="shared" si="124"/>
        <v>6.7931154935694932E-3</v>
      </c>
      <c r="M1142" s="33">
        <f t="shared" si="125"/>
        <v>1.4869871621052083E-2</v>
      </c>
    </row>
    <row r="1143" spans="1:13" x14ac:dyDescent="0.25">
      <c r="A1143" s="1">
        <f t="shared" si="119"/>
        <v>-6.7434308711916398</v>
      </c>
      <c r="B1143" s="1">
        <v>1.1785965990000001E-3</v>
      </c>
      <c r="C1143" s="1">
        <v>2.7946975282994699E-2</v>
      </c>
      <c r="D1143" s="33">
        <f t="shared" si="120"/>
        <v>2.7002510995697681E-2</v>
      </c>
      <c r="E1143" s="33">
        <f t="shared" si="121"/>
        <v>2.7002515253943624E-2</v>
      </c>
      <c r="F1143" s="33">
        <f t="shared" si="122"/>
        <v>5.4005026249641305E-2</v>
      </c>
      <c r="I1143" s="1">
        <v>1.1722856025372999E-3</v>
      </c>
      <c r="J1143" s="1">
        <v>2.8097753893447999E-2</v>
      </c>
      <c r="K1143" s="33">
        <f t="shared" si="123"/>
        <v>2.9682328841640473E-2</v>
      </c>
      <c r="L1143" s="33">
        <f t="shared" si="124"/>
        <v>2.1595966886283628E-2</v>
      </c>
      <c r="M1143" s="33">
        <f t="shared" si="125"/>
        <v>5.1278295727924098E-2</v>
      </c>
    </row>
    <row r="1144" spans="1:13" x14ac:dyDescent="0.25">
      <c r="A1144" s="1">
        <f t="shared" si="119"/>
        <v>-6.9318480481970237</v>
      </c>
      <c r="B1144" s="1">
        <v>9.7619514470000004E-4</v>
      </c>
      <c r="C1144" s="1">
        <v>3.3741419416000597E-2</v>
      </c>
      <c r="D1144" s="33">
        <f t="shared" si="120"/>
        <v>5.804615284417707E-4</v>
      </c>
      <c r="E1144" s="33">
        <f t="shared" si="121"/>
        <v>5.8046059442984008E-4</v>
      </c>
      <c r="F1144" s="33">
        <f t="shared" si="122"/>
        <v>1.1609221228716109E-3</v>
      </c>
      <c r="I1144" s="1">
        <v>8.4369560397444196E-4</v>
      </c>
      <c r="J1144" s="1">
        <v>3.90395360391875E-2</v>
      </c>
      <c r="K1144" s="33">
        <f t="shared" si="123"/>
        <v>2.4431064216914489E-2</v>
      </c>
      <c r="L1144" s="33">
        <f t="shared" si="124"/>
        <v>3.4312187200317937E-2</v>
      </c>
      <c r="M1144" s="33">
        <f t="shared" si="125"/>
        <v>5.8743251417232425E-2</v>
      </c>
    </row>
    <row r="1145" spans="1:13" x14ac:dyDescent="0.25">
      <c r="A1145" s="1">
        <f t="shared" si="119"/>
        <v>-7.3045027866936127</v>
      </c>
      <c r="B1145" s="1">
        <v>6.7250380622268504E-4</v>
      </c>
      <c r="C1145" s="1">
        <v>4.8976366770021401E-2</v>
      </c>
      <c r="D1145" s="33">
        <f t="shared" si="120"/>
        <v>0.15740858487526729</v>
      </c>
      <c r="E1145" s="33">
        <f t="shared" si="121"/>
        <v>0.1573744407297139</v>
      </c>
      <c r="F1145" s="33">
        <f t="shared" si="122"/>
        <v>0.31478302560498117</v>
      </c>
      <c r="I1145" s="1">
        <v>6.6920572619207205E-4</v>
      </c>
      <c r="J1145" s="1">
        <v>4.92195829536759E-2</v>
      </c>
      <c r="K1145" s="33">
        <f t="shared" si="123"/>
        <v>0.10942485158411441</v>
      </c>
      <c r="L1145" s="33">
        <f t="shared" si="124"/>
        <v>0.24433294266055017</v>
      </c>
      <c r="M1145" s="33">
        <f t="shared" si="125"/>
        <v>0.35375779424466458</v>
      </c>
    </row>
    <row r="1146" spans="1:13" x14ac:dyDescent="0.25">
      <c r="A1146" s="1">
        <f t="shared" si="119"/>
        <v>-6.9169091474896627</v>
      </c>
      <c r="B1146" s="1">
        <v>9.9088790059999993E-4</v>
      </c>
      <c r="C1146" s="1">
        <v>3.3241106355427499E-2</v>
      </c>
      <c r="D1146" s="33">
        <f t="shared" si="120"/>
        <v>8.3793308653063058E-5</v>
      </c>
      <c r="E1146" s="33">
        <f t="shared" si="121"/>
        <v>8.3793109948172558E-5</v>
      </c>
      <c r="F1146" s="33">
        <f t="shared" si="122"/>
        <v>1.675864186012356E-4</v>
      </c>
      <c r="I1146" s="1">
        <v>6.2045089344916495E-4</v>
      </c>
      <c r="J1146" s="1">
        <v>5.3084296614281101E-2</v>
      </c>
      <c r="K1146" s="33">
        <f t="shared" si="123"/>
        <v>0.14405752428353716</v>
      </c>
      <c r="L1146" s="33">
        <f t="shared" si="124"/>
        <v>0.37409454401349851</v>
      </c>
      <c r="M1146" s="33">
        <f t="shared" si="125"/>
        <v>0.51815206829703564</v>
      </c>
    </row>
    <row r="1147" spans="1:13" x14ac:dyDescent="0.25">
      <c r="A1147" s="1">
        <f t="shared" si="119"/>
        <v>-5.8624341048428867</v>
      </c>
      <c r="B1147" s="1">
        <v>2.8443118963931498E-3</v>
      </c>
      <c r="C1147" s="1">
        <v>1.15801867023288E-2</v>
      </c>
      <c r="D1147" s="33">
        <f t="shared" si="120"/>
        <v>1.0926963571038613</v>
      </c>
      <c r="E1147" s="33">
        <f t="shared" si="121"/>
        <v>1.0927311177727304</v>
      </c>
      <c r="F1147" s="33">
        <f t="shared" si="122"/>
        <v>2.1854274748765916</v>
      </c>
      <c r="I1147" s="1">
        <v>2.1184132263483901E-3</v>
      </c>
      <c r="J1147" s="1">
        <v>1.55493389371444E-2</v>
      </c>
      <c r="K1147" s="33">
        <f t="shared" si="123"/>
        <v>1.2508481448710154</v>
      </c>
      <c r="L1147" s="33">
        <f t="shared" si="124"/>
        <v>0.27870374009975551</v>
      </c>
      <c r="M1147" s="33">
        <f t="shared" si="125"/>
        <v>1.529551884970771</v>
      </c>
    </row>
    <row r="1148" spans="1:13" x14ac:dyDescent="0.25">
      <c r="A1148" s="1">
        <f t="shared" si="119"/>
        <v>-7.0188720981894566</v>
      </c>
      <c r="B1148" s="1">
        <v>8.9483420900003598E-4</v>
      </c>
      <c r="C1148" s="1">
        <v>3.6809277864418698E-2</v>
      </c>
      <c r="D1148" s="33">
        <f t="shared" si="120"/>
        <v>1.2346947510752214E-2</v>
      </c>
      <c r="E1148" s="33">
        <f t="shared" si="121"/>
        <v>1.2346884048813398E-2</v>
      </c>
      <c r="F1148" s="33">
        <f t="shared" si="122"/>
        <v>2.4693831559565612E-2</v>
      </c>
      <c r="I1148" s="1">
        <v>1.0669211694530501E-3</v>
      </c>
      <c r="J1148" s="1">
        <v>3.08717170439908E-2</v>
      </c>
      <c r="K1148" s="33">
        <f t="shared" si="123"/>
        <v>4.4784429209638417E-3</v>
      </c>
      <c r="L1148" s="33">
        <f t="shared" si="124"/>
        <v>3.9361174298555898E-3</v>
      </c>
      <c r="M1148" s="33">
        <f t="shared" si="125"/>
        <v>8.4145603508194305E-3</v>
      </c>
    </row>
    <row r="1149" spans="1:13" x14ac:dyDescent="0.25">
      <c r="A1149" s="1">
        <f t="shared" si="119"/>
        <v>-6.8362237117589366</v>
      </c>
      <c r="B1149" s="1">
        <v>1.0741520581639E-3</v>
      </c>
      <c r="C1149" s="1">
        <v>3.0663847638972001E-2</v>
      </c>
      <c r="D1149" s="33">
        <f t="shared" si="120"/>
        <v>5.1167651094072191E-3</v>
      </c>
      <c r="E1149" s="33">
        <f t="shared" si="121"/>
        <v>5.1192645951161752E-3</v>
      </c>
      <c r="F1149" s="33">
        <f t="shared" si="122"/>
        <v>1.0236029704523395E-2</v>
      </c>
      <c r="I1149" s="1">
        <v>1.12098354372423E-3</v>
      </c>
      <c r="J1149" s="1">
        <v>2.9383126957086801E-2</v>
      </c>
      <c r="K1149" s="33">
        <f t="shared" si="123"/>
        <v>1.463701785207267E-2</v>
      </c>
      <c r="L1149" s="33">
        <f t="shared" si="124"/>
        <v>1.1649294083064409E-2</v>
      </c>
      <c r="M1149" s="33">
        <f t="shared" si="125"/>
        <v>2.6286311935137079E-2</v>
      </c>
    </row>
    <row r="1150" spans="1:13" x14ac:dyDescent="0.25">
      <c r="A1150" s="1">
        <f t="shared" si="119"/>
        <v>-6.5129006649335937</v>
      </c>
      <c r="B1150" s="1">
        <v>1.484168398E-3</v>
      </c>
      <c r="C1150" s="1">
        <v>2.2193040281423201E-2</v>
      </c>
      <c r="D1150" s="33">
        <f t="shared" si="120"/>
        <v>0.15591016623542442</v>
      </c>
      <c r="E1150" s="33">
        <f t="shared" si="121"/>
        <v>0.15591019995501301</v>
      </c>
      <c r="F1150" s="33">
        <f t="shared" si="122"/>
        <v>0.3118203661904374</v>
      </c>
      <c r="I1150" s="1">
        <v>1.20708014790057E-3</v>
      </c>
      <c r="J1150" s="1">
        <v>2.72887481645777E-2</v>
      </c>
      <c r="K1150" s="33">
        <f t="shared" si="123"/>
        <v>4.2882187654521918E-2</v>
      </c>
      <c r="L1150" s="33">
        <f t="shared" si="124"/>
        <v>2.9418073391938575E-2</v>
      </c>
      <c r="M1150" s="33">
        <f t="shared" si="125"/>
        <v>7.2300261046460493E-2</v>
      </c>
    </row>
    <row r="1151" spans="1:13" x14ac:dyDescent="0.25">
      <c r="A1151" s="1">
        <f t="shared" si="119"/>
        <v>-6.4524992847366391</v>
      </c>
      <c r="B1151" s="1">
        <v>1.5765769260000901E-3</v>
      </c>
      <c r="C1151" s="1">
        <v>2.08922246147169E-2</v>
      </c>
      <c r="D1151" s="33">
        <f t="shared" si="120"/>
        <v>0.20725802029645712</v>
      </c>
      <c r="E1151" s="33">
        <f t="shared" si="121"/>
        <v>0.20725832954683435</v>
      </c>
      <c r="F1151" s="33">
        <f t="shared" si="122"/>
        <v>0.41451634984329144</v>
      </c>
      <c r="I1151" s="1">
        <v>9.8698518684978706E-4</v>
      </c>
      <c r="J1151" s="1">
        <v>3.3370532857926502E-2</v>
      </c>
      <c r="K1151" s="33">
        <f t="shared" si="123"/>
        <v>1.693853613349561E-4</v>
      </c>
      <c r="L1151" s="33">
        <f t="shared" si="124"/>
        <v>1.7227231794485283E-4</v>
      </c>
      <c r="M1151" s="33">
        <f t="shared" si="125"/>
        <v>3.4165767927980893E-4</v>
      </c>
    </row>
    <row r="1152" spans="1:13" x14ac:dyDescent="0.25">
      <c r="A1152" s="1">
        <f t="shared" si="119"/>
        <v>-8.0483485188781732</v>
      </c>
      <c r="B1152" s="1">
        <v>3.1962934867944999E-4</v>
      </c>
      <c r="C1152" s="1">
        <v>0.10304624925867301</v>
      </c>
      <c r="D1152" s="33">
        <f t="shared" si="120"/>
        <v>1.3009529388965362</v>
      </c>
      <c r="E1152" s="33">
        <f t="shared" si="121"/>
        <v>1.3008417878252856</v>
      </c>
      <c r="F1152" s="33">
        <f t="shared" si="122"/>
        <v>2.6017947267218218</v>
      </c>
      <c r="I1152" s="1">
        <v>5.29959481461522E-4</v>
      </c>
      <c r="J1152" s="1">
        <v>6.2148126714750701E-2</v>
      </c>
      <c r="K1152" s="33">
        <f t="shared" si="123"/>
        <v>0.22093808906792128</v>
      </c>
      <c r="L1152" s="33">
        <f t="shared" si="124"/>
        <v>0.78643099931898486</v>
      </c>
      <c r="M1152" s="33">
        <f t="shared" si="125"/>
        <v>1.0073690883869062</v>
      </c>
    </row>
    <row r="1153" spans="1:13" x14ac:dyDescent="0.25">
      <c r="A1153" s="1">
        <f t="shared" si="119"/>
        <v>-7.2613888235045989</v>
      </c>
      <c r="B1153" s="1">
        <v>7.0213222041474598E-4</v>
      </c>
      <c r="C1153" s="1">
        <v>4.6910531753209903E-2</v>
      </c>
      <c r="D1153" s="33">
        <f t="shared" si="120"/>
        <v>0.12505668381151983</v>
      </c>
      <c r="E1153" s="33">
        <f t="shared" si="121"/>
        <v>0.12503919209634187</v>
      </c>
      <c r="F1153" s="33">
        <f t="shared" si="122"/>
        <v>0.2500958759078617</v>
      </c>
      <c r="I1153" s="1">
        <v>6.6647008786116101E-4</v>
      </c>
      <c r="J1153" s="1">
        <v>4.9420905314429102E-2</v>
      </c>
      <c r="K1153" s="33">
        <f t="shared" si="123"/>
        <v>0.11124220229134167</v>
      </c>
      <c r="L1153" s="33">
        <f t="shared" si="124"/>
        <v>0.25041275010341058</v>
      </c>
      <c r="M1153" s="33">
        <f t="shared" si="125"/>
        <v>0.36165495239475226</v>
      </c>
    </row>
    <row r="1154" spans="1:13" x14ac:dyDescent="0.25">
      <c r="A1154" s="1">
        <f t="shared" si="119"/>
        <v>-6.831963961408734</v>
      </c>
      <c r="B1154" s="1">
        <v>1.07873743712099E-3</v>
      </c>
      <c r="C1154" s="1">
        <v>3.05335811952888E-2</v>
      </c>
      <c r="D1154" s="33">
        <f t="shared" si="120"/>
        <v>5.7443238195124206E-3</v>
      </c>
      <c r="E1154" s="33">
        <f t="shared" si="121"/>
        <v>5.7465943477396451E-3</v>
      </c>
      <c r="F1154" s="33">
        <f t="shared" si="122"/>
        <v>1.1490918167252066E-2</v>
      </c>
      <c r="I1154" s="1">
        <v>1.0452210443019901E-3</v>
      </c>
      <c r="J1154" s="1">
        <v>3.1513254372501E-2</v>
      </c>
      <c r="K1154" s="33">
        <f t="shared" si="123"/>
        <v>2.0449428477625465E-3</v>
      </c>
      <c r="L1154" s="33">
        <f t="shared" si="124"/>
        <v>1.871556551824051E-3</v>
      </c>
      <c r="M1154" s="33">
        <f t="shared" si="125"/>
        <v>3.9164993995865977E-3</v>
      </c>
    </row>
    <row r="1155" spans="1:13" x14ac:dyDescent="0.25">
      <c r="A1155" s="1">
        <f t="shared" si="119"/>
        <v>-6.4542727140548237</v>
      </c>
      <c r="B1155" s="1">
        <v>1.57378345600008E-3</v>
      </c>
      <c r="C1155" s="1">
        <v>2.0929308746724901E-2</v>
      </c>
      <c r="D1155" s="33">
        <f t="shared" si="120"/>
        <v>0.20564643669305463</v>
      </c>
      <c r="E1155" s="33">
        <f t="shared" si="121"/>
        <v>0.20564672847252211</v>
      </c>
      <c r="F1155" s="33">
        <f t="shared" si="122"/>
        <v>0.41129316516557674</v>
      </c>
      <c r="I1155" s="1">
        <v>8.6754520741329699E-4</v>
      </c>
      <c r="J1155" s="1">
        <v>3.79647152119253E-2</v>
      </c>
      <c r="K1155" s="33">
        <f t="shared" si="123"/>
        <v>1.7544272079186522E-2</v>
      </c>
      <c r="L1155" s="33">
        <f t="shared" si="124"/>
        <v>2.328800024810691E-2</v>
      </c>
      <c r="M1155" s="33">
        <f t="shared" si="125"/>
        <v>4.0832272327293431E-2</v>
      </c>
    </row>
    <row r="1156" spans="1:13" x14ac:dyDescent="0.25">
      <c r="A1156" s="1">
        <f t="shared" si="119"/>
        <v>-7.2000146839356409</v>
      </c>
      <c r="B1156" s="1">
        <v>7.4657484563920705E-4</v>
      </c>
      <c r="C1156" s="1">
        <v>4.4118648086584299E-2</v>
      </c>
      <c r="D1156" s="33">
        <f t="shared" si="120"/>
        <v>8.5415559783776102E-2</v>
      </c>
      <c r="E1156" s="33">
        <f t="shared" si="121"/>
        <v>8.5409569499652255E-2</v>
      </c>
      <c r="F1156" s="33">
        <f t="shared" si="122"/>
        <v>0.17082512928342836</v>
      </c>
      <c r="I1156" s="1">
        <v>1.0967386723321499E-3</v>
      </c>
      <c r="J1156" s="1">
        <v>3.00335548466686E-2</v>
      </c>
      <c r="K1156" s="33">
        <f t="shared" si="123"/>
        <v>9.3583707245870618E-3</v>
      </c>
      <c r="L1156" s="33">
        <f t="shared" si="124"/>
        <v>7.7765916154752639E-3</v>
      </c>
      <c r="M1156" s="33">
        <f t="shared" si="125"/>
        <v>1.7134962340062326E-2</v>
      </c>
    </row>
    <row r="1157" spans="1:13" x14ac:dyDescent="0.25">
      <c r="A1157" s="1">
        <f t="shared" si="119"/>
        <v>-6.6864452635679594</v>
      </c>
      <c r="B1157" s="1">
        <v>1.24771018000005E-3</v>
      </c>
      <c r="C1157" s="1">
        <v>2.6398919567200699E-2</v>
      </c>
      <c r="D1157" s="33">
        <f t="shared" si="120"/>
        <v>4.8978122922623331E-2</v>
      </c>
      <c r="E1157" s="33">
        <f t="shared" si="121"/>
        <v>4.8978254112148567E-2</v>
      </c>
      <c r="F1157" s="33">
        <f t="shared" si="122"/>
        <v>9.7956377034771891E-2</v>
      </c>
      <c r="I1157" s="1">
        <v>9.4436553790705404E-4</v>
      </c>
      <c r="J1157" s="1">
        <v>3.4877310950650303E-2</v>
      </c>
      <c r="K1157" s="33">
        <f t="shared" si="123"/>
        <v>3.0951933723714436E-3</v>
      </c>
      <c r="L1157" s="33">
        <f t="shared" si="124"/>
        <v>3.4657771815779373E-3</v>
      </c>
      <c r="M1157" s="33">
        <f t="shared" si="125"/>
        <v>6.5609705539493805E-3</v>
      </c>
    </row>
    <row r="1158" spans="1:13" x14ac:dyDescent="0.25">
      <c r="A1158" s="1">
        <f t="shared" si="119"/>
        <v>-6.5983177204984091</v>
      </c>
      <c r="B1158" s="1">
        <v>1.3626584828565001E-3</v>
      </c>
      <c r="C1158" s="1">
        <v>2.41711647150708E-2</v>
      </c>
      <c r="D1158" s="33">
        <f t="shared" si="120"/>
        <v>9.5751602600370481E-2</v>
      </c>
      <c r="E1158" s="33">
        <f t="shared" si="121"/>
        <v>9.5773546160903125E-2</v>
      </c>
      <c r="F1158" s="33">
        <f t="shared" si="122"/>
        <v>0.19152514876127361</v>
      </c>
      <c r="I1158" s="1">
        <v>1.00361699560084E-3</v>
      </c>
      <c r="J1158" s="1">
        <v>3.2818037413166197E-2</v>
      </c>
      <c r="K1158" s="33">
        <f t="shared" si="123"/>
        <v>1.3082657176495603E-5</v>
      </c>
      <c r="L1158" s="33">
        <f t="shared" si="124"/>
        <v>1.3311103347564747E-5</v>
      </c>
      <c r="M1158" s="33">
        <f t="shared" si="125"/>
        <v>2.639376052406035E-5</v>
      </c>
    </row>
    <row r="1159" spans="1:13" x14ac:dyDescent="0.25">
      <c r="A1159" s="1">
        <f t="shared" si="119"/>
        <v>-6.8677849621123013</v>
      </c>
      <c r="B1159" s="1">
        <v>1.0407798801292201E-3</v>
      </c>
      <c r="C1159" s="1">
        <v>3.1646149956514998E-2</v>
      </c>
      <c r="D1159" s="33">
        <f t="shared" si="120"/>
        <v>1.5976262306750786E-3</v>
      </c>
      <c r="E1159" s="33">
        <f t="shared" si="121"/>
        <v>1.6013521887745092E-3</v>
      </c>
      <c r="F1159" s="33">
        <f t="shared" si="122"/>
        <v>3.1989784194495878E-3</v>
      </c>
      <c r="I1159" s="1">
        <v>1.20346051595885E-3</v>
      </c>
      <c r="J1159" s="1">
        <v>2.7370880002891701E-2</v>
      </c>
      <c r="K1159" s="33">
        <f t="shared" si="123"/>
        <v>4.1396181554241455E-2</v>
      </c>
      <c r="L1159" s="33">
        <f t="shared" si="124"/>
        <v>2.8568931556363499E-2</v>
      </c>
      <c r="M1159" s="33">
        <f t="shared" si="125"/>
        <v>6.9965113110604951E-2</v>
      </c>
    </row>
    <row r="1160" spans="1:13" x14ac:dyDescent="0.25">
      <c r="A1160" s="1">
        <f t="shared" si="119"/>
        <v>-7.1237478709566817</v>
      </c>
      <c r="B1160" s="1">
        <v>8.0574127080321504E-4</v>
      </c>
      <c r="C1160" s="1">
        <v>4.0879273020420402E-2</v>
      </c>
      <c r="D1160" s="33">
        <f t="shared" si="120"/>
        <v>4.6652799787882226E-2</v>
      </c>
      <c r="E1160" s="33">
        <f t="shared" si="121"/>
        <v>4.6651579380653972E-2</v>
      </c>
      <c r="F1160" s="33">
        <f t="shared" si="122"/>
        <v>9.3304379168536206E-2</v>
      </c>
      <c r="I1160" s="1">
        <v>1.4657780431954199E-3</v>
      </c>
      <c r="J1160" s="1">
        <v>2.24729466745964E-2</v>
      </c>
      <c r="K1160" s="33">
        <f t="shared" si="123"/>
        <v>0.21694918552295445</v>
      </c>
      <c r="L1160" s="33">
        <f t="shared" si="124"/>
        <v>0.1009486134240359</v>
      </c>
      <c r="M1160" s="33">
        <f t="shared" si="125"/>
        <v>0.31789779894699033</v>
      </c>
    </row>
    <row r="1161" spans="1:13" x14ac:dyDescent="0.25">
      <c r="A1161" s="1">
        <f t="shared" ref="A1161:A1224" si="126">LN(B1161)</f>
        <v>-6.6674280531100028</v>
      </c>
      <c r="B1161" s="1">
        <v>1.27166520400137E-3</v>
      </c>
      <c r="C1161" s="1">
        <v>2.59015988748818E-2</v>
      </c>
      <c r="D1161" s="33">
        <f t="shared" ref="D1161:D1224" si="127">(LN(B1161/$B$3))^2</f>
        <v>5.7757175495395788E-2</v>
      </c>
      <c r="E1161" s="33">
        <f t="shared" ref="E1161:E1224" si="128">(LN(C1161/$C$3))^2</f>
        <v>5.7757882224897007E-2</v>
      </c>
      <c r="F1161" s="33">
        <f t="shared" ref="F1161:F1224" si="129">D1161+E1161</f>
        <v>0.1155150577202928</v>
      </c>
      <c r="I1161" s="1">
        <v>8.7565382382033497E-4</v>
      </c>
      <c r="J1161" s="1">
        <v>3.7613266402722403E-2</v>
      </c>
      <c r="K1161" s="33">
        <f t="shared" ref="K1161:K1224" si="130">(I1161-$B$3)^2/$B$3/$B$3</f>
        <v>1.54619715305043E-2</v>
      </c>
      <c r="L1161" s="33">
        <f t="shared" ref="L1161:L1224" si="131">(J1161-$C$3)^2/$C$3/$C$3</f>
        <v>2.0145294771893602E-2</v>
      </c>
      <c r="M1161" s="33">
        <f t="shared" ref="M1161:M1224" si="132">K1161+L1161</f>
        <v>3.5607266302397904E-2</v>
      </c>
    </row>
    <row r="1162" spans="1:13" x14ac:dyDescent="0.25">
      <c r="A1162" s="1">
        <f t="shared" si="126"/>
        <v>-6.7776486507988283</v>
      </c>
      <c r="B1162" s="1">
        <v>1.1389498210004601E-3</v>
      </c>
      <c r="C1162" s="1">
        <v>2.8919782321708599E-2</v>
      </c>
      <c r="D1162" s="33">
        <f t="shared" si="127"/>
        <v>1.6927734697229652E-2</v>
      </c>
      <c r="E1162" s="33">
        <f t="shared" si="128"/>
        <v>1.6927968136229057E-2</v>
      </c>
      <c r="F1162" s="33">
        <f t="shared" si="129"/>
        <v>3.3855702833458706E-2</v>
      </c>
      <c r="I1162" s="1">
        <v>8.2853893520739696E-4</v>
      </c>
      <c r="J1162" s="1">
        <v>3.9753222796845199E-2</v>
      </c>
      <c r="K1162" s="33">
        <f t="shared" si="130"/>
        <v>2.9398896739813222E-2</v>
      </c>
      <c r="L1162" s="33">
        <f t="shared" si="131"/>
        <v>4.2808823681565418E-2</v>
      </c>
      <c r="M1162" s="33">
        <f t="shared" si="132"/>
        <v>7.2207720421378643E-2</v>
      </c>
    </row>
    <row r="1163" spans="1:13" x14ac:dyDescent="0.25">
      <c r="A1163" s="1">
        <f t="shared" si="126"/>
        <v>-7.1952436878759238</v>
      </c>
      <c r="B1163" s="1">
        <v>7.5014526173399398E-4</v>
      </c>
      <c r="C1163" s="1">
        <v>4.3908691496934299E-2</v>
      </c>
      <c r="D1163" s="33">
        <f t="shared" si="127"/>
        <v>8.2649585248280921E-2</v>
      </c>
      <c r="E1163" s="33">
        <f t="shared" si="128"/>
        <v>8.2644111524459371E-2</v>
      </c>
      <c r="F1163" s="33">
        <f t="shared" si="129"/>
        <v>0.16529369677274031</v>
      </c>
      <c r="I1163" s="1">
        <v>1.1992004886163699E-3</v>
      </c>
      <c r="J1163" s="1">
        <v>2.7465912719059401E-2</v>
      </c>
      <c r="K1163" s="33">
        <f t="shared" si="130"/>
        <v>3.9680834665000504E-2</v>
      </c>
      <c r="L1163" s="33">
        <f t="shared" si="131"/>
        <v>2.7601929075411754E-2</v>
      </c>
      <c r="M1163" s="33">
        <f t="shared" si="132"/>
        <v>6.7282763740412255E-2</v>
      </c>
    </row>
    <row r="1164" spans="1:13" x14ac:dyDescent="0.25">
      <c r="A1164" s="1">
        <f t="shared" si="126"/>
        <v>-6.9252355651471955</v>
      </c>
      <c r="B1164" s="1">
        <v>9.8267160769999998E-4</v>
      </c>
      <c r="C1164" s="1">
        <v>3.3519041043703797E-2</v>
      </c>
      <c r="D1164" s="33">
        <f t="shared" si="127"/>
        <v>3.0556040441233302E-4</v>
      </c>
      <c r="E1164" s="33">
        <f t="shared" si="128"/>
        <v>3.0555987724703815E-4</v>
      </c>
      <c r="F1164" s="33">
        <f t="shared" si="129"/>
        <v>6.1112028165937111E-4</v>
      </c>
      <c r="I1164" s="1">
        <v>1.0479868257548099E-3</v>
      </c>
      <c r="J1164" s="1">
        <v>3.1429240357849803E-2</v>
      </c>
      <c r="K1164" s="33">
        <f t="shared" si="130"/>
        <v>2.3027354460224843E-3</v>
      </c>
      <c r="L1164" s="33">
        <f t="shared" si="131"/>
        <v>2.0987526760424479E-3</v>
      </c>
      <c r="M1164" s="33">
        <f t="shared" si="132"/>
        <v>4.4014881220649322E-3</v>
      </c>
    </row>
    <row r="1165" spans="1:13" x14ac:dyDescent="0.25">
      <c r="A1165" s="1">
        <f t="shared" si="126"/>
        <v>-6.700530157865952</v>
      </c>
      <c r="B1165" s="1">
        <v>1.230259498E-3</v>
      </c>
      <c r="C1165" s="1">
        <v>2.6773383088005601E-2</v>
      </c>
      <c r="D1165" s="33">
        <f t="shared" si="127"/>
        <v>4.2942250821617386E-2</v>
      </c>
      <c r="E1165" s="33">
        <f t="shared" si="128"/>
        <v>4.2942271080176092E-2</v>
      </c>
      <c r="F1165" s="33">
        <f t="shared" si="129"/>
        <v>8.5884521901793479E-2</v>
      </c>
      <c r="I1165" s="1">
        <v>9.6877342975438001E-4</v>
      </c>
      <c r="J1165" s="1">
        <v>3.3999150227014802E-2</v>
      </c>
      <c r="K1165" s="33">
        <f t="shared" si="130"/>
        <v>9.7509868930464112E-4</v>
      </c>
      <c r="L1165" s="33">
        <f t="shared" si="131"/>
        <v>1.0374841407716573E-3</v>
      </c>
      <c r="M1165" s="33">
        <f t="shared" si="132"/>
        <v>2.0125828300762982E-3</v>
      </c>
    </row>
    <row r="1166" spans="1:13" x14ac:dyDescent="0.25">
      <c r="A1166" s="1">
        <f t="shared" si="126"/>
        <v>-6.5372222657907706</v>
      </c>
      <c r="B1166" s="1">
        <v>1.448506482E-3</v>
      </c>
      <c r="C1166" s="1">
        <v>2.2739428743108501E-2</v>
      </c>
      <c r="D1166" s="33">
        <f t="shared" si="127"/>
        <v>0.13729471386467337</v>
      </c>
      <c r="E1166" s="33">
        <f t="shared" si="128"/>
        <v>0.13729472548027793</v>
      </c>
      <c r="F1166" s="33">
        <f t="shared" si="129"/>
        <v>0.27458943934495128</v>
      </c>
      <c r="I1166" s="1">
        <v>1.09474795254626E-3</v>
      </c>
      <c r="J1166" s="1">
        <v>3.0089143107652601E-2</v>
      </c>
      <c r="K1166" s="33">
        <f t="shared" si="130"/>
        <v>8.9771745117083416E-3</v>
      </c>
      <c r="L1166" s="33">
        <f t="shared" si="131"/>
        <v>7.4817885241082373E-3</v>
      </c>
      <c r="M1166" s="33">
        <f t="shared" si="132"/>
        <v>1.6458963035816579E-2</v>
      </c>
    </row>
    <row r="1167" spans="1:13" x14ac:dyDescent="0.25">
      <c r="A1167" s="1">
        <f t="shared" si="126"/>
        <v>-7.2897953131397983</v>
      </c>
      <c r="B1167" s="1">
        <v>6.8246773063774895E-4</v>
      </c>
      <c r="C1167" s="1">
        <v>4.8261667567986798E-2</v>
      </c>
      <c r="D1167" s="33">
        <f t="shared" si="127"/>
        <v>0.14595458769918671</v>
      </c>
      <c r="E1167" s="33">
        <f t="shared" si="128"/>
        <v>0.14592722241392075</v>
      </c>
      <c r="F1167" s="33">
        <f t="shared" si="129"/>
        <v>0.29188181011310743</v>
      </c>
      <c r="I1167" s="1">
        <v>9.1563160302216603E-4</v>
      </c>
      <c r="J1167" s="1">
        <v>3.5974818531183499E-2</v>
      </c>
      <c r="K1167" s="33">
        <f t="shared" si="130"/>
        <v>7.1180264086093872E-3</v>
      </c>
      <c r="L1167" s="33">
        <f t="shared" si="131"/>
        <v>8.4991890129392442E-3</v>
      </c>
      <c r="M1167" s="33">
        <f t="shared" si="132"/>
        <v>1.5617215421548631E-2</v>
      </c>
    </row>
    <row r="1168" spans="1:13" x14ac:dyDescent="0.25">
      <c r="A1168" s="1">
        <f t="shared" si="126"/>
        <v>-7.5354969596517209</v>
      </c>
      <c r="B1168" s="1">
        <v>5.3379592250000195E-4</v>
      </c>
      <c r="C1168" s="1">
        <v>6.1705617890701503E-2</v>
      </c>
      <c r="D1168" s="33">
        <f t="shared" si="127"/>
        <v>0.39405961764987402</v>
      </c>
      <c r="E1168" s="33">
        <f t="shared" si="128"/>
        <v>0.39405949482957875</v>
      </c>
      <c r="F1168" s="33">
        <f t="shared" si="129"/>
        <v>0.78811911247945277</v>
      </c>
      <c r="I1168" s="1">
        <v>4.8483298128678299E-4</v>
      </c>
      <c r="J1168" s="1">
        <v>6.7933970701833393E-2</v>
      </c>
      <c r="K1168" s="33">
        <f t="shared" si="130"/>
        <v>0.26539705716986406</v>
      </c>
      <c r="L1168" s="33">
        <f t="shared" si="131"/>
        <v>1.1288360367067047</v>
      </c>
      <c r="M1168" s="33">
        <f t="shared" si="132"/>
        <v>1.3942330938765688</v>
      </c>
    </row>
    <row r="1169" spans="1:13" x14ac:dyDescent="0.25">
      <c r="A1169" s="1">
        <f t="shared" si="126"/>
        <v>-7.1832528885113156</v>
      </c>
      <c r="B1169" s="1">
        <v>7.5919424692357505E-4</v>
      </c>
      <c r="C1169" s="1">
        <v>4.3385406313040401E-2</v>
      </c>
      <c r="D1169" s="33">
        <f t="shared" si="127"/>
        <v>7.5898932856291582E-2</v>
      </c>
      <c r="E1169" s="33">
        <f t="shared" si="128"/>
        <v>7.5894590703505183E-2</v>
      </c>
      <c r="F1169" s="33">
        <f t="shared" si="129"/>
        <v>0.15179352355979675</v>
      </c>
      <c r="I1169" s="1">
        <v>7.4092441738138001E-4</v>
      </c>
      <c r="J1169" s="1">
        <v>4.4454149324874501E-2</v>
      </c>
      <c r="K1169" s="33">
        <f t="shared" si="130"/>
        <v>6.7120157509177394E-2</v>
      </c>
      <c r="L1169" s="33">
        <f t="shared" si="131"/>
        <v>0.12223587966253899</v>
      </c>
      <c r="M1169" s="33">
        <f t="shared" si="132"/>
        <v>0.1893560371717164</v>
      </c>
    </row>
    <row r="1170" spans="1:13" x14ac:dyDescent="0.25">
      <c r="A1170" s="1">
        <f t="shared" si="126"/>
        <v>-6.8216864198057605</v>
      </c>
      <c r="B1170" s="1">
        <v>1.0898813740550699E-3</v>
      </c>
      <c r="C1170" s="1">
        <v>3.02215269745961E-2</v>
      </c>
      <c r="D1170" s="33">
        <f t="shared" si="127"/>
        <v>7.4078485199228737E-3</v>
      </c>
      <c r="E1170" s="33">
        <f t="shared" si="128"/>
        <v>7.4095789979547241E-3</v>
      </c>
      <c r="F1170" s="33">
        <f t="shared" si="129"/>
        <v>1.4817427517877598E-2</v>
      </c>
      <c r="I1170" s="1">
        <v>7.3905395732774696E-4</v>
      </c>
      <c r="J1170" s="1">
        <v>4.4566546274971197E-2</v>
      </c>
      <c r="K1170" s="33">
        <f t="shared" si="130"/>
        <v>6.8092837186309318E-2</v>
      </c>
      <c r="L1170" s="33">
        <f t="shared" si="131"/>
        <v>0.12463359765467763</v>
      </c>
      <c r="M1170" s="33">
        <f t="shared" si="132"/>
        <v>0.19272643484098695</v>
      </c>
    </row>
    <row r="1171" spans="1:13" x14ac:dyDescent="0.25">
      <c r="A1171" s="1">
        <f t="shared" si="126"/>
        <v>-6.6257837048477084</v>
      </c>
      <c r="B1171" s="1">
        <v>1.3257410341147499E-3</v>
      </c>
      <c r="C1171" s="1">
        <v>2.4844804698480698E-2</v>
      </c>
      <c r="D1171" s="33">
        <f t="shared" si="127"/>
        <v>7.9507968619847741E-2</v>
      </c>
      <c r="E1171" s="33">
        <f t="shared" si="128"/>
        <v>7.9515388749154745E-2</v>
      </c>
      <c r="F1171" s="33">
        <f t="shared" si="129"/>
        <v>0.15902335736900247</v>
      </c>
      <c r="I1171" s="1">
        <v>1.3967394729478401E-3</v>
      </c>
      <c r="J1171" s="1">
        <v>2.3581925821956399E-2</v>
      </c>
      <c r="K1171" s="33">
        <f t="shared" si="130"/>
        <v>0.15740220939492994</v>
      </c>
      <c r="L1171" s="33">
        <f t="shared" si="131"/>
        <v>8.0687609660582291E-2</v>
      </c>
      <c r="M1171" s="33">
        <f t="shared" si="132"/>
        <v>0.23808981905551224</v>
      </c>
    </row>
    <row r="1172" spans="1:13" x14ac:dyDescent="0.25">
      <c r="A1172" s="1">
        <f t="shared" si="126"/>
        <v>-6.8652110122818248</v>
      </c>
      <c r="B1172" s="1">
        <v>1.0434622459818701E-3</v>
      </c>
      <c r="C1172" s="1">
        <v>3.1564900142294697E-2</v>
      </c>
      <c r="D1172" s="33">
        <f t="shared" si="127"/>
        <v>1.8100146290673167E-3</v>
      </c>
      <c r="E1172" s="33">
        <f t="shared" si="128"/>
        <v>1.8137077093958202E-3</v>
      </c>
      <c r="F1172" s="33">
        <f t="shared" si="129"/>
        <v>3.6237223384631371E-3</v>
      </c>
      <c r="I1172" s="1">
        <v>1.00829611355403E-3</v>
      </c>
      <c r="J1172" s="1">
        <v>3.2667309686433103E-2</v>
      </c>
      <c r="K1172" s="33">
        <f t="shared" si="130"/>
        <v>6.8825500101359934E-5</v>
      </c>
      <c r="L1172" s="33">
        <f t="shared" si="131"/>
        <v>6.7642624670635857E-5</v>
      </c>
      <c r="M1172" s="33">
        <f t="shared" si="132"/>
        <v>1.3646812477199579E-4</v>
      </c>
    </row>
    <row r="1173" spans="1:13" x14ac:dyDescent="0.25">
      <c r="A1173" s="1">
        <f t="shared" si="126"/>
        <v>-6.3615733749442995</v>
      </c>
      <c r="B1173" s="1">
        <v>1.7266479090122201E-3</v>
      </c>
      <c r="C1173" s="1">
        <v>1.9076319119245899E-2</v>
      </c>
      <c r="D1173" s="33">
        <f t="shared" si="127"/>
        <v>0.29831467229839742</v>
      </c>
      <c r="E1173" s="33">
        <f t="shared" si="128"/>
        <v>0.2983187822972182</v>
      </c>
      <c r="F1173" s="33">
        <f t="shared" si="129"/>
        <v>0.59663345459561556</v>
      </c>
      <c r="I1173" s="1">
        <v>1.46928414958772E-3</v>
      </c>
      <c r="J1173" s="1">
        <v>2.2418443774827899E-2</v>
      </c>
      <c r="K1173" s="33">
        <f t="shared" si="130"/>
        <v>0.22022761305426955</v>
      </c>
      <c r="L1173" s="33">
        <f t="shared" si="131"/>
        <v>0.10200282847593346</v>
      </c>
      <c r="M1173" s="33">
        <f t="shared" si="132"/>
        <v>0.32223044153020303</v>
      </c>
    </row>
    <row r="1174" spans="1:13" x14ac:dyDescent="0.25">
      <c r="A1174" s="1">
        <f t="shared" si="126"/>
        <v>-7.0193494928267635</v>
      </c>
      <c r="B1174" s="1">
        <v>8.9440712190003797E-4</v>
      </c>
      <c r="C1174" s="1">
        <v>3.68268544811352E-2</v>
      </c>
      <c r="D1174" s="33">
        <f t="shared" si="127"/>
        <v>1.2453268563600187E-2</v>
      </c>
      <c r="E1174" s="33">
        <f t="shared" si="128"/>
        <v>1.2453204039161333E-2</v>
      </c>
      <c r="F1174" s="33">
        <f t="shared" si="129"/>
        <v>2.490647260276152E-2</v>
      </c>
      <c r="I1174" s="1">
        <v>1.19883383274148E-3</v>
      </c>
      <c r="J1174" s="1">
        <v>2.7476569199473201E-2</v>
      </c>
      <c r="K1174" s="33">
        <f t="shared" si="130"/>
        <v>3.953489304266683E-2</v>
      </c>
      <c r="L1174" s="33">
        <f t="shared" si="131"/>
        <v>2.7494532499086934E-2</v>
      </c>
      <c r="M1174" s="33">
        <f t="shared" si="132"/>
        <v>6.7029425541753757E-2</v>
      </c>
    </row>
    <row r="1175" spans="1:13" x14ac:dyDescent="0.25">
      <c r="A1175" s="1">
        <f t="shared" si="126"/>
        <v>-6.8045226484561967</v>
      </c>
      <c r="B1175" s="1">
        <v>1.10874930801192E-3</v>
      </c>
      <c r="C1175" s="1">
        <v>2.9707398683074201E-2</v>
      </c>
      <c r="D1175" s="33">
        <f t="shared" si="127"/>
        <v>1.0656976005305224E-2</v>
      </c>
      <c r="E1175" s="33">
        <f t="shared" si="128"/>
        <v>1.0657933286046639E-2</v>
      </c>
      <c r="F1175" s="33">
        <f t="shared" si="129"/>
        <v>2.1314909291351863E-2</v>
      </c>
      <c r="I1175" s="1">
        <v>1.16519550875427E-3</v>
      </c>
      <c r="J1175" s="1">
        <v>2.8268096980422201E-2</v>
      </c>
      <c r="K1175" s="33">
        <f t="shared" si="130"/>
        <v>2.7289556112582086E-2</v>
      </c>
      <c r="L1175" s="33">
        <f t="shared" si="131"/>
        <v>2.010272191555007E-2</v>
      </c>
      <c r="M1175" s="33">
        <f t="shared" si="132"/>
        <v>4.7392278028132159E-2</v>
      </c>
    </row>
    <row r="1176" spans="1:13" x14ac:dyDescent="0.25">
      <c r="A1176" s="1">
        <f t="shared" si="126"/>
        <v>-6.6003988479404025</v>
      </c>
      <c r="B1176" s="1">
        <v>1.3598255657470001E-3</v>
      </c>
      <c r="C1176" s="1">
        <v>2.42215763050296E-2</v>
      </c>
      <c r="D1176" s="33">
        <f t="shared" si="127"/>
        <v>9.4467975702712662E-2</v>
      </c>
      <c r="E1176" s="33">
        <f t="shared" si="128"/>
        <v>9.448835195347785E-2</v>
      </c>
      <c r="F1176" s="33">
        <f t="shared" si="129"/>
        <v>0.18895632765619053</v>
      </c>
      <c r="I1176" s="1">
        <v>1.72005549071465E-3</v>
      </c>
      <c r="J1176" s="1">
        <v>1.9149760517444801E-2</v>
      </c>
      <c r="K1176" s="33">
        <f t="shared" si="130"/>
        <v>0.51847990970831537</v>
      </c>
      <c r="L1176" s="33">
        <f t="shared" si="131"/>
        <v>0.17523905108393992</v>
      </c>
      <c r="M1176" s="33">
        <f t="shared" si="132"/>
        <v>0.69371896079225526</v>
      </c>
    </row>
    <row r="1177" spans="1:13" x14ac:dyDescent="0.25">
      <c r="A1177" s="1">
        <f t="shared" si="126"/>
        <v>-6.7319477807850374</v>
      </c>
      <c r="B1177" s="1">
        <v>1.1922085342671699E-3</v>
      </c>
      <c r="C1177" s="1">
        <v>2.7627308644189E-2</v>
      </c>
      <c r="D1177" s="33">
        <f t="shared" si="127"/>
        <v>3.0908276422323244E-2</v>
      </c>
      <c r="E1177" s="33">
        <f t="shared" si="128"/>
        <v>3.091572065263495E-2</v>
      </c>
      <c r="F1177" s="33">
        <f t="shared" si="129"/>
        <v>6.1823997074958198E-2</v>
      </c>
      <c r="I1177" s="1">
        <v>1.66791018931166E-3</v>
      </c>
      <c r="J1177" s="1">
        <v>1.9747710693828899E-2</v>
      </c>
      <c r="K1177" s="33">
        <f t="shared" si="130"/>
        <v>0.44610402098633745</v>
      </c>
      <c r="L1177" s="33">
        <f t="shared" si="131"/>
        <v>0.16036976776730777</v>
      </c>
      <c r="M1177" s="33">
        <f t="shared" si="132"/>
        <v>0.60647378875364522</v>
      </c>
    </row>
    <row r="1178" spans="1:13" x14ac:dyDescent="0.25">
      <c r="A1178" s="1">
        <f t="shared" si="126"/>
        <v>-6.8294392506073978</v>
      </c>
      <c r="B1178" s="1">
        <v>1.0814643781004701E-3</v>
      </c>
      <c r="C1178" s="1">
        <v>3.0456630972916902E-2</v>
      </c>
      <c r="D1178" s="33">
        <f t="shared" si="127"/>
        <v>6.1334003003929022E-3</v>
      </c>
      <c r="E1178" s="33">
        <f t="shared" si="128"/>
        <v>6.1355355177941644E-3</v>
      </c>
      <c r="F1178" s="33">
        <f t="shared" si="129"/>
        <v>1.2268935818187067E-2</v>
      </c>
      <c r="I1178" s="1">
        <v>1.2817852327769001E-3</v>
      </c>
      <c r="J1178" s="1">
        <v>2.5696774639933001E-2</v>
      </c>
      <c r="K1178" s="33">
        <f t="shared" si="130"/>
        <v>7.9402917411131757E-2</v>
      </c>
      <c r="L1178" s="33">
        <f t="shared" si="131"/>
        <v>4.8333625238190375E-2</v>
      </c>
      <c r="M1178" s="33">
        <f t="shared" si="132"/>
        <v>0.12773654264932213</v>
      </c>
    </row>
    <row r="1179" spans="1:13" x14ac:dyDescent="0.25">
      <c r="A1179" s="1">
        <f t="shared" si="126"/>
        <v>-6.9744739047417736</v>
      </c>
      <c r="B1179" s="1">
        <v>9.3545837820000301E-4</v>
      </c>
      <c r="C1179" s="1">
        <v>3.5210767808607601E-2</v>
      </c>
      <c r="D1179" s="33">
        <f t="shared" si="127"/>
        <v>4.4513750232544214E-3</v>
      </c>
      <c r="E1179" s="33">
        <f t="shared" si="128"/>
        <v>4.4513640923477607E-3</v>
      </c>
      <c r="F1179" s="33">
        <f t="shared" si="129"/>
        <v>8.9027391156021821E-3</v>
      </c>
      <c r="I1179" s="1">
        <v>1.02149992000615E-3</v>
      </c>
      <c r="J1179" s="1">
        <v>3.2242908172516703E-2</v>
      </c>
      <c r="K1179" s="33">
        <f t="shared" si="130"/>
        <v>4.6224656027084679E-4</v>
      </c>
      <c r="L1179" s="33">
        <f t="shared" si="131"/>
        <v>4.4560217392342082E-4</v>
      </c>
      <c r="M1179" s="33">
        <f t="shared" si="132"/>
        <v>9.0784873419426761E-4</v>
      </c>
    </row>
    <row r="1180" spans="1:13" x14ac:dyDescent="0.25">
      <c r="A1180" s="1">
        <f t="shared" si="126"/>
        <v>-6.7300778787171049</v>
      </c>
      <c r="B1180" s="1">
        <v>1.19443993306924E-3</v>
      </c>
      <c r="C1180" s="1">
        <v>2.7575983421181699E-2</v>
      </c>
      <c r="D1180" s="33">
        <f t="shared" si="127"/>
        <v>3.1569258564940444E-2</v>
      </c>
      <c r="E1180" s="33">
        <f t="shared" si="128"/>
        <v>3.1573084914742887E-2</v>
      </c>
      <c r="F1180" s="33">
        <f t="shared" si="129"/>
        <v>6.3142343479683338E-2</v>
      </c>
      <c r="I1180" s="1">
        <v>9.5049656425269904E-4</v>
      </c>
      <c r="J1180" s="1">
        <v>3.4652947504926701E-2</v>
      </c>
      <c r="K1180" s="33">
        <f t="shared" si="130"/>
        <v>2.450590150787157E-3</v>
      </c>
      <c r="L1180" s="33">
        <f t="shared" si="131"/>
        <v>2.7101608481496951E-3</v>
      </c>
      <c r="M1180" s="33">
        <f t="shared" si="132"/>
        <v>5.160750998936852E-3</v>
      </c>
    </row>
    <row r="1181" spans="1:13" x14ac:dyDescent="0.25">
      <c r="A1181" s="1">
        <f t="shared" si="126"/>
        <v>-7.0871167241117519</v>
      </c>
      <c r="B1181" s="1">
        <v>8.3580374760079299E-4</v>
      </c>
      <c r="C1181" s="1">
        <v>3.9408970300029898E-2</v>
      </c>
      <c r="D1181" s="33">
        <f t="shared" si="127"/>
        <v>3.2170527998983948E-2</v>
      </c>
      <c r="E1181" s="33">
        <f t="shared" si="128"/>
        <v>3.2170033757266486E-2</v>
      </c>
      <c r="F1181" s="33">
        <f t="shared" si="129"/>
        <v>6.4340561756250442E-2</v>
      </c>
      <c r="I1181" s="1">
        <v>8.7870527350748795E-4</v>
      </c>
      <c r="J1181" s="1">
        <v>3.7484696862296198E-2</v>
      </c>
      <c r="K1181" s="33">
        <f t="shared" si="130"/>
        <v>1.471241067489331E-2</v>
      </c>
      <c r="L1181" s="33">
        <f t="shared" si="131"/>
        <v>1.9052492328088814E-2</v>
      </c>
      <c r="M1181" s="33">
        <f t="shared" si="132"/>
        <v>3.3764903002982127E-2</v>
      </c>
    </row>
    <row r="1182" spans="1:13" x14ac:dyDescent="0.25">
      <c r="A1182" s="1">
        <f t="shared" si="126"/>
        <v>-7.2165184041614925</v>
      </c>
      <c r="B1182" s="1">
        <v>7.3435469956343495E-4</v>
      </c>
      <c r="C1182" s="1">
        <v>4.4852681589750101E-2</v>
      </c>
      <c r="D1182" s="33">
        <f t="shared" si="127"/>
        <v>9.5334667470522189E-2</v>
      </c>
      <c r="E1182" s="33">
        <f t="shared" si="128"/>
        <v>9.532655093072448E-2</v>
      </c>
      <c r="F1182" s="33">
        <f t="shared" si="129"/>
        <v>0.19066121840124667</v>
      </c>
      <c r="I1182" s="1">
        <v>8.4420957448746699E-4</v>
      </c>
      <c r="J1182" s="1">
        <v>3.9017497571466997E-2</v>
      </c>
      <c r="K1182" s="33">
        <f t="shared" si="130"/>
        <v>2.4270656681376103E-2</v>
      </c>
      <c r="L1182" s="33">
        <f t="shared" si="131"/>
        <v>3.4064758239708767E-2</v>
      </c>
      <c r="M1182" s="33">
        <f t="shared" si="132"/>
        <v>5.833541492108487E-2</v>
      </c>
    </row>
    <row r="1183" spans="1:13" x14ac:dyDescent="0.25">
      <c r="A1183" s="1">
        <f t="shared" si="126"/>
        <v>-7.2510088428469288</v>
      </c>
      <c r="B1183" s="1">
        <v>7.0945829576371804E-4</v>
      </c>
      <c r="C1183" s="1">
        <v>4.6426270630416197E-2</v>
      </c>
      <c r="D1183" s="33">
        <f t="shared" si="127"/>
        <v>0.11782300910588053</v>
      </c>
      <c r="E1183" s="33">
        <f t="shared" si="128"/>
        <v>0.11780826126068809</v>
      </c>
      <c r="F1183" s="33">
        <f t="shared" si="129"/>
        <v>0.23563127036656861</v>
      </c>
      <c r="I1183" s="1">
        <v>7.41444354332157E-4</v>
      </c>
      <c r="J1183" s="1">
        <v>4.4422573286635299E-2</v>
      </c>
      <c r="K1183" s="33">
        <f t="shared" si="130"/>
        <v>6.68510219067152E-2</v>
      </c>
      <c r="L1183" s="33">
        <f t="shared" si="131"/>
        <v>0.12156647123992721</v>
      </c>
      <c r="M1183" s="33">
        <f t="shared" si="132"/>
        <v>0.18841749314664241</v>
      </c>
    </row>
    <row r="1184" spans="1:13" x14ac:dyDescent="0.25">
      <c r="A1184" s="1">
        <f t="shared" si="126"/>
        <v>-6.9361549284009696</v>
      </c>
      <c r="B1184" s="1">
        <v>9.7199983000000002E-4</v>
      </c>
      <c r="C1184" s="1">
        <v>3.3887052942251097E-2</v>
      </c>
      <c r="D1184" s="33">
        <f t="shared" si="127"/>
        <v>8.0654008711259905E-4</v>
      </c>
      <c r="E1184" s="33">
        <f t="shared" si="128"/>
        <v>8.0653879624660021E-4</v>
      </c>
      <c r="F1184" s="33">
        <f t="shared" si="129"/>
        <v>1.6130788833591992E-3</v>
      </c>
      <c r="I1184" s="1">
        <v>1.1351531249483E-3</v>
      </c>
      <c r="J1184" s="1">
        <v>2.90183024319128E-2</v>
      </c>
      <c r="K1184" s="33">
        <f t="shared" si="130"/>
        <v>1.8266367183290794E-2</v>
      </c>
      <c r="L1184" s="33">
        <f t="shared" si="131"/>
        <v>1.4162885758631956E-2</v>
      </c>
      <c r="M1184" s="33">
        <f t="shared" si="132"/>
        <v>3.2429252941922754E-2</v>
      </c>
    </row>
    <row r="1185" spans="1:13" x14ac:dyDescent="0.25">
      <c r="A1185" s="1">
        <f t="shared" si="126"/>
        <v>-6.944753998313133</v>
      </c>
      <c r="B1185" s="1">
        <v>9.6367736949999996E-4</v>
      </c>
      <c r="C1185" s="1">
        <v>3.41797062707297E-2</v>
      </c>
      <c r="D1185" s="33">
        <f t="shared" si="127"/>
        <v>1.3689052321338342E-3</v>
      </c>
      <c r="E1185" s="33">
        <f t="shared" si="128"/>
        <v>1.3689029442678835E-3</v>
      </c>
      <c r="F1185" s="33">
        <f t="shared" si="129"/>
        <v>2.7378081764017174E-3</v>
      </c>
      <c r="I1185" s="1">
        <v>6.7645996701296896E-4</v>
      </c>
      <c r="J1185" s="1">
        <v>4.8688715584747203E-2</v>
      </c>
      <c r="K1185" s="33">
        <f t="shared" si="130"/>
        <v>0.10467815294524914</v>
      </c>
      <c r="L1185" s="33">
        <f t="shared" si="131"/>
        <v>0.22865935460857637</v>
      </c>
      <c r="M1185" s="33">
        <f t="shared" si="132"/>
        <v>0.33333750755382552</v>
      </c>
    </row>
    <row r="1186" spans="1:13" x14ac:dyDescent="0.25">
      <c r="A1186" s="1">
        <f t="shared" si="126"/>
        <v>-6.9810115424657546</v>
      </c>
      <c r="B1186" s="1">
        <v>9.2936263780000496E-4</v>
      </c>
      <c r="C1186" s="1">
        <v>3.5441716525958698E-2</v>
      </c>
      <c r="D1186" s="33">
        <f t="shared" si="127"/>
        <v>5.3664801395811815E-3</v>
      </c>
      <c r="E1186" s="33">
        <f t="shared" si="128"/>
        <v>5.3664655101189384E-3</v>
      </c>
      <c r="F1186" s="33">
        <f t="shared" si="129"/>
        <v>1.0732945649700121E-2</v>
      </c>
      <c r="I1186" s="1">
        <v>1.0793693510044401E-3</v>
      </c>
      <c r="J1186" s="1">
        <v>3.05177203768634E-2</v>
      </c>
      <c r="K1186" s="33">
        <f t="shared" si="130"/>
        <v>6.299493878866011E-3</v>
      </c>
      <c r="L1186" s="33">
        <f t="shared" si="131"/>
        <v>5.4001597918699159E-3</v>
      </c>
      <c r="M1186" s="33">
        <f t="shared" si="132"/>
        <v>1.1699653670735926E-2</v>
      </c>
    </row>
    <row r="1187" spans="1:13" x14ac:dyDescent="0.25">
      <c r="A1187" s="1">
        <f t="shared" si="126"/>
        <v>-7.3822998280564249</v>
      </c>
      <c r="B1187" s="1">
        <v>6.2216835910000004E-4</v>
      </c>
      <c r="C1187" s="1">
        <v>5.2940992233147598E-2</v>
      </c>
      <c r="D1187" s="33">
        <f t="shared" si="127"/>
        <v>0.22519252905611922</v>
      </c>
      <c r="E1187" s="33">
        <f t="shared" si="128"/>
        <v>0.22519252384575719</v>
      </c>
      <c r="F1187" s="33">
        <f t="shared" si="129"/>
        <v>0.45038505290187641</v>
      </c>
      <c r="I1187" s="1">
        <v>7.1684640823589598E-4</v>
      </c>
      <c r="J1187" s="1">
        <v>4.5947650991559598E-2</v>
      </c>
      <c r="K1187" s="33">
        <f t="shared" si="130"/>
        <v>8.0175956528912892E-2</v>
      </c>
      <c r="L1187" s="33">
        <f t="shared" si="131"/>
        <v>0.15599735732737272</v>
      </c>
      <c r="M1187" s="33">
        <f t="shared" si="132"/>
        <v>0.23617331385628559</v>
      </c>
    </row>
    <row r="1188" spans="1:13" x14ac:dyDescent="0.25">
      <c r="A1188" s="1">
        <f t="shared" si="126"/>
        <v>-7.1112445990568531</v>
      </c>
      <c r="B1188" s="1">
        <v>8.15878917802027E-4</v>
      </c>
      <c r="C1188" s="1">
        <v>4.0371354490514398E-2</v>
      </c>
      <c r="D1188" s="33">
        <f t="shared" si="127"/>
        <v>4.1407903384470111E-2</v>
      </c>
      <c r="E1188" s="33">
        <f t="shared" si="128"/>
        <v>4.14069960297214E-2</v>
      </c>
      <c r="F1188" s="33">
        <f t="shared" si="129"/>
        <v>8.2814899414191512E-2</v>
      </c>
      <c r="I1188" s="1">
        <v>1.4628697478878401E-3</v>
      </c>
      <c r="J1188" s="1">
        <v>2.2517384207439001E-2</v>
      </c>
      <c r="K1188" s="33">
        <f t="shared" si="130"/>
        <v>0.21424840350975261</v>
      </c>
      <c r="L1188" s="33">
        <f t="shared" si="131"/>
        <v>0.1000931388929161</v>
      </c>
      <c r="M1188" s="33">
        <f t="shared" si="132"/>
        <v>0.31434154240266871</v>
      </c>
    </row>
    <row r="1189" spans="1:13" x14ac:dyDescent="0.25">
      <c r="A1189" s="1">
        <f t="shared" si="126"/>
        <v>-7.2748772071218877</v>
      </c>
      <c r="B1189" s="1">
        <v>6.92725177202778E-4</v>
      </c>
      <c r="C1189" s="1">
        <v>4.7547335792010099E-2</v>
      </c>
      <c r="D1189" s="33">
        <f t="shared" si="127"/>
        <v>0.13477851012104852</v>
      </c>
      <c r="E1189" s="33">
        <f t="shared" si="128"/>
        <v>0.1347568023664116</v>
      </c>
      <c r="F1189" s="33">
        <f t="shared" si="129"/>
        <v>0.2695353124874601</v>
      </c>
      <c r="I1189" s="1">
        <v>9.3862080522010504E-4</v>
      </c>
      <c r="J1189" s="1">
        <v>3.5094093057503502E-2</v>
      </c>
      <c r="K1189" s="33">
        <f t="shared" si="130"/>
        <v>3.7674055518282876E-3</v>
      </c>
      <c r="L1189" s="33">
        <f t="shared" si="131"/>
        <v>4.2840074627865975E-3</v>
      </c>
      <c r="M1189" s="33">
        <f t="shared" si="132"/>
        <v>8.051413014614886E-3</v>
      </c>
    </row>
    <row r="1190" spans="1:13" x14ac:dyDescent="0.25">
      <c r="A1190" s="1">
        <f t="shared" si="126"/>
        <v>-6.774116911829366</v>
      </c>
      <c r="B1190" s="1">
        <v>1.14297940600026E-3</v>
      </c>
      <c r="C1190" s="1">
        <v>2.8817831617704799E-2</v>
      </c>
      <c r="D1190" s="33">
        <f t="shared" si="127"/>
        <v>1.7859213175258896E-2</v>
      </c>
      <c r="E1190" s="33">
        <f t="shared" si="128"/>
        <v>1.7859394802621349E-2</v>
      </c>
      <c r="F1190" s="33">
        <f t="shared" si="129"/>
        <v>3.5718607977880248E-2</v>
      </c>
      <c r="I1190" s="1">
        <v>9.8396502796657096E-4</v>
      </c>
      <c r="J1190" s="1">
        <v>3.3475414035764602E-2</v>
      </c>
      <c r="K1190" s="33">
        <f t="shared" si="130"/>
        <v>2.5712032811285221E-4</v>
      </c>
      <c r="L1190" s="33">
        <f t="shared" si="131"/>
        <v>2.6599765595990892E-4</v>
      </c>
      <c r="M1190" s="33">
        <f t="shared" si="132"/>
        <v>5.2311798407276113E-4</v>
      </c>
    </row>
    <row r="1191" spans="1:13" x14ac:dyDescent="0.25">
      <c r="A1191" s="1">
        <f t="shared" si="126"/>
        <v>-6.9143089150182764</v>
      </c>
      <c r="B1191" s="1">
        <v>9.9346779220000009E-4</v>
      </c>
      <c r="C1191" s="1">
        <v>3.3154784065094998E-2</v>
      </c>
      <c r="D1191" s="33">
        <f t="shared" si="127"/>
        <v>4.2950145294186988E-5</v>
      </c>
      <c r="E1191" s="33">
        <f t="shared" si="128"/>
        <v>4.2950017305745548E-5</v>
      </c>
      <c r="F1191" s="33">
        <f t="shared" si="129"/>
        <v>8.5900162599932543E-5</v>
      </c>
      <c r="I1191" s="1">
        <v>1.12497726995418E-3</v>
      </c>
      <c r="J1191" s="1">
        <v>2.9279716683816601E-2</v>
      </c>
      <c r="K1191" s="33">
        <f t="shared" si="130"/>
        <v>1.5619318005199972E-2</v>
      </c>
      <c r="L1191" s="33">
        <f t="shared" si="131"/>
        <v>1.2336860051849497E-2</v>
      </c>
      <c r="M1191" s="33">
        <f t="shared" si="132"/>
        <v>2.7956178057049468E-2</v>
      </c>
    </row>
    <row r="1192" spans="1:13" x14ac:dyDescent="0.25">
      <c r="A1192" s="1">
        <f t="shared" si="126"/>
        <v>-6.6603459729949641</v>
      </c>
      <c r="B1192" s="1">
        <v>1.2807032050035101E-3</v>
      </c>
      <c r="C1192" s="1">
        <v>2.57187872927967E-2</v>
      </c>
      <c r="D1192" s="33">
        <f t="shared" si="127"/>
        <v>6.1211364689054672E-2</v>
      </c>
      <c r="E1192" s="33">
        <f t="shared" si="128"/>
        <v>6.121252343597821E-2</v>
      </c>
      <c r="F1192" s="33">
        <f t="shared" si="129"/>
        <v>0.12242388812503288</v>
      </c>
      <c r="I1192" s="1">
        <v>1.3414403091531E-3</v>
      </c>
      <c r="J1192" s="1">
        <v>2.4554163669215201E-2</v>
      </c>
      <c r="K1192" s="33">
        <f t="shared" si="130"/>
        <v>0.11658148471456448</v>
      </c>
      <c r="L1192" s="33">
        <f t="shared" si="131"/>
        <v>6.4789911325226573E-2</v>
      </c>
      <c r="M1192" s="33">
        <f t="shared" si="132"/>
        <v>0.18137139603979105</v>
      </c>
    </row>
    <row r="1193" spans="1:13" x14ac:dyDescent="0.25">
      <c r="A1193" s="1">
        <f t="shared" si="126"/>
        <v>-6.8298978109567248</v>
      </c>
      <c r="B1193" s="1">
        <v>1.08096857510395E-3</v>
      </c>
      <c r="C1193" s="1">
        <v>3.0470593138798401E-2</v>
      </c>
      <c r="D1193" s="33">
        <f t="shared" si="127"/>
        <v>6.0617853273281326E-3</v>
      </c>
      <c r="E1193" s="33">
        <f t="shared" si="128"/>
        <v>6.0639450495408214E-3</v>
      </c>
      <c r="F1193" s="33">
        <f t="shared" si="129"/>
        <v>1.2125730376868954E-2</v>
      </c>
      <c r="I1193" s="1">
        <v>9.7711050075638211E-4</v>
      </c>
      <c r="J1193" s="1">
        <v>3.3711218569478903E-2</v>
      </c>
      <c r="K1193" s="33">
        <f t="shared" si="130"/>
        <v>5.2392917562358492E-4</v>
      </c>
      <c r="L1193" s="33">
        <f t="shared" si="131"/>
        <v>5.5076725741428983E-4</v>
      </c>
      <c r="M1193" s="33">
        <f t="shared" si="132"/>
        <v>1.0746964330378746E-3</v>
      </c>
    </row>
    <row r="1194" spans="1:13" x14ac:dyDescent="0.25">
      <c r="A1194" s="1">
        <f t="shared" si="126"/>
        <v>-7.1830062753259289</v>
      </c>
      <c r="B1194" s="1">
        <v>7.5938149732339595E-4</v>
      </c>
      <c r="C1194" s="1">
        <v>4.3374709564443698E-2</v>
      </c>
      <c r="D1194" s="33">
        <f t="shared" si="127"/>
        <v>7.576311098824999E-2</v>
      </c>
      <c r="E1194" s="33">
        <f t="shared" si="128"/>
        <v>7.5758789798126988E-2</v>
      </c>
      <c r="F1194" s="33">
        <f t="shared" si="129"/>
        <v>0.15152190078637698</v>
      </c>
      <c r="I1194" s="1">
        <v>8.4195037815021801E-4</v>
      </c>
      <c r="J1194" s="1">
        <v>3.9119048722754603E-2</v>
      </c>
      <c r="K1194" s="33">
        <f t="shared" si="130"/>
        <v>2.4979682966859092E-2</v>
      </c>
      <c r="L1194" s="33">
        <f t="shared" si="131"/>
        <v>3.5212329765198086E-2</v>
      </c>
      <c r="M1194" s="33">
        <f t="shared" si="132"/>
        <v>6.0192012732057182E-2</v>
      </c>
    </row>
    <row r="1195" spans="1:13" x14ac:dyDescent="0.25">
      <c r="A1195" s="1">
        <f t="shared" si="126"/>
        <v>-7.2851812715251301</v>
      </c>
      <c r="B1195" s="1">
        <v>6.8562394099105895E-4</v>
      </c>
      <c r="C1195" s="1">
        <v>4.8039597258248697E-2</v>
      </c>
      <c r="D1195" s="33">
        <f t="shared" si="127"/>
        <v>0.14245037984706313</v>
      </c>
      <c r="E1195" s="33">
        <f t="shared" si="128"/>
        <v>0.1424248862617947</v>
      </c>
      <c r="F1195" s="33">
        <f t="shared" si="129"/>
        <v>0.28487526610885783</v>
      </c>
      <c r="I1195" s="1">
        <v>8.7422716409565795E-4</v>
      </c>
      <c r="J1195" s="1">
        <v>3.7674620025366798E-2</v>
      </c>
      <c r="K1195" s="33">
        <f t="shared" si="130"/>
        <v>1.5818806251420556E-2</v>
      </c>
      <c r="L1195" s="33">
        <f t="shared" si="131"/>
        <v>2.0677522463468465E-2</v>
      </c>
      <c r="M1195" s="33">
        <f t="shared" si="132"/>
        <v>3.6496328714889018E-2</v>
      </c>
    </row>
    <row r="1196" spans="1:13" x14ac:dyDescent="0.25">
      <c r="A1196" s="1">
        <f t="shared" si="126"/>
        <v>-7.2024937284836223</v>
      </c>
      <c r="B1196" s="1">
        <v>7.4472634554219699E-4</v>
      </c>
      <c r="C1196" s="1">
        <v>4.4228138313858599E-2</v>
      </c>
      <c r="D1196" s="33">
        <f t="shared" si="127"/>
        <v>8.6870753614539414E-2</v>
      </c>
      <c r="E1196" s="33">
        <f t="shared" si="128"/>
        <v>8.6864478645143309E-2</v>
      </c>
      <c r="F1196" s="33">
        <f t="shared" si="129"/>
        <v>0.17373523225968274</v>
      </c>
      <c r="I1196" s="1">
        <v>9.1725628425202402E-4</v>
      </c>
      <c r="J1196" s="1">
        <v>3.5908379510693297E-2</v>
      </c>
      <c r="K1196" s="33">
        <f t="shared" si="130"/>
        <v>6.8465224957818512E-3</v>
      </c>
      <c r="L1196" s="33">
        <f t="shared" si="131"/>
        <v>8.1313441115187252E-3</v>
      </c>
      <c r="M1196" s="33">
        <f t="shared" si="132"/>
        <v>1.4977866607300577E-2</v>
      </c>
    </row>
    <row r="1197" spans="1:13" x14ac:dyDescent="0.25">
      <c r="A1197" s="1">
        <f t="shared" si="126"/>
        <v>-7.1034888532074669</v>
      </c>
      <c r="B1197" s="1">
        <v>8.2223126910151102E-4</v>
      </c>
      <c r="C1197" s="1">
        <v>4.0059468116949201E-2</v>
      </c>
      <c r="D1197" s="33">
        <f t="shared" si="127"/>
        <v>3.8311632079022877E-2</v>
      </c>
      <c r="E1197" s="33">
        <f t="shared" si="128"/>
        <v>3.8310881689736911E-2</v>
      </c>
      <c r="F1197" s="33">
        <f t="shared" si="129"/>
        <v>7.6622513768759781E-2</v>
      </c>
      <c r="I1197" s="1">
        <v>9.0780630338131003E-4</v>
      </c>
      <c r="J1197" s="1">
        <v>3.6283546750662199E-2</v>
      </c>
      <c r="K1197" s="33">
        <f t="shared" si="130"/>
        <v>8.49967769621905E-3</v>
      </c>
      <c r="L1197" s="33">
        <f t="shared" si="131"/>
        <v>1.0315245461470151E-2</v>
      </c>
      <c r="M1197" s="33">
        <f t="shared" si="132"/>
        <v>1.8814923157689199E-2</v>
      </c>
    </row>
    <row r="1198" spans="1:13" x14ac:dyDescent="0.25">
      <c r="A1198" s="1">
        <f t="shared" si="126"/>
        <v>-5.6636939213582052</v>
      </c>
      <c r="B1198" s="1">
        <v>3.4696764850000298E-3</v>
      </c>
      <c r="C1198" s="1">
        <v>9.4931634540809991E-3</v>
      </c>
      <c r="D1198" s="33">
        <f t="shared" si="127"/>
        <v>1.5476886615331</v>
      </c>
      <c r="E1198" s="33">
        <f t="shared" si="128"/>
        <v>1.5476889971354366</v>
      </c>
      <c r="F1198" s="33">
        <f t="shared" si="129"/>
        <v>3.0953776586685366</v>
      </c>
      <c r="I1198" s="1">
        <v>2.21919429324249E-3</v>
      </c>
      <c r="J1198" s="1">
        <v>1.4842952010843199E-2</v>
      </c>
      <c r="K1198" s="33">
        <f t="shared" si="130"/>
        <v>1.4864347246750547</v>
      </c>
      <c r="L1198" s="33">
        <f t="shared" si="131"/>
        <v>0.30180718885465607</v>
      </c>
      <c r="M1198" s="33">
        <f t="shared" si="132"/>
        <v>1.7882419135297107</v>
      </c>
    </row>
    <row r="1199" spans="1:13" x14ac:dyDescent="0.25">
      <c r="A1199" s="1">
        <f t="shared" si="126"/>
        <v>-7.0521189246215288</v>
      </c>
      <c r="B1199" s="1">
        <v>8.6557292900017898E-4</v>
      </c>
      <c r="C1199" s="1">
        <v>3.80536268967573E-2</v>
      </c>
      <c r="D1199" s="33">
        <f t="shared" si="127"/>
        <v>2.084086218229584E-2</v>
      </c>
      <c r="E1199" s="33">
        <f t="shared" si="128"/>
        <v>2.0840676738978024E-2</v>
      </c>
      <c r="F1199" s="33">
        <f t="shared" si="129"/>
        <v>4.1681538921273867E-2</v>
      </c>
      <c r="I1199" s="1">
        <v>7.1092220058607402E-4</v>
      </c>
      <c r="J1199" s="1">
        <v>4.6328890512234301E-2</v>
      </c>
      <c r="K1199" s="33">
        <f t="shared" si="130"/>
        <v>8.3565974113998048E-2</v>
      </c>
      <c r="L1199" s="33">
        <f t="shared" si="131"/>
        <v>0.16527427763354602</v>
      </c>
      <c r="M1199" s="33">
        <f t="shared" si="132"/>
        <v>0.24884025174754407</v>
      </c>
    </row>
    <row r="1200" spans="1:13" x14ac:dyDescent="0.25">
      <c r="A1200" s="1">
        <f t="shared" si="126"/>
        <v>-6.8655963903404986</v>
      </c>
      <c r="B1200" s="1">
        <v>1.0430601960028101E-3</v>
      </c>
      <c r="C1200" s="1">
        <v>3.1577052107974603E-2</v>
      </c>
      <c r="D1200" s="33">
        <f t="shared" si="127"/>
        <v>1.7773718914980709E-3</v>
      </c>
      <c r="E1200" s="33">
        <f t="shared" si="128"/>
        <v>1.7810710920992251E-3</v>
      </c>
      <c r="F1200" s="33">
        <f t="shared" si="129"/>
        <v>3.5584429835972958E-3</v>
      </c>
      <c r="I1200" s="1">
        <v>1.31761801915177E-3</v>
      </c>
      <c r="J1200" s="1">
        <v>2.4996663378240899E-2</v>
      </c>
      <c r="K1200" s="33">
        <f t="shared" si="130"/>
        <v>0.10088120608989413</v>
      </c>
      <c r="L1200" s="33">
        <f t="shared" si="131"/>
        <v>5.8131325877905128E-2</v>
      </c>
      <c r="M1200" s="33">
        <f t="shared" si="132"/>
        <v>0.15901253196779927</v>
      </c>
    </row>
    <row r="1201" spans="1:13" x14ac:dyDescent="0.25">
      <c r="A1201" s="1">
        <f t="shared" si="126"/>
        <v>-6.7738874432107394</v>
      </c>
      <c r="B1201" s="1">
        <v>1.1432417140002499E-3</v>
      </c>
      <c r="C1201" s="1">
        <v>2.88112199518951E-2</v>
      </c>
      <c r="D1201" s="33">
        <f t="shared" si="127"/>
        <v>1.7920597454118007E-2</v>
      </c>
      <c r="E1201" s="33">
        <f t="shared" si="128"/>
        <v>1.7920776014971072E-2</v>
      </c>
      <c r="F1201" s="33">
        <f t="shared" si="129"/>
        <v>3.5841373469089083E-2</v>
      </c>
      <c r="I1201" s="1">
        <v>1.39593143309286E-3</v>
      </c>
      <c r="J1201" s="1">
        <v>2.3595143256626702E-2</v>
      </c>
      <c r="K1201" s="33">
        <f t="shared" si="130"/>
        <v>0.15676169971096582</v>
      </c>
      <c r="L1201" s="33">
        <f t="shared" si="131"/>
        <v>8.0459799166916854E-2</v>
      </c>
      <c r="M1201" s="33">
        <f t="shared" si="132"/>
        <v>0.23722149887788269</v>
      </c>
    </row>
    <row r="1202" spans="1:13" x14ac:dyDescent="0.25">
      <c r="A1202" s="1">
        <f t="shared" si="126"/>
        <v>-6.5423583364002678</v>
      </c>
      <c r="B1202" s="1">
        <v>1.4410859229999999E-3</v>
      </c>
      <c r="C1202" s="1">
        <v>2.28565205660573E-2</v>
      </c>
      <c r="D1202" s="33">
        <f t="shared" si="127"/>
        <v>0.13351492564817782</v>
      </c>
      <c r="E1202" s="33">
        <f t="shared" si="128"/>
        <v>0.13351493477015569</v>
      </c>
      <c r="F1202" s="33">
        <f t="shared" si="129"/>
        <v>0.26702986041833354</v>
      </c>
      <c r="I1202" s="1">
        <v>1.0771721431074501E-3</v>
      </c>
      <c r="J1202" s="1">
        <v>3.0579354970479099E-2</v>
      </c>
      <c r="K1202" s="33">
        <f t="shared" si="130"/>
        <v>5.9555396717967538E-3</v>
      </c>
      <c r="L1202" s="33">
        <f t="shared" si="131"/>
        <v>5.128645329116709E-3</v>
      </c>
      <c r="M1202" s="33">
        <f t="shared" si="132"/>
        <v>1.1084185000913464E-2</v>
      </c>
    </row>
    <row r="1203" spans="1:13" x14ac:dyDescent="0.25">
      <c r="A1203" s="1">
        <f t="shared" si="126"/>
        <v>-6.7319428940686636</v>
      </c>
      <c r="B1203" s="1">
        <v>1.1922143602663699E-3</v>
      </c>
      <c r="C1203" s="1">
        <v>2.7627174513931201E-2</v>
      </c>
      <c r="D1203" s="33">
        <f t="shared" si="127"/>
        <v>3.0909994688963268E-2</v>
      </c>
      <c r="E1203" s="33">
        <f t="shared" si="128"/>
        <v>3.0917427972575878E-2</v>
      </c>
      <c r="F1203" s="33">
        <f t="shared" si="129"/>
        <v>6.182742266153915E-2</v>
      </c>
      <c r="I1203" s="1">
        <v>9.7216470168651301E-4</v>
      </c>
      <c r="J1203" s="1">
        <v>3.3879869997885899E-2</v>
      </c>
      <c r="K1203" s="33">
        <f t="shared" si="130"/>
        <v>7.7480383220081273E-4</v>
      </c>
      <c r="L1203" s="33">
        <f t="shared" si="131"/>
        <v>8.1731191585484035E-4</v>
      </c>
      <c r="M1203" s="33">
        <f t="shared" si="132"/>
        <v>1.5921157480556531E-3</v>
      </c>
    </row>
    <row r="1204" spans="1:13" x14ac:dyDescent="0.25">
      <c r="A1204" s="1">
        <f t="shared" si="126"/>
        <v>-7.3084922874643832</v>
      </c>
      <c r="B1204" s="1">
        <v>6.698261964839E-4</v>
      </c>
      <c r="C1204" s="1">
        <v>4.9172042300578298E-2</v>
      </c>
      <c r="D1204" s="33">
        <f t="shared" si="127"/>
        <v>0.16059014996729967</v>
      </c>
      <c r="E1204" s="33">
        <f t="shared" si="128"/>
        <v>0.16055393495557413</v>
      </c>
      <c r="F1204" s="33">
        <f t="shared" si="129"/>
        <v>0.32114408492287383</v>
      </c>
      <c r="I1204" s="1">
        <v>1.1443900854845299E-3</v>
      </c>
      <c r="J1204" s="1">
        <v>2.8783387580464701E-2</v>
      </c>
      <c r="K1204" s="33">
        <f t="shared" si="130"/>
        <v>2.084849678622986E-2</v>
      </c>
      <c r="L1204" s="33">
        <f t="shared" si="131"/>
        <v>1.5911276632535106E-2</v>
      </c>
      <c r="M1204" s="33">
        <f t="shared" si="132"/>
        <v>3.6759773418764963E-2</v>
      </c>
    </row>
    <row r="1205" spans="1:13" x14ac:dyDescent="0.25">
      <c r="A1205" s="1">
        <f t="shared" si="126"/>
        <v>-7.1303949751225844</v>
      </c>
      <c r="B1205" s="1">
        <v>8.0040318570408198E-4</v>
      </c>
      <c r="C1205" s="1">
        <v>4.1151891749143098E-2</v>
      </c>
      <c r="D1205" s="33">
        <f t="shared" si="127"/>
        <v>4.9568434297510566E-2</v>
      </c>
      <c r="E1205" s="33">
        <f t="shared" si="128"/>
        <v>4.9567012228500962E-2</v>
      </c>
      <c r="F1205" s="33">
        <f t="shared" si="129"/>
        <v>9.9135446526011528E-2</v>
      </c>
      <c r="I1205" s="1">
        <v>7.5362797635551801E-4</v>
      </c>
      <c r="J1205" s="1">
        <v>4.3705616191506202E-2</v>
      </c>
      <c r="K1205" s="33">
        <f t="shared" si="130"/>
        <v>6.06991740346772E-2</v>
      </c>
      <c r="L1205" s="33">
        <f t="shared" si="131"/>
        <v>0.10686171933438392</v>
      </c>
      <c r="M1205" s="33">
        <f t="shared" si="132"/>
        <v>0.1675608933690611</v>
      </c>
    </row>
    <row r="1206" spans="1:13" x14ac:dyDescent="0.25">
      <c r="A1206" s="1">
        <f t="shared" si="126"/>
        <v>-6.9313749290377391</v>
      </c>
      <c r="B1206" s="1">
        <v>9.7665711059999999E-4</v>
      </c>
      <c r="C1206" s="1">
        <v>3.3725459491249103E-2</v>
      </c>
      <c r="D1206" s="33">
        <f t="shared" si="127"/>
        <v>5.5788786874908783E-4</v>
      </c>
      <c r="E1206" s="33">
        <f t="shared" si="128"/>
        <v>5.5788696913377741E-4</v>
      </c>
      <c r="F1206" s="33">
        <f t="shared" si="129"/>
        <v>1.1157748378828652E-3</v>
      </c>
      <c r="I1206" s="1">
        <v>8.5094897783418995E-4</v>
      </c>
      <c r="J1206" s="1">
        <v>3.8707066991199399E-2</v>
      </c>
      <c r="K1206" s="33">
        <f t="shared" si="130"/>
        <v>2.2216207208672806E-2</v>
      </c>
      <c r="L1206" s="33">
        <f t="shared" si="131"/>
        <v>3.0674640291216485E-2</v>
      </c>
      <c r="M1206" s="33">
        <f t="shared" si="132"/>
        <v>5.2890847499889287E-2</v>
      </c>
    </row>
    <row r="1207" spans="1:13" x14ac:dyDescent="0.25">
      <c r="A1207" s="1">
        <f t="shared" si="126"/>
        <v>-6.8315413778881133</v>
      </c>
      <c r="B1207" s="1">
        <v>1.07919339011732E-3</v>
      </c>
      <c r="C1207" s="1">
        <v>3.0520688012120701E-2</v>
      </c>
      <c r="D1207" s="33">
        <f t="shared" si="127"/>
        <v>5.8085587199696214E-3</v>
      </c>
      <c r="E1207" s="33">
        <f t="shared" si="128"/>
        <v>5.8108065445898489E-3</v>
      </c>
      <c r="F1207" s="33">
        <f t="shared" si="129"/>
        <v>1.1619365264559471E-2</v>
      </c>
      <c r="I1207" s="1">
        <v>8.0594953917546299E-4</v>
      </c>
      <c r="J1207" s="1">
        <v>4.08668795199068E-2</v>
      </c>
      <c r="K1207" s="33">
        <f t="shared" si="130"/>
        <v>3.7655581346215175E-2</v>
      </c>
      <c r="L1207" s="33">
        <f t="shared" si="131"/>
        <v>5.7942947450843274E-2</v>
      </c>
      <c r="M1207" s="33">
        <f t="shared" si="132"/>
        <v>9.5598528797058449E-2</v>
      </c>
    </row>
    <row r="1208" spans="1:13" x14ac:dyDescent="0.25">
      <c r="A1208" s="1">
        <f t="shared" si="126"/>
        <v>-6.9170442995581558</v>
      </c>
      <c r="B1208" s="1">
        <v>9.9075398910000094E-4</v>
      </c>
      <c r="C1208" s="1">
        <v>3.3245599261342997E-2</v>
      </c>
      <c r="D1208" s="33">
        <f t="shared" si="127"/>
        <v>8.6285903261693622E-5</v>
      </c>
      <c r="E1208" s="33">
        <f t="shared" si="128"/>
        <v>8.6285700520214473E-5</v>
      </c>
      <c r="F1208" s="33">
        <f t="shared" si="129"/>
        <v>1.725716037819081E-4</v>
      </c>
      <c r="I1208" s="1">
        <v>9.2099387506894498E-4</v>
      </c>
      <c r="J1208" s="1">
        <v>3.5764147322422397E-2</v>
      </c>
      <c r="K1208" s="33">
        <f t="shared" si="130"/>
        <v>6.2419677766214765E-3</v>
      </c>
      <c r="L1208" s="33">
        <f t="shared" si="131"/>
        <v>7.3607982233651614E-3</v>
      </c>
      <c r="M1208" s="33">
        <f t="shared" si="132"/>
        <v>1.3602765999986638E-2</v>
      </c>
    </row>
    <row r="1209" spans="1:13" x14ac:dyDescent="0.25">
      <c r="A1209" s="1">
        <f t="shared" si="126"/>
        <v>-6.9980085449653062</v>
      </c>
      <c r="B1209" s="1">
        <v>9.1369974690001202E-4</v>
      </c>
      <c r="C1209" s="1">
        <v>3.6049265841227099E-2</v>
      </c>
      <c r="D1209" s="33">
        <f t="shared" si="127"/>
        <v>8.1456520206286687E-3</v>
      </c>
      <c r="E1209" s="33">
        <f t="shared" si="128"/>
        <v>8.1456225780277836E-3</v>
      </c>
      <c r="F1209" s="33">
        <f t="shared" si="129"/>
        <v>1.6291274598656452E-2</v>
      </c>
      <c r="I1209" s="1">
        <v>1.3380664642437001E-3</v>
      </c>
      <c r="J1209" s="1">
        <v>2.46147440952348E-2</v>
      </c>
      <c r="K1209" s="33">
        <f t="shared" si="130"/>
        <v>0.11428893424623691</v>
      </c>
      <c r="L1209" s="33">
        <f t="shared" si="131"/>
        <v>6.385699190392069E-2</v>
      </c>
      <c r="M1209" s="33">
        <f t="shared" si="132"/>
        <v>0.17814592615015762</v>
      </c>
    </row>
    <row r="1210" spans="1:13" x14ac:dyDescent="0.25">
      <c r="A1210" s="1">
        <f t="shared" si="126"/>
        <v>-6.8276832282732283</v>
      </c>
      <c r="B1210" s="1">
        <v>1.08336512208804E-3</v>
      </c>
      <c r="C1210" s="1">
        <v>3.0403222198794998E-2</v>
      </c>
      <c r="D1210" s="33">
        <f t="shared" si="127"/>
        <v>6.4115333047300091E-3</v>
      </c>
      <c r="E1210" s="33">
        <f t="shared" si="128"/>
        <v>6.413575104608109E-3</v>
      </c>
      <c r="F1210" s="33">
        <f t="shared" si="129"/>
        <v>1.2825108409338117E-2</v>
      </c>
      <c r="I1210" s="1">
        <v>1.2801430641187601E-3</v>
      </c>
      <c r="J1210" s="1">
        <v>2.5729769245875E-2</v>
      </c>
      <c r="K1210" s="33">
        <f t="shared" si="130"/>
        <v>7.8480136373847695E-2</v>
      </c>
      <c r="L1210" s="33">
        <f t="shared" si="131"/>
        <v>4.7894177638649275E-2</v>
      </c>
      <c r="M1210" s="33">
        <f t="shared" si="132"/>
        <v>0.12637431401249696</v>
      </c>
    </row>
    <row r="1211" spans="1:13" x14ac:dyDescent="0.25">
      <c r="A1211" s="1">
        <f t="shared" si="126"/>
        <v>-6.7592772470991642</v>
      </c>
      <c r="B1211" s="1">
        <v>1.1600673130000099E-3</v>
      </c>
      <c r="C1211" s="1">
        <v>2.8393356832166299E-2</v>
      </c>
      <c r="D1211" s="33">
        <f t="shared" si="127"/>
        <v>2.2045725951840959E-2</v>
      </c>
      <c r="E1211" s="33">
        <f t="shared" si="128"/>
        <v>2.2045773556745203E-2</v>
      </c>
      <c r="F1211" s="33">
        <f t="shared" si="129"/>
        <v>4.4091499508586166E-2</v>
      </c>
      <c r="I1211" s="1">
        <v>1.1787446772927601E-3</v>
      </c>
      <c r="J1211" s="1">
        <v>2.7943578192612901E-2</v>
      </c>
      <c r="K1211" s="33">
        <f t="shared" si="130"/>
        <v>3.1949659660492936E-2</v>
      </c>
      <c r="L1211" s="33">
        <f t="shared" si="131"/>
        <v>2.2993603332232208E-2</v>
      </c>
      <c r="M1211" s="33">
        <f t="shared" si="132"/>
        <v>5.4943262992725145E-2</v>
      </c>
    </row>
    <row r="1212" spans="1:13" x14ac:dyDescent="0.25">
      <c r="A1212" s="1">
        <f t="shared" si="126"/>
        <v>-6.7677512754712783</v>
      </c>
      <c r="B1212" s="1">
        <v>1.1502784040000899E-3</v>
      </c>
      <c r="C1212" s="1">
        <v>2.8634978714117802E-2</v>
      </c>
      <c r="D1212" s="33">
        <f t="shared" si="127"/>
        <v>1.9601120999068567E-2</v>
      </c>
      <c r="E1212" s="33">
        <f t="shared" si="128"/>
        <v>1.9601230099461842E-2</v>
      </c>
      <c r="F1212" s="33">
        <f t="shared" si="129"/>
        <v>3.9202351098530409E-2</v>
      </c>
      <c r="I1212" s="1">
        <v>1.0420774928505401E-3</v>
      </c>
      <c r="J1212" s="1">
        <v>3.16102756131319E-2</v>
      </c>
      <c r="K1212" s="33">
        <f t="shared" si="130"/>
        <v>1.7705154045872505E-3</v>
      </c>
      <c r="L1212" s="33">
        <f t="shared" si="131"/>
        <v>1.6253748183352994E-3</v>
      </c>
      <c r="M1212" s="33">
        <f t="shared" si="132"/>
        <v>3.3958902229225497E-3</v>
      </c>
    </row>
    <row r="1213" spans="1:13" x14ac:dyDescent="0.25">
      <c r="A1213" s="1">
        <f t="shared" si="126"/>
        <v>-6.9912319633102662</v>
      </c>
      <c r="B1213" s="1">
        <v>9.1991253480000804E-4</v>
      </c>
      <c r="C1213" s="1">
        <v>3.5805801928114903E-2</v>
      </c>
      <c r="D1213" s="33">
        <f t="shared" si="127"/>
        <v>6.9683568264181216E-3</v>
      </c>
      <c r="E1213" s="33">
        <f t="shared" si="128"/>
        <v>6.9683343447440593E-3</v>
      </c>
      <c r="F1213" s="33">
        <f t="shared" si="129"/>
        <v>1.3936691171162181E-2</v>
      </c>
      <c r="I1213" s="1">
        <v>1.26765152384028E-3</v>
      </c>
      <c r="J1213" s="1">
        <v>2.5983077204398099E-2</v>
      </c>
      <c r="K1213" s="33">
        <f t="shared" si="130"/>
        <v>7.1637338214023974E-2</v>
      </c>
      <c r="L1213" s="33">
        <f t="shared" si="131"/>
        <v>4.4587272748039156E-2</v>
      </c>
      <c r="M1213" s="33">
        <f t="shared" si="132"/>
        <v>0.11622461096206313</v>
      </c>
    </row>
    <row r="1214" spans="1:13" x14ac:dyDescent="0.25">
      <c r="A1214" s="1">
        <f t="shared" si="126"/>
        <v>-7.3198157721221335</v>
      </c>
      <c r="B1214" s="1">
        <v>6.6228421118880501E-4</v>
      </c>
      <c r="C1214" s="1">
        <v>4.9731676377985E-2</v>
      </c>
      <c r="D1214" s="33">
        <f t="shared" si="127"/>
        <v>0.16979385000677696</v>
      </c>
      <c r="E1214" s="33">
        <f t="shared" si="128"/>
        <v>0.16975115743249813</v>
      </c>
      <c r="F1214" s="33">
        <f t="shared" si="129"/>
        <v>0.33954500743927507</v>
      </c>
      <c r="I1214" s="1">
        <v>8.7101985183674698E-4</v>
      </c>
      <c r="J1214" s="1">
        <v>3.7816707297689697E-2</v>
      </c>
      <c r="K1214" s="33">
        <f t="shared" si="130"/>
        <v>1.6635878620214706E-2</v>
      </c>
      <c r="L1214" s="33">
        <f t="shared" si="131"/>
        <v>2.1936738480310844E-2</v>
      </c>
      <c r="M1214" s="33">
        <f t="shared" si="132"/>
        <v>3.857261710052555E-2</v>
      </c>
    </row>
    <row r="1215" spans="1:13" x14ac:dyDescent="0.25">
      <c r="A1215" s="1">
        <f t="shared" si="126"/>
        <v>-6.7795894489021906</v>
      </c>
      <c r="B1215" s="1">
        <v>1.1367414930006101E-3</v>
      </c>
      <c r="C1215" s="1">
        <v>2.89759602355752E-2</v>
      </c>
      <c r="D1215" s="33">
        <f t="shared" si="127"/>
        <v>1.642648000008172E-2</v>
      </c>
      <c r="E1215" s="33">
        <f t="shared" si="128"/>
        <v>1.6426745750384643E-2</v>
      </c>
      <c r="F1215" s="33">
        <f t="shared" si="129"/>
        <v>3.2853225750466362E-2</v>
      </c>
      <c r="I1215" s="1">
        <v>1.3191620206023001E-3</v>
      </c>
      <c r="J1215" s="1">
        <v>2.4970366793485799E-2</v>
      </c>
      <c r="K1215" s="33">
        <f t="shared" si="130"/>
        <v>0.10186439539494298</v>
      </c>
      <c r="L1215" s="33">
        <f t="shared" si="131"/>
        <v>5.8516939969888354E-2</v>
      </c>
      <c r="M1215" s="33">
        <f t="shared" si="132"/>
        <v>0.16038133536483135</v>
      </c>
    </row>
    <row r="1216" spans="1:13" x14ac:dyDescent="0.25">
      <c r="A1216" s="1">
        <f t="shared" si="126"/>
        <v>-7.1049033651996929</v>
      </c>
      <c r="B1216" s="1">
        <v>8.2106903530159499E-4</v>
      </c>
      <c r="C1216" s="1">
        <v>4.0116170642288798E-2</v>
      </c>
      <c r="D1216" s="33">
        <f t="shared" si="127"/>
        <v>3.8867367899245039E-2</v>
      </c>
      <c r="E1216" s="33">
        <f t="shared" si="128"/>
        <v>3.8866590778386029E-2</v>
      </c>
      <c r="F1216" s="33">
        <f t="shared" si="129"/>
        <v>7.7733958677631068E-2</v>
      </c>
      <c r="I1216" s="1">
        <v>9.1543488139211697E-4</v>
      </c>
      <c r="J1216" s="1">
        <v>3.5981315889351301E-2</v>
      </c>
      <c r="K1216" s="33">
        <f t="shared" si="130"/>
        <v>7.1512592851653281E-3</v>
      </c>
      <c r="L1216" s="33">
        <f t="shared" si="131"/>
        <v>8.5355989496365189E-3</v>
      </c>
      <c r="M1216" s="33">
        <f t="shared" si="132"/>
        <v>1.5686858234801846E-2</v>
      </c>
    </row>
    <row r="1217" spans="1:13" x14ac:dyDescent="0.25">
      <c r="A1217" s="1">
        <f t="shared" si="126"/>
        <v>-7.1202769769415823</v>
      </c>
      <c r="B1217" s="1">
        <v>8.0854277240283395E-4</v>
      </c>
      <c r="C1217" s="1">
        <v>4.0737638583597101E-2</v>
      </c>
      <c r="D1217" s="33">
        <f t="shared" si="127"/>
        <v>4.5165472103565828E-2</v>
      </c>
      <c r="E1217" s="33">
        <f t="shared" si="128"/>
        <v>4.51643467781652E-2</v>
      </c>
      <c r="F1217" s="33">
        <f t="shared" si="129"/>
        <v>9.0329818881731028E-2</v>
      </c>
      <c r="I1217" s="1">
        <v>8.2304390101978903E-4</v>
      </c>
      <c r="J1217" s="1">
        <v>4.0020196532015197E-2</v>
      </c>
      <c r="K1217" s="33">
        <f t="shared" si="130"/>
        <v>3.1313460966294233E-2</v>
      </c>
      <c r="L1217" s="33">
        <f t="shared" si="131"/>
        <v>4.6228535790729698E-2</v>
      </c>
      <c r="M1217" s="33">
        <f t="shared" si="132"/>
        <v>7.7541996757023932E-2</v>
      </c>
    </row>
    <row r="1218" spans="1:13" x14ac:dyDescent="0.25">
      <c r="A1218" s="1">
        <f t="shared" si="126"/>
        <v>-7.728941168949194</v>
      </c>
      <c r="B1218" s="1">
        <v>4.3990966060058898E-4</v>
      </c>
      <c r="C1218" s="1">
        <v>7.4874819796833803E-2</v>
      </c>
      <c r="D1218" s="33">
        <f t="shared" si="127"/>
        <v>0.67434626588098689</v>
      </c>
      <c r="E1218" s="33">
        <f t="shared" si="128"/>
        <v>0.6743435791416551</v>
      </c>
      <c r="F1218" s="33">
        <f t="shared" si="129"/>
        <v>1.3486898450226419</v>
      </c>
      <c r="I1218" s="1">
        <v>5.2286828279738795E-4</v>
      </c>
      <c r="J1218" s="1">
        <v>6.2996258800209995E-2</v>
      </c>
      <c r="K1218" s="33">
        <f t="shared" si="130"/>
        <v>0.22765467556071339</v>
      </c>
      <c r="L1218" s="33">
        <f t="shared" si="131"/>
        <v>0.83276326159888536</v>
      </c>
      <c r="M1218" s="33">
        <f t="shared" si="132"/>
        <v>1.0604179371595988</v>
      </c>
    </row>
    <row r="1219" spans="1:13" x14ac:dyDescent="0.25">
      <c r="A1219" s="1">
        <f t="shared" si="126"/>
        <v>-6.9264655591966848</v>
      </c>
      <c r="B1219" s="1">
        <v>9.8146367050000005E-4</v>
      </c>
      <c r="C1219" s="1">
        <v>3.35602946058201E-2</v>
      </c>
      <c r="D1219" s="33">
        <f t="shared" si="127"/>
        <v>3.5007458570689989E-4</v>
      </c>
      <c r="E1219" s="33">
        <f t="shared" si="128"/>
        <v>3.5007399408052911E-4</v>
      </c>
      <c r="F1219" s="33">
        <f t="shared" si="129"/>
        <v>7.0014857978742905E-4</v>
      </c>
      <c r="I1219" s="1">
        <v>1.2962503145377701E-3</v>
      </c>
      <c r="J1219" s="1">
        <v>2.5411300692141901E-2</v>
      </c>
      <c r="K1219" s="33">
        <f t="shared" si="130"/>
        <v>8.7764248863727676E-2</v>
      </c>
      <c r="L1219" s="33">
        <f t="shared" si="131"/>
        <v>5.2219585245550044E-2</v>
      </c>
      <c r="M1219" s="33">
        <f t="shared" si="132"/>
        <v>0.13998383410927773</v>
      </c>
    </row>
    <row r="1220" spans="1:13" x14ac:dyDescent="0.25">
      <c r="A1220" s="1">
        <f t="shared" si="126"/>
        <v>-6.977624025149634</v>
      </c>
      <c r="B1220" s="1">
        <v>9.3251620820000399E-4</v>
      </c>
      <c r="C1220" s="1">
        <v>3.5321860561487103E-2</v>
      </c>
      <c r="D1220" s="33">
        <f t="shared" si="127"/>
        <v>4.8816416910180647E-3</v>
      </c>
      <c r="E1220" s="33">
        <f t="shared" si="128"/>
        <v>4.8816290898622914E-3</v>
      </c>
      <c r="F1220" s="33">
        <f t="shared" si="129"/>
        <v>9.7632707808803561E-3</v>
      </c>
      <c r="I1220" s="1">
        <v>8.4246853275089296E-4</v>
      </c>
      <c r="J1220" s="1">
        <v>3.9096260105145199E-2</v>
      </c>
      <c r="K1220" s="33">
        <f t="shared" si="130"/>
        <v>2.4816163173656491E-2</v>
      </c>
      <c r="L1220" s="33">
        <f t="shared" si="131"/>
        <v>3.4953154231906577E-2</v>
      </c>
      <c r="M1220" s="33">
        <f t="shared" si="132"/>
        <v>5.9769317405563072E-2</v>
      </c>
    </row>
    <row r="1221" spans="1:13" x14ac:dyDescent="0.25">
      <c r="A1221" s="1">
        <f t="shared" si="126"/>
        <v>-7.5558921676212778</v>
      </c>
      <c r="B1221" s="1">
        <v>5.2301931280000497E-4</v>
      </c>
      <c r="C1221" s="1">
        <v>6.2977035724929006E-2</v>
      </c>
      <c r="D1221" s="33">
        <f t="shared" si="127"/>
        <v>0.42008142641482638</v>
      </c>
      <c r="E1221" s="33">
        <f t="shared" si="128"/>
        <v>0.42008124929440444</v>
      </c>
      <c r="F1221" s="33">
        <f t="shared" si="129"/>
        <v>0.84016267570923087</v>
      </c>
      <c r="I1221" s="1">
        <v>5.9847997250972798E-4</v>
      </c>
      <c r="J1221" s="1">
        <v>5.5034955488054399E-2</v>
      </c>
      <c r="K1221" s="33">
        <f t="shared" si="130"/>
        <v>0.16121833247578879</v>
      </c>
      <c r="L1221" s="33">
        <f t="shared" si="131"/>
        <v>0.45004569253746107</v>
      </c>
      <c r="M1221" s="33">
        <f t="shared" si="132"/>
        <v>0.61126402501324983</v>
      </c>
    </row>
    <row r="1222" spans="1:13" x14ac:dyDescent="0.25">
      <c r="A1222" s="1">
        <f t="shared" si="126"/>
        <v>-7.1779223676627932</v>
      </c>
      <c r="B1222" s="1">
        <v>7.63251952919965E-4</v>
      </c>
      <c r="C1222" s="1">
        <v>4.3154782746699698E-2</v>
      </c>
      <c r="D1222" s="33">
        <f t="shared" si="127"/>
        <v>7.2990255806181376E-2</v>
      </c>
      <c r="E1222" s="33">
        <f t="shared" si="128"/>
        <v>7.2986347667662668E-2</v>
      </c>
      <c r="F1222" s="33">
        <f t="shared" si="129"/>
        <v>0.14597660347384406</v>
      </c>
      <c r="I1222" s="1">
        <v>1.48967721101295E-3</v>
      </c>
      <c r="J1222" s="1">
        <v>2.2111712786167401E-2</v>
      </c>
      <c r="K1222" s="33">
        <f t="shared" si="130"/>
        <v>0.23978377098542109</v>
      </c>
      <c r="L1222" s="33">
        <f t="shared" si="131"/>
        <v>0.10803785992393483</v>
      </c>
      <c r="M1222" s="33">
        <f t="shared" si="132"/>
        <v>0.34782163090935592</v>
      </c>
    </row>
    <row r="1223" spans="1:13" x14ac:dyDescent="0.25">
      <c r="A1223" s="1">
        <f t="shared" si="126"/>
        <v>-5.8602560923656126</v>
      </c>
      <c r="B1223" s="1">
        <v>2.8505135944290002E-3</v>
      </c>
      <c r="C1223" s="1">
        <v>1.15549840097756E-2</v>
      </c>
      <c r="D1223" s="33">
        <f t="shared" si="127"/>
        <v>1.0972545459622793</v>
      </c>
      <c r="E1223" s="33">
        <f t="shared" si="128"/>
        <v>1.0972908926647049</v>
      </c>
      <c r="F1223" s="33">
        <f t="shared" si="129"/>
        <v>2.1945454386269843</v>
      </c>
      <c r="I1223" s="1">
        <v>1.55656876856877E-3</v>
      </c>
      <c r="J1223" s="1">
        <v>2.11620429471433E-2</v>
      </c>
      <c r="K1223" s="33">
        <f t="shared" si="130"/>
        <v>0.30976879414615693</v>
      </c>
      <c r="L1223" s="33">
        <f t="shared" si="131"/>
        <v>0.12782268872616565</v>
      </c>
      <c r="M1223" s="33">
        <f t="shared" si="132"/>
        <v>0.43759148287232258</v>
      </c>
    </row>
    <row r="1224" spans="1:13" x14ac:dyDescent="0.25">
      <c r="A1224" s="1">
        <f t="shared" si="126"/>
        <v>-7.4287987696375364</v>
      </c>
      <c r="B1224" s="1">
        <v>5.9390049489999996E-4</v>
      </c>
      <c r="C1224" s="1">
        <v>5.5460822582664097E-2</v>
      </c>
      <c r="D1224" s="33">
        <f t="shared" si="127"/>
        <v>0.27148631915436344</v>
      </c>
      <c r="E1224" s="33">
        <f t="shared" si="128"/>
        <v>0.27148630434023219</v>
      </c>
      <c r="F1224" s="33">
        <f t="shared" si="129"/>
        <v>0.54297262349459563</v>
      </c>
      <c r="I1224" s="1">
        <v>8.1932930487573299E-4</v>
      </c>
      <c r="J1224" s="1">
        <v>4.0203877907489499E-2</v>
      </c>
      <c r="K1224" s="33">
        <f t="shared" si="130"/>
        <v>3.2641900076685847E-2</v>
      </c>
      <c r="L1224" s="33">
        <f t="shared" si="131"/>
        <v>4.865763920271976E-2</v>
      </c>
      <c r="M1224" s="33">
        <f t="shared" si="132"/>
        <v>8.1299539279405614E-2</v>
      </c>
    </row>
    <row r="1225" spans="1:13" x14ac:dyDescent="0.25">
      <c r="A1225" s="1">
        <f t="shared" ref="A1225:A1288" si="133">LN(B1225)</f>
        <v>-6.8254355250634715</v>
      </c>
      <c r="B1225" s="1">
        <v>1.08580294407409E-3</v>
      </c>
      <c r="C1225" s="1">
        <v>3.03349938754062E-2</v>
      </c>
      <c r="D1225" s="33">
        <f t="shared" ref="D1225:D1288" si="134">(LN(B1225/$B$3))^2</f>
        <v>6.7765418852296167E-3</v>
      </c>
      <c r="E1225" s="33">
        <f t="shared" ref="E1225:E1288" si="135">(LN(C1225/$C$3))^2</f>
        <v>6.7784653771076012E-3</v>
      </c>
      <c r="F1225" s="33">
        <f t="shared" ref="F1225:F1288" si="136">D1225+E1225</f>
        <v>1.3555007262337219E-2</v>
      </c>
      <c r="I1225" s="1">
        <v>9.2602811575904804E-4</v>
      </c>
      <c r="J1225" s="1">
        <v>3.5568263693365298E-2</v>
      </c>
      <c r="K1225" s="33">
        <f t="shared" ref="K1225:K1288" si="137">(I1225-$B$3)^2/$B$3/$B$3</f>
        <v>5.4718396581567999E-3</v>
      </c>
      <c r="L1225" s="33">
        <f t="shared" ref="L1225:L1288" si="138">(J1225-$C$3)^2/$C$3/$C$3</f>
        <v>6.3757177358080416E-3</v>
      </c>
      <c r="M1225" s="33">
        <f t="shared" ref="M1225:M1288" si="139">K1225+L1225</f>
        <v>1.1847557393964842E-2</v>
      </c>
    </row>
    <row r="1226" spans="1:13" x14ac:dyDescent="0.25">
      <c r="A1226" s="1">
        <f t="shared" si="133"/>
        <v>-6.6591850025521566</v>
      </c>
      <c r="B1226" s="1">
        <v>1.28219092700406E-3</v>
      </c>
      <c r="C1226" s="1">
        <v>2.5688941409647299E-2</v>
      </c>
      <c r="D1226" s="33">
        <f t="shared" si="134"/>
        <v>6.1787182324476782E-2</v>
      </c>
      <c r="E1226" s="33">
        <f t="shared" si="135"/>
        <v>6.1788432765556262E-2</v>
      </c>
      <c r="F1226" s="33">
        <f t="shared" si="136"/>
        <v>0.12357561509003304</v>
      </c>
      <c r="I1226" s="1">
        <v>1.2395736376669001E-3</v>
      </c>
      <c r="J1226" s="1">
        <v>2.6572397004007601E-2</v>
      </c>
      <c r="K1226" s="33">
        <f t="shared" si="137"/>
        <v>5.7395527864951112E-2</v>
      </c>
      <c r="L1226" s="33">
        <f t="shared" si="138"/>
        <v>3.7351479939456776E-2</v>
      </c>
      <c r="M1226" s="33">
        <f t="shared" si="139"/>
        <v>9.4747007804407896E-2</v>
      </c>
    </row>
    <row r="1227" spans="1:13" x14ac:dyDescent="0.25">
      <c r="A1227" s="1">
        <f t="shared" si="133"/>
        <v>-7.4250210022434029</v>
      </c>
      <c r="B1227" s="1">
        <v>5.9614835609999998E-4</v>
      </c>
      <c r="C1227" s="1">
        <v>5.52516998092814E-2</v>
      </c>
      <c r="D1227" s="33">
        <f t="shared" si="134"/>
        <v>0.26756382846100069</v>
      </c>
      <c r="E1227" s="33">
        <f t="shared" si="135"/>
        <v>0.26756381481048941</v>
      </c>
      <c r="F1227" s="33">
        <f t="shared" si="136"/>
        <v>0.53512764327149009</v>
      </c>
      <c r="I1227" s="1">
        <v>7.9575461761324502E-4</v>
      </c>
      <c r="J1227" s="1">
        <v>4.1393606999089998E-2</v>
      </c>
      <c r="K1227" s="33">
        <f t="shared" si="137"/>
        <v>4.1716176226311769E-2</v>
      </c>
      <c r="L1227" s="33">
        <f t="shared" si="138"/>
        <v>6.5897351632747389E-2</v>
      </c>
      <c r="M1227" s="33">
        <f t="shared" si="139"/>
        <v>0.10761352785905916</v>
      </c>
    </row>
    <row r="1228" spans="1:13" x14ac:dyDescent="0.25">
      <c r="A1228" s="1">
        <f t="shared" si="133"/>
        <v>-6.2718239753854048</v>
      </c>
      <c r="B1228" s="1">
        <v>1.88878035055234E-3</v>
      </c>
      <c r="C1228" s="1">
        <v>1.74384564518857E-2</v>
      </c>
      <c r="D1228" s="33">
        <f t="shared" si="134"/>
        <v>0.40440862289423951</v>
      </c>
      <c r="E1228" s="33">
        <f t="shared" si="135"/>
        <v>0.40443938179180855</v>
      </c>
      <c r="F1228" s="33">
        <f t="shared" si="136"/>
        <v>0.80884800468604801</v>
      </c>
      <c r="I1228" s="1">
        <v>1.4782941873105701E-3</v>
      </c>
      <c r="J1228" s="1">
        <v>2.22826353728862E-2</v>
      </c>
      <c r="K1228" s="33">
        <f t="shared" si="137"/>
        <v>0.22876532961507864</v>
      </c>
      <c r="L1228" s="33">
        <f t="shared" si="138"/>
        <v>0.10465350704631446</v>
      </c>
      <c r="M1228" s="33">
        <f t="shared" si="139"/>
        <v>0.3334188366613931</v>
      </c>
    </row>
    <row r="1229" spans="1:13" x14ac:dyDescent="0.25">
      <c r="A1229" s="1">
        <f t="shared" si="133"/>
        <v>-7.1327596125978543</v>
      </c>
      <c r="B1229" s="1">
        <v>7.9851275830443902E-4</v>
      </c>
      <c r="C1229" s="1">
        <v>4.1249310394753498E-2</v>
      </c>
      <c r="D1229" s="33">
        <f t="shared" si="134"/>
        <v>5.0626950145853028E-2</v>
      </c>
      <c r="E1229" s="33">
        <f t="shared" si="135"/>
        <v>5.0625449686421825E-2</v>
      </c>
      <c r="F1229" s="33">
        <f t="shared" si="136"/>
        <v>0.10125239983227485</v>
      </c>
      <c r="I1229" s="1">
        <v>1.07787542298479E-3</v>
      </c>
      <c r="J1229" s="1">
        <v>3.056018436276E-2</v>
      </c>
      <c r="K1229" s="33">
        <f t="shared" si="137"/>
        <v>6.0645815050599629E-3</v>
      </c>
      <c r="L1229" s="33">
        <f t="shared" si="138"/>
        <v>5.2123458973776108E-3</v>
      </c>
      <c r="M1229" s="33">
        <f t="shared" si="139"/>
        <v>1.1276927402437574E-2</v>
      </c>
    </row>
    <row r="1230" spans="1:13" x14ac:dyDescent="0.25">
      <c r="A1230" s="1">
        <f t="shared" si="133"/>
        <v>-7.0547958305518659</v>
      </c>
      <c r="B1230" s="1">
        <v>8.6325897020020099E-4</v>
      </c>
      <c r="C1230" s="1">
        <v>3.8155627788952498E-2</v>
      </c>
      <c r="D1230" s="33">
        <f t="shared" si="134"/>
        <v>2.1620923805930215E-2</v>
      </c>
      <c r="E1230" s="33">
        <f t="shared" si="135"/>
        <v>2.1620722963056758E-2</v>
      </c>
      <c r="F1230" s="33">
        <f t="shared" si="136"/>
        <v>4.3241646768986973E-2</v>
      </c>
      <c r="I1230" s="1">
        <v>9.03810406657782E-4</v>
      </c>
      <c r="J1230" s="1">
        <v>3.6443514277753802E-2</v>
      </c>
      <c r="K1230" s="33">
        <f t="shared" si="137"/>
        <v>9.2524378673412722E-3</v>
      </c>
      <c r="L1230" s="33">
        <f t="shared" si="138"/>
        <v>1.1325342239083575E-2</v>
      </c>
      <c r="M1230" s="33">
        <f t="shared" si="139"/>
        <v>2.0577780106424845E-2</v>
      </c>
    </row>
    <row r="1231" spans="1:13" x14ac:dyDescent="0.25">
      <c r="A1231" s="1">
        <f t="shared" si="133"/>
        <v>-7.0561769387455309</v>
      </c>
      <c r="B1231" s="1">
        <v>8.6206753910021401E-4</v>
      </c>
      <c r="C1231" s="1">
        <v>3.8208360411777602E-2</v>
      </c>
      <c r="D1231" s="33">
        <f t="shared" si="134"/>
        <v>2.2028989086920699E-2</v>
      </c>
      <c r="E1231" s="33">
        <f t="shared" si="135"/>
        <v>2.2028779876106585E-2</v>
      </c>
      <c r="F1231" s="33">
        <f t="shared" si="136"/>
        <v>4.405776896302728E-2</v>
      </c>
      <c r="I1231" s="1">
        <v>9.0114939327406995E-4</v>
      </c>
      <c r="J1231" s="1">
        <v>3.6551152971937902E-2</v>
      </c>
      <c r="K1231" s="33">
        <f t="shared" si="137"/>
        <v>9.7714424500844888E-3</v>
      </c>
      <c r="L1231" s="33">
        <f t="shared" si="138"/>
        <v>1.2031564551980602E-2</v>
      </c>
      <c r="M1231" s="33">
        <f t="shared" si="139"/>
        <v>2.180300700206509E-2</v>
      </c>
    </row>
    <row r="1232" spans="1:13" x14ac:dyDescent="0.25">
      <c r="A1232" s="1">
        <f t="shared" si="133"/>
        <v>-6.6244824882958042</v>
      </c>
      <c r="B1232" s="1">
        <v>1.3274672331276801E-3</v>
      </c>
      <c r="C1232" s="1">
        <v>2.4812479575209299E-2</v>
      </c>
      <c r="D1232" s="33">
        <f t="shared" si="134"/>
        <v>8.0243473943222732E-2</v>
      </c>
      <c r="E1232" s="33">
        <f t="shared" si="135"/>
        <v>8.0251331935292838E-2</v>
      </c>
      <c r="F1232" s="33">
        <f t="shared" si="136"/>
        <v>0.16049480587851556</v>
      </c>
      <c r="I1232" s="1">
        <v>9.5812922716386698E-4</v>
      </c>
      <c r="J1232" s="1">
        <v>3.4375825205438602E-2</v>
      </c>
      <c r="K1232" s="33">
        <f t="shared" si="137"/>
        <v>1.7531616178950563E-3</v>
      </c>
      <c r="L1232" s="33">
        <f t="shared" si="138"/>
        <v>1.9049564200926781E-3</v>
      </c>
      <c r="M1232" s="33">
        <f t="shared" si="139"/>
        <v>3.6581180379877346E-3</v>
      </c>
    </row>
    <row r="1233" spans="1:13" x14ac:dyDescent="0.25">
      <c r="A1233" s="1">
        <f t="shared" si="133"/>
        <v>-6.6879497823785838</v>
      </c>
      <c r="B1233" s="1">
        <v>1.24583438800004E-3</v>
      </c>
      <c r="C1233" s="1">
        <v>2.6438668279209199E-2</v>
      </c>
      <c r="D1233" s="33">
        <f t="shared" si="134"/>
        <v>4.8314456337134479E-2</v>
      </c>
      <c r="E1233" s="33">
        <f t="shared" si="135"/>
        <v>4.8314567547014124E-2</v>
      </c>
      <c r="F1233" s="33">
        <f t="shared" si="136"/>
        <v>9.6629023884148596E-2</v>
      </c>
      <c r="I1233" s="1">
        <v>1.1040485872792899E-3</v>
      </c>
      <c r="J1233" s="1">
        <v>2.9834584498107799E-2</v>
      </c>
      <c r="K1233" s="33">
        <f t="shared" si="137"/>
        <v>1.0826108514816007E-2</v>
      </c>
      <c r="L1233" s="33">
        <f t="shared" si="138"/>
        <v>8.8784826169527563E-3</v>
      </c>
      <c r="M1233" s="33">
        <f t="shared" si="139"/>
        <v>1.9704591131768763E-2</v>
      </c>
    </row>
    <row r="1234" spans="1:13" x14ac:dyDescent="0.25">
      <c r="A1234" s="1">
        <f t="shared" si="133"/>
        <v>-7.6055028009047305</v>
      </c>
      <c r="B1234" s="1">
        <v>4.9770511200002197E-4</v>
      </c>
      <c r="C1234" s="1">
        <v>6.6180153480260795E-2</v>
      </c>
      <c r="D1234" s="33">
        <f t="shared" si="134"/>
        <v>0.48685160434912039</v>
      </c>
      <c r="E1234" s="33">
        <f t="shared" si="135"/>
        <v>0.48685119137297567</v>
      </c>
      <c r="F1234" s="33">
        <f t="shared" si="136"/>
        <v>0.97370279572209606</v>
      </c>
      <c r="I1234" s="1">
        <v>7.1681853899075495E-4</v>
      </c>
      <c r="J1234" s="1">
        <v>4.5949525494229398E-2</v>
      </c>
      <c r="K1234" s="33">
        <f t="shared" si="137"/>
        <v>8.0191739859330577E-2</v>
      </c>
      <c r="L1234" s="33">
        <f t="shared" si="138"/>
        <v>0.15604231522217391</v>
      </c>
      <c r="M1234" s="33">
        <f t="shared" si="139"/>
        <v>0.23623405508150447</v>
      </c>
    </row>
    <row r="1235" spans="1:13" x14ac:dyDescent="0.25">
      <c r="A1235" s="1">
        <f t="shared" si="133"/>
        <v>-6.7879387540433349</v>
      </c>
      <c r="B1235" s="1">
        <v>1.1272900030018899E-3</v>
      </c>
      <c r="C1235" s="1">
        <v>2.92188789978498E-2</v>
      </c>
      <c r="D1235" s="33">
        <f t="shared" si="134"/>
        <v>1.4355999648410649E-2</v>
      </c>
      <c r="E1235" s="33">
        <f t="shared" si="135"/>
        <v>1.43564380171374E-2</v>
      </c>
      <c r="F1235" s="33">
        <f t="shared" si="136"/>
        <v>2.8712437665548048E-2</v>
      </c>
      <c r="I1235" s="1">
        <v>1.0546875096637399E-3</v>
      </c>
      <c r="J1235" s="1">
        <v>3.1231087688161401E-2</v>
      </c>
      <c r="K1235" s="33">
        <f t="shared" si="137"/>
        <v>2.9907237132216461E-3</v>
      </c>
      <c r="L1235" s="33">
        <f t="shared" si="138"/>
        <v>2.6861453238987689E-3</v>
      </c>
      <c r="M1235" s="33">
        <f t="shared" si="139"/>
        <v>5.6768690371204154E-3</v>
      </c>
    </row>
    <row r="1236" spans="1:13" x14ac:dyDescent="0.25">
      <c r="A1236" s="1">
        <f t="shared" si="133"/>
        <v>-7.3351472128733306</v>
      </c>
      <c r="B1236" s="1">
        <v>6.5220787975564E-4</v>
      </c>
      <c r="C1236" s="1">
        <v>5.0499492109019301E-2</v>
      </c>
      <c r="D1236" s="33">
        <f t="shared" si="134"/>
        <v>0.18266386515525457</v>
      </c>
      <c r="E1236" s="33">
        <f t="shared" si="135"/>
        <v>0.18261082920096372</v>
      </c>
      <c r="F1236" s="33">
        <f t="shared" si="136"/>
        <v>0.36527469435621829</v>
      </c>
      <c r="I1236" s="1">
        <v>9.9932733025810011E-4</v>
      </c>
      <c r="J1236" s="1">
        <v>3.2961918651112497E-2</v>
      </c>
      <c r="K1236" s="33">
        <f t="shared" si="137"/>
        <v>4.524845816676989E-7</v>
      </c>
      <c r="L1236" s="33">
        <f t="shared" si="138"/>
        <v>5.1808055387566535E-7</v>
      </c>
      <c r="M1236" s="33">
        <f t="shared" si="139"/>
        <v>9.7056513554336435E-7</v>
      </c>
    </row>
    <row r="1237" spans="1:13" x14ac:dyDescent="0.25">
      <c r="A1237" s="1">
        <f t="shared" si="133"/>
        <v>-6.4188994390161369</v>
      </c>
      <c r="B1237" s="1">
        <v>1.63044965700065E-3</v>
      </c>
      <c r="C1237" s="1">
        <v>2.02019000399704E-2</v>
      </c>
      <c r="D1237" s="33">
        <f t="shared" si="134"/>
        <v>0.23898003226886352</v>
      </c>
      <c r="E1237" s="33">
        <f t="shared" si="135"/>
        <v>0.23898090663988161</v>
      </c>
      <c r="F1237" s="33">
        <f t="shared" si="136"/>
        <v>0.47796093890874514</v>
      </c>
      <c r="I1237" s="1">
        <v>1.36339962508361E-3</v>
      </c>
      <c r="J1237" s="1">
        <v>2.41597423438689E-2</v>
      </c>
      <c r="K1237" s="33">
        <f t="shared" si="137"/>
        <v>0.13205928751090831</v>
      </c>
      <c r="L1237" s="33">
        <f t="shared" si="138"/>
        <v>7.1029289578836974E-2</v>
      </c>
      <c r="M1237" s="33">
        <f t="shared" si="139"/>
        <v>0.20308857708974529</v>
      </c>
    </row>
    <row r="1238" spans="1:13" x14ac:dyDescent="0.25">
      <c r="A1238" s="1">
        <f t="shared" si="133"/>
        <v>-7.2379481528314553</v>
      </c>
      <c r="B1238" s="1">
        <v>7.1878508521533001E-4</v>
      </c>
      <c r="C1238" s="1">
        <v>4.5824017617186602E-2</v>
      </c>
      <c r="D1238" s="33">
        <f t="shared" si="134"/>
        <v>0.10902733394087208</v>
      </c>
      <c r="E1238" s="33">
        <f t="shared" si="135"/>
        <v>0.10901550431290288</v>
      </c>
      <c r="F1238" s="33">
        <f t="shared" si="136"/>
        <v>0.21804283825377496</v>
      </c>
      <c r="I1238" s="1">
        <v>6.8915451205009296E-4</v>
      </c>
      <c r="J1238" s="1">
        <v>4.7794708136659397E-2</v>
      </c>
      <c r="K1238" s="33">
        <f t="shared" si="137"/>
        <v>9.6624917378815817E-2</v>
      </c>
      <c r="L1238" s="33">
        <f t="shared" si="138"/>
        <v>0.20343837560403411</v>
      </c>
      <c r="M1238" s="33">
        <f t="shared" si="139"/>
        <v>0.30006329298284995</v>
      </c>
    </row>
    <row r="1239" spans="1:13" x14ac:dyDescent="0.25">
      <c r="A1239" s="1">
        <f t="shared" si="133"/>
        <v>-6.742335676357273</v>
      </c>
      <c r="B1239" s="1">
        <v>1.1798880990000001E-3</v>
      </c>
      <c r="C1239" s="1">
        <v>2.7916384734558201E-2</v>
      </c>
      <c r="D1239" s="33">
        <f t="shared" si="134"/>
        <v>2.7363644932567873E-2</v>
      </c>
      <c r="E1239" s="33">
        <f t="shared" si="135"/>
        <v>2.736364826965345E-2</v>
      </c>
      <c r="F1239" s="33">
        <f t="shared" si="136"/>
        <v>5.4727293202221319E-2</v>
      </c>
      <c r="I1239" s="1">
        <v>9.4033527889552998E-4</v>
      </c>
      <c r="J1239" s="1">
        <v>3.50273102161444E-2</v>
      </c>
      <c r="K1239" s="33">
        <f t="shared" si="137"/>
        <v>3.5598789444741931E-3</v>
      </c>
      <c r="L1239" s="33">
        <f t="shared" si="138"/>
        <v>4.0227066356540199E-3</v>
      </c>
      <c r="M1239" s="33">
        <f t="shared" si="139"/>
        <v>7.582585580128213E-3</v>
      </c>
    </row>
    <row r="1240" spans="1:13" x14ac:dyDescent="0.25">
      <c r="A1240" s="1">
        <f t="shared" si="133"/>
        <v>-6.4890835448689446</v>
      </c>
      <c r="B1240" s="1">
        <v>1.5199413280000101E-3</v>
      </c>
      <c r="C1240" s="1">
        <v>2.1670709556120701E-2</v>
      </c>
      <c r="D1240" s="33">
        <f t="shared" si="134"/>
        <v>0.17528602094534773</v>
      </c>
      <c r="E1240" s="33">
        <f t="shared" si="135"/>
        <v>0.17528610702855885</v>
      </c>
      <c r="F1240" s="33">
        <f t="shared" si="136"/>
        <v>0.35057212797390658</v>
      </c>
      <c r="I1240" s="1">
        <v>1.6689898796681099E-3</v>
      </c>
      <c r="J1240" s="1">
        <v>1.97355773070697E-2</v>
      </c>
      <c r="K1240" s="33">
        <f t="shared" si="137"/>
        <v>0.44754745909835214</v>
      </c>
      <c r="L1240" s="33">
        <f t="shared" si="138"/>
        <v>0.16066493829095083</v>
      </c>
      <c r="M1240" s="33">
        <f t="shared" si="139"/>
        <v>0.60821239738930299</v>
      </c>
    </row>
    <row r="1241" spans="1:13" x14ac:dyDescent="0.25">
      <c r="A1241" s="1">
        <f t="shared" si="133"/>
        <v>-7.272824310782279</v>
      </c>
      <c r="B1241" s="1">
        <v>6.9414873088753703E-4</v>
      </c>
      <c r="C1241" s="1">
        <v>4.7449863329531099E-2</v>
      </c>
      <c r="D1241" s="33">
        <f t="shared" si="134"/>
        <v>0.13327539797949284</v>
      </c>
      <c r="E1241" s="33">
        <f t="shared" si="135"/>
        <v>0.13325438347014321</v>
      </c>
      <c r="F1241" s="33">
        <f t="shared" si="136"/>
        <v>0.26652978144963602</v>
      </c>
      <c r="I1241" s="1">
        <v>9.1501531666908303E-4</v>
      </c>
      <c r="J1241" s="1">
        <v>3.59985601110384E-2</v>
      </c>
      <c r="K1241" s="33">
        <f t="shared" si="137"/>
        <v>7.2223964008562413E-3</v>
      </c>
      <c r="L1241" s="33">
        <f t="shared" si="138"/>
        <v>8.632609585629827E-3</v>
      </c>
      <c r="M1241" s="33">
        <f t="shared" si="139"/>
        <v>1.5855005986486068E-2</v>
      </c>
    </row>
    <row r="1242" spans="1:13" x14ac:dyDescent="0.25">
      <c r="A1242" s="1">
        <f t="shared" si="133"/>
        <v>-6.984540780258282</v>
      </c>
      <c r="B1242" s="1">
        <v>9.2608847710000603E-4</v>
      </c>
      <c r="C1242" s="1">
        <v>3.55670193618658E-2</v>
      </c>
      <c r="D1242" s="33">
        <f t="shared" si="134"/>
        <v>5.8960132062288121E-3</v>
      </c>
      <c r="E1242" s="33">
        <f t="shared" si="135"/>
        <v>5.895996179948129E-3</v>
      </c>
      <c r="F1242" s="33">
        <f t="shared" si="136"/>
        <v>1.179200938617694E-2</v>
      </c>
      <c r="I1242" s="1">
        <v>1.03119540413829E-3</v>
      </c>
      <c r="J1242" s="1">
        <v>3.19421713717239E-2</v>
      </c>
      <c r="K1242" s="33">
        <f t="shared" si="137"/>
        <v>9.7315323935124264E-4</v>
      </c>
      <c r="L1242" s="33">
        <f t="shared" si="138"/>
        <v>9.1443481698137415E-4</v>
      </c>
      <c r="M1242" s="33">
        <f t="shared" si="139"/>
        <v>1.8875880563326169E-3</v>
      </c>
    </row>
    <row r="1243" spans="1:13" x14ac:dyDescent="0.25">
      <c r="A1243" s="1">
        <f t="shared" si="133"/>
        <v>-6.9343617898078582</v>
      </c>
      <c r="B1243" s="1">
        <v>9.7374432400000003E-4</v>
      </c>
      <c r="C1243" s="1">
        <v>3.38263432555444E-2</v>
      </c>
      <c r="D1243" s="33">
        <f t="shared" si="134"/>
        <v>7.0790641831921218E-4</v>
      </c>
      <c r="E1243" s="33">
        <f t="shared" si="135"/>
        <v>7.0790528600771186E-4</v>
      </c>
      <c r="F1243" s="33">
        <f t="shared" si="136"/>
        <v>1.4158117043269239E-3</v>
      </c>
      <c r="I1243" s="1">
        <v>9.0981860385562095E-4</v>
      </c>
      <c r="J1243" s="1">
        <v>3.6203327816300701E-2</v>
      </c>
      <c r="K1243" s="33">
        <f t="shared" si="137"/>
        <v>8.132684210549428E-3</v>
      </c>
      <c r="L1243" s="33">
        <f t="shared" si="138"/>
        <v>9.826471395629267E-3</v>
      </c>
      <c r="M1243" s="33">
        <f t="shared" si="139"/>
        <v>1.7959155606178695E-2</v>
      </c>
    </row>
    <row r="1244" spans="1:13" x14ac:dyDescent="0.25">
      <c r="A1244" s="1">
        <f t="shared" si="133"/>
        <v>-7.2836779572494912</v>
      </c>
      <c r="B1244" s="1">
        <v>6.8665542437686101E-4</v>
      </c>
      <c r="C1244" s="1">
        <v>4.7967463779582102E-2</v>
      </c>
      <c r="D1244" s="33">
        <f t="shared" si="134"/>
        <v>0.14131786003570074</v>
      </c>
      <c r="E1244" s="33">
        <f t="shared" si="135"/>
        <v>0.14129295192686894</v>
      </c>
      <c r="F1244" s="33">
        <f t="shared" si="136"/>
        <v>0.28261081196256965</v>
      </c>
      <c r="I1244" s="1">
        <v>9.1594156572605105E-4</v>
      </c>
      <c r="J1244" s="1">
        <v>3.59624697754354E-2</v>
      </c>
      <c r="K1244" s="33">
        <f t="shared" si="137"/>
        <v>7.0658203725877987E-3</v>
      </c>
      <c r="L1244" s="33">
        <f t="shared" si="138"/>
        <v>8.4302034863109679E-3</v>
      </c>
      <c r="M1244" s="33">
        <f t="shared" si="139"/>
        <v>1.5496023858898766E-2</v>
      </c>
    </row>
    <row r="1245" spans="1:13" x14ac:dyDescent="0.25">
      <c r="A1245" s="1">
        <f t="shared" si="133"/>
        <v>-6.8099714357347443</v>
      </c>
      <c r="B1245" s="1">
        <v>1.1027243980200501E-3</v>
      </c>
      <c r="C1245" s="1">
        <v>2.9869668156730301E-2</v>
      </c>
      <c r="D1245" s="33">
        <f t="shared" si="134"/>
        <v>9.5616800002307455E-3</v>
      </c>
      <c r="E1245" s="33">
        <f t="shared" si="135"/>
        <v>9.5628592720364159E-3</v>
      </c>
      <c r="F1245" s="33">
        <f t="shared" si="136"/>
        <v>1.9124539272267163E-2</v>
      </c>
      <c r="I1245" s="1">
        <v>8.7511543789090505E-4</v>
      </c>
      <c r="J1245" s="1">
        <v>3.7636493643895597E-2</v>
      </c>
      <c r="K1245" s="33">
        <f t="shared" si="137"/>
        <v>1.5596153853180396E-2</v>
      </c>
      <c r="L1245" s="33">
        <f t="shared" si="138"/>
        <v>2.0345969166059078E-2</v>
      </c>
      <c r="M1245" s="33">
        <f t="shared" si="139"/>
        <v>3.5942123019239477E-2</v>
      </c>
    </row>
    <row r="1246" spans="1:13" x14ac:dyDescent="0.25">
      <c r="A1246" s="1">
        <f t="shared" si="133"/>
        <v>-7.6032307771710981</v>
      </c>
      <c r="B1246" s="1">
        <v>4.9883719540001997E-4</v>
      </c>
      <c r="C1246" s="1">
        <v>6.60299619429211E-2</v>
      </c>
      <c r="D1246" s="33">
        <f t="shared" si="134"/>
        <v>0.48368616858118307</v>
      </c>
      <c r="E1246" s="33">
        <f t="shared" si="135"/>
        <v>0.48368577079691283</v>
      </c>
      <c r="F1246" s="33">
        <f t="shared" si="136"/>
        <v>0.96737193937809596</v>
      </c>
      <c r="I1246" s="1">
        <v>4.4675140928892399E-4</v>
      </c>
      <c r="J1246" s="1">
        <v>7.3727385056669703E-2</v>
      </c>
      <c r="K1246" s="33">
        <f t="shared" si="137"/>
        <v>0.30608400312379175</v>
      </c>
      <c r="L1246" s="33">
        <f t="shared" si="138"/>
        <v>1.533521377356539</v>
      </c>
      <c r="M1246" s="33">
        <f t="shared" si="139"/>
        <v>1.8396053804803307</v>
      </c>
    </row>
    <row r="1247" spans="1:13" x14ac:dyDescent="0.25">
      <c r="A1247" s="1">
        <f t="shared" si="133"/>
        <v>-6.7741801818124356</v>
      </c>
      <c r="B1247" s="1">
        <v>1.1429070920002699E-3</v>
      </c>
      <c r="C1247" s="1">
        <v>2.8819654877940699E-2</v>
      </c>
      <c r="D1247" s="33">
        <f t="shared" si="134"/>
        <v>1.7842306583895139E-2</v>
      </c>
      <c r="E1247" s="33">
        <f t="shared" si="135"/>
        <v>1.7842489063035528E-2</v>
      </c>
      <c r="F1247" s="33">
        <f t="shared" si="136"/>
        <v>3.5684795646930667E-2</v>
      </c>
      <c r="I1247" s="1">
        <v>2.1460563311749498E-3</v>
      </c>
      <c r="J1247" s="1">
        <v>1.5347798907970099E-2</v>
      </c>
      <c r="K1247" s="33">
        <f t="shared" si="137"/>
        <v>1.313445114226186</v>
      </c>
      <c r="L1247" s="33">
        <f t="shared" si="138"/>
        <v>0.28520162809129029</v>
      </c>
      <c r="M1247" s="33">
        <f t="shared" si="139"/>
        <v>1.5986467423174764</v>
      </c>
    </row>
    <row r="1248" spans="1:13" x14ac:dyDescent="0.25">
      <c r="A1248" s="1">
        <f t="shared" si="133"/>
        <v>-6.981197462529976</v>
      </c>
      <c r="B1248" s="1">
        <v>9.2918986670000503E-4</v>
      </c>
      <c r="C1248" s="1">
        <v>3.54483064450479E-2</v>
      </c>
      <c r="D1248" s="33">
        <f t="shared" si="134"/>
        <v>5.3937543242744256E-3</v>
      </c>
      <c r="E1248" s="33">
        <f t="shared" si="135"/>
        <v>5.393739576032037E-3</v>
      </c>
      <c r="F1248" s="33">
        <f t="shared" si="136"/>
        <v>1.0787493900306463E-2</v>
      </c>
      <c r="I1248" s="1">
        <v>8.0402054630959599E-4</v>
      </c>
      <c r="J1248" s="1">
        <v>4.0965547428127101E-2</v>
      </c>
      <c r="K1248" s="33">
        <f t="shared" si="137"/>
        <v>3.8407946268789218E-2</v>
      </c>
      <c r="L1248" s="33">
        <f t="shared" si="138"/>
        <v>5.9394056711044023E-2</v>
      </c>
      <c r="M1248" s="33">
        <f t="shared" si="139"/>
        <v>9.7802002979833241E-2</v>
      </c>
    </row>
    <row r="1249" spans="1:13" x14ac:dyDescent="0.25">
      <c r="A1249" s="1">
        <f t="shared" si="133"/>
        <v>-6.6493369425260171</v>
      </c>
      <c r="B1249" s="1">
        <v>1.2948804010125699E-3</v>
      </c>
      <c r="C1249" s="1">
        <v>2.54371486913452E-2</v>
      </c>
      <c r="D1249" s="33">
        <f t="shared" si="134"/>
        <v>6.6780036616748473E-2</v>
      </c>
      <c r="E1249" s="33">
        <f t="shared" si="135"/>
        <v>6.6782314197464263E-2</v>
      </c>
      <c r="F1249" s="33">
        <f t="shared" si="136"/>
        <v>0.13356235081421275</v>
      </c>
      <c r="I1249" s="1">
        <v>1.5248316670021E-3</v>
      </c>
      <c r="J1249" s="1">
        <v>2.1600959194565301E-2</v>
      </c>
      <c r="K1249" s="33">
        <f t="shared" si="137"/>
        <v>0.2754482786882031</v>
      </c>
      <c r="L1249" s="33">
        <f t="shared" si="138"/>
        <v>0.1184719516624681</v>
      </c>
      <c r="M1249" s="33">
        <f t="shared" si="139"/>
        <v>0.3939202303506712</v>
      </c>
    </row>
    <row r="1250" spans="1:13" x14ac:dyDescent="0.25">
      <c r="A1250" s="1">
        <f t="shared" si="133"/>
        <v>-6.2835282907553616</v>
      </c>
      <c r="B1250" s="1">
        <v>1.86680233935062E-3</v>
      </c>
      <c r="C1250" s="1">
        <v>1.7643845506732699E-2</v>
      </c>
      <c r="D1250" s="33">
        <f t="shared" si="134"/>
        <v>0.38965933283067045</v>
      </c>
      <c r="E1250" s="33">
        <f t="shared" si="135"/>
        <v>0.38968352991996913</v>
      </c>
      <c r="F1250" s="33">
        <f t="shared" si="136"/>
        <v>0.77934286275063958</v>
      </c>
      <c r="I1250" s="1">
        <v>1.4953658777817601E-3</v>
      </c>
      <c r="J1250" s="1">
        <v>2.2027623197464902E-2</v>
      </c>
      <c r="K1250" s="33">
        <f t="shared" si="137"/>
        <v>0.24538735287049362</v>
      </c>
      <c r="L1250" s="33">
        <f t="shared" si="138"/>
        <v>0.10972264121097429</v>
      </c>
      <c r="M1250" s="33">
        <f t="shared" si="139"/>
        <v>0.35510999408146793</v>
      </c>
    </row>
    <row r="1251" spans="1:13" x14ac:dyDescent="0.25">
      <c r="A1251" s="1">
        <f t="shared" si="133"/>
        <v>-7.0056829624822994</v>
      </c>
      <c r="B1251" s="1">
        <v>9.0671447180001895E-4</v>
      </c>
      <c r="C1251" s="1">
        <v>3.6326985877764298E-2</v>
      </c>
      <c r="D1251" s="33">
        <f t="shared" si="134"/>
        <v>9.5898311957080366E-3</v>
      </c>
      <c r="E1251" s="33">
        <f t="shared" si="135"/>
        <v>9.5897917406631041E-3</v>
      </c>
      <c r="F1251" s="33">
        <f t="shared" si="136"/>
        <v>1.9179622936371141E-2</v>
      </c>
      <c r="I1251" s="1">
        <v>1.09790656034187E-3</v>
      </c>
      <c r="J1251" s="1">
        <v>3.0000188657575099E-2</v>
      </c>
      <c r="K1251" s="33">
        <f t="shared" si="137"/>
        <v>9.5856945579762196E-3</v>
      </c>
      <c r="L1251" s="33">
        <f t="shared" si="138"/>
        <v>7.9562793833065065E-3</v>
      </c>
      <c r="M1251" s="33">
        <f t="shared" si="139"/>
        <v>1.7541973941282728E-2</v>
      </c>
    </row>
    <row r="1252" spans="1:13" x14ac:dyDescent="0.25">
      <c r="A1252" s="1">
        <f t="shared" si="133"/>
        <v>-7.1132853765343445</v>
      </c>
      <c r="B1252" s="1">
        <v>8.1421558830218905E-4</v>
      </c>
      <c r="C1252" s="1">
        <v>4.0453823960874297E-2</v>
      </c>
      <c r="D1252" s="33">
        <f t="shared" si="134"/>
        <v>4.224262099982002E-2</v>
      </c>
      <c r="E1252" s="33">
        <f t="shared" si="135"/>
        <v>4.2241667898231791E-2</v>
      </c>
      <c r="F1252" s="33">
        <f t="shared" si="136"/>
        <v>8.4484288898051818E-2</v>
      </c>
      <c r="I1252" s="1">
        <v>9.1984976940681E-4</v>
      </c>
      <c r="J1252" s="1">
        <v>3.5808862932735198E-2</v>
      </c>
      <c r="K1252" s="33">
        <f t="shared" si="137"/>
        <v>6.4240594641415336E-3</v>
      </c>
      <c r="L1252" s="33">
        <f t="shared" si="138"/>
        <v>7.5955852398107079E-3</v>
      </c>
      <c r="M1252" s="33">
        <f t="shared" si="139"/>
        <v>1.4019644703952241E-2</v>
      </c>
    </row>
    <row r="1253" spans="1:13" x14ac:dyDescent="0.25">
      <c r="A1253" s="1">
        <f t="shared" si="133"/>
        <v>-6.390345086347077</v>
      </c>
      <c r="B1253" s="1">
        <v>1.6776771580029801E-3</v>
      </c>
      <c r="C1253" s="1">
        <v>1.96331864093192E-2</v>
      </c>
      <c r="D1253" s="33">
        <f t="shared" si="134"/>
        <v>0.26771330744264982</v>
      </c>
      <c r="E1253" s="33">
        <f t="shared" si="135"/>
        <v>0.26771525749989566</v>
      </c>
      <c r="F1253" s="33">
        <f t="shared" si="136"/>
        <v>0.53542856494254543</v>
      </c>
      <c r="I1253" s="1">
        <v>1.12109481690439E-3</v>
      </c>
      <c r="J1253" s="1">
        <v>2.93789776695507E-2</v>
      </c>
      <c r="K1253" s="33">
        <f t="shared" si="137"/>
        <v>1.4663954681107745E-2</v>
      </c>
      <c r="L1253" s="33">
        <f t="shared" si="138"/>
        <v>1.1676502714602537E-2</v>
      </c>
      <c r="M1253" s="33">
        <f t="shared" si="139"/>
        <v>2.6340457395710282E-2</v>
      </c>
    </row>
    <row r="1254" spans="1:13" x14ac:dyDescent="0.25">
      <c r="A1254" s="1">
        <f t="shared" si="133"/>
        <v>-6.9275907194646633</v>
      </c>
      <c r="B1254" s="1">
        <v>9.8035998759999992E-4</v>
      </c>
      <c r="C1254" s="1">
        <v>3.3598076543913197E-2</v>
      </c>
      <c r="D1254" s="33">
        <f t="shared" si="134"/>
        <v>3.9344469913585333E-4</v>
      </c>
      <c r="E1254" s="33">
        <f t="shared" si="135"/>
        <v>3.9344404433263691E-4</v>
      </c>
      <c r="F1254" s="33">
        <f t="shared" si="136"/>
        <v>7.8688874346849024E-4</v>
      </c>
      <c r="I1254" s="1">
        <v>1.0237392148928499E-3</v>
      </c>
      <c r="J1254" s="1">
        <v>3.2174211622116401E-2</v>
      </c>
      <c r="K1254" s="33">
        <f t="shared" si="137"/>
        <v>5.6355032372890535E-4</v>
      </c>
      <c r="L1254" s="33">
        <f t="shared" si="138"/>
        <v>5.3800384799074078E-4</v>
      </c>
      <c r="M1254" s="33">
        <f t="shared" si="139"/>
        <v>1.1015541717196461E-3</v>
      </c>
    </row>
    <row r="1255" spans="1:13" x14ac:dyDescent="0.25">
      <c r="A1255" s="1">
        <f t="shared" si="133"/>
        <v>-6.2189855013965918</v>
      </c>
      <c r="B1255" s="1">
        <v>1.9912643277791402E-3</v>
      </c>
      <c r="C1255" s="1">
        <v>1.65403361013103E-2</v>
      </c>
      <c r="D1255" s="33">
        <f t="shared" si="134"/>
        <v>0.47440380651524178</v>
      </c>
      <c r="E1255" s="33">
        <f t="shared" si="135"/>
        <v>0.47448867797146044</v>
      </c>
      <c r="F1255" s="33">
        <f t="shared" si="136"/>
        <v>0.94889248448670216</v>
      </c>
      <c r="I1255" s="1">
        <v>1.1628314770862601E-3</v>
      </c>
      <c r="J1255" s="1">
        <v>2.8323999698164199E-2</v>
      </c>
      <c r="K1255" s="33">
        <f t="shared" si="137"/>
        <v>2.6514089930093226E-2</v>
      </c>
      <c r="L1255" s="33">
        <f t="shared" si="138"/>
        <v>1.9624330674078722E-2</v>
      </c>
      <c r="M1255" s="33">
        <f t="shared" si="139"/>
        <v>4.6138420604171948E-2</v>
      </c>
    </row>
    <row r="1256" spans="1:13" x14ac:dyDescent="0.25">
      <c r="A1256" s="1">
        <f t="shared" si="133"/>
        <v>-7.037147093438076</v>
      </c>
      <c r="B1256" s="1">
        <v>8.7862963830009E-4</v>
      </c>
      <c r="C1256" s="1">
        <v>3.7488145354468899E-2</v>
      </c>
      <c r="D1256" s="33">
        <f t="shared" si="134"/>
        <v>1.674224164820003E-2</v>
      </c>
      <c r="E1256" s="33">
        <f t="shared" si="135"/>
        <v>1.6742124943417175E-2</v>
      </c>
      <c r="F1256" s="33">
        <f t="shared" si="136"/>
        <v>3.3484366591617201E-2</v>
      </c>
      <c r="I1256" s="1">
        <v>1.09997334992952E-3</v>
      </c>
      <c r="J1256" s="1">
        <v>2.9942933155574399E-2</v>
      </c>
      <c r="K1256" s="33">
        <f t="shared" si="137"/>
        <v>9.994670696130253E-3</v>
      </c>
      <c r="L1256" s="33">
        <f t="shared" si="138"/>
        <v>8.269401300431637E-3</v>
      </c>
      <c r="M1256" s="33">
        <f t="shared" si="139"/>
        <v>1.8264071996561888E-2</v>
      </c>
    </row>
    <row r="1257" spans="1:13" x14ac:dyDescent="0.25">
      <c r="A1257" s="1">
        <f t="shared" si="133"/>
        <v>-6.6015615675751285</v>
      </c>
      <c r="B1257" s="1">
        <v>1.35824538869137E-3</v>
      </c>
      <c r="C1257" s="1">
        <v>2.4249785642240399E-2</v>
      </c>
      <c r="D1257" s="33">
        <f t="shared" si="134"/>
        <v>9.3754588905198388E-2</v>
      </c>
      <c r="E1257" s="33">
        <f t="shared" si="135"/>
        <v>9.3774128989568287E-2</v>
      </c>
      <c r="F1257" s="33">
        <f t="shared" si="136"/>
        <v>0.18752871789476666</v>
      </c>
      <c r="I1257" s="1">
        <v>7.0719746574849501E-4</v>
      </c>
      <c r="J1257" s="1">
        <v>4.6572414244646802E-2</v>
      </c>
      <c r="K1257" s="33">
        <f t="shared" si="137"/>
        <v>8.5733324064103764E-2</v>
      </c>
      <c r="L1257" s="33">
        <f t="shared" si="138"/>
        <v>0.17134031564935692</v>
      </c>
      <c r="M1257" s="33">
        <f t="shared" si="139"/>
        <v>0.2570736397134607</v>
      </c>
    </row>
    <row r="1258" spans="1:13" x14ac:dyDescent="0.25">
      <c r="A1258" s="1">
        <f t="shared" si="133"/>
        <v>-7.431406501234405</v>
      </c>
      <c r="B1258" s="1">
        <v>5.9235377940000005E-4</v>
      </c>
      <c r="C1258" s="1">
        <v>5.5605638218741302E-2</v>
      </c>
      <c r="D1258" s="33">
        <f t="shared" si="134"/>
        <v>0.27421060256629382</v>
      </c>
      <c r="E1258" s="33">
        <f t="shared" si="135"/>
        <v>0.27421058689632261</v>
      </c>
      <c r="F1258" s="33">
        <f t="shared" si="136"/>
        <v>0.54842118946261642</v>
      </c>
      <c r="I1258" s="1">
        <v>8.0702928072270801E-4</v>
      </c>
      <c r="J1258" s="1">
        <v>4.08160147446016E-2</v>
      </c>
      <c r="K1258" s="33">
        <f t="shared" si="137"/>
        <v>3.7237698498395436E-2</v>
      </c>
      <c r="L1258" s="33">
        <f t="shared" si="138"/>
        <v>5.7201889597075714E-2</v>
      </c>
      <c r="M1258" s="33">
        <f t="shared" si="139"/>
        <v>9.443958809547115E-2</v>
      </c>
    </row>
    <row r="1259" spans="1:13" x14ac:dyDescent="0.25">
      <c r="A1259" s="1">
        <f t="shared" si="133"/>
        <v>-7.0618590285769818</v>
      </c>
      <c r="B1259" s="1">
        <v>8.5718308400027502E-4</v>
      </c>
      <c r="C1259" s="1">
        <v>3.8426078019574102E-2</v>
      </c>
      <c r="D1259" s="33">
        <f t="shared" si="134"/>
        <v>2.374796563919061E-2</v>
      </c>
      <c r="E1259" s="33">
        <f t="shared" si="135"/>
        <v>2.374771875346492E-2</v>
      </c>
      <c r="F1259" s="33">
        <f t="shared" si="136"/>
        <v>4.7495684392655529E-2</v>
      </c>
      <c r="I1259" s="1">
        <v>6.3101293383771302E-4</v>
      </c>
      <c r="J1259" s="1">
        <v>5.2196395917176397E-2</v>
      </c>
      <c r="K1259" s="33">
        <f t="shared" si="137"/>
        <v>0.13615145499505196</v>
      </c>
      <c r="L1259" s="33">
        <f t="shared" si="138"/>
        <v>0.34184617897523722</v>
      </c>
      <c r="M1259" s="33">
        <f t="shared" si="139"/>
        <v>0.47799763397028916</v>
      </c>
    </row>
    <row r="1260" spans="1:13" x14ac:dyDescent="0.25">
      <c r="A1260" s="1">
        <f t="shared" si="133"/>
        <v>-6.6651931623479346</v>
      </c>
      <c r="B1260" s="1">
        <v>1.2745104150018701E-3</v>
      </c>
      <c r="C1260" s="1">
        <v>2.5843770000463999E-2</v>
      </c>
      <c r="D1260" s="33">
        <f t="shared" si="134"/>
        <v>5.8836380426064261E-2</v>
      </c>
      <c r="E1260" s="33">
        <f t="shared" si="135"/>
        <v>5.8837211388469139E-2</v>
      </c>
      <c r="F1260" s="33">
        <f t="shared" si="136"/>
        <v>0.11767359181453341</v>
      </c>
      <c r="I1260" s="1">
        <v>1.1612774828017799E-3</v>
      </c>
      <c r="J1260" s="1">
        <v>2.8364023997344501E-2</v>
      </c>
      <c r="K1260" s="33">
        <f t="shared" si="137"/>
        <v>2.6010426458878421E-2</v>
      </c>
      <c r="L1260" s="33">
        <f t="shared" si="138"/>
        <v>1.9285358930694173E-2</v>
      </c>
      <c r="M1260" s="33">
        <f t="shared" si="139"/>
        <v>4.5295785389572595E-2</v>
      </c>
    </row>
    <row r="1261" spans="1:13" x14ac:dyDescent="0.25">
      <c r="A1261" s="1">
        <f t="shared" si="133"/>
        <v>-6.605319823966159</v>
      </c>
      <c r="B1261" s="1">
        <v>1.3531503345357401E-3</v>
      </c>
      <c r="C1261" s="1">
        <v>2.4341185716435901E-2</v>
      </c>
      <c r="D1261" s="33">
        <f t="shared" si="134"/>
        <v>9.1467204450721568E-2</v>
      </c>
      <c r="E1261" s="33">
        <f t="shared" si="135"/>
        <v>9.1484226020845369E-2</v>
      </c>
      <c r="F1261" s="33">
        <f t="shared" si="136"/>
        <v>0.18295143047156692</v>
      </c>
      <c r="I1261" s="1">
        <v>2.0475172523587801E-3</v>
      </c>
      <c r="J1261" s="1">
        <v>1.6087347792819801E-2</v>
      </c>
      <c r="K1261" s="33">
        <f t="shared" si="137"/>
        <v>1.0972923939892882</v>
      </c>
      <c r="L1261" s="33">
        <f t="shared" si="138"/>
        <v>0.26172443905666581</v>
      </c>
      <c r="M1261" s="33">
        <f t="shared" si="139"/>
        <v>1.359016833045954</v>
      </c>
    </row>
    <row r="1262" spans="1:13" x14ac:dyDescent="0.25">
      <c r="A1262" s="1">
        <f t="shared" si="133"/>
        <v>-7.1526145331339626</v>
      </c>
      <c r="B1262" s="1">
        <v>7.8281470840878796E-4</v>
      </c>
      <c r="C1262" s="1">
        <v>4.2076437780857297E-2</v>
      </c>
      <c r="D1262" s="33">
        <f t="shared" si="134"/>
        <v>5.995605434378827E-2</v>
      </c>
      <c r="E1262" s="33">
        <f t="shared" si="135"/>
        <v>5.9953733864727583E-2</v>
      </c>
      <c r="F1262" s="33">
        <f t="shared" si="136"/>
        <v>0.11990978820851586</v>
      </c>
      <c r="I1262" s="1">
        <v>8.5116911970573505E-4</v>
      </c>
      <c r="J1262" s="1">
        <v>3.8696456195866397E-2</v>
      </c>
      <c r="K1262" s="33">
        <f t="shared" si="137"/>
        <v>2.2150630929165829E-2</v>
      </c>
      <c r="L1262" s="33">
        <f t="shared" si="138"/>
        <v>3.0561902873017521E-2</v>
      </c>
      <c r="M1262" s="33">
        <f t="shared" si="139"/>
        <v>5.2712533802183353E-2</v>
      </c>
    </row>
    <row r="1263" spans="1:13" x14ac:dyDescent="0.25">
      <c r="A1263" s="1">
        <f t="shared" si="133"/>
        <v>-6.9091198516881311</v>
      </c>
      <c r="B1263" s="1">
        <v>9.9863635790000001E-4</v>
      </c>
      <c r="C1263" s="1">
        <v>3.2983187451387702E-2</v>
      </c>
      <c r="D1263" s="33">
        <f t="shared" si="134"/>
        <v>1.8620586699430334E-6</v>
      </c>
      <c r="E1263" s="33">
        <f t="shared" si="135"/>
        <v>1.8620371884163077E-6</v>
      </c>
      <c r="F1263" s="33">
        <f t="shared" si="136"/>
        <v>3.7240958583593411E-6</v>
      </c>
      <c r="I1263" s="1">
        <v>1.09918014614019E-3</v>
      </c>
      <c r="J1263" s="1">
        <v>2.9966408647222501E-2</v>
      </c>
      <c r="K1263" s="33">
        <f t="shared" si="137"/>
        <v>9.8367013883894315E-3</v>
      </c>
      <c r="L1263" s="33">
        <f t="shared" si="138"/>
        <v>8.1402863624851461E-3</v>
      </c>
      <c r="M1263" s="33">
        <f t="shared" si="139"/>
        <v>1.7976987750874578E-2</v>
      </c>
    </row>
    <row r="1264" spans="1:13" x14ac:dyDescent="0.25">
      <c r="A1264" s="1">
        <f t="shared" si="133"/>
        <v>-7.089725975733618</v>
      </c>
      <c r="B1264" s="1">
        <v>8.3362576800088105E-4</v>
      </c>
      <c r="C1264" s="1">
        <v>3.9511929485516101E-2</v>
      </c>
      <c r="D1264" s="33">
        <f t="shared" si="134"/>
        <v>3.3113334476219579E-2</v>
      </c>
      <c r="E1264" s="33">
        <f t="shared" si="135"/>
        <v>3.3112805385266009E-2</v>
      </c>
      <c r="F1264" s="33">
        <f t="shared" si="136"/>
        <v>6.6226139861485595E-2</v>
      </c>
      <c r="I1264" s="1">
        <v>9.0547391042381301E-4</v>
      </c>
      <c r="J1264" s="1">
        <v>3.63753492703748E-2</v>
      </c>
      <c r="K1264" s="33">
        <f t="shared" si="137"/>
        <v>8.9351816105653313E-3</v>
      </c>
      <c r="L1264" s="33">
        <f t="shared" si="138"/>
        <v>1.0889154165199968E-2</v>
      </c>
      <c r="M1264" s="33">
        <f t="shared" si="139"/>
        <v>1.9824335775765298E-2</v>
      </c>
    </row>
    <row r="1265" spans="1:13" x14ac:dyDescent="0.25">
      <c r="A1265" s="1">
        <f t="shared" si="133"/>
        <v>-6.8330275315217639</v>
      </c>
      <c r="B1265" s="1">
        <v>1.0775907341306699E-3</v>
      </c>
      <c r="C1265" s="1">
        <v>3.05660548664815E-2</v>
      </c>
      <c r="D1265" s="33">
        <f t="shared" si="134"/>
        <v>5.5842362405012502E-3</v>
      </c>
      <c r="E1265" s="33">
        <f t="shared" si="135"/>
        <v>5.5865639618014051E-3</v>
      </c>
      <c r="F1265" s="33">
        <f t="shared" si="136"/>
        <v>1.1170800202302655E-2</v>
      </c>
      <c r="I1265" s="1">
        <v>9.3699516589731697E-4</v>
      </c>
      <c r="J1265" s="1">
        <v>3.5153641355922097E-2</v>
      </c>
      <c r="K1265" s="33">
        <f t="shared" si="137"/>
        <v>3.9696091203066126E-3</v>
      </c>
      <c r="L1265" s="33">
        <f t="shared" si="138"/>
        <v>4.5239356717512577E-3</v>
      </c>
      <c r="M1265" s="33">
        <f t="shared" si="139"/>
        <v>8.4935447920578694E-3</v>
      </c>
    </row>
    <row r="1266" spans="1:13" x14ac:dyDescent="0.25">
      <c r="A1266" s="1">
        <f t="shared" si="133"/>
        <v>-6.636000316199766</v>
      </c>
      <c r="B1266" s="1">
        <v>1.31226540804718E-3</v>
      </c>
      <c r="C1266" s="1">
        <v>2.5100052877483899E-2</v>
      </c>
      <c r="D1266" s="33">
        <f t="shared" si="134"/>
        <v>7.3850759796848117E-2</v>
      </c>
      <c r="E1266" s="33">
        <f t="shared" si="135"/>
        <v>7.3855368858204345E-2</v>
      </c>
      <c r="F1266" s="33">
        <f t="shared" si="136"/>
        <v>0.14770612865505245</v>
      </c>
      <c r="I1266" s="1">
        <v>1.0187096996530499E-3</v>
      </c>
      <c r="J1266" s="1">
        <v>3.2331524477201799E-2</v>
      </c>
      <c r="K1266" s="33">
        <f t="shared" si="137"/>
        <v>3.5005286110733572E-4</v>
      </c>
      <c r="L1266" s="33">
        <f t="shared" si="138"/>
        <v>3.3925628657848725E-4</v>
      </c>
      <c r="M1266" s="33">
        <f t="shared" si="139"/>
        <v>6.8930914768582292E-4</v>
      </c>
    </row>
    <row r="1267" spans="1:13" x14ac:dyDescent="0.25">
      <c r="A1267" s="1">
        <f t="shared" si="133"/>
        <v>-7.3410016039627202</v>
      </c>
      <c r="B1267" s="1">
        <v>6.4840075482883695E-4</v>
      </c>
      <c r="C1267" s="1">
        <v>5.0795782772164698E-2</v>
      </c>
      <c r="D1267" s="33">
        <f t="shared" si="134"/>
        <v>0.18770237810918067</v>
      </c>
      <c r="E1267" s="33">
        <f t="shared" si="135"/>
        <v>0.18764485972995998</v>
      </c>
      <c r="F1267" s="33">
        <f t="shared" si="136"/>
        <v>0.37534723783914065</v>
      </c>
      <c r="I1267" s="1">
        <v>8.4870561651624805E-4</v>
      </c>
      <c r="J1267" s="1">
        <v>3.8810825943996499E-2</v>
      </c>
      <c r="K1267" s="33">
        <f t="shared" si="137"/>
        <v>2.28899904737286E-2</v>
      </c>
      <c r="L1267" s="33">
        <f t="shared" si="138"/>
        <v>3.1787994818197829E-2</v>
      </c>
      <c r="M1267" s="33">
        <f t="shared" si="139"/>
        <v>5.4677985291926426E-2</v>
      </c>
    </row>
    <row r="1268" spans="1:13" x14ac:dyDescent="0.25">
      <c r="A1268" s="1">
        <f t="shared" si="133"/>
        <v>-7.2013221102574452</v>
      </c>
      <c r="B1268" s="1">
        <v>7.4559939184075798E-4</v>
      </c>
      <c r="C1268" s="1">
        <v>4.4176358518817099E-2</v>
      </c>
      <c r="D1268" s="33">
        <f t="shared" si="134"/>
        <v>8.6181484425025004E-2</v>
      </c>
      <c r="E1268" s="33">
        <f t="shared" si="135"/>
        <v>8.6175345426416999E-2</v>
      </c>
      <c r="F1268" s="33">
        <f t="shared" si="136"/>
        <v>0.17235682985144202</v>
      </c>
      <c r="I1268" s="1">
        <v>7.1385687030100804E-4</v>
      </c>
      <c r="J1268" s="1">
        <v>4.6140871471882297E-2</v>
      </c>
      <c r="K1268" s="33">
        <f t="shared" si="137"/>
        <v>8.1877890673934139E-2</v>
      </c>
      <c r="L1268" s="33">
        <f t="shared" si="138"/>
        <v>0.16066561693287548</v>
      </c>
      <c r="M1268" s="33">
        <f t="shared" si="139"/>
        <v>0.24254350760680962</v>
      </c>
    </row>
    <row r="1269" spans="1:13" x14ac:dyDescent="0.25">
      <c r="A1269" s="1">
        <f t="shared" si="133"/>
        <v>-6.3227296867408525</v>
      </c>
      <c r="B1269" s="1">
        <v>1.7950369240701399E-3</v>
      </c>
      <c r="C1269" s="1">
        <v>1.8349438294069601E-2</v>
      </c>
      <c r="D1269" s="33">
        <f t="shared" si="134"/>
        <v>0.34225494357726605</v>
      </c>
      <c r="E1269" s="33">
        <f t="shared" si="135"/>
        <v>0.34226528695599545</v>
      </c>
      <c r="F1269" s="33">
        <f t="shared" si="136"/>
        <v>0.6845202305332615</v>
      </c>
      <c r="I1269" s="1">
        <v>1.0955363521023601E-3</v>
      </c>
      <c r="J1269" s="1">
        <v>3.0063942953215499E-2</v>
      </c>
      <c r="K1269" s="33">
        <f t="shared" si="137"/>
        <v>9.1271945730261213E-3</v>
      </c>
      <c r="L1269" s="33">
        <f t="shared" si="138"/>
        <v>7.6147275085259687E-3</v>
      </c>
      <c r="M1269" s="33">
        <f t="shared" si="139"/>
        <v>1.6741922081552091E-2</v>
      </c>
    </row>
    <row r="1270" spans="1:13" x14ac:dyDescent="0.25">
      <c r="A1270" s="1">
        <f t="shared" si="133"/>
        <v>-6.8857463833652073</v>
      </c>
      <c r="B1270" s="1">
        <v>1.0222528779999999E-3</v>
      </c>
      <c r="C1270" s="1">
        <v>3.2221196013568099E-2</v>
      </c>
      <c r="D1270" s="33">
        <f t="shared" si="134"/>
        <v>4.8439148627691205E-4</v>
      </c>
      <c r="E1270" s="33">
        <f t="shared" si="135"/>
        <v>4.8439160678743348E-4</v>
      </c>
      <c r="F1270" s="33">
        <f t="shared" si="136"/>
        <v>9.6878309306434548E-4</v>
      </c>
      <c r="I1270" s="1">
        <v>1.2989540327057699E-3</v>
      </c>
      <c r="J1270" s="1">
        <v>2.5357886566062301E-2</v>
      </c>
      <c r="K1270" s="33">
        <f t="shared" si="137"/>
        <v>8.9373513671042515E-2</v>
      </c>
      <c r="L1270" s="33">
        <f t="shared" si="138"/>
        <v>5.2963359382923833E-2</v>
      </c>
      <c r="M1270" s="33">
        <f t="shared" si="139"/>
        <v>0.14233687305396636</v>
      </c>
    </row>
    <row r="1271" spans="1:13" x14ac:dyDescent="0.25">
      <c r="A1271" s="1">
        <f t="shared" si="133"/>
        <v>-7.0139928370180735</v>
      </c>
      <c r="B1271" s="1">
        <v>8.9921100790002896E-4</v>
      </c>
      <c r="C1271" s="1">
        <v>3.6630114483750198E-2</v>
      </c>
      <c r="D1271" s="33">
        <f t="shared" si="134"/>
        <v>1.1286418737439052E-2</v>
      </c>
      <c r="E1271" s="33">
        <f t="shared" si="135"/>
        <v>1.1286365304758648E-2</v>
      </c>
      <c r="F1271" s="33">
        <f t="shared" si="136"/>
        <v>2.2572784042197702E-2</v>
      </c>
      <c r="I1271" s="1">
        <v>1.27195008890692E-3</v>
      </c>
      <c r="J1271" s="1">
        <v>2.5894908448256301E-2</v>
      </c>
      <c r="K1271" s="33">
        <f t="shared" si="137"/>
        <v>7.3956850856481682E-2</v>
      </c>
      <c r="L1271" s="33">
        <f t="shared" si="138"/>
        <v>4.5724884858021064E-2</v>
      </c>
      <c r="M1271" s="33">
        <f t="shared" si="139"/>
        <v>0.11968173571450275</v>
      </c>
    </row>
    <row r="1272" spans="1:13" x14ac:dyDescent="0.25">
      <c r="A1272" s="1">
        <f t="shared" si="133"/>
        <v>-6.3565176747792567</v>
      </c>
      <c r="B1272" s="1">
        <v>1.7353994270154899E-3</v>
      </c>
      <c r="C1272" s="1">
        <v>1.8980109570023902E-2</v>
      </c>
      <c r="D1272" s="33">
        <f t="shared" si="134"/>
        <v>0.30386289628733154</v>
      </c>
      <c r="E1272" s="33">
        <f t="shared" si="135"/>
        <v>0.3038675546476397</v>
      </c>
      <c r="F1272" s="33">
        <f t="shared" si="136"/>
        <v>0.60773045093497124</v>
      </c>
      <c r="I1272" s="1">
        <v>1.4560984303462201E-3</v>
      </c>
      <c r="J1272" s="1">
        <v>2.2621746705257201E-2</v>
      </c>
      <c r="K1272" s="33">
        <f t="shared" si="137"/>
        <v>0.20802577816428577</v>
      </c>
      <c r="L1272" s="33">
        <f t="shared" si="138"/>
        <v>9.8098352184834148E-2</v>
      </c>
      <c r="M1272" s="33">
        <f t="shared" si="139"/>
        <v>0.30612413034911989</v>
      </c>
    </row>
    <row r="1273" spans="1:13" x14ac:dyDescent="0.25">
      <c r="A1273" s="1">
        <f t="shared" si="133"/>
        <v>-6.7213271365626079</v>
      </c>
      <c r="B1273" s="1">
        <v>1.2049380350429499E-3</v>
      </c>
      <c r="C1273" s="1">
        <v>2.73357893731987E-2</v>
      </c>
      <c r="D1273" s="33">
        <f t="shared" si="134"/>
        <v>3.4755452285996101E-2</v>
      </c>
      <c r="E1273" s="33">
        <f t="shared" si="135"/>
        <v>3.475860058465232E-2</v>
      </c>
      <c r="F1273" s="33">
        <f t="shared" si="136"/>
        <v>6.9514052870648421E-2</v>
      </c>
      <c r="I1273" s="1">
        <v>1.2525720788939801E-3</v>
      </c>
      <c r="J1273" s="1">
        <v>2.6296345402050801E-2</v>
      </c>
      <c r="K1273" s="33">
        <f t="shared" si="137"/>
        <v>6.3792655036826892E-2</v>
      </c>
      <c r="L1273" s="33">
        <f t="shared" si="138"/>
        <v>4.066119088085305E-2</v>
      </c>
      <c r="M1273" s="33">
        <f t="shared" si="139"/>
        <v>0.10445384591767995</v>
      </c>
    </row>
    <row r="1274" spans="1:13" x14ac:dyDescent="0.25">
      <c r="A1274" s="1">
        <f t="shared" si="133"/>
        <v>-6.7941625133652925</v>
      </c>
      <c r="B1274" s="1">
        <v>1.12029580900397E-3</v>
      </c>
      <c r="C1274" s="1">
        <v>2.94012728369836E-2</v>
      </c>
      <c r="D1274" s="33">
        <f t="shared" si="134"/>
        <v>1.2903316400483408E-2</v>
      </c>
      <c r="E1274" s="33">
        <f t="shared" si="135"/>
        <v>1.2903921365789061E-2</v>
      </c>
      <c r="F1274" s="33">
        <f t="shared" si="136"/>
        <v>2.5807237766272469E-2</v>
      </c>
      <c r="I1274" s="1">
        <v>1.32870372495056E-3</v>
      </c>
      <c r="J1274" s="1">
        <v>2.4789376610875501E-2</v>
      </c>
      <c r="K1274" s="33">
        <f t="shared" si="137"/>
        <v>0.10804613879637336</v>
      </c>
      <c r="L1274" s="33">
        <f t="shared" si="138"/>
        <v>6.1205566833468443E-2</v>
      </c>
      <c r="M1274" s="33">
        <f t="shared" si="139"/>
        <v>0.16925170562984179</v>
      </c>
    </row>
    <row r="1275" spans="1:13" x14ac:dyDescent="0.25">
      <c r="A1275" s="1">
        <f t="shared" si="133"/>
        <v>-7.1262080538312285</v>
      </c>
      <c r="B1275" s="1">
        <v>8.0376143630351399E-4</v>
      </c>
      <c r="C1275" s="1">
        <v>4.09799619139046E-2</v>
      </c>
      <c r="D1275" s="33">
        <f t="shared" si="134"/>
        <v>4.7721614839267734E-2</v>
      </c>
      <c r="E1275" s="33">
        <f t="shared" si="135"/>
        <v>4.7720322892810474E-2</v>
      </c>
      <c r="F1275" s="33">
        <f t="shared" si="136"/>
        <v>9.5441937732078208E-2</v>
      </c>
      <c r="I1275" s="1">
        <v>1.2141377914410699E-3</v>
      </c>
      <c r="J1275" s="1">
        <v>2.7129868547407902E-2</v>
      </c>
      <c r="K1275" s="33">
        <f t="shared" si="137"/>
        <v>4.5854993723259144E-2</v>
      </c>
      <c r="L1275" s="33">
        <f t="shared" si="138"/>
        <v>3.1095986939085277E-2</v>
      </c>
      <c r="M1275" s="33">
        <f t="shared" si="139"/>
        <v>7.6950980662344418E-2</v>
      </c>
    </row>
    <row r="1276" spans="1:13" x14ac:dyDescent="0.25">
      <c r="A1276" s="1">
        <f t="shared" si="133"/>
        <v>-6.9797439424117442</v>
      </c>
      <c r="B1276" s="1">
        <v>9.30541444900004E-4</v>
      </c>
      <c r="C1276" s="1">
        <v>3.5396819197868398E-2</v>
      </c>
      <c r="D1276" s="33">
        <f t="shared" si="134"/>
        <v>5.1823676623812482E-3</v>
      </c>
      <c r="E1276" s="33">
        <f t="shared" si="135"/>
        <v>5.18235382162877E-3</v>
      </c>
      <c r="F1276" s="33">
        <f t="shared" si="136"/>
        <v>1.0364721484010018E-2</v>
      </c>
      <c r="I1276" s="1">
        <v>1.01504906314525E-3</v>
      </c>
      <c r="J1276" s="1">
        <v>3.2447915448860297E-2</v>
      </c>
      <c r="K1276" s="33">
        <f t="shared" si="137"/>
        <v>2.2647430154971977E-4</v>
      </c>
      <c r="L1276" s="33">
        <f t="shared" si="138"/>
        <v>2.2157202486504927E-4</v>
      </c>
      <c r="M1276" s="33">
        <f t="shared" si="139"/>
        <v>4.4804632641476903E-4</v>
      </c>
    </row>
    <row r="1277" spans="1:13" x14ac:dyDescent="0.25">
      <c r="A1277" s="1">
        <f t="shared" si="133"/>
        <v>-7.0268703867151583</v>
      </c>
      <c r="B1277" s="1">
        <v>8.8770561310005404E-4</v>
      </c>
      <c r="C1277" s="1">
        <v>3.71048672348449E-2</v>
      </c>
      <c r="D1277" s="33">
        <f t="shared" si="134"/>
        <v>1.418840889024916E-2</v>
      </c>
      <c r="E1277" s="33">
        <f t="shared" si="135"/>
        <v>1.4188325498415245E-2</v>
      </c>
      <c r="F1277" s="33">
        <f t="shared" si="136"/>
        <v>2.8376734388664407E-2</v>
      </c>
      <c r="I1277" s="1">
        <v>1.1435186487151799E-3</v>
      </c>
      <c r="J1277" s="1">
        <v>2.8804890339261799E-2</v>
      </c>
      <c r="K1277" s="33">
        <f t="shared" si="137"/>
        <v>2.0597602529031211E-2</v>
      </c>
      <c r="L1277" s="33">
        <f t="shared" si="138"/>
        <v>1.5747009219523662E-2</v>
      </c>
      <c r="M1277" s="33">
        <f t="shared" si="139"/>
        <v>3.634461174855487E-2</v>
      </c>
    </row>
    <row r="1278" spans="1:13" x14ac:dyDescent="0.25">
      <c r="A1278" s="1">
        <f t="shared" si="133"/>
        <v>-6.6534731215405749</v>
      </c>
      <c r="B1278" s="1">
        <v>1.28953560500796E-3</v>
      </c>
      <c r="C1278" s="1">
        <v>2.5542601971074001E-2</v>
      </c>
      <c r="D1278" s="33">
        <f t="shared" si="134"/>
        <v>6.4659415593135414E-2</v>
      </c>
      <c r="E1278" s="33">
        <f t="shared" si="135"/>
        <v>6.4661202958873953E-2</v>
      </c>
      <c r="F1278" s="33">
        <f t="shared" si="136"/>
        <v>0.12932061855200938</v>
      </c>
      <c r="I1278" s="1">
        <v>1.10848624292282E-3</v>
      </c>
      <c r="J1278" s="1">
        <v>2.9715843930684299E-2</v>
      </c>
      <c r="K1278" s="33">
        <f t="shared" si="137"/>
        <v>1.1769264903509106E-2</v>
      </c>
      <c r="L1278" s="33">
        <f t="shared" si="138"/>
        <v>9.5708359548832018E-3</v>
      </c>
      <c r="M1278" s="33">
        <f t="shared" si="139"/>
        <v>2.1340100858392309E-2</v>
      </c>
    </row>
    <row r="1279" spans="1:13" x14ac:dyDescent="0.25">
      <c r="A1279" s="1">
        <f t="shared" si="133"/>
        <v>-7.5669378847523854</v>
      </c>
      <c r="B1279" s="1">
        <v>5.1727397850000699E-4</v>
      </c>
      <c r="C1279" s="1">
        <v>6.3676516595569194E-2</v>
      </c>
      <c r="D1279" s="33">
        <f t="shared" si="134"/>
        <v>0.43452170775005494</v>
      </c>
      <c r="E1279" s="33">
        <f t="shared" si="135"/>
        <v>0.4345214927641079</v>
      </c>
      <c r="F1279" s="33">
        <f t="shared" si="136"/>
        <v>0.86904320051416284</v>
      </c>
      <c r="I1279" s="1">
        <v>6.5563958144841704E-4</v>
      </c>
      <c r="J1279" s="1">
        <v>5.0236255847364297E-2</v>
      </c>
      <c r="K1279" s="33">
        <f t="shared" si="137"/>
        <v>0.11858409786502142</v>
      </c>
      <c r="L1279" s="33">
        <f t="shared" si="138"/>
        <v>0.27579987512864507</v>
      </c>
      <c r="M1279" s="33">
        <f t="shared" si="139"/>
        <v>0.39438397299366645</v>
      </c>
    </row>
    <row r="1280" spans="1:13" x14ac:dyDescent="0.25">
      <c r="A1280" s="1">
        <f t="shared" si="133"/>
        <v>-6.5549643564987319</v>
      </c>
      <c r="B1280" s="1">
        <v>1.423033588E-3</v>
      </c>
      <c r="C1280" s="1">
        <v>2.31464741919515E-2</v>
      </c>
      <c r="D1280" s="33">
        <f t="shared" si="134"/>
        <v>0.1244614349866919</v>
      </c>
      <c r="E1280" s="33">
        <f t="shared" si="135"/>
        <v>0.1244614398863428</v>
      </c>
      <c r="F1280" s="33">
        <f t="shared" si="136"/>
        <v>0.24892287487303472</v>
      </c>
      <c r="I1280" s="1">
        <v>1.47806748093534E-3</v>
      </c>
      <c r="J1280" s="1">
        <v>2.2284573464005499E-2</v>
      </c>
      <c r="K1280" s="33">
        <f t="shared" si="137"/>
        <v>0.22854851632786158</v>
      </c>
      <c r="L1280" s="33">
        <f t="shared" si="138"/>
        <v>0.10461544066594905</v>
      </c>
      <c r="M1280" s="33">
        <f t="shared" si="139"/>
        <v>0.33316395699381063</v>
      </c>
    </row>
    <row r="1281" spans="1:13" x14ac:dyDescent="0.25">
      <c r="A1281" s="1">
        <f t="shared" si="133"/>
        <v>-7.5983809380510481</v>
      </c>
      <c r="B1281" s="1">
        <v>5.0126235160001802E-4</v>
      </c>
      <c r="C1281" s="1">
        <v>6.5710503869960496E-2</v>
      </c>
      <c r="D1281" s="33">
        <f t="shared" si="134"/>
        <v>0.47696380096436819</v>
      </c>
      <c r="E1281" s="33">
        <f t="shared" si="135"/>
        <v>0.47696343391189022</v>
      </c>
      <c r="F1281" s="33">
        <f t="shared" si="136"/>
        <v>0.95392723487625841</v>
      </c>
      <c r="I1281" s="1">
        <v>4.9647978015604098E-4</v>
      </c>
      <c r="J1281" s="1">
        <v>6.6343398298334605E-2</v>
      </c>
      <c r="K1281" s="33">
        <f t="shared" si="137"/>
        <v>0.25353261179170883</v>
      </c>
      <c r="L1281" s="33">
        <f t="shared" si="138"/>
        <v>1.0285557505292324</v>
      </c>
      <c r="M1281" s="33">
        <f t="shared" si="139"/>
        <v>1.2820883623209411</v>
      </c>
    </row>
    <row r="1282" spans="1:13" x14ac:dyDescent="0.25">
      <c r="A1282" s="1">
        <f t="shared" si="133"/>
        <v>-7.4485519761250725</v>
      </c>
      <c r="B1282" s="1">
        <v>5.8228416339999999E-4</v>
      </c>
      <c r="C1282" s="1">
        <v>5.6567242991993803E-2</v>
      </c>
      <c r="D1282" s="33">
        <f t="shared" si="134"/>
        <v>0.29246106764070784</v>
      </c>
      <c r="E1282" s="33">
        <f t="shared" si="135"/>
        <v>0.29246104510754634</v>
      </c>
      <c r="F1282" s="33">
        <f t="shared" si="136"/>
        <v>0.58492211274825423</v>
      </c>
      <c r="I1282" s="1">
        <v>6.3616220043806904E-4</v>
      </c>
      <c r="J1282" s="1">
        <v>5.17791025800051E-2</v>
      </c>
      <c r="K1282" s="33">
        <f t="shared" si="137"/>
        <v>0.13237794439006786</v>
      </c>
      <c r="L1282" s="33">
        <f t="shared" si="138"/>
        <v>0.32719218826801527</v>
      </c>
      <c r="M1282" s="33">
        <f t="shared" si="139"/>
        <v>0.45957013265808311</v>
      </c>
    </row>
    <row r="1283" spans="1:13" x14ac:dyDescent="0.25">
      <c r="A1283" s="1">
        <f t="shared" si="133"/>
        <v>-6.9497948306743895</v>
      </c>
      <c r="B1283" s="1">
        <v>9.5883185640000099E-4</v>
      </c>
      <c r="C1283" s="1">
        <v>3.4352435221126E-2</v>
      </c>
      <c r="D1283" s="33">
        <f t="shared" si="134"/>
        <v>1.7673239064855397E-3</v>
      </c>
      <c r="E1283" s="33">
        <f t="shared" si="135"/>
        <v>1.7673208108694367E-3</v>
      </c>
      <c r="F1283" s="33">
        <f t="shared" si="136"/>
        <v>3.5346447173549766E-3</v>
      </c>
      <c r="I1283" s="1">
        <v>1.1281216218645899E-3</v>
      </c>
      <c r="J1283" s="1">
        <v>2.9197071048214101E-2</v>
      </c>
      <c r="K1283" s="33">
        <f t="shared" si="137"/>
        <v>1.6415149989212962E-2</v>
      </c>
      <c r="L1283" s="33">
        <f t="shared" si="138"/>
        <v>1.29005367919061E-2</v>
      </c>
      <c r="M1283" s="33">
        <f t="shared" si="139"/>
        <v>2.9315686781119062E-2</v>
      </c>
    </row>
    <row r="1284" spans="1:13" x14ac:dyDescent="0.25">
      <c r="A1284" s="1">
        <f t="shared" si="133"/>
        <v>-6.8931293216688934</v>
      </c>
      <c r="B1284" s="1">
        <v>1.0147334400000001E-3</v>
      </c>
      <c r="C1284" s="1">
        <v>3.2459963396592503E-2</v>
      </c>
      <c r="D1284" s="33">
        <f t="shared" si="134"/>
        <v>2.1391862732881968E-4</v>
      </c>
      <c r="E1284" s="33">
        <f t="shared" si="135"/>
        <v>2.1391874096005135E-4</v>
      </c>
      <c r="F1284" s="33">
        <f t="shared" si="136"/>
        <v>4.27837368288871E-4</v>
      </c>
      <c r="I1284" s="1">
        <v>1.3125310107797599E-3</v>
      </c>
      <c r="J1284" s="1">
        <v>2.5095774882661102E-2</v>
      </c>
      <c r="K1284" s="33">
        <f t="shared" si="137"/>
        <v>9.7675632699018397E-2</v>
      </c>
      <c r="L1284" s="33">
        <f t="shared" si="138"/>
        <v>5.6689407547615603E-2</v>
      </c>
      <c r="M1284" s="33">
        <f t="shared" si="139"/>
        <v>0.154365040246634</v>
      </c>
    </row>
    <row r="1285" spans="1:13" x14ac:dyDescent="0.25">
      <c r="A1285" s="1">
        <f t="shared" si="133"/>
        <v>-7.0307658112590987</v>
      </c>
      <c r="B1285" s="1">
        <v>8.8425434930006501E-4</v>
      </c>
      <c r="C1285" s="1">
        <v>3.7249687002527801E-2</v>
      </c>
      <c r="D1285" s="33">
        <f t="shared" si="134"/>
        <v>1.5131591051061339E-2</v>
      </c>
      <c r="E1285" s="33">
        <f t="shared" si="135"/>
        <v>1.5131496150931557E-2</v>
      </c>
      <c r="F1285" s="33">
        <f t="shared" si="136"/>
        <v>3.0263087201992896E-2</v>
      </c>
      <c r="I1285" s="1">
        <v>1.2076381415407E-3</v>
      </c>
      <c r="J1285" s="1">
        <v>2.7274391685755399E-2</v>
      </c>
      <c r="K1285" s="33">
        <f t="shared" si="137"/>
        <v>4.3113597822475744E-2</v>
      </c>
      <c r="L1285" s="33">
        <f t="shared" si="138"/>
        <v>2.9567778462627706E-2</v>
      </c>
      <c r="M1285" s="33">
        <f t="shared" si="139"/>
        <v>7.2681376285103447E-2</v>
      </c>
    </row>
    <row r="1286" spans="1:13" x14ac:dyDescent="0.25">
      <c r="A1286" s="1">
        <f t="shared" si="133"/>
        <v>-6.9497692099306336</v>
      </c>
      <c r="B1286" s="1">
        <v>9.5885642270000099E-4</v>
      </c>
      <c r="C1286" s="1">
        <v>3.4351555098569499E-2</v>
      </c>
      <c r="D1286" s="33">
        <f t="shared" si="134"/>
        <v>1.7651703937450101E-3</v>
      </c>
      <c r="E1286" s="33">
        <f t="shared" si="135"/>
        <v>1.7651673027280796E-3</v>
      </c>
      <c r="F1286" s="33">
        <f t="shared" si="136"/>
        <v>3.5303376964730898E-3</v>
      </c>
      <c r="I1286" s="1">
        <v>8.7223618112604296E-4</v>
      </c>
      <c r="J1286" s="1">
        <v>3.7761213727063501E-2</v>
      </c>
      <c r="K1286" s="33">
        <f t="shared" si="137"/>
        <v>1.6323593413257308E-2</v>
      </c>
      <c r="L1286" s="33">
        <f t="shared" si="138"/>
        <v>2.1440510140531093E-2</v>
      </c>
      <c r="M1286" s="33">
        <f t="shared" si="139"/>
        <v>3.7764103553788397E-2</v>
      </c>
    </row>
    <row r="1287" spans="1:13" x14ac:dyDescent="0.25">
      <c r="A1287" s="1">
        <f t="shared" si="133"/>
        <v>-7.0698676639534108</v>
      </c>
      <c r="B1287" s="1">
        <v>8.5034563310038805E-4</v>
      </c>
      <c r="C1287" s="1">
        <v>3.8735048062521003E-2</v>
      </c>
      <c r="D1287" s="33">
        <f t="shared" si="134"/>
        <v>2.6280425361074493E-2</v>
      </c>
      <c r="E1287" s="33">
        <f t="shared" si="135"/>
        <v>2.6280115493305323E-2</v>
      </c>
      <c r="F1287" s="33">
        <f t="shared" si="136"/>
        <v>5.256054085437982E-2</v>
      </c>
      <c r="I1287" s="1">
        <v>7.6556599722100505E-4</v>
      </c>
      <c r="J1287" s="1">
        <v>4.3024241933202097E-2</v>
      </c>
      <c r="K1287" s="33">
        <f t="shared" si="137"/>
        <v>5.4959301658981816E-2</v>
      </c>
      <c r="L1287" s="33">
        <f t="shared" si="138"/>
        <v>9.3764974343332405E-2</v>
      </c>
      <c r="M1287" s="33">
        <f t="shared" si="139"/>
        <v>0.14872427600231422</v>
      </c>
    </row>
    <row r="1288" spans="1:13" x14ac:dyDescent="0.25">
      <c r="A1288" s="1">
        <f t="shared" si="133"/>
        <v>-6.5859035147364802</v>
      </c>
      <c r="B1288" s="1">
        <v>1.37968024285651E-3</v>
      </c>
      <c r="C1288" s="1">
        <v>2.38725617471017E-2</v>
      </c>
      <c r="D1288" s="33">
        <f t="shared" si="134"/>
        <v>0.10358855814804206</v>
      </c>
      <c r="E1288" s="33">
        <f t="shared" si="135"/>
        <v>0.10362195361347946</v>
      </c>
      <c r="F1288" s="33">
        <f t="shared" si="136"/>
        <v>0.20721051176152153</v>
      </c>
      <c r="I1288" s="1">
        <v>1.12381776554904E-3</v>
      </c>
      <c r="J1288" s="1">
        <v>2.9310043459696698E-2</v>
      </c>
      <c r="K1288" s="33">
        <f t="shared" si="137"/>
        <v>1.5330839065557033E-2</v>
      </c>
      <c r="L1288" s="33">
        <f t="shared" si="138"/>
        <v>1.2133177047559555E-2</v>
      </c>
      <c r="M1288" s="33">
        <f t="shared" si="139"/>
        <v>2.7464016113116586E-2</v>
      </c>
    </row>
    <row r="1289" spans="1:13" x14ac:dyDescent="0.25">
      <c r="A1289" s="1">
        <f t="shared" ref="A1289:A1352" si="140">LN(B1289)</f>
        <v>-6.263939627936999</v>
      </c>
      <c r="B1289" s="1">
        <v>1.90373101174553E-3</v>
      </c>
      <c r="C1289" s="1">
        <v>1.7301440406824999E-2</v>
      </c>
      <c r="D1289" s="33">
        <f t="shared" ref="D1289:D1352" si="141">(LN(B1289/$B$3))^2</f>
        <v>0.41449859253067484</v>
      </c>
      <c r="E1289" s="33">
        <f t="shared" ref="E1289:E1352" si="142">(LN(C1289/$C$3))^2</f>
        <v>0.41453462902021948</v>
      </c>
      <c r="F1289" s="33">
        <f t="shared" ref="F1289:F1352" si="143">D1289+E1289</f>
        <v>0.82903322155089432</v>
      </c>
      <c r="I1289" s="1">
        <v>1.4191979828769199E-3</v>
      </c>
      <c r="J1289" s="1">
        <v>2.3210407898832601E-2</v>
      </c>
      <c r="K1289" s="33">
        <f t="shared" ref="K1289:K1352" si="144">(I1289-$B$3)^2/$B$3/$B$3</f>
        <v>0.17572694884807841</v>
      </c>
      <c r="L1289" s="33">
        <f t="shared" ref="L1289:L1352" si="145">(J1289-$C$3)^2/$C$3/$C$3</f>
        <v>8.7222693475829546E-2</v>
      </c>
      <c r="M1289" s="33">
        <f t="shared" ref="M1289:M1352" si="146">K1289+L1289</f>
        <v>0.26294964232390794</v>
      </c>
    </row>
    <row r="1290" spans="1:13" x14ac:dyDescent="0.25">
      <c r="A1290" s="1">
        <f t="shared" si="140"/>
        <v>-7.1298677168215976</v>
      </c>
      <c r="B1290" s="1">
        <v>8.0082531620400603E-4</v>
      </c>
      <c r="C1290" s="1">
        <v>4.1130201052750802E-2</v>
      </c>
      <c r="D1290" s="33">
        <f t="shared" si="141"/>
        <v>4.9333935042988303E-2</v>
      </c>
      <c r="E1290" s="33">
        <f t="shared" si="142"/>
        <v>4.9332529960932514E-2</v>
      </c>
      <c r="F1290" s="33">
        <f t="shared" si="143"/>
        <v>9.8666465003920817E-2</v>
      </c>
      <c r="I1290" s="1">
        <v>1.2142504981673399E-3</v>
      </c>
      <c r="J1290" s="1">
        <v>2.71274131738337E-2</v>
      </c>
      <c r="K1290" s="33">
        <f t="shared" si="144"/>
        <v>4.5903275964953305E-2</v>
      </c>
      <c r="L1290" s="33">
        <f t="shared" si="145"/>
        <v>3.1122283050501839E-2</v>
      </c>
      <c r="M1290" s="33">
        <f t="shared" si="146"/>
        <v>7.7025559015455144E-2</v>
      </c>
    </row>
    <row r="1291" spans="1:13" x14ac:dyDescent="0.25">
      <c r="A1291" s="1">
        <f t="shared" si="140"/>
        <v>-6.3027365825097537</v>
      </c>
      <c r="B1291" s="1">
        <v>1.83128644716219E-3</v>
      </c>
      <c r="C1291" s="1">
        <v>1.7986138719866301E-2</v>
      </c>
      <c r="D1291" s="33">
        <f t="shared" si="141"/>
        <v>0.3660476230811418</v>
      </c>
      <c r="E1291" s="33">
        <f t="shared" si="142"/>
        <v>0.36606372769932688</v>
      </c>
      <c r="F1291" s="33">
        <f t="shared" si="143"/>
        <v>0.73211135078046863</v>
      </c>
      <c r="I1291" s="1">
        <v>1.71147370654887E-3</v>
      </c>
      <c r="J1291" s="1">
        <v>1.9245654530455299E-2</v>
      </c>
      <c r="K1291" s="33">
        <f t="shared" si="144"/>
        <v>0.50619483511038754</v>
      </c>
      <c r="L1291" s="33">
        <f t="shared" si="145"/>
        <v>0.1728100700817661</v>
      </c>
      <c r="M1291" s="33">
        <f t="shared" si="146"/>
        <v>0.67900490519215362</v>
      </c>
    </row>
    <row r="1292" spans="1:13" x14ac:dyDescent="0.25">
      <c r="A1292" s="1">
        <f t="shared" si="140"/>
        <v>-6.9218930760238644</v>
      </c>
      <c r="B1292" s="1">
        <v>9.859616723E-4</v>
      </c>
      <c r="C1292" s="1">
        <v>3.34071911079439E-2</v>
      </c>
      <c r="D1292" s="33">
        <f t="shared" si="141"/>
        <v>1.9987730519307917E-4</v>
      </c>
      <c r="E1292" s="33">
        <f t="shared" si="142"/>
        <v>1.998769308987774E-4</v>
      </c>
      <c r="F1292" s="33">
        <f t="shared" si="143"/>
        <v>3.9975423609185656E-4</v>
      </c>
      <c r="I1292" s="1">
        <v>9.5024450198099599E-4</v>
      </c>
      <c r="J1292" s="1">
        <v>3.4662976587063202E-2</v>
      </c>
      <c r="K1292" s="33">
        <f t="shared" si="144"/>
        <v>2.4756095831191148E-3</v>
      </c>
      <c r="L1292" s="33">
        <f t="shared" si="145"/>
        <v>2.7419557073092801E-3</v>
      </c>
      <c r="M1292" s="33">
        <f t="shared" si="146"/>
        <v>5.2175652904283953E-3</v>
      </c>
    </row>
    <row r="1293" spans="1:13" x14ac:dyDescent="0.25">
      <c r="A1293" s="1">
        <f t="shared" si="140"/>
        <v>-6.9744586780979292</v>
      </c>
      <c r="B1293" s="1">
        <v>9.3547262220000302E-4</v>
      </c>
      <c r="C1293" s="1">
        <v>3.5210231672216402E-2</v>
      </c>
      <c r="D1293" s="33">
        <f t="shared" si="141"/>
        <v>4.4493434536006368E-3</v>
      </c>
      <c r="E1293" s="33">
        <f t="shared" si="142"/>
        <v>4.4493325302957095E-3</v>
      </c>
      <c r="F1293" s="33">
        <f t="shared" si="143"/>
        <v>8.8986759838963463E-3</v>
      </c>
      <c r="I1293" s="1">
        <v>8.8178223480602901E-4</v>
      </c>
      <c r="J1293" s="1">
        <v>3.7355998586132901E-2</v>
      </c>
      <c r="K1293" s="33">
        <f t="shared" si="144"/>
        <v>1.3975440007456862E-2</v>
      </c>
      <c r="L1293" s="33">
        <f t="shared" si="145"/>
        <v>1.7989113818321894E-2</v>
      </c>
      <c r="M1293" s="33">
        <f t="shared" si="146"/>
        <v>3.1964553825778758E-2</v>
      </c>
    </row>
    <row r="1294" spans="1:13" x14ac:dyDescent="0.25">
      <c r="A1294" s="1">
        <f t="shared" si="140"/>
        <v>-7.1450447747888797</v>
      </c>
      <c r="B1294" s="1">
        <v>7.8876291140680304E-4</v>
      </c>
      <c r="C1294" s="1">
        <v>4.1759156237005803E-2</v>
      </c>
      <c r="D1294" s="33">
        <f t="shared" si="141"/>
        <v>5.6306304820217958E-2</v>
      </c>
      <c r="E1294" s="33">
        <f t="shared" si="142"/>
        <v>5.6304333851075368E-2</v>
      </c>
      <c r="F1294" s="33">
        <f t="shared" si="143"/>
        <v>0.11261063867129333</v>
      </c>
      <c r="I1294" s="1">
        <v>8.3833200921861601E-4</v>
      </c>
      <c r="J1294" s="1">
        <v>3.92898322321035E-2</v>
      </c>
      <c r="K1294" s="33">
        <f t="shared" si="144"/>
        <v>2.6136539243289663E-2</v>
      </c>
      <c r="L1294" s="33">
        <f t="shared" si="145"/>
        <v>3.7185126146519913E-2</v>
      </c>
      <c r="M1294" s="33">
        <f t="shared" si="146"/>
        <v>6.3321665389809573E-2</v>
      </c>
    </row>
    <row r="1295" spans="1:13" x14ac:dyDescent="0.25">
      <c r="A1295" s="1">
        <f t="shared" si="140"/>
        <v>-6.857846482003283</v>
      </c>
      <c r="B1295" s="1">
        <v>1.05117522164809E-3</v>
      </c>
      <c r="C1295" s="1">
        <v>3.1333552360576597E-2</v>
      </c>
      <c r="D1295" s="33">
        <f t="shared" si="141"/>
        <v>2.4908880158764561E-3</v>
      </c>
      <c r="E1295" s="33">
        <f t="shared" si="142"/>
        <v>2.4943943287260785E-3</v>
      </c>
      <c r="F1295" s="33">
        <f t="shared" si="143"/>
        <v>4.9852823446025346E-3</v>
      </c>
      <c r="I1295" s="1">
        <v>8.7295958070427999E-4</v>
      </c>
      <c r="J1295" s="1">
        <v>3.7729263815636599E-2</v>
      </c>
      <c r="K1295" s="33">
        <f t="shared" si="144"/>
        <v>1.6139268134832352E-2</v>
      </c>
      <c r="L1295" s="33">
        <f t="shared" si="145"/>
        <v>2.1157386368814673E-2</v>
      </c>
      <c r="M1295" s="33">
        <f t="shared" si="146"/>
        <v>3.7296654503647025E-2</v>
      </c>
    </row>
    <row r="1296" spans="1:13" x14ac:dyDescent="0.25">
      <c r="A1296" s="1">
        <f t="shared" si="140"/>
        <v>-7.1712266318248785</v>
      </c>
      <c r="B1296" s="1">
        <v>7.6837963401615199E-4</v>
      </c>
      <c r="C1296" s="1">
        <v>4.2866827051808699E-2</v>
      </c>
      <c r="D1296" s="33">
        <f t="shared" si="141"/>
        <v>6.9417153768784615E-2</v>
      </c>
      <c r="E1296" s="33">
        <f t="shared" si="142"/>
        <v>6.9413737186589178E-2</v>
      </c>
      <c r="F1296" s="33">
        <f t="shared" si="143"/>
        <v>0.13883089095537379</v>
      </c>
      <c r="I1296" s="1">
        <v>7.8459964987616598E-4</v>
      </c>
      <c r="J1296" s="1">
        <v>4.1980846956083201E-2</v>
      </c>
      <c r="K1296" s="33">
        <f t="shared" si="144"/>
        <v>4.6397310833470283E-2</v>
      </c>
      <c r="L1296" s="33">
        <f t="shared" si="145"/>
        <v>7.5368547780624351E-2</v>
      </c>
      <c r="M1296" s="33">
        <f t="shared" si="146"/>
        <v>0.12176585861409464</v>
      </c>
    </row>
    <row r="1297" spans="1:13" x14ac:dyDescent="0.25">
      <c r="A1297" s="1">
        <f t="shared" si="140"/>
        <v>-7.8000161758956859</v>
      </c>
      <c r="B1297" s="1">
        <v>4.0972835120311302E-4</v>
      </c>
      <c r="C1297" s="1">
        <v>8.0390048575942896E-2</v>
      </c>
      <c r="D1297" s="33">
        <f t="shared" si="141"/>
        <v>0.79612950816097117</v>
      </c>
      <c r="E1297" s="33">
        <f t="shared" si="142"/>
        <v>0.79612255218628036</v>
      </c>
      <c r="F1297" s="33">
        <f t="shared" si="143"/>
        <v>1.5922520603472514</v>
      </c>
      <c r="I1297" s="1">
        <v>7.2829806740016103E-4</v>
      </c>
      <c r="J1297" s="1">
        <v>4.5228326264264498E-2</v>
      </c>
      <c r="K1297" s="33">
        <f t="shared" si="144"/>
        <v>7.3821940178487436E-2</v>
      </c>
      <c r="L1297" s="33">
        <f t="shared" si="145"/>
        <v>0.13922330878743727</v>
      </c>
      <c r="M1297" s="33">
        <f t="shared" si="146"/>
        <v>0.21304524896592469</v>
      </c>
    </row>
    <row r="1298" spans="1:13" x14ac:dyDescent="0.25">
      <c r="A1298" s="1">
        <f t="shared" si="140"/>
        <v>-6.937028021831571</v>
      </c>
      <c r="B1298" s="1">
        <v>9.7115155369999998E-4</v>
      </c>
      <c r="C1298" s="1">
        <v>3.3916652400293998E-2</v>
      </c>
      <c r="D1298" s="33">
        <f t="shared" si="141"/>
        <v>8.5689347392909016E-4</v>
      </c>
      <c r="E1298" s="33">
        <f t="shared" si="142"/>
        <v>8.5689210032715061E-4</v>
      </c>
      <c r="F1298" s="33">
        <f t="shared" si="143"/>
        <v>1.7137855742562409E-3</v>
      </c>
      <c r="I1298" s="1">
        <v>1.0256170871010099E-3</v>
      </c>
      <c r="J1298" s="1">
        <v>3.21150709088837E-2</v>
      </c>
      <c r="K1298" s="33">
        <f t="shared" si="144"/>
        <v>6.5623515154072845E-4</v>
      </c>
      <c r="L1298" s="33">
        <f t="shared" si="145"/>
        <v>6.2452082718597026E-4</v>
      </c>
      <c r="M1298" s="33">
        <f t="shared" si="146"/>
        <v>1.2807559787266988E-3</v>
      </c>
    </row>
    <row r="1299" spans="1:13" x14ac:dyDescent="0.25">
      <c r="A1299" s="1">
        <f t="shared" si="140"/>
        <v>-7.1534474389918223</v>
      </c>
      <c r="B1299" s="1">
        <v>7.8216296890903697E-4</v>
      </c>
      <c r="C1299" s="1">
        <v>4.2111495206978003E-2</v>
      </c>
      <c r="D1299" s="33">
        <f t="shared" si="141"/>
        <v>6.0364637490224721E-2</v>
      </c>
      <c r="E1299" s="33">
        <f t="shared" si="142"/>
        <v>6.0362275462267974E-2</v>
      </c>
      <c r="F1299" s="33">
        <f t="shared" si="143"/>
        <v>0.12072691295249269</v>
      </c>
      <c r="I1299" s="1">
        <v>6.0503059419932505E-4</v>
      </c>
      <c r="J1299" s="1">
        <v>5.4438553499144803E-2</v>
      </c>
      <c r="K1299" s="33">
        <f t="shared" si="144"/>
        <v>0.15600083151853827</v>
      </c>
      <c r="L1299" s="33">
        <f t="shared" si="145"/>
        <v>0.42607963673374699</v>
      </c>
      <c r="M1299" s="33">
        <f t="shared" si="146"/>
        <v>0.58208046825228532</v>
      </c>
    </row>
    <row r="1300" spans="1:13" x14ac:dyDescent="0.25">
      <c r="A1300" s="1">
        <f t="shared" si="140"/>
        <v>-7.0799477214593916</v>
      </c>
      <c r="B1300" s="1">
        <v>8.4181715620059198E-4</v>
      </c>
      <c r="C1300" s="1">
        <v>3.9127465070838002E-2</v>
      </c>
      <c r="D1300" s="33">
        <f t="shared" si="141"/>
        <v>2.9650237246282626E-2</v>
      </c>
      <c r="E1300" s="33">
        <f t="shared" si="142"/>
        <v>2.9649828726875809E-2</v>
      </c>
      <c r="F1300" s="33">
        <f t="shared" si="143"/>
        <v>5.9300065973158435E-2</v>
      </c>
      <c r="I1300" s="1">
        <v>7.9821976202221201E-4</v>
      </c>
      <c r="J1300" s="1">
        <v>4.1264418404597103E-2</v>
      </c>
      <c r="K1300" s="33">
        <f t="shared" si="144"/>
        <v>4.0715264438372763E-2</v>
      </c>
      <c r="L1300" s="33">
        <f t="shared" si="145"/>
        <v>6.3899065589011941E-2</v>
      </c>
      <c r="M1300" s="33">
        <f t="shared" si="146"/>
        <v>0.10461433002738471</v>
      </c>
    </row>
    <row r="1301" spans="1:13" x14ac:dyDescent="0.25">
      <c r="A1301" s="1">
        <f t="shared" si="140"/>
        <v>-6.3645971783085464</v>
      </c>
      <c r="B1301" s="1">
        <v>1.7214347510105901E-3</v>
      </c>
      <c r="C1301" s="1">
        <v>1.9134094332709101E-2</v>
      </c>
      <c r="D1301" s="33">
        <f t="shared" si="141"/>
        <v>0.29502072232734217</v>
      </c>
      <c r="E1301" s="33">
        <f t="shared" si="142"/>
        <v>0.2950245327137227</v>
      </c>
      <c r="F1301" s="33">
        <f t="shared" si="143"/>
        <v>0.59004525504106486</v>
      </c>
      <c r="I1301" s="1">
        <v>1.13971339949857E-3</v>
      </c>
      <c r="J1301" s="1">
        <v>2.8902190434473701E-2</v>
      </c>
      <c r="K1301" s="33">
        <f t="shared" si="144"/>
        <v>1.9519833999447001E-2</v>
      </c>
      <c r="L1301" s="33">
        <f t="shared" si="145"/>
        <v>1.5014352996008772E-2</v>
      </c>
      <c r="M1301" s="33">
        <f t="shared" si="146"/>
        <v>3.4534186995455775E-2</v>
      </c>
    </row>
    <row r="1302" spans="1:13" x14ac:dyDescent="0.25">
      <c r="A1302" s="1">
        <f t="shared" si="140"/>
        <v>-6.930437844935458</v>
      </c>
      <c r="B1302" s="1">
        <v>9.7757274940000007E-4</v>
      </c>
      <c r="C1302" s="1">
        <v>3.3693870724474599E-2</v>
      </c>
      <c r="D1302" s="33">
        <f t="shared" si="141"/>
        <v>5.1449879822676415E-4</v>
      </c>
      <c r="E1302" s="33">
        <f t="shared" si="142"/>
        <v>5.1449796415127319E-4</v>
      </c>
      <c r="F1302" s="33">
        <f t="shared" si="143"/>
        <v>1.0289967623780373E-3</v>
      </c>
      <c r="I1302" s="1">
        <v>8.8234402520638903E-4</v>
      </c>
      <c r="J1302" s="1">
        <v>3.7328962116201299E-2</v>
      </c>
      <c r="K1302" s="33">
        <f t="shared" si="144"/>
        <v>1.3842928404634827E-2</v>
      </c>
      <c r="L1302" s="33">
        <f t="shared" si="145"/>
        <v>1.7769604021485749E-2</v>
      </c>
      <c r="M1302" s="33">
        <f t="shared" si="146"/>
        <v>3.1612532426120575E-2</v>
      </c>
    </row>
    <row r="1303" spans="1:13" x14ac:dyDescent="0.25">
      <c r="A1303" s="1">
        <f t="shared" si="140"/>
        <v>-7.3627051272668096</v>
      </c>
      <c r="B1303" s="1">
        <v>6.3447978739999999E-4</v>
      </c>
      <c r="C1303" s="1">
        <v>5.1913726778215499E-2</v>
      </c>
      <c r="D1303" s="33">
        <f t="shared" si="141"/>
        <v>0.20697936445424683</v>
      </c>
      <c r="E1303" s="33">
        <f t="shared" si="142"/>
        <v>0.2069793611872299</v>
      </c>
      <c r="F1303" s="33">
        <f t="shared" si="143"/>
        <v>0.41395872564147673</v>
      </c>
      <c r="I1303" s="1">
        <v>9.6506404039381401E-4</v>
      </c>
      <c r="J1303" s="1">
        <v>3.4131983966145099E-2</v>
      </c>
      <c r="K1303" s="33">
        <f t="shared" si="144"/>
        <v>1.2205212736050601E-3</v>
      </c>
      <c r="L1303" s="33">
        <f t="shared" si="145"/>
        <v>1.3135417509407643E-3</v>
      </c>
      <c r="M1303" s="33">
        <f t="shared" si="146"/>
        <v>2.5340630245458242E-3</v>
      </c>
    </row>
    <row r="1304" spans="1:13" x14ac:dyDescent="0.25">
      <c r="A1304" s="1">
        <f t="shared" si="140"/>
        <v>-7.0586948394756988</v>
      </c>
      <c r="B1304" s="1">
        <v>8.5989966900023999E-4</v>
      </c>
      <c r="C1304" s="1">
        <v>3.83046849052847E-2</v>
      </c>
      <c r="D1304" s="33">
        <f t="shared" si="141"/>
        <v>2.2782750921989451E-2</v>
      </c>
      <c r="E1304" s="33">
        <f t="shared" si="142"/>
        <v>2.2782525679106588E-2</v>
      </c>
      <c r="F1304" s="33">
        <f t="shared" si="143"/>
        <v>4.5565276601096036E-2</v>
      </c>
      <c r="I1304" s="1">
        <v>8.7184493536492905E-4</v>
      </c>
      <c r="J1304" s="1">
        <v>3.7780147317901601E-2</v>
      </c>
      <c r="K1304" s="33">
        <f t="shared" si="144"/>
        <v>1.6423720591619218E-2</v>
      </c>
      <c r="L1304" s="33">
        <f t="shared" si="145"/>
        <v>2.160917793133425E-2</v>
      </c>
      <c r="M1304" s="33">
        <f t="shared" si="146"/>
        <v>3.8032898522953468E-2</v>
      </c>
    </row>
    <row r="1305" spans="1:13" x14ac:dyDescent="0.25">
      <c r="A1305" s="1">
        <f t="shared" si="140"/>
        <v>-6.2820140186904014</v>
      </c>
      <c r="B1305" s="1">
        <v>1.86963132737209E-3</v>
      </c>
      <c r="C1305" s="1">
        <v>1.76171381113603E-2</v>
      </c>
      <c r="D1305" s="33">
        <f t="shared" si="141"/>
        <v>0.39155212483148905</v>
      </c>
      <c r="E1305" s="33">
        <f t="shared" si="142"/>
        <v>0.3915770932657891</v>
      </c>
      <c r="F1305" s="33">
        <f t="shared" si="143"/>
        <v>0.7831292180972782</v>
      </c>
      <c r="I1305" s="1">
        <v>1.2633681073581E-3</v>
      </c>
      <c r="J1305" s="1">
        <v>2.60732158225121E-2</v>
      </c>
      <c r="K1305" s="33">
        <f t="shared" si="144"/>
        <v>6.9362759973387672E-2</v>
      </c>
      <c r="L1305" s="33">
        <f t="shared" si="145"/>
        <v>4.3439058432892023E-2</v>
      </c>
      <c r="M1305" s="33">
        <f t="shared" si="146"/>
        <v>0.1128018184062797</v>
      </c>
    </row>
    <row r="1306" spans="1:13" x14ac:dyDescent="0.25">
      <c r="A1306" s="1">
        <f t="shared" si="140"/>
        <v>-7.2942102998193343</v>
      </c>
      <c r="B1306" s="1">
        <v>6.7946128628714299E-4</v>
      </c>
      <c r="C1306" s="1">
        <v>4.8475113860448699E-2</v>
      </c>
      <c r="D1306" s="33">
        <f t="shared" si="141"/>
        <v>0.14934748313027893</v>
      </c>
      <c r="E1306" s="33">
        <f t="shared" si="142"/>
        <v>0.14931821716649205</v>
      </c>
      <c r="F1306" s="33">
        <f t="shared" si="143"/>
        <v>0.29866570029677098</v>
      </c>
      <c r="I1306" s="1">
        <v>5.8693866953192801E-4</v>
      </c>
      <c r="J1306" s="1">
        <v>5.61174266976859E-2</v>
      </c>
      <c r="K1306" s="33">
        <f t="shared" si="144"/>
        <v>0.17061966272805379</v>
      </c>
      <c r="L1306" s="33">
        <f t="shared" si="145"/>
        <v>0.49521922308133109</v>
      </c>
      <c r="M1306" s="33">
        <f t="shared" si="146"/>
        <v>0.66583888580938488</v>
      </c>
    </row>
    <row r="1307" spans="1:13" x14ac:dyDescent="0.25">
      <c r="A1307" s="1">
        <f t="shared" si="140"/>
        <v>-7.1270318340188759</v>
      </c>
      <c r="B1307" s="1">
        <v>8.0309958620361998E-4</v>
      </c>
      <c r="C1307" s="1">
        <v>4.1013732443916699E-2</v>
      </c>
      <c r="D1307" s="33">
        <f t="shared" si="141"/>
        <v>4.8082207588779971E-2</v>
      </c>
      <c r="E1307" s="33">
        <f t="shared" si="142"/>
        <v>4.808089088940868E-2</v>
      </c>
      <c r="F1307" s="33">
        <f t="shared" si="143"/>
        <v>9.6163098478188658E-2</v>
      </c>
      <c r="I1307" s="1">
        <v>1.14373151811738E-3</v>
      </c>
      <c r="J1307" s="1">
        <v>2.87976917532968E-2</v>
      </c>
      <c r="K1307" s="33">
        <f t="shared" si="144"/>
        <v>2.0658749300326726E-2</v>
      </c>
      <c r="L1307" s="33">
        <f t="shared" si="145"/>
        <v>1.580190693230776E-2</v>
      </c>
      <c r="M1307" s="33">
        <f t="shared" si="146"/>
        <v>3.6460656232634489E-2</v>
      </c>
    </row>
    <row r="1308" spans="1:13" x14ac:dyDescent="0.25">
      <c r="A1308" s="1">
        <f t="shared" si="140"/>
        <v>-7.3758209717204322</v>
      </c>
      <c r="B1308" s="1">
        <v>6.2621238469999995E-4</v>
      </c>
      <c r="C1308" s="1">
        <v>5.2599103906306302E-2</v>
      </c>
      <c r="D1308" s="33">
        <f t="shared" si="141"/>
        <v>0.2190854927185803</v>
      </c>
      <c r="E1308" s="33">
        <f t="shared" si="142"/>
        <v>0.21908548824519383</v>
      </c>
      <c r="F1308" s="33">
        <f t="shared" si="143"/>
        <v>0.43817098096377416</v>
      </c>
      <c r="I1308" s="1">
        <v>1.11964620850857E-3</v>
      </c>
      <c r="J1308" s="1">
        <v>2.9417489702224998E-2</v>
      </c>
      <c r="K1308" s="33">
        <f t="shared" si="144"/>
        <v>1.4315215210476195E-2</v>
      </c>
      <c r="L1308" s="33">
        <f t="shared" si="145"/>
        <v>1.1425182832008616E-2</v>
      </c>
      <c r="M1308" s="33">
        <f t="shared" si="146"/>
        <v>2.5740398042484812E-2</v>
      </c>
    </row>
    <row r="1309" spans="1:13" x14ac:dyDescent="0.25">
      <c r="A1309" s="1">
        <f t="shared" si="140"/>
        <v>-7.3727751766345389</v>
      </c>
      <c r="B1309" s="1">
        <v>6.2812260690000004E-4</v>
      </c>
      <c r="C1309" s="1">
        <v>5.24391415600109E-2</v>
      </c>
      <c r="D1309" s="33">
        <f t="shared" si="141"/>
        <v>0.2162435052126504</v>
      </c>
      <c r="E1309" s="33">
        <f t="shared" si="142"/>
        <v>0.2162435010513257</v>
      </c>
      <c r="F1309" s="33">
        <f t="shared" si="143"/>
        <v>0.43248700626397607</v>
      </c>
      <c r="I1309" s="1">
        <v>1.0125748324475901E-3</v>
      </c>
      <c r="J1309" s="1">
        <v>3.2527908315956797E-2</v>
      </c>
      <c r="K1309" s="33">
        <f t="shared" si="144"/>
        <v>1.581264110849631E-4</v>
      </c>
      <c r="L1309" s="33">
        <f t="shared" si="145"/>
        <v>1.5516992371793524E-4</v>
      </c>
      <c r="M1309" s="33">
        <f t="shared" si="146"/>
        <v>3.1329633480289831E-4</v>
      </c>
    </row>
    <row r="1310" spans="1:13" x14ac:dyDescent="0.25">
      <c r="A1310" s="1">
        <f t="shared" si="140"/>
        <v>-6.9392437401935876</v>
      </c>
      <c r="B1310" s="1">
        <v>9.6900213750000005E-4</v>
      </c>
      <c r="C1310" s="1">
        <v>3.3991885400062899E-2</v>
      </c>
      <c r="D1310" s="33">
        <f t="shared" si="141"/>
        <v>9.9152318946503829E-4</v>
      </c>
      <c r="E1310" s="33">
        <f t="shared" si="142"/>
        <v>9.9152158850816926E-4</v>
      </c>
      <c r="F1310" s="33">
        <f t="shared" si="143"/>
        <v>1.9830447779732073E-3</v>
      </c>
      <c r="I1310" s="1">
        <v>9.6195112524344198E-4</v>
      </c>
      <c r="J1310" s="1">
        <v>3.4241227311068198E-2</v>
      </c>
      <c r="K1310" s="33">
        <f t="shared" si="144"/>
        <v>1.4477168702402396E-3</v>
      </c>
      <c r="L1310" s="33">
        <f t="shared" si="145"/>
        <v>1.5649485809275849E-3</v>
      </c>
      <c r="M1310" s="33">
        <f t="shared" si="146"/>
        <v>3.0126654511678248E-3</v>
      </c>
    </row>
    <row r="1311" spans="1:13" x14ac:dyDescent="0.25">
      <c r="A1311" s="1">
        <f t="shared" si="140"/>
        <v>-7.4824778285075944</v>
      </c>
      <c r="B1311" s="1">
        <v>5.6286101320000002E-4</v>
      </c>
      <c r="C1311" s="1">
        <v>5.85192585533829E-2</v>
      </c>
      <c r="D1311" s="33">
        <f t="shared" si="141"/>
        <v>0.33030600893304163</v>
      </c>
      <c r="E1311" s="33">
        <f t="shared" si="142"/>
        <v>0.3303059640352653</v>
      </c>
      <c r="F1311" s="33">
        <f t="shared" si="143"/>
        <v>0.66061197296830687</v>
      </c>
      <c r="I1311" s="1">
        <v>4.8207385945430998E-4</v>
      </c>
      <c r="J1311" s="1">
        <v>6.83225400386787E-2</v>
      </c>
      <c r="K1311" s="33">
        <f t="shared" si="144"/>
        <v>0.2682474870605539</v>
      </c>
      <c r="L1311" s="33">
        <f t="shared" si="145"/>
        <v>1.1540428731282006</v>
      </c>
      <c r="M1311" s="33">
        <f t="shared" si="146"/>
        <v>1.4222903601887547</v>
      </c>
    </row>
    <row r="1312" spans="1:13" x14ac:dyDescent="0.25">
      <c r="A1312" s="1">
        <f t="shared" si="140"/>
        <v>-6.7380639040282171</v>
      </c>
      <c r="B1312" s="1">
        <v>1.1849390929999999E-3</v>
      </c>
      <c r="C1312" s="1">
        <v>2.7797386834765299E-2</v>
      </c>
      <c r="D1312" s="33">
        <f t="shared" si="141"/>
        <v>2.8795162733751739E-2</v>
      </c>
      <c r="E1312" s="33">
        <f t="shared" si="142"/>
        <v>2.8795163804219107E-2</v>
      </c>
      <c r="F1312" s="33">
        <f t="shared" si="143"/>
        <v>5.7590326537970846E-2</v>
      </c>
      <c r="I1312" s="1">
        <v>1.2376969017848E-3</v>
      </c>
      <c r="J1312" s="1">
        <v>2.6612323679866701E-2</v>
      </c>
      <c r="K1312" s="33">
        <f t="shared" si="144"/>
        <v>5.6499817118092835E-2</v>
      </c>
      <c r="L1312" s="33">
        <f t="shared" si="145"/>
        <v>3.6884408879252061E-2</v>
      </c>
      <c r="M1312" s="33">
        <f t="shared" si="146"/>
        <v>9.3384225997344888E-2</v>
      </c>
    </row>
    <row r="1313" spans="1:13" x14ac:dyDescent="0.25">
      <c r="A1313" s="1">
        <f t="shared" si="140"/>
        <v>-7.1937162055456865</v>
      </c>
      <c r="B1313" s="1">
        <v>7.5129197093246405E-4</v>
      </c>
      <c r="C1313" s="1">
        <v>4.3841682751439202E-2</v>
      </c>
      <c r="D1313" s="33">
        <f t="shared" si="141"/>
        <v>8.1773651521083901E-2</v>
      </c>
      <c r="E1313" s="33">
        <f t="shared" si="142"/>
        <v>8.1768334811102752E-2</v>
      </c>
      <c r="F1313" s="33">
        <f t="shared" si="143"/>
        <v>0.16354198633218664</v>
      </c>
      <c r="I1313" s="1">
        <v>7.7341308308229205E-4</v>
      </c>
      <c r="J1313" s="1">
        <v>4.2587869374260803E-2</v>
      </c>
      <c r="K1313" s="33">
        <f t="shared" si="144"/>
        <v>5.1341630918272291E-2</v>
      </c>
      <c r="L1313" s="33">
        <f t="shared" si="145"/>
        <v>8.5826998804412996E-2</v>
      </c>
      <c r="M1313" s="33">
        <f t="shared" si="146"/>
        <v>0.13716862972268529</v>
      </c>
    </row>
    <row r="1314" spans="1:13" x14ac:dyDescent="0.25">
      <c r="A1314" s="1">
        <f t="shared" si="140"/>
        <v>-7.026420310957886</v>
      </c>
      <c r="B1314" s="1">
        <v>8.8810523780005301E-4</v>
      </c>
      <c r="C1314" s="1">
        <v>3.7088171137125099E-2</v>
      </c>
      <c r="D1314" s="33">
        <f t="shared" si="141"/>
        <v>1.4081389813805608E-2</v>
      </c>
      <c r="E1314" s="33">
        <f t="shared" si="142"/>
        <v>1.4081307670884139E-2</v>
      </c>
      <c r="F1314" s="33">
        <f t="shared" si="143"/>
        <v>2.8162697484689747E-2</v>
      </c>
      <c r="I1314" s="1">
        <v>7.6724700499337896E-4</v>
      </c>
      <c r="J1314" s="1">
        <v>4.2928383762190998E-2</v>
      </c>
      <c r="K1314" s="33">
        <f t="shared" si="144"/>
        <v>5.4173956684552167E-2</v>
      </c>
      <c r="L1314" s="33">
        <f t="shared" si="145"/>
        <v>9.1991149407957662E-2</v>
      </c>
      <c r="M1314" s="33">
        <f t="shared" si="146"/>
        <v>0.14616510609250982</v>
      </c>
    </row>
    <row r="1315" spans="1:13" x14ac:dyDescent="0.25">
      <c r="A1315" s="1">
        <f t="shared" si="140"/>
        <v>-6.456980943219782</v>
      </c>
      <c r="B1315" s="1">
        <v>1.5695270560000701E-3</v>
      </c>
      <c r="C1315" s="1">
        <v>2.0986067474394101E-2</v>
      </c>
      <c r="D1315" s="33">
        <f t="shared" si="141"/>
        <v>0.20319750178199258</v>
      </c>
      <c r="E1315" s="33">
        <f t="shared" si="142"/>
        <v>0.2031977685812523</v>
      </c>
      <c r="F1315" s="33">
        <f t="shared" si="143"/>
        <v>0.40639527036324485</v>
      </c>
      <c r="I1315" s="1">
        <v>1.20584623995913E-3</v>
      </c>
      <c r="J1315" s="1">
        <v>2.7316561121558801E-2</v>
      </c>
      <c r="K1315" s="33">
        <f t="shared" si="144"/>
        <v>4.2372674505311736E-2</v>
      </c>
      <c r="L1315" s="33">
        <f t="shared" si="145"/>
        <v>2.9129129236454408E-2</v>
      </c>
      <c r="M1315" s="33">
        <f t="shared" si="146"/>
        <v>7.1501803741766151E-2</v>
      </c>
    </row>
    <row r="1316" spans="1:13" x14ac:dyDescent="0.25">
      <c r="A1316" s="1">
        <f t="shared" si="140"/>
        <v>-6.9822515969015413</v>
      </c>
      <c r="B1316" s="1">
        <v>9.28210891800005E-4</v>
      </c>
      <c r="C1316" s="1">
        <v>3.5485693311629499E-2</v>
      </c>
      <c r="D1316" s="33">
        <f t="shared" si="141"/>
        <v>5.5497013835489016E-3</v>
      </c>
      <c r="E1316" s="33">
        <f t="shared" si="142"/>
        <v>5.5496859464669963E-3</v>
      </c>
      <c r="F1316" s="33">
        <f t="shared" si="143"/>
        <v>1.1099387330015899E-2</v>
      </c>
      <c r="I1316" s="1">
        <v>1.17297383875645E-3</v>
      </c>
      <c r="J1316" s="1">
        <v>2.8079065570740299E-2</v>
      </c>
      <c r="K1316" s="33">
        <f t="shared" si="144"/>
        <v>2.9919948894142373E-2</v>
      </c>
      <c r="L1316" s="33">
        <f t="shared" si="145"/>
        <v>2.1763046789016718E-2</v>
      </c>
      <c r="M1316" s="33">
        <f t="shared" si="146"/>
        <v>5.1682995683159094E-2</v>
      </c>
    </row>
    <row r="1317" spans="1:13" x14ac:dyDescent="0.25">
      <c r="A1317" s="1">
        <f t="shared" si="140"/>
        <v>-7.318603587250724</v>
      </c>
      <c r="B1317" s="1">
        <v>6.6308750886446297E-4</v>
      </c>
      <c r="C1317" s="1">
        <v>4.9671465936273897E-2</v>
      </c>
      <c r="D1317" s="33">
        <f t="shared" si="141"/>
        <v>0.16879633240715974</v>
      </c>
      <c r="E1317" s="33">
        <f t="shared" si="142"/>
        <v>0.16875437778239244</v>
      </c>
      <c r="F1317" s="33">
        <f t="shared" si="143"/>
        <v>0.33755071018955218</v>
      </c>
      <c r="I1317" s="1">
        <v>1.1068364216877799E-3</v>
      </c>
      <c r="J1317" s="1">
        <v>2.9756945568434799E-2</v>
      </c>
      <c r="K1317" s="33">
        <f t="shared" si="144"/>
        <v>1.1414020999049122E-2</v>
      </c>
      <c r="L1317" s="33">
        <f t="shared" si="145"/>
        <v>9.3282389400686696E-3</v>
      </c>
      <c r="M1317" s="33">
        <f t="shared" si="146"/>
        <v>2.0742259939117789E-2</v>
      </c>
    </row>
    <row r="1318" spans="1:13" x14ac:dyDescent="0.25">
      <c r="A1318" s="1">
        <f t="shared" si="140"/>
        <v>-6.4945848929206402</v>
      </c>
      <c r="B1318" s="1">
        <v>1.51160256000001E-3</v>
      </c>
      <c r="C1318" s="1">
        <v>2.1790256601262801E-2</v>
      </c>
      <c r="D1318" s="33">
        <f t="shared" si="141"/>
        <v>0.17070976791820636</v>
      </c>
      <c r="E1318" s="33">
        <f t="shared" si="142"/>
        <v>0.17070983781537466</v>
      </c>
      <c r="F1318" s="33">
        <f t="shared" si="143"/>
        <v>0.34141960573358099</v>
      </c>
      <c r="I1318" s="1">
        <v>1.08364387358136E-3</v>
      </c>
      <c r="J1318" s="1">
        <v>3.0393859964000101E-2</v>
      </c>
      <c r="K1318" s="33">
        <f t="shared" si="144"/>
        <v>6.9962975876945374E-3</v>
      </c>
      <c r="L1318" s="33">
        <f t="shared" si="145"/>
        <v>5.9669702164227793E-3</v>
      </c>
      <c r="M1318" s="33">
        <f t="shared" si="146"/>
        <v>1.2963267804117317E-2</v>
      </c>
    </row>
    <row r="1319" spans="1:13" x14ac:dyDescent="0.25">
      <c r="A1319" s="1">
        <f t="shared" si="140"/>
        <v>-6.4788474310817943</v>
      </c>
      <c r="B1319" s="1">
        <v>1.5355795210000201E-3</v>
      </c>
      <c r="C1319" s="1">
        <v>2.14500162216942E-2</v>
      </c>
      <c r="D1319" s="33">
        <f t="shared" si="141"/>
        <v>0.18396194199050342</v>
      </c>
      <c r="E1319" s="33">
        <f t="shared" si="142"/>
        <v>0.18396206732326453</v>
      </c>
      <c r="F1319" s="33">
        <f t="shared" si="143"/>
        <v>0.36792400931376795</v>
      </c>
      <c r="I1319" s="1">
        <v>1.5639935376240499E-3</v>
      </c>
      <c r="J1319" s="1">
        <v>2.10598336767822E-2</v>
      </c>
      <c r="K1319" s="33">
        <f t="shared" si="144"/>
        <v>0.31808871048169063</v>
      </c>
      <c r="L1319" s="33">
        <f t="shared" si="145"/>
        <v>0.13005114888154967</v>
      </c>
      <c r="M1319" s="33">
        <f t="shared" si="146"/>
        <v>0.4481398593632403</v>
      </c>
    </row>
    <row r="1320" spans="1:13" x14ac:dyDescent="0.25">
      <c r="A1320" s="1">
        <f t="shared" si="140"/>
        <v>-6.7946346662098387</v>
      </c>
      <c r="B1320" s="1">
        <v>1.1197669830041901E-3</v>
      </c>
      <c r="C1320" s="1">
        <v>2.9415155860517701E-2</v>
      </c>
      <c r="D1320" s="33">
        <f t="shared" si="141"/>
        <v>1.2796273033980333E-2</v>
      </c>
      <c r="E1320" s="33">
        <f t="shared" si="142"/>
        <v>1.2796892012036671E-2</v>
      </c>
      <c r="F1320" s="33">
        <f t="shared" si="143"/>
        <v>2.5593165046017004E-2</v>
      </c>
      <c r="I1320" s="1">
        <v>1.10206805456013E-3</v>
      </c>
      <c r="J1320" s="1">
        <v>2.98888766709887E-2</v>
      </c>
      <c r="K1320" s="33">
        <f t="shared" si="144"/>
        <v>1.041788776168966E-2</v>
      </c>
      <c r="L1320" s="33">
        <f t="shared" si="145"/>
        <v>8.5705743879589767E-3</v>
      </c>
      <c r="M1320" s="33">
        <f t="shared" si="146"/>
        <v>1.8988462149648638E-2</v>
      </c>
    </row>
    <row r="1321" spans="1:13" x14ac:dyDescent="0.25">
      <c r="A1321" s="1">
        <f t="shared" si="140"/>
        <v>-6.2872694392888233</v>
      </c>
      <c r="B1321" s="1">
        <v>1.8598314023025001E-3</v>
      </c>
      <c r="C1321" s="1">
        <v>1.7710001210786801E-2</v>
      </c>
      <c r="D1321" s="33">
        <f t="shared" si="141"/>
        <v>0.38500267725991705</v>
      </c>
      <c r="E1321" s="33">
        <f t="shared" si="142"/>
        <v>0.38502505947938692</v>
      </c>
      <c r="F1321" s="33">
        <f t="shared" si="143"/>
        <v>0.77002773673930403</v>
      </c>
      <c r="I1321" s="1">
        <v>1.1226669875297099E-3</v>
      </c>
      <c r="J1321" s="1">
        <v>2.9337374755228299E-2</v>
      </c>
      <c r="K1321" s="33">
        <f t="shared" si="144"/>
        <v>1.5047189829614008E-2</v>
      </c>
      <c r="L1321" s="33">
        <f t="shared" si="145"/>
        <v>1.1951065030772281E-2</v>
      </c>
      <c r="M1321" s="33">
        <f t="shared" si="146"/>
        <v>2.6998254860386289E-2</v>
      </c>
    </row>
    <row r="1322" spans="1:13" x14ac:dyDescent="0.25">
      <c r="A1322" s="1">
        <f t="shared" si="140"/>
        <v>-7.1739396624588654</v>
      </c>
      <c r="B1322" s="1">
        <v>7.6629782181760701E-4</v>
      </c>
      <c r="C1322" s="1">
        <v>4.2983271284955001E-2</v>
      </c>
      <c r="D1322" s="33">
        <f t="shared" si="141"/>
        <v>7.0854126006885856E-2</v>
      </c>
      <c r="E1322" s="33">
        <f t="shared" si="142"/>
        <v>7.0850517124626852E-2</v>
      </c>
      <c r="F1322" s="33">
        <f t="shared" si="143"/>
        <v>0.14170464313151271</v>
      </c>
      <c r="I1322" s="1">
        <v>6.0871239283436299E-4</v>
      </c>
      <c r="J1322" s="1">
        <v>5.4108032899301599E-2</v>
      </c>
      <c r="K1322" s="33">
        <f t="shared" si="144"/>
        <v>0.15310599152140988</v>
      </c>
      <c r="L1322" s="33">
        <f t="shared" si="145"/>
        <v>0.41308025013971889</v>
      </c>
      <c r="M1322" s="33">
        <f t="shared" si="146"/>
        <v>0.56618624166112874</v>
      </c>
    </row>
    <row r="1323" spans="1:13" x14ac:dyDescent="0.25">
      <c r="A1323" s="1">
        <f t="shared" si="140"/>
        <v>-6.737598008032049</v>
      </c>
      <c r="B1323" s="1">
        <v>1.1854912800000001E-3</v>
      </c>
      <c r="C1323" s="1">
        <v>2.7784439172113401E-2</v>
      </c>
      <c r="D1323" s="33">
        <f t="shared" si="141"/>
        <v>2.8953496857181675E-2</v>
      </c>
      <c r="E1323" s="33">
        <f t="shared" si="142"/>
        <v>2.8953497781044758E-2</v>
      </c>
      <c r="F1323" s="33">
        <f t="shared" si="143"/>
        <v>5.7906994638226433E-2</v>
      </c>
      <c r="I1323" s="1">
        <v>9.5688203069488797E-4</v>
      </c>
      <c r="J1323" s="1">
        <v>3.4421039158436403E-2</v>
      </c>
      <c r="K1323" s="33">
        <f t="shared" si="144"/>
        <v>1.8591592769965847E-3</v>
      </c>
      <c r="L1323" s="33">
        <f t="shared" si="145"/>
        <v>2.0266650244781296E-3</v>
      </c>
      <c r="M1323" s="33">
        <f t="shared" si="146"/>
        <v>3.8858243014747145E-3</v>
      </c>
    </row>
    <row r="1324" spans="1:13" x14ac:dyDescent="0.25">
      <c r="A1324" s="1">
        <f t="shared" si="140"/>
        <v>-6.841961577561011</v>
      </c>
      <c r="B1324" s="1">
        <v>1.0680063662421499E-3</v>
      </c>
      <c r="C1324" s="1">
        <v>3.08401804470009E-2</v>
      </c>
      <c r="D1324" s="33">
        <f t="shared" si="141"/>
        <v>4.3288111466923381E-3</v>
      </c>
      <c r="E1324" s="33">
        <f t="shared" si="142"/>
        <v>4.3316136838667399E-3</v>
      </c>
      <c r="F1324" s="33">
        <f t="shared" si="143"/>
        <v>8.660424830559078E-3</v>
      </c>
      <c r="I1324" s="1">
        <v>1.10298975769424E-3</v>
      </c>
      <c r="J1324" s="1">
        <v>2.98625905818064E-2</v>
      </c>
      <c r="K1324" s="33">
        <f t="shared" si="144"/>
        <v>1.0606890189918262E-2</v>
      </c>
      <c r="L1324" s="33">
        <f t="shared" si="145"/>
        <v>8.7189726391684944E-3</v>
      </c>
      <c r="M1324" s="33">
        <f t="shared" si="146"/>
        <v>1.9325862829086757E-2</v>
      </c>
    </row>
    <row r="1325" spans="1:13" x14ac:dyDescent="0.25">
      <c r="A1325" s="1">
        <f t="shared" si="140"/>
        <v>-7.0191601649862134</v>
      </c>
      <c r="B1325" s="1">
        <v>8.9457647410003702E-4</v>
      </c>
      <c r="C1325" s="1">
        <v>3.6819882844131797E-2</v>
      </c>
      <c r="D1325" s="33">
        <f t="shared" si="141"/>
        <v>1.2411048625581246E-2</v>
      </c>
      <c r="E1325" s="33">
        <f t="shared" si="142"/>
        <v>1.2410984524323172E-2</v>
      </c>
      <c r="F1325" s="33">
        <f t="shared" si="143"/>
        <v>2.4822033149904416E-2</v>
      </c>
      <c r="I1325" s="1">
        <v>1.1391931410128201E-3</v>
      </c>
      <c r="J1325" s="1">
        <v>2.8914114910373202E-2</v>
      </c>
      <c r="K1325" s="33">
        <f t="shared" si="144"/>
        <v>1.9374730505014804E-2</v>
      </c>
      <c r="L1325" s="33">
        <f t="shared" si="145"/>
        <v>1.4925763839198594E-2</v>
      </c>
      <c r="M1325" s="33">
        <f t="shared" si="146"/>
        <v>3.4300494344213395E-2</v>
      </c>
    </row>
    <row r="1326" spans="1:13" x14ac:dyDescent="0.25">
      <c r="A1326" s="1">
        <f t="shared" si="140"/>
        <v>-7.3695870975689024</v>
      </c>
      <c r="B1326" s="1">
        <v>6.3012830689999997E-4</v>
      </c>
      <c r="C1326" s="1">
        <v>5.2272227654991898E-2</v>
      </c>
      <c r="D1326" s="33">
        <f t="shared" si="141"/>
        <v>0.21328862865915854</v>
      </c>
      <c r="E1326" s="33">
        <f t="shared" si="142"/>
        <v>0.21328862480283844</v>
      </c>
      <c r="F1326" s="33">
        <f t="shared" si="143"/>
        <v>0.42657725346199699</v>
      </c>
      <c r="I1326" s="1">
        <v>5.8828536508711302E-4</v>
      </c>
      <c r="J1326" s="1">
        <v>5.59898451031677E-2</v>
      </c>
      <c r="K1326" s="33">
        <f t="shared" si="144"/>
        <v>0.16950894060145183</v>
      </c>
      <c r="L1326" s="33">
        <f t="shared" si="145"/>
        <v>0.48978271656874245</v>
      </c>
      <c r="M1326" s="33">
        <f t="shared" si="146"/>
        <v>0.65929165717019433</v>
      </c>
    </row>
    <row r="1327" spans="1:13" x14ac:dyDescent="0.25">
      <c r="A1327" s="1">
        <f t="shared" si="140"/>
        <v>-6.6600121754046775</v>
      </c>
      <c r="B1327" s="1">
        <v>1.2811307720036599E-3</v>
      </c>
      <c r="C1327" s="1">
        <v>2.5710202598255998E-2</v>
      </c>
      <c r="D1327" s="33">
        <f t="shared" si="141"/>
        <v>6.1376645370191947E-2</v>
      </c>
      <c r="E1327" s="33">
        <f t="shared" si="142"/>
        <v>6.1377829924094858E-2</v>
      </c>
      <c r="F1327" s="33">
        <f t="shared" si="143"/>
        <v>0.12275447529428681</v>
      </c>
      <c r="I1327" s="1">
        <v>1.6170169974066501E-3</v>
      </c>
      <c r="J1327" s="1">
        <v>2.0368491700428801E-2</v>
      </c>
      <c r="K1327" s="33">
        <f t="shared" si="144"/>
        <v>0.38070997508871801</v>
      </c>
      <c r="L1327" s="33">
        <f t="shared" si="145"/>
        <v>0.14563009088357662</v>
      </c>
      <c r="M1327" s="33">
        <f t="shared" si="146"/>
        <v>0.52634006597229466</v>
      </c>
    </row>
    <row r="1328" spans="1:13" x14ac:dyDescent="0.25">
      <c r="A1328" s="1">
        <f t="shared" si="140"/>
        <v>-6.9735489863631388</v>
      </c>
      <c r="B1328" s="1">
        <v>9.36324001100003E-4</v>
      </c>
      <c r="C1328" s="1">
        <v>3.51782158594625E-2</v>
      </c>
      <c r="D1328" s="33">
        <f t="shared" si="141"/>
        <v>4.3288119309368442E-3</v>
      </c>
      <c r="E1328" s="33">
        <f t="shared" si="142"/>
        <v>4.3288014538829895E-3</v>
      </c>
      <c r="F1328" s="33">
        <f t="shared" si="143"/>
        <v>8.6576133848198338E-3</v>
      </c>
      <c r="I1328" s="1">
        <v>8.9200462168085204E-4</v>
      </c>
      <c r="J1328" s="1">
        <v>3.6928089896637699E-2</v>
      </c>
      <c r="K1328" s="33">
        <f t="shared" si="144"/>
        <v>1.1663001738295896E-2</v>
      </c>
      <c r="L1328" s="33">
        <f t="shared" si="145"/>
        <v>1.467302130229352E-2</v>
      </c>
      <c r="M1328" s="33">
        <f t="shared" si="146"/>
        <v>2.6336023040589414E-2</v>
      </c>
    </row>
    <row r="1329" spans="1:13" x14ac:dyDescent="0.25">
      <c r="A1329" s="1">
        <f t="shared" si="140"/>
        <v>-7.6178494176694294</v>
      </c>
      <c r="B1329" s="1">
        <v>4.9159791690003103E-4</v>
      </c>
      <c r="C1329" s="1">
        <v>6.7002315505679297E-2</v>
      </c>
      <c r="D1329" s="33">
        <f t="shared" si="141"/>
        <v>0.50423368579804773</v>
      </c>
      <c r="E1329" s="33">
        <f t="shared" si="142"/>
        <v>0.50423318057428201</v>
      </c>
      <c r="F1329" s="33">
        <f t="shared" si="143"/>
        <v>1.0084668663723297</v>
      </c>
      <c r="I1329" s="1">
        <v>5.6564408627962496E-4</v>
      </c>
      <c r="J1329" s="1">
        <v>5.8229078183843597E-2</v>
      </c>
      <c r="K1329" s="33">
        <f t="shared" si="144"/>
        <v>0.18866505978386189</v>
      </c>
      <c r="L1329" s="33">
        <f t="shared" si="145"/>
        <v>0.58955925408692267</v>
      </c>
      <c r="M1329" s="33">
        <f t="shared" si="146"/>
        <v>0.7782243138707845</v>
      </c>
    </row>
    <row r="1330" spans="1:13" x14ac:dyDescent="0.25">
      <c r="A1330" s="1">
        <f t="shared" si="140"/>
        <v>-7.0140495252084483</v>
      </c>
      <c r="B1330" s="1">
        <v>8.9916003470002896E-4</v>
      </c>
      <c r="C1330" s="1">
        <v>3.6632191023776003E-2</v>
      </c>
      <c r="D1330" s="33">
        <f t="shared" si="141"/>
        <v>1.1298466780819758E-2</v>
      </c>
      <c r="E1330" s="33">
        <f t="shared" si="142"/>
        <v>1.1298413239919387E-2</v>
      </c>
      <c r="F1330" s="33">
        <f t="shared" si="143"/>
        <v>2.2596880020739146E-2</v>
      </c>
      <c r="I1330" s="1">
        <v>1.30789869232802E-3</v>
      </c>
      <c r="J1330" s="1">
        <v>2.5182640152443099E-2</v>
      </c>
      <c r="K1330" s="33">
        <f t="shared" si="144"/>
        <v>9.4801604737304729E-2</v>
      </c>
      <c r="L1330" s="33">
        <f t="shared" si="145"/>
        <v>5.5440543244974015E-2</v>
      </c>
      <c r="M1330" s="33">
        <f t="shared" si="146"/>
        <v>0.15024214798227875</v>
      </c>
    </row>
    <row r="1331" spans="1:13" x14ac:dyDescent="0.25">
      <c r="A1331" s="1">
        <f t="shared" si="140"/>
        <v>-7.6300425874978473</v>
      </c>
      <c r="B1331" s="1">
        <v>4.85640175700044E-4</v>
      </c>
      <c r="C1331" s="1">
        <v>6.7824282431883695E-2</v>
      </c>
      <c r="D1331" s="33">
        <f t="shared" si="141"/>
        <v>0.52169895604286942</v>
      </c>
      <c r="E1331" s="33">
        <f t="shared" si="142"/>
        <v>0.52169834157415629</v>
      </c>
      <c r="F1331" s="33">
        <f t="shared" si="143"/>
        <v>1.0433972976170258</v>
      </c>
      <c r="I1331" s="1">
        <v>8.3064052645597203E-4</v>
      </c>
      <c r="J1331" s="1">
        <v>3.9655322871210298E-2</v>
      </c>
      <c r="K1331" s="33">
        <f t="shared" si="144"/>
        <v>2.8682631279110315E-2</v>
      </c>
      <c r="L1331" s="33">
        <f t="shared" si="145"/>
        <v>4.1587731767359047E-2</v>
      </c>
      <c r="M1331" s="33">
        <f t="shared" si="146"/>
        <v>7.0270363046469358E-2</v>
      </c>
    </row>
    <row r="1332" spans="1:13" x14ac:dyDescent="0.25">
      <c r="A1332" s="1">
        <f t="shared" si="140"/>
        <v>-7.4567574377785144</v>
      </c>
      <c r="B1332" s="1">
        <v>5.77525802E-4</v>
      </c>
      <c r="C1332" s="1">
        <v>5.7033312680028897E-2</v>
      </c>
      <c r="D1332" s="33">
        <f t="shared" si="141"/>
        <v>0.30140337036308229</v>
      </c>
      <c r="E1332" s="33">
        <f t="shared" si="142"/>
        <v>0.30140334364823135</v>
      </c>
      <c r="F1332" s="33">
        <f t="shared" si="143"/>
        <v>0.60280671401131358</v>
      </c>
      <c r="I1332" s="1">
        <v>9.5847143937269005E-4</v>
      </c>
      <c r="J1332" s="1">
        <v>3.4363320700184503E-2</v>
      </c>
      <c r="K1332" s="33">
        <f t="shared" si="144"/>
        <v>1.7246213477761598E-3</v>
      </c>
      <c r="L1332" s="33">
        <f t="shared" si="145"/>
        <v>1.8719615710579545E-3</v>
      </c>
      <c r="M1332" s="33">
        <f t="shared" si="146"/>
        <v>3.5965829188341143E-3</v>
      </c>
    </row>
    <row r="1333" spans="1:13" x14ac:dyDescent="0.25">
      <c r="A1333" s="1">
        <f t="shared" si="140"/>
        <v>-6.2535085860008488</v>
      </c>
      <c r="B1333" s="1">
        <v>1.9236928401005901E-3</v>
      </c>
      <c r="C1333" s="1">
        <v>1.7121806352584298E-2</v>
      </c>
      <c r="D1333" s="33">
        <f t="shared" si="141"/>
        <v>0.42803873527695191</v>
      </c>
      <c r="E1333" s="33">
        <f t="shared" si="142"/>
        <v>0.42808299785736043</v>
      </c>
      <c r="F1333" s="33">
        <f t="shared" si="143"/>
        <v>0.85612173313431228</v>
      </c>
      <c r="I1333" s="1">
        <v>1.44088920352113E-3</v>
      </c>
      <c r="J1333" s="1">
        <v>2.28609082650825E-2</v>
      </c>
      <c r="K1333" s="33">
        <f t="shared" si="144"/>
        <v>0.19438328978149633</v>
      </c>
      <c r="L1333" s="33">
        <f t="shared" si="145"/>
        <v>9.36027403326707E-2</v>
      </c>
      <c r="M1333" s="33">
        <f t="shared" si="146"/>
        <v>0.28798603011416701</v>
      </c>
    </row>
    <row r="1334" spans="1:13" x14ac:dyDescent="0.25">
      <c r="A1334" s="1">
        <f t="shared" si="140"/>
        <v>-6.7551091939186714</v>
      </c>
      <c r="B1334" s="1">
        <v>1.16491262600001E-3</v>
      </c>
      <c r="C1334" s="1">
        <v>2.82752599485416E-2</v>
      </c>
      <c r="D1334" s="33">
        <f t="shared" si="141"/>
        <v>2.3300827285202694E-2</v>
      </c>
      <c r="E1334" s="33">
        <f t="shared" si="142"/>
        <v>2.3300856297523421E-2</v>
      </c>
      <c r="F1334" s="33">
        <f t="shared" si="143"/>
        <v>4.6601683582726115E-2</v>
      </c>
      <c r="I1334" s="1">
        <v>8.8658286564451605E-4</v>
      </c>
      <c r="J1334" s="1">
        <v>3.7149887254277897E-2</v>
      </c>
      <c r="K1334" s="33">
        <f t="shared" si="144"/>
        <v>1.2863446365409903E-2</v>
      </c>
      <c r="L1334" s="33">
        <f t="shared" si="145"/>
        <v>1.6349710769110268E-2</v>
      </c>
      <c r="M1334" s="33">
        <f t="shared" si="146"/>
        <v>2.9213157134520169E-2</v>
      </c>
    </row>
    <row r="1335" spans="1:13" x14ac:dyDescent="0.25">
      <c r="A1335" s="1">
        <f t="shared" si="140"/>
        <v>-7.4344339945975983</v>
      </c>
      <c r="B1335" s="1">
        <v>5.9056314420000003E-4</v>
      </c>
      <c r="C1335" s="1">
        <v>5.5774238958678599E-2</v>
      </c>
      <c r="D1335" s="33">
        <f t="shared" si="141"/>
        <v>0.27739046948235208</v>
      </c>
      <c r="E1335" s="33">
        <f t="shared" si="142"/>
        <v>0.27739045276171503</v>
      </c>
      <c r="F1335" s="33">
        <f t="shared" si="143"/>
        <v>0.55478092224406717</v>
      </c>
      <c r="I1335" s="1">
        <v>9.9347307359811689E-4</v>
      </c>
      <c r="J1335" s="1">
        <v>3.3155586925175201E-2</v>
      </c>
      <c r="K1335" s="33">
        <f t="shared" si="144"/>
        <v>4.2600768255599035E-5</v>
      </c>
      <c r="L1335" s="33">
        <f t="shared" si="145"/>
        <v>4.3553703866718424E-5</v>
      </c>
      <c r="M1335" s="33">
        <f t="shared" si="146"/>
        <v>8.6154472122317466E-5</v>
      </c>
    </row>
    <row r="1336" spans="1:13" x14ac:dyDescent="0.25">
      <c r="A1336" s="1">
        <f t="shared" si="140"/>
        <v>-6.5193147935206719</v>
      </c>
      <c r="B1336" s="1">
        <v>1.474679216E-3</v>
      </c>
      <c r="C1336" s="1">
        <v>2.2335847008787501E-2</v>
      </c>
      <c r="D1336" s="33">
        <f t="shared" si="141"/>
        <v>0.15088601074553862</v>
      </c>
      <c r="E1336" s="33">
        <f t="shared" si="142"/>
        <v>0.15088603650227964</v>
      </c>
      <c r="F1336" s="33">
        <f t="shared" si="143"/>
        <v>0.30177204724781825</v>
      </c>
      <c r="I1336" s="1">
        <v>1.02492372205992E-3</v>
      </c>
      <c r="J1336" s="1">
        <v>3.2136059894940901E-2</v>
      </c>
      <c r="K1336" s="33">
        <f t="shared" si="144"/>
        <v>6.2119192132013942E-4</v>
      </c>
      <c r="L1336" s="33">
        <f t="shared" si="145"/>
        <v>5.9307794512203447E-4</v>
      </c>
      <c r="M1336" s="33">
        <f t="shared" si="146"/>
        <v>1.2142698664421739E-3</v>
      </c>
    </row>
    <row r="1337" spans="1:13" x14ac:dyDescent="0.25">
      <c r="A1337" s="1">
        <f t="shared" si="140"/>
        <v>-6.7193977336398545</v>
      </c>
      <c r="B1337" s="1">
        <v>1.2072650902011199E-3</v>
      </c>
      <c r="C1337" s="1">
        <v>2.7282830834275299E-2</v>
      </c>
      <c r="D1337" s="33">
        <f t="shared" si="141"/>
        <v>3.547856488736989E-2</v>
      </c>
      <c r="E1337" s="33">
        <f t="shared" si="142"/>
        <v>3.5485441445675926E-2</v>
      </c>
      <c r="F1337" s="33">
        <f t="shared" si="143"/>
        <v>7.0964006333045809E-2</v>
      </c>
      <c r="I1337" s="1">
        <v>1.0237179071975601E-3</v>
      </c>
      <c r="J1337" s="1">
        <v>3.2175996770670803E-2</v>
      </c>
      <c r="K1337" s="33">
        <f t="shared" si="144"/>
        <v>5.6253912183207094E-4</v>
      </c>
      <c r="L1337" s="33">
        <f t="shared" si="145"/>
        <v>5.3549260134615477E-4</v>
      </c>
      <c r="M1337" s="33">
        <f t="shared" si="146"/>
        <v>1.0980317231782258E-3</v>
      </c>
    </row>
    <row r="1338" spans="1:13" x14ac:dyDescent="0.25">
      <c r="A1338" s="1">
        <f t="shared" si="140"/>
        <v>-6.3000409999430147</v>
      </c>
      <c r="B1338" s="1">
        <v>1.83622949018108E-3</v>
      </c>
      <c r="C1338" s="1">
        <v>1.7937707706346999E-2</v>
      </c>
      <c r="D1338" s="33">
        <f t="shared" si="141"/>
        <v>0.36931664494804023</v>
      </c>
      <c r="E1338" s="33">
        <f t="shared" si="142"/>
        <v>0.36933371425593314</v>
      </c>
      <c r="F1338" s="33">
        <f t="shared" si="143"/>
        <v>0.73865035920397337</v>
      </c>
      <c r="I1338" s="1">
        <v>1.36694941570939E-3</v>
      </c>
      <c r="J1338" s="1">
        <v>2.4097425389382299E-2</v>
      </c>
      <c r="K1338" s="33">
        <f t="shared" si="144"/>
        <v>0.13465187368946269</v>
      </c>
      <c r="L1338" s="33">
        <f t="shared" si="145"/>
        <v>7.2041320347214402E-2</v>
      </c>
      <c r="M1338" s="33">
        <f t="shared" si="146"/>
        <v>0.20669319403667707</v>
      </c>
    </row>
    <row r="1339" spans="1:13" x14ac:dyDescent="0.25">
      <c r="A1339" s="1">
        <f t="shared" si="140"/>
        <v>-7.0119933104166883</v>
      </c>
      <c r="B1339" s="1">
        <v>9.0101080300002601E-4</v>
      </c>
      <c r="C1339" s="1">
        <v>3.6556945244572599E-2</v>
      </c>
      <c r="D1339" s="33">
        <f t="shared" si="141"/>
        <v>1.0865567197350464E-2</v>
      </c>
      <c r="E1339" s="33">
        <f t="shared" si="142"/>
        <v>1.0865517464177977E-2</v>
      </c>
      <c r="F1339" s="33">
        <f t="shared" si="143"/>
        <v>2.1731084661528441E-2</v>
      </c>
      <c r="I1339" s="1">
        <v>8.4784399004172301E-4</v>
      </c>
      <c r="J1339" s="1">
        <v>3.8848949427110702E-2</v>
      </c>
      <c r="K1339" s="33">
        <f t="shared" si="144"/>
        <v>2.3151451366423294E-2</v>
      </c>
      <c r="L1339" s="33">
        <f t="shared" si="145"/>
        <v>3.2202053137845285E-2</v>
      </c>
      <c r="M1339" s="33">
        <f t="shared" si="146"/>
        <v>5.5353504504268583E-2</v>
      </c>
    </row>
    <row r="1340" spans="1:13" x14ac:dyDescent="0.25">
      <c r="A1340" s="1">
        <f t="shared" si="140"/>
        <v>-6.8125848025491287</v>
      </c>
      <c r="B1340" s="1">
        <v>1.09984633702542E-3</v>
      </c>
      <c r="C1340" s="1">
        <v>2.9947807623647099E-2</v>
      </c>
      <c r="D1340" s="33">
        <f t="shared" si="141"/>
        <v>9.0574195844858561E-3</v>
      </c>
      <c r="E1340" s="33">
        <f t="shared" si="142"/>
        <v>9.0587136704730811E-3</v>
      </c>
      <c r="F1340" s="33">
        <f t="shared" si="143"/>
        <v>1.8116133254958935E-2</v>
      </c>
      <c r="I1340" s="1">
        <v>9.9887995882565997E-4</v>
      </c>
      <c r="J1340" s="1">
        <v>3.2976657241650199E-2</v>
      </c>
      <c r="K1340" s="33">
        <f t="shared" si="144"/>
        <v>1.2544922322170378E-6</v>
      </c>
      <c r="L1340" s="33">
        <f t="shared" si="145"/>
        <v>1.3624490218433741E-6</v>
      </c>
      <c r="M1340" s="33">
        <f t="shared" si="146"/>
        <v>2.6169412540604119E-6</v>
      </c>
    </row>
    <row r="1341" spans="1:13" x14ac:dyDescent="0.25">
      <c r="A1341" s="1">
        <f t="shared" si="140"/>
        <v>-7.2470213733456097</v>
      </c>
      <c r="B1341" s="1">
        <v>7.1229288674727002E-4</v>
      </c>
      <c r="C1341" s="1">
        <v>4.6241568989464903E-2</v>
      </c>
      <c r="D1341" s="33">
        <f t="shared" si="141"/>
        <v>0.11510148278464455</v>
      </c>
      <c r="E1341" s="33">
        <f t="shared" si="142"/>
        <v>0.11508768539604192</v>
      </c>
      <c r="F1341" s="33">
        <f t="shared" si="143"/>
        <v>0.23018916818068647</v>
      </c>
      <c r="I1341" s="1">
        <v>9.71412072545542E-4</v>
      </c>
      <c r="J1341" s="1">
        <v>3.3909759744455703E-2</v>
      </c>
      <c r="K1341" s="33">
        <f t="shared" si="144"/>
        <v>8.172695961413544E-4</v>
      </c>
      <c r="L1341" s="33">
        <f t="shared" si="145"/>
        <v>8.7002089599812638E-4</v>
      </c>
      <c r="M1341" s="33">
        <f t="shared" si="146"/>
        <v>1.6872904921394808E-3</v>
      </c>
    </row>
    <row r="1342" spans="1:13" x14ac:dyDescent="0.25">
      <c r="A1342" s="1">
        <f t="shared" si="140"/>
        <v>-6.3683394380130292</v>
      </c>
      <c r="B1342" s="1">
        <v>1.71500473400885E-3</v>
      </c>
      <c r="C1342" s="1">
        <v>1.9205838881868099E-2</v>
      </c>
      <c r="D1342" s="33">
        <f t="shared" si="141"/>
        <v>0.29096944948841003</v>
      </c>
      <c r="E1342" s="33">
        <f t="shared" si="142"/>
        <v>0.29097291625442023</v>
      </c>
      <c r="F1342" s="33">
        <f t="shared" si="143"/>
        <v>0.5819423657428302</v>
      </c>
      <c r="I1342" s="1">
        <v>1.6957019565008999E-3</v>
      </c>
      <c r="J1342" s="1">
        <v>1.9424548233430601E-2</v>
      </c>
      <c r="K1342" s="33">
        <f t="shared" si="144"/>
        <v>0.48400121227918003</v>
      </c>
      <c r="L1342" s="33">
        <f t="shared" si="145"/>
        <v>0.168324029174204</v>
      </c>
      <c r="M1342" s="33">
        <f t="shared" si="146"/>
        <v>0.652325241453384</v>
      </c>
    </row>
    <row r="1343" spans="1:13" x14ac:dyDescent="0.25">
      <c r="A1343" s="1">
        <f t="shared" si="140"/>
        <v>-6.7748591752356049</v>
      </c>
      <c r="B1343" s="1">
        <v>1.1421313290003001E-3</v>
      </c>
      <c r="C1343" s="1">
        <v>2.8839228767837E-2</v>
      </c>
      <c r="D1343" s="33">
        <f t="shared" si="141"/>
        <v>1.7661374391009024E-2</v>
      </c>
      <c r="E1343" s="33">
        <f t="shared" si="142"/>
        <v>1.7661566183086241E-2</v>
      </c>
      <c r="F1343" s="33">
        <f t="shared" si="143"/>
        <v>3.5322940574095268E-2</v>
      </c>
      <c r="I1343" s="1">
        <v>9.5418013860794197E-4</v>
      </c>
      <c r="J1343" s="1">
        <v>3.4519310778796101E-2</v>
      </c>
      <c r="K1343" s="33">
        <f t="shared" si="144"/>
        <v>2.0994596979874119E-3</v>
      </c>
      <c r="L1343" s="33">
        <f t="shared" si="145"/>
        <v>2.3041930335743178E-3</v>
      </c>
      <c r="M1343" s="33">
        <f t="shared" si="146"/>
        <v>4.4036527315617297E-3</v>
      </c>
    </row>
    <row r="1344" spans="1:13" x14ac:dyDescent="0.25">
      <c r="A1344" s="1">
        <f t="shared" si="140"/>
        <v>-7.3259334492163841</v>
      </c>
      <c r="B1344" s="1">
        <v>6.5824493832148203E-4</v>
      </c>
      <c r="C1344" s="1">
        <v>5.0036655981473999E-2</v>
      </c>
      <c r="D1344" s="33">
        <f t="shared" si="141"/>
        <v>0.17487298206046312</v>
      </c>
      <c r="E1344" s="33">
        <f t="shared" si="142"/>
        <v>0.17482639224187022</v>
      </c>
      <c r="F1344" s="33">
        <f t="shared" si="143"/>
        <v>0.34969937430233333</v>
      </c>
      <c r="I1344" s="1">
        <v>6.50629903116661E-4</v>
      </c>
      <c r="J1344" s="1">
        <v>5.0623686115313697E-2</v>
      </c>
      <c r="K1344" s="33">
        <f t="shared" si="144"/>
        <v>0.12205946459627369</v>
      </c>
      <c r="L1344" s="33">
        <f t="shared" si="145"/>
        <v>0.28829259683975617</v>
      </c>
      <c r="M1344" s="33">
        <f t="shared" si="146"/>
        <v>0.41035206143602987</v>
      </c>
    </row>
    <row r="1345" spans="1:13" x14ac:dyDescent="0.25">
      <c r="A1345" s="1">
        <f t="shared" si="140"/>
        <v>-6.2827149505605888</v>
      </c>
      <c r="B1345" s="1">
        <v>1.86832130236201E-3</v>
      </c>
      <c r="C1345" s="1">
        <v>1.76294955323925E-2</v>
      </c>
      <c r="D1345" s="33">
        <f t="shared" si="141"/>
        <v>0.39067541215331658</v>
      </c>
      <c r="E1345" s="33">
        <f t="shared" si="142"/>
        <v>0.39070002084513911</v>
      </c>
      <c r="F1345" s="33">
        <f t="shared" si="143"/>
        <v>0.78137543299845569</v>
      </c>
      <c r="I1345" s="1">
        <v>1.2312905894169401E-3</v>
      </c>
      <c r="J1345" s="1">
        <v>2.6751966163146099E-2</v>
      </c>
      <c r="K1345" s="33">
        <f t="shared" si="144"/>
        <v>5.3495336752835541E-2</v>
      </c>
      <c r="L1345" s="33">
        <f t="shared" si="145"/>
        <v>3.5273952938176749E-2</v>
      </c>
      <c r="M1345" s="33">
        <f t="shared" si="146"/>
        <v>8.876928969101229E-2</v>
      </c>
    </row>
    <row r="1346" spans="1:13" x14ac:dyDescent="0.25">
      <c r="A1346" s="1">
        <f t="shared" si="140"/>
        <v>-6.6789685818087259</v>
      </c>
      <c r="B1346" s="1">
        <v>1.2570738730002301E-3</v>
      </c>
      <c r="C1346" s="1">
        <v>2.62022712938485E-2</v>
      </c>
      <c r="D1346" s="33">
        <f t="shared" si="141"/>
        <v>5.234335280351813E-2</v>
      </c>
      <c r="E1346" s="33">
        <f t="shared" si="142"/>
        <v>5.2343627736444971E-2</v>
      </c>
      <c r="F1346" s="33">
        <f t="shared" si="143"/>
        <v>0.1046869805399631</v>
      </c>
      <c r="I1346" s="1">
        <v>9.928850116171649E-4</v>
      </c>
      <c r="J1346" s="1">
        <v>3.3173222769068603E-2</v>
      </c>
      <c r="K1346" s="33">
        <f t="shared" si="144"/>
        <v>5.0623059687878669E-5</v>
      </c>
      <c r="L1346" s="33">
        <f t="shared" si="145"/>
        <v>5.0907440792864387E-5</v>
      </c>
      <c r="M1346" s="33">
        <f t="shared" si="146"/>
        <v>1.0153050048074306E-4</v>
      </c>
    </row>
    <row r="1347" spans="1:13" x14ac:dyDescent="0.25">
      <c r="A1347" s="1">
        <f t="shared" si="140"/>
        <v>-7.0125712590374709</v>
      </c>
      <c r="B1347" s="1">
        <v>9.0049021550002602E-4</v>
      </c>
      <c r="C1347" s="1">
        <v>3.6578079252876101E-2</v>
      </c>
      <c r="D1347" s="33">
        <f t="shared" si="141"/>
        <v>1.0986389674960236E-2</v>
      </c>
      <c r="E1347" s="33">
        <f t="shared" si="142"/>
        <v>1.098633889569021E-2</v>
      </c>
      <c r="F1347" s="33">
        <f t="shared" si="143"/>
        <v>2.1972728570650447E-2</v>
      </c>
      <c r="I1347" s="1">
        <v>1.01566148013869E-3</v>
      </c>
      <c r="J1347" s="1">
        <v>3.24309378829154E-2</v>
      </c>
      <c r="K1347" s="33">
        <f t="shared" si="144"/>
        <v>2.4528196013458205E-4</v>
      </c>
      <c r="L1347" s="33">
        <f t="shared" si="145"/>
        <v>2.3718255835800662E-4</v>
      </c>
      <c r="M1347" s="33">
        <f t="shared" si="146"/>
        <v>4.8246451849258865E-4</v>
      </c>
    </row>
    <row r="1348" spans="1:13" x14ac:dyDescent="0.25">
      <c r="A1348" s="1">
        <f t="shared" si="140"/>
        <v>-7.8047364957977692</v>
      </c>
      <c r="B1348" s="1">
        <v>4.0779885980345799E-4</v>
      </c>
      <c r="C1348" s="1">
        <v>8.0770394522952899E-2</v>
      </c>
      <c r="D1348" s="33">
        <f t="shared" si="141"/>
        <v>0.80457530332005212</v>
      </c>
      <c r="E1348" s="33">
        <f t="shared" si="142"/>
        <v>0.80456791492597313</v>
      </c>
      <c r="F1348" s="33">
        <f t="shared" si="143"/>
        <v>1.6091432182460252</v>
      </c>
      <c r="I1348" s="1">
        <v>7.19274521315334E-4</v>
      </c>
      <c r="J1348" s="1">
        <v>4.5795429535487299E-2</v>
      </c>
      <c r="K1348" s="33">
        <f t="shared" si="144"/>
        <v>7.8806794382734871E-2</v>
      </c>
      <c r="L1348" s="33">
        <f t="shared" si="145"/>
        <v>0.15236811288632474</v>
      </c>
      <c r="M1348" s="33">
        <f t="shared" si="146"/>
        <v>0.23117490726905959</v>
      </c>
    </row>
    <row r="1349" spans="1:13" x14ac:dyDescent="0.25">
      <c r="A1349" s="1">
        <f t="shared" si="140"/>
        <v>-6.7596477192215385</v>
      </c>
      <c r="B1349" s="1">
        <v>1.1596376200000199E-3</v>
      </c>
      <c r="C1349" s="1">
        <v>2.84038775265744E-2</v>
      </c>
      <c r="D1349" s="33">
        <f t="shared" si="141"/>
        <v>2.1935849258239298E-2</v>
      </c>
      <c r="E1349" s="33">
        <f t="shared" si="142"/>
        <v>2.1935898845618529E-2</v>
      </c>
      <c r="F1349" s="33">
        <f t="shared" si="143"/>
        <v>4.3871748103857827E-2</v>
      </c>
      <c r="I1349" s="1">
        <v>9.2630346362348505E-4</v>
      </c>
      <c r="J1349" s="1">
        <v>3.5557790541175902E-2</v>
      </c>
      <c r="K1349" s="33">
        <f t="shared" si="144"/>
        <v>5.4311794738949948E-3</v>
      </c>
      <c r="L1349" s="33">
        <f t="shared" si="145"/>
        <v>6.325041262275643E-3</v>
      </c>
      <c r="M1349" s="33">
        <f t="shared" si="146"/>
        <v>1.1756220736170638E-2</v>
      </c>
    </row>
    <row r="1350" spans="1:13" x14ac:dyDescent="0.25">
      <c r="A1350" s="1">
        <f t="shared" si="140"/>
        <v>-6.4138280656990059</v>
      </c>
      <c r="B1350" s="1">
        <v>1.6387392780008599E-3</v>
      </c>
      <c r="C1350" s="1">
        <v>2.0099705366932799E-2</v>
      </c>
      <c r="D1350" s="33">
        <f t="shared" si="141"/>
        <v>0.24396409202163963</v>
      </c>
      <c r="E1350" s="33">
        <f t="shared" si="142"/>
        <v>0.24396510532216159</v>
      </c>
      <c r="F1350" s="33">
        <f t="shared" si="143"/>
        <v>0.48792919734380125</v>
      </c>
      <c r="I1350" s="1">
        <v>1.09594661025841E-3</v>
      </c>
      <c r="J1350" s="1">
        <v>3.0053400516914401E-2</v>
      </c>
      <c r="K1350" s="33">
        <f t="shared" si="144"/>
        <v>9.2057520200792189E-3</v>
      </c>
      <c r="L1350" s="33">
        <f t="shared" si="145"/>
        <v>7.6706895955966081E-3</v>
      </c>
      <c r="M1350" s="33">
        <f t="shared" si="146"/>
        <v>1.6876441615675829E-2</v>
      </c>
    </row>
    <row r="1351" spans="1:13" x14ac:dyDescent="0.25">
      <c r="A1351" s="1">
        <f t="shared" si="140"/>
        <v>-7.3458325977560843</v>
      </c>
      <c r="B1351" s="1">
        <v>6.4527588898785897E-4</v>
      </c>
      <c r="C1351" s="1">
        <v>5.10415783696129E-2</v>
      </c>
      <c r="D1351" s="33">
        <f t="shared" si="141"/>
        <v>0.19191173722417035</v>
      </c>
      <c r="E1351" s="33">
        <f t="shared" si="142"/>
        <v>0.19185027842296265</v>
      </c>
      <c r="F1351" s="33">
        <f t="shared" si="143"/>
        <v>0.38376201564713297</v>
      </c>
      <c r="I1351" s="1">
        <v>7.7359386425049901E-4</v>
      </c>
      <c r="J1351" s="1">
        <v>4.2579999592844898E-2</v>
      </c>
      <c r="K1351" s="33">
        <f t="shared" si="144"/>
        <v>5.1259738305021479E-2</v>
      </c>
      <c r="L1351" s="33">
        <f t="shared" si="145"/>
        <v>8.5687063435131258E-2</v>
      </c>
      <c r="M1351" s="33">
        <f t="shared" si="146"/>
        <v>0.13694680174015272</v>
      </c>
    </row>
    <row r="1352" spans="1:13" x14ac:dyDescent="0.25">
      <c r="A1352" s="1">
        <f t="shared" si="140"/>
        <v>-7.1213657825296117</v>
      </c>
      <c r="B1352" s="1">
        <v>8.0766290560294897E-4</v>
      </c>
      <c r="C1352" s="1">
        <v>4.0782015879586797E-2</v>
      </c>
      <c r="D1352" s="33">
        <f t="shared" si="141"/>
        <v>4.5629447225805579E-2</v>
      </c>
      <c r="E1352" s="33">
        <f t="shared" si="142"/>
        <v>4.5628292790216553E-2</v>
      </c>
      <c r="F1352" s="33">
        <f t="shared" si="143"/>
        <v>9.1257740016022132E-2</v>
      </c>
      <c r="I1352" s="1">
        <v>1.2423266406268901E-3</v>
      </c>
      <c r="J1352" s="1">
        <v>2.65145912975806E-2</v>
      </c>
      <c r="K1352" s="33">
        <f t="shared" si="144"/>
        <v>5.8722200757513908E-2</v>
      </c>
      <c r="L1352" s="33">
        <f t="shared" si="145"/>
        <v>3.8032911101769144E-2</v>
      </c>
      <c r="M1352" s="33">
        <f t="shared" si="146"/>
        <v>9.6755111859283052E-2</v>
      </c>
    </row>
    <row r="1353" spans="1:13" x14ac:dyDescent="0.25">
      <c r="A1353" s="1">
        <f t="shared" ref="A1353:A1416" si="147">LN(B1353)</f>
        <v>-6.4562821392804999</v>
      </c>
      <c r="B1353" s="1">
        <v>1.57062423100007E-3</v>
      </c>
      <c r="C1353" s="1">
        <v>2.09714073149328E-2</v>
      </c>
      <c r="D1353" s="33">
        <f t="shared" ref="D1353:D1416" si="148">(LN(B1353/$B$3))^2</f>
        <v>0.20382799587205394</v>
      </c>
      <c r="E1353" s="33">
        <f t="shared" ref="E1353:E1416" si="149">(LN(C1353/$C$3))^2</f>
        <v>0.20382826892667488</v>
      </c>
      <c r="F1353" s="33">
        <f t="shared" ref="F1353:F1416" si="150">D1353+E1353</f>
        <v>0.40765626479872885</v>
      </c>
      <c r="I1353" s="1">
        <v>1.26248595011317E-3</v>
      </c>
      <c r="J1353" s="1">
        <v>2.6090425833497102E-2</v>
      </c>
      <c r="K1353" s="33">
        <f t="shared" ref="K1353:K1416" si="151">(I1353-$B$3)^2/$B$3/$B$3</f>
        <v>6.8898874006813576E-2</v>
      </c>
      <c r="L1353" s="33">
        <f t="shared" ref="L1353:L1416" si="152">(J1353-$C$3)^2/$C$3/$C$3</f>
        <v>4.3221534707799117E-2</v>
      </c>
      <c r="M1353" s="33">
        <f t="shared" ref="M1353:M1416" si="153">K1353+L1353</f>
        <v>0.11212040871461269</v>
      </c>
    </row>
    <row r="1354" spans="1:13" x14ac:dyDescent="0.25">
      <c r="A1354" s="1">
        <f t="shared" si="147"/>
        <v>-6.5669748680280708</v>
      </c>
      <c r="B1354" s="1">
        <v>1.4060444550000001E-3</v>
      </c>
      <c r="C1354" s="1">
        <v>2.34261514313635E-2</v>
      </c>
      <c r="D1354" s="33">
        <f t="shared" si="148"/>
        <v>0.11613128849002247</v>
      </c>
      <c r="E1354" s="33">
        <f t="shared" si="149"/>
        <v>0.11613129108875068</v>
      </c>
      <c r="F1354" s="33">
        <f t="shared" si="150"/>
        <v>0.23226257957877317</v>
      </c>
      <c r="I1354" s="1">
        <v>1.2347652236045701E-3</v>
      </c>
      <c r="J1354" s="1">
        <v>2.6676714074113199E-2</v>
      </c>
      <c r="K1354" s="33">
        <f t="shared" si="151"/>
        <v>5.511471021410376E-2</v>
      </c>
      <c r="L1354" s="33">
        <f t="shared" si="152"/>
        <v>3.6137347069025771E-2</v>
      </c>
      <c r="M1354" s="33">
        <f t="shared" si="153"/>
        <v>9.1252057283129531E-2</v>
      </c>
    </row>
    <row r="1355" spans="1:13" x14ac:dyDescent="0.25">
      <c r="A1355" s="1">
        <f t="shared" si="147"/>
        <v>-7.129569004526763</v>
      </c>
      <c r="B1355" s="1">
        <v>8.0106456830396399E-4</v>
      </c>
      <c r="C1355" s="1">
        <v>4.1117917500427002E-2</v>
      </c>
      <c r="D1355" s="33">
        <f t="shared" si="148"/>
        <v>4.9201328839986631E-2</v>
      </c>
      <c r="E1355" s="33">
        <f t="shared" si="149"/>
        <v>4.9199933303451578E-2</v>
      </c>
      <c r="F1355" s="33">
        <f t="shared" si="150"/>
        <v>9.8401262143438209E-2</v>
      </c>
      <c r="I1355" s="1">
        <v>1.0816287290223499E-3</v>
      </c>
      <c r="J1355" s="1">
        <v>3.0454149533738602E-2</v>
      </c>
      <c r="K1355" s="33">
        <f t="shared" si="151"/>
        <v>6.6632494018042301E-3</v>
      </c>
      <c r="L1355" s="33">
        <f t="shared" si="152"/>
        <v>5.6875402448283065E-3</v>
      </c>
      <c r="M1355" s="33">
        <f t="shared" si="153"/>
        <v>1.2350789646632537E-2</v>
      </c>
    </row>
    <row r="1356" spans="1:13" x14ac:dyDescent="0.25">
      <c r="A1356" s="1">
        <f t="shared" si="147"/>
        <v>-7.7126581496940201</v>
      </c>
      <c r="B1356" s="1">
        <v>4.4713135400039299E-4</v>
      </c>
      <c r="C1356" s="1">
        <v>7.3665526867196296E-2</v>
      </c>
      <c r="D1356" s="33">
        <f t="shared" si="148"/>
        <v>0.64786863128022998</v>
      </c>
      <c r="E1356" s="33">
        <f t="shared" si="149"/>
        <v>0.64786649666347629</v>
      </c>
      <c r="F1356" s="33">
        <f t="shared" si="150"/>
        <v>1.2957351279437064</v>
      </c>
      <c r="I1356" s="1">
        <v>5.3169393125720402E-4</v>
      </c>
      <c r="J1356" s="1">
        <v>6.1950556190540101E-2</v>
      </c>
      <c r="K1356" s="33">
        <f t="shared" si="151"/>
        <v>0.21931057402133236</v>
      </c>
      <c r="L1356" s="33">
        <f t="shared" si="152"/>
        <v>0.77582842741328717</v>
      </c>
      <c r="M1356" s="33">
        <f t="shared" si="153"/>
        <v>0.99513900143461953</v>
      </c>
    </row>
    <row r="1357" spans="1:13" x14ac:dyDescent="0.25">
      <c r="A1357" s="1">
        <f t="shared" si="147"/>
        <v>-7.4010011772750905</v>
      </c>
      <c r="B1357" s="1">
        <v>6.1064109500000004E-4</v>
      </c>
      <c r="C1357" s="1">
        <v>5.39403758603745E-2</v>
      </c>
      <c r="D1357" s="33">
        <f t="shared" si="148"/>
        <v>0.24329151618282246</v>
      </c>
      <c r="E1357" s="33">
        <f t="shared" si="149"/>
        <v>0.24329150816950287</v>
      </c>
      <c r="F1357" s="33">
        <f t="shared" si="150"/>
        <v>0.48658302435232537</v>
      </c>
      <c r="I1357" s="1">
        <v>7.1619780793419395E-4</v>
      </c>
      <c r="J1357" s="1">
        <v>4.5989597164224801E-2</v>
      </c>
      <c r="K1357" s="33">
        <f t="shared" si="151"/>
        <v>8.0543684221356673E-2</v>
      </c>
      <c r="L1357" s="33">
        <f t="shared" si="152"/>
        <v>0.15700493964615814</v>
      </c>
      <c r="M1357" s="33">
        <f t="shared" si="153"/>
        <v>0.2375486238675148</v>
      </c>
    </row>
    <row r="1358" spans="1:13" x14ac:dyDescent="0.25">
      <c r="A1358" s="1">
        <f t="shared" si="147"/>
        <v>-7.1502918440652401</v>
      </c>
      <c r="B1358" s="1">
        <v>7.8463505680812797E-4</v>
      </c>
      <c r="C1358" s="1">
        <v>4.19788285441383E-2</v>
      </c>
      <c r="D1358" s="33">
        <f t="shared" si="148"/>
        <v>5.8823985402310139E-2</v>
      </c>
      <c r="E1358" s="33">
        <f t="shared" si="149"/>
        <v>5.8821777461624002E-2</v>
      </c>
      <c r="F1358" s="33">
        <f t="shared" si="150"/>
        <v>0.11764576286393413</v>
      </c>
      <c r="I1358" s="1">
        <v>7.4826770047162802E-4</v>
      </c>
      <c r="J1358" s="1">
        <v>4.4019011593653803E-2</v>
      </c>
      <c r="K1358" s="33">
        <f t="shared" si="151"/>
        <v>6.3369150625841988E-2</v>
      </c>
      <c r="L1358" s="33">
        <f t="shared" si="152"/>
        <v>0.11317286814131018</v>
      </c>
      <c r="M1358" s="33">
        <f t="shared" si="153"/>
        <v>0.17654201876715217</v>
      </c>
    </row>
    <row r="1359" spans="1:13" x14ac:dyDescent="0.25">
      <c r="A1359" s="1">
        <f t="shared" si="147"/>
        <v>-6.9356196852586303</v>
      </c>
      <c r="B1359" s="1">
        <v>9.7252022550000001E-4</v>
      </c>
      <c r="C1359" s="1">
        <v>3.38689199976853E-2</v>
      </c>
      <c r="D1359" s="33">
        <f t="shared" si="148"/>
        <v>7.7642513714148314E-4</v>
      </c>
      <c r="E1359" s="33">
        <f t="shared" si="149"/>
        <v>7.7642389517307276E-4</v>
      </c>
      <c r="F1359" s="33">
        <f t="shared" si="150"/>
        <v>1.5528490323145558E-3</v>
      </c>
      <c r="I1359" s="1">
        <v>1.3157009641026299E-3</v>
      </c>
      <c r="J1359" s="1">
        <v>2.5036148792467398E-2</v>
      </c>
      <c r="K1359" s="33">
        <f t="shared" si="151"/>
        <v>9.9667098735330015E-2</v>
      </c>
      <c r="L1359" s="33">
        <f t="shared" si="152"/>
        <v>5.7554704410635947E-2</v>
      </c>
      <c r="M1359" s="33">
        <f t="shared" si="153"/>
        <v>0.15722180314596595</v>
      </c>
    </row>
    <row r="1360" spans="1:13" x14ac:dyDescent="0.25">
      <c r="A1360" s="1">
        <f t="shared" si="147"/>
        <v>-7.1478364306325757</v>
      </c>
      <c r="B1360" s="1">
        <v>7.8656402750748101E-4</v>
      </c>
      <c r="C1360" s="1">
        <v>4.1875887582603202E-2</v>
      </c>
      <c r="D1360" s="33">
        <f t="shared" si="148"/>
        <v>5.7638959377801051E-2</v>
      </c>
      <c r="E1360" s="33">
        <f t="shared" si="149"/>
        <v>5.7636865234028736E-2</v>
      </c>
      <c r="F1360" s="33">
        <f t="shared" si="150"/>
        <v>0.11527582461182978</v>
      </c>
      <c r="I1360" s="1">
        <v>9.4890659030843799E-4</v>
      </c>
      <c r="J1360" s="1">
        <v>3.4711081409233201E-2</v>
      </c>
      <c r="K1360" s="33">
        <f t="shared" si="151"/>
        <v>2.6105365139098046E-3</v>
      </c>
      <c r="L1360" s="33">
        <f t="shared" si="152"/>
        <v>2.8970384098358747E-3</v>
      </c>
      <c r="M1360" s="33">
        <f t="shared" si="153"/>
        <v>5.5075749237456792E-3</v>
      </c>
    </row>
    <row r="1361" spans="1:13" x14ac:dyDescent="0.25">
      <c r="A1361" s="1">
        <f t="shared" si="147"/>
        <v>-7.395996448812256</v>
      </c>
      <c r="B1361" s="1">
        <v>6.1370484810000002E-4</v>
      </c>
      <c r="C1361" s="1">
        <v>5.3671093373955099E-2</v>
      </c>
      <c r="D1361" s="33">
        <f t="shared" si="148"/>
        <v>0.23837943991708282</v>
      </c>
      <c r="E1361" s="33">
        <f t="shared" si="149"/>
        <v>0.23837943276574669</v>
      </c>
      <c r="F1361" s="33">
        <f t="shared" si="150"/>
        <v>0.47675887268282952</v>
      </c>
      <c r="I1361" s="1">
        <v>7.6267928094971395E-4</v>
      </c>
      <c r="J1361" s="1">
        <v>4.3186704008439103E-2</v>
      </c>
      <c r="K1361" s="33">
        <f t="shared" si="151"/>
        <v>5.632112369054481E-2</v>
      </c>
      <c r="L1361" s="33">
        <f t="shared" si="152"/>
        <v>9.6809965456705088E-2</v>
      </c>
      <c r="M1361" s="33">
        <f t="shared" si="153"/>
        <v>0.1531310891472499</v>
      </c>
    </row>
    <row r="1362" spans="1:13" x14ac:dyDescent="0.25">
      <c r="A1362" s="1">
        <f t="shared" si="147"/>
        <v>-6.4670679056134182</v>
      </c>
      <c r="B1362" s="1">
        <v>1.55377487500004E-3</v>
      </c>
      <c r="C1362" s="1">
        <v>2.1198826089944198E-2</v>
      </c>
      <c r="D1362" s="33">
        <f t="shared" si="148"/>
        <v>0.19420536104662089</v>
      </c>
      <c r="E1362" s="33">
        <f t="shared" si="149"/>
        <v>0.19420555075320611</v>
      </c>
      <c r="F1362" s="33">
        <f t="shared" si="150"/>
        <v>0.38841091179982701</v>
      </c>
      <c r="I1362" s="1">
        <v>1.29982892368221E-3</v>
      </c>
      <c r="J1362" s="1">
        <v>2.5341185249904301E-2</v>
      </c>
      <c r="K1362" s="33">
        <f t="shared" si="151"/>
        <v>8.9897383476432488E-2</v>
      </c>
      <c r="L1362" s="33">
        <f t="shared" si="152"/>
        <v>5.3196999072409885E-2</v>
      </c>
      <c r="M1362" s="33">
        <f t="shared" si="153"/>
        <v>0.14309438254884238</v>
      </c>
    </row>
    <row r="1363" spans="1:13" x14ac:dyDescent="0.25">
      <c r="A1363" s="1">
        <f t="shared" si="147"/>
        <v>-6.4206050139893076</v>
      </c>
      <c r="B1363" s="1">
        <v>1.62767117300059E-3</v>
      </c>
      <c r="C1363" s="1">
        <v>2.02363861195878E-2</v>
      </c>
      <c r="D1363" s="33">
        <f t="shared" si="148"/>
        <v>0.23731538068258426</v>
      </c>
      <c r="E1363" s="33">
        <f t="shared" si="149"/>
        <v>0.23731621231792377</v>
      </c>
      <c r="F1363" s="33">
        <f t="shared" si="150"/>
        <v>0.47463159300050806</v>
      </c>
      <c r="I1363" s="1">
        <v>1.0208976202481599E-3</v>
      </c>
      <c r="J1363" s="1">
        <v>3.2262487769574397E-2</v>
      </c>
      <c r="K1363" s="33">
        <f t="shared" si="151"/>
        <v>4.3671053203630177E-4</v>
      </c>
      <c r="L1363" s="33">
        <f t="shared" si="152"/>
        <v>4.2085935885835903E-4</v>
      </c>
      <c r="M1363" s="33">
        <f t="shared" si="153"/>
        <v>8.5756989089466086E-4</v>
      </c>
    </row>
    <row r="1364" spans="1:13" x14ac:dyDescent="0.25">
      <c r="A1364" s="1">
        <f t="shared" si="147"/>
        <v>-6.7913057702974324</v>
      </c>
      <c r="B1364" s="1">
        <v>1.12350078200285E-3</v>
      </c>
      <c r="C1364" s="1">
        <v>2.9317412876373201E-2</v>
      </c>
      <c r="D1364" s="33">
        <f t="shared" si="148"/>
        <v>1.3560488072909091E-2</v>
      </c>
      <c r="E1364" s="33">
        <f t="shared" si="149"/>
        <v>1.356101241084574E-2</v>
      </c>
      <c r="F1364" s="33">
        <f t="shared" si="150"/>
        <v>2.7121500483754831E-2</v>
      </c>
      <c r="I1364" s="1">
        <v>1.0287624470325201E-3</v>
      </c>
      <c r="J1364" s="1">
        <v>3.2018769275815699E-2</v>
      </c>
      <c r="K1364" s="33">
        <f t="shared" si="151"/>
        <v>8.2727835929852103E-4</v>
      </c>
      <c r="L1364" s="33">
        <f t="shared" si="152"/>
        <v>7.7919811709108167E-4</v>
      </c>
      <c r="M1364" s="33">
        <f t="shared" si="153"/>
        <v>1.6064764763896026E-3</v>
      </c>
    </row>
    <row r="1365" spans="1:13" x14ac:dyDescent="0.25">
      <c r="A1365" s="1">
        <f t="shared" si="147"/>
        <v>-6.9446060081753487</v>
      </c>
      <c r="B1365" s="1">
        <v>9.6381999480000104E-4</v>
      </c>
      <c r="C1365" s="1">
        <v>3.41746483910269E-2</v>
      </c>
      <c r="D1365" s="33">
        <f t="shared" si="148"/>
        <v>1.3579762420713982E-3</v>
      </c>
      <c r="E1365" s="33">
        <f t="shared" si="149"/>
        <v>1.3579739751529683E-3</v>
      </c>
      <c r="F1365" s="33">
        <f t="shared" si="150"/>
        <v>2.7159502172243665E-3</v>
      </c>
      <c r="I1365" s="1">
        <v>9.6070953627536702E-4</v>
      </c>
      <c r="J1365" s="1">
        <v>3.4285348650854398E-2</v>
      </c>
      <c r="K1365" s="33">
        <f t="shared" si="151"/>
        <v>1.5437405396967021E-3</v>
      </c>
      <c r="L1365" s="33">
        <f t="shared" si="152"/>
        <v>1.6727240639611302E-3</v>
      </c>
      <c r="M1365" s="33">
        <f t="shared" si="153"/>
        <v>3.2164646036578325E-3</v>
      </c>
    </row>
    <row r="1366" spans="1:13" x14ac:dyDescent="0.25">
      <c r="A1366" s="1">
        <f t="shared" si="147"/>
        <v>-6.4721370850597024</v>
      </c>
      <c r="B1366" s="1">
        <v>1.54591844100003E-3</v>
      </c>
      <c r="C1366" s="1">
        <v>2.1306560268840102E-2</v>
      </c>
      <c r="D1366" s="33">
        <f t="shared" si="148"/>
        <v>0.18976321087624376</v>
      </c>
      <c r="E1366" s="33">
        <f t="shared" si="149"/>
        <v>0.18976336994431348</v>
      </c>
      <c r="F1366" s="33">
        <f t="shared" si="150"/>
        <v>0.37952658082055724</v>
      </c>
      <c r="I1366" s="1">
        <v>1.1600061218054801E-3</v>
      </c>
      <c r="J1366" s="1">
        <v>2.83961900132156E-2</v>
      </c>
      <c r="K1366" s="33">
        <f t="shared" si="151"/>
        <v>2.560195901523012E-2</v>
      </c>
      <c r="L1366" s="33">
        <f t="shared" si="152"/>
        <v>1.9015080465253301E-2</v>
      </c>
      <c r="M1366" s="33">
        <f t="shared" si="153"/>
        <v>4.4617039480483421E-2</v>
      </c>
    </row>
    <row r="1367" spans="1:13" x14ac:dyDescent="0.25">
      <c r="A1367" s="1">
        <f t="shared" si="147"/>
        <v>-6.1904633773603903</v>
      </c>
      <c r="B1367" s="1">
        <v>2.0488771300000001E-3</v>
      </c>
      <c r="C1367" s="1">
        <v>1.6076225268253901E-2</v>
      </c>
      <c r="D1367" s="33">
        <f t="shared" si="148"/>
        <v>0.5145076721321411</v>
      </c>
      <c r="E1367" s="33">
        <f t="shared" si="149"/>
        <v>0.51450767904829808</v>
      </c>
      <c r="F1367" s="33">
        <f t="shared" si="150"/>
        <v>1.0290153511804392</v>
      </c>
      <c r="I1367" s="1">
        <v>1.78819162177582E-3</v>
      </c>
      <c r="J1367" s="1">
        <v>1.8420151587510002E-2</v>
      </c>
      <c r="K1367" s="33">
        <f t="shared" si="151"/>
        <v>0.62124603263759726</v>
      </c>
      <c r="L1367" s="33">
        <f t="shared" si="152"/>
        <v>0.19427508410082178</v>
      </c>
      <c r="M1367" s="33">
        <f t="shared" si="153"/>
        <v>0.81552111673841909</v>
      </c>
    </row>
    <row r="1368" spans="1:13" x14ac:dyDescent="0.25">
      <c r="A1368" s="1">
        <f t="shared" si="147"/>
        <v>-7.0782885885890607</v>
      </c>
      <c r="B1368" s="1">
        <v>8.4321500200055296E-4</v>
      </c>
      <c r="C1368" s="1">
        <v>3.9062602829722903E-2</v>
      </c>
      <c r="D1368" s="33">
        <f t="shared" si="148"/>
        <v>2.9081609685491009E-2</v>
      </c>
      <c r="E1368" s="33">
        <f t="shared" si="149"/>
        <v>2.9081219059819047E-2</v>
      </c>
      <c r="F1368" s="33">
        <f t="shared" si="150"/>
        <v>5.8162828745310056E-2</v>
      </c>
      <c r="I1368" s="1">
        <v>8.1669699761433999E-4</v>
      </c>
      <c r="J1368" s="1">
        <v>4.03307062095127E-2</v>
      </c>
      <c r="K1368" s="33">
        <f t="shared" si="151"/>
        <v>3.3599990683597286E-2</v>
      </c>
      <c r="L1368" s="33">
        <f t="shared" si="152"/>
        <v>5.0371185060603771E-2</v>
      </c>
      <c r="M1368" s="33">
        <f t="shared" si="153"/>
        <v>8.3971175744201057E-2</v>
      </c>
    </row>
    <row r="1369" spans="1:13" x14ac:dyDescent="0.25">
      <c r="A1369" s="1">
        <f t="shared" si="147"/>
        <v>-7.2001232635389725</v>
      </c>
      <c r="B1369" s="1">
        <v>7.4649378723933403E-4</v>
      </c>
      <c r="C1369" s="1">
        <v>4.41234379769746E-2</v>
      </c>
      <c r="D1369" s="33">
        <f t="shared" si="148"/>
        <v>8.5479038393826159E-2</v>
      </c>
      <c r="E1369" s="33">
        <f t="shared" si="149"/>
        <v>8.5473035879088513E-2</v>
      </c>
      <c r="F1369" s="33">
        <f t="shared" si="150"/>
        <v>0.17095207427291467</v>
      </c>
      <c r="I1369" s="1">
        <v>1.3904990713761701E-3</v>
      </c>
      <c r="J1369" s="1">
        <v>2.3686997133823901E-2</v>
      </c>
      <c r="K1369" s="33">
        <f t="shared" si="151"/>
        <v>0.15248952474565117</v>
      </c>
      <c r="L1369" s="33">
        <f t="shared" si="152"/>
        <v>7.8885537679456788E-2</v>
      </c>
      <c r="M1369" s="33">
        <f t="shared" si="153"/>
        <v>0.23137506242510797</v>
      </c>
    </row>
    <row r="1370" spans="1:13" x14ac:dyDescent="0.25">
      <c r="A1370" s="1">
        <f t="shared" si="147"/>
        <v>-6.2323801013963038</v>
      </c>
      <c r="B1370" s="1">
        <v>1.9647699753644501E-3</v>
      </c>
      <c r="C1370" s="1">
        <v>1.6763588100198901E-2</v>
      </c>
      <c r="D1370" s="33">
        <f t="shared" si="148"/>
        <v>0.45613163049909561</v>
      </c>
      <c r="E1370" s="33">
        <f t="shared" si="149"/>
        <v>0.45619789907932518</v>
      </c>
      <c r="F1370" s="33">
        <f t="shared" si="150"/>
        <v>0.91232952957842084</v>
      </c>
      <c r="I1370" s="1">
        <v>1.2004824424360801E-3</v>
      </c>
      <c r="J1370" s="1">
        <v>2.7439303457280701E-2</v>
      </c>
      <c r="K1370" s="33">
        <f t="shared" si="151"/>
        <v>4.0193209725136146E-2</v>
      </c>
      <c r="L1370" s="33">
        <f t="shared" si="152"/>
        <v>2.7871012623140467E-2</v>
      </c>
      <c r="M1370" s="33">
        <f t="shared" si="153"/>
        <v>6.806422234827661E-2</v>
      </c>
    </row>
    <row r="1371" spans="1:13" x14ac:dyDescent="0.25">
      <c r="A1371" s="1">
        <f t="shared" si="147"/>
        <v>-7.0549643727453475</v>
      </c>
      <c r="B1371" s="1">
        <v>8.6311348690020298E-4</v>
      </c>
      <c r="C1371" s="1">
        <v>3.8162059063633298E-2</v>
      </c>
      <c r="D1371" s="33">
        <f t="shared" si="148"/>
        <v>2.1670517286585613E-2</v>
      </c>
      <c r="E1371" s="33">
        <f t="shared" si="149"/>
        <v>2.1670315438273097E-2</v>
      </c>
      <c r="F1371" s="33">
        <f t="shared" si="150"/>
        <v>4.3340832724858711E-2</v>
      </c>
      <c r="I1371" s="1">
        <v>6.9146926875305703E-4</v>
      </c>
      <c r="J1371" s="1">
        <v>4.7633547662440198E-2</v>
      </c>
      <c r="K1371" s="33">
        <f t="shared" si="151"/>
        <v>9.519121212377335E-2</v>
      </c>
      <c r="L1371" s="33">
        <f t="shared" si="152"/>
        <v>0.19904859324912388</v>
      </c>
      <c r="M1371" s="33">
        <f t="shared" si="153"/>
        <v>0.29423980537289723</v>
      </c>
    </row>
    <row r="1372" spans="1:13" x14ac:dyDescent="0.25">
      <c r="A1372" s="1">
        <f t="shared" si="147"/>
        <v>-7.2645582027770716</v>
      </c>
      <c r="B1372" s="1">
        <v>6.9991041983300895E-4</v>
      </c>
      <c r="C1372" s="1">
        <v>4.7059394471893702E-2</v>
      </c>
      <c r="D1372" s="33">
        <f t="shared" si="148"/>
        <v>0.12730832642861412</v>
      </c>
      <c r="E1372" s="33">
        <f t="shared" si="149"/>
        <v>0.127289913661461</v>
      </c>
      <c r="F1372" s="33">
        <f t="shared" si="150"/>
        <v>0.25459824009007515</v>
      </c>
      <c r="I1372" s="1">
        <v>8.2849725769072497E-4</v>
      </c>
      <c r="J1372" s="1">
        <v>3.9758477090435E-2</v>
      </c>
      <c r="K1372" s="33">
        <f t="shared" si="151"/>
        <v>2.9413190619601601E-2</v>
      </c>
      <c r="L1372" s="33">
        <f t="shared" si="152"/>
        <v>4.2874859317469219E-2</v>
      </c>
      <c r="M1372" s="33">
        <f t="shared" si="153"/>
        <v>7.2288049937070817E-2</v>
      </c>
    </row>
    <row r="1373" spans="1:13" x14ac:dyDescent="0.25">
      <c r="A1373" s="1">
        <f t="shared" si="147"/>
        <v>-6.8023370651802679</v>
      </c>
      <c r="B1373" s="1">
        <v>1.1111752220095701E-3</v>
      </c>
      <c r="C1373" s="1">
        <v>2.9642555980479299E-2</v>
      </c>
      <c r="D1373" s="33">
        <f t="shared" si="148"/>
        <v>1.111299980117666E-2</v>
      </c>
      <c r="E1373" s="33">
        <f t="shared" si="149"/>
        <v>1.1113874993257469E-2</v>
      </c>
      <c r="F1373" s="33">
        <f t="shared" si="150"/>
        <v>2.222687479443413E-2</v>
      </c>
      <c r="I1373" s="1">
        <v>9.4283222563503399E-4</v>
      </c>
      <c r="J1373" s="1">
        <v>3.4934028206053097E-2</v>
      </c>
      <c r="K1373" s="33">
        <f t="shared" si="151"/>
        <v>3.2681544258436673E-3</v>
      </c>
      <c r="L1373" s="33">
        <f t="shared" si="152"/>
        <v>3.6714850586055665E-3</v>
      </c>
      <c r="M1373" s="33">
        <f t="shared" si="153"/>
        <v>6.9396394844492334E-3</v>
      </c>
    </row>
    <row r="1374" spans="1:13" x14ac:dyDescent="0.25">
      <c r="A1374" s="1">
        <f t="shared" si="147"/>
        <v>-7.1177564805453235</v>
      </c>
      <c r="B1374" s="1">
        <v>8.1058327200258303E-4</v>
      </c>
      <c r="C1374" s="1">
        <v>4.0635093798394403E-2</v>
      </c>
      <c r="D1374" s="33">
        <f t="shared" si="148"/>
        <v>4.4100504657981911E-2</v>
      </c>
      <c r="E1374" s="33">
        <f t="shared" si="149"/>
        <v>4.4099444291685073E-2</v>
      </c>
      <c r="F1374" s="33">
        <f t="shared" si="150"/>
        <v>8.8199948949666984E-2</v>
      </c>
      <c r="I1374" s="1">
        <v>7.6998718405563702E-4</v>
      </c>
      <c r="J1374" s="1">
        <v>4.2777349019731403E-2</v>
      </c>
      <c r="K1374" s="33">
        <f t="shared" si="151"/>
        <v>5.290589549865541E-2</v>
      </c>
      <c r="L1374" s="33">
        <f t="shared" si="152"/>
        <v>8.923067005599726E-2</v>
      </c>
      <c r="M1374" s="33">
        <f t="shared" si="153"/>
        <v>0.14213656555465268</v>
      </c>
    </row>
    <row r="1375" spans="1:13" x14ac:dyDescent="0.25">
      <c r="A1375" s="1">
        <f t="shared" si="147"/>
        <v>-7.0897241330619503</v>
      </c>
      <c r="B1375" s="1">
        <v>8.3362730410088096E-4</v>
      </c>
      <c r="C1375" s="1">
        <v>3.9511856680239897E-2</v>
      </c>
      <c r="D1375" s="33">
        <f t="shared" si="148"/>
        <v>3.3112663855120308E-2</v>
      </c>
      <c r="E1375" s="33">
        <f t="shared" si="149"/>
        <v>3.3112134789509383E-2</v>
      </c>
      <c r="F1375" s="33">
        <f t="shared" si="150"/>
        <v>6.6224798644629684E-2</v>
      </c>
      <c r="I1375" s="1">
        <v>9.2466982855271996E-4</v>
      </c>
      <c r="J1375" s="1">
        <v>3.5621900069366802E-2</v>
      </c>
      <c r="K1375" s="33">
        <f t="shared" si="151"/>
        <v>5.6746347302766079E-3</v>
      </c>
      <c r="L1375" s="33">
        <f t="shared" si="152"/>
        <v>6.6384176685724636E-3</v>
      </c>
      <c r="M1375" s="33">
        <f t="shared" si="153"/>
        <v>1.2313052398849072E-2</v>
      </c>
    </row>
    <row r="1376" spans="1:13" x14ac:dyDescent="0.25">
      <c r="A1376" s="1">
        <f t="shared" si="147"/>
        <v>-7.6168321219862749</v>
      </c>
      <c r="B1376" s="1">
        <v>4.9209827180003002E-4</v>
      </c>
      <c r="C1376" s="1">
        <v>6.6934189353257595E-2</v>
      </c>
      <c r="D1376" s="33">
        <f t="shared" si="148"/>
        <v>0.50278996928471476</v>
      </c>
      <c r="E1376" s="33">
        <f t="shared" si="149"/>
        <v>0.50278947231951021</v>
      </c>
      <c r="F1376" s="33">
        <f t="shared" si="150"/>
        <v>1.005579441604225</v>
      </c>
      <c r="I1376" s="1">
        <v>6.1138293468399095E-4</v>
      </c>
      <c r="J1376" s="1">
        <v>5.3876068902112897E-2</v>
      </c>
      <c r="K1376" s="33">
        <f t="shared" si="151"/>
        <v>0.15102322345482724</v>
      </c>
      <c r="L1376" s="33">
        <f t="shared" si="152"/>
        <v>0.40407736090235941</v>
      </c>
      <c r="M1376" s="33">
        <f t="shared" si="153"/>
        <v>0.55510058435718668</v>
      </c>
    </row>
    <row r="1377" spans="1:13" x14ac:dyDescent="0.25">
      <c r="A1377" s="1">
        <f t="shared" si="147"/>
        <v>-7.218388224745059</v>
      </c>
      <c r="B1377" s="1">
        <v>7.3298287096691098E-4</v>
      </c>
      <c r="C1377" s="1">
        <v>4.4936609980650598E-2</v>
      </c>
      <c r="D1377" s="33">
        <f t="shared" si="148"/>
        <v>9.6492826993350642E-2</v>
      </c>
      <c r="E1377" s="33">
        <f t="shared" si="149"/>
        <v>9.6484432736462983E-2</v>
      </c>
      <c r="F1377" s="33">
        <f t="shared" si="150"/>
        <v>0.19297725972981361</v>
      </c>
      <c r="I1377" s="1">
        <v>7.0815859049149399E-4</v>
      </c>
      <c r="J1377" s="1">
        <v>4.6512310265685898E-2</v>
      </c>
      <c r="K1377" s="33">
        <f t="shared" si="151"/>
        <v>8.5171408303911511E-2</v>
      </c>
      <c r="L1377" s="33">
        <f t="shared" si="152"/>
        <v>0.16983299833099619</v>
      </c>
      <c r="M1377" s="33">
        <f t="shared" si="153"/>
        <v>0.2550044066349077</v>
      </c>
    </row>
    <row r="1378" spans="1:13" x14ac:dyDescent="0.25">
      <c r="A1378" s="1">
        <f t="shared" si="147"/>
        <v>-7.0010383413579902</v>
      </c>
      <c r="B1378" s="1">
        <v>9.1093561220001505E-4</v>
      </c>
      <c r="C1378" s="1">
        <v>3.61586528868061E-2</v>
      </c>
      <c r="D1378" s="33">
        <f t="shared" si="148"/>
        <v>8.7017297262173589E-3</v>
      </c>
      <c r="E1378" s="33">
        <f t="shared" si="149"/>
        <v>8.7016966257891168E-3</v>
      </c>
      <c r="F1378" s="33">
        <f t="shared" si="150"/>
        <v>1.7403426352006476E-2</v>
      </c>
      <c r="I1378" s="1">
        <v>9.0237591025491503E-4</v>
      </c>
      <c r="J1378" s="1">
        <v>3.6501813624229301E-2</v>
      </c>
      <c r="K1378" s="33">
        <f t="shared" si="151"/>
        <v>9.5304628985564081E-3</v>
      </c>
      <c r="L1378" s="33">
        <f t="shared" si="152"/>
        <v>1.1705195583823495E-2</v>
      </c>
      <c r="M1378" s="33">
        <f t="shared" si="153"/>
        <v>2.1235658482379904E-2</v>
      </c>
    </row>
    <row r="1379" spans="1:13" x14ac:dyDescent="0.25">
      <c r="A1379" s="1">
        <f t="shared" si="147"/>
        <v>-7.0649728197062958</v>
      </c>
      <c r="B1379" s="1">
        <v>8.5451814610031497E-4</v>
      </c>
      <c r="C1379" s="1">
        <v>3.8545913066198603E-2</v>
      </c>
      <c r="D1379" s="33">
        <f t="shared" si="148"/>
        <v>2.4717355111352611E-2</v>
      </c>
      <c r="E1379" s="33">
        <f t="shared" si="149"/>
        <v>2.471708519691404E-2</v>
      </c>
      <c r="F1379" s="33">
        <f t="shared" si="150"/>
        <v>4.9434440308266651E-2</v>
      </c>
      <c r="I1379" s="1">
        <v>7.3557795894594897E-4</v>
      </c>
      <c r="J1379" s="1">
        <v>4.4775742889844899E-2</v>
      </c>
      <c r="K1379" s="33">
        <f t="shared" si="151"/>
        <v>6.9919015795190262E-2</v>
      </c>
      <c r="L1379" s="33">
        <f t="shared" si="152"/>
        <v>0.12915831319339952</v>
      </c>
      <c r="M1379" s="33">
        <f t="shared" si="153"/>
        <v>0.19907732898858976</v>
      </c>
    </row>
    <row r="1380" spans="1:13" x14ac:dyDescent="0.25">
      <c r="A1380" s="1">
        <f t="shared" si="147"/>
        <v>-6.6780526916509952</v>
      </c>
      <c r="B1380" s="1">
        <v>1.25822574200027E-3</v>
      </c>
      <c r="C1380" s="1">
        <v>2.6178282590510599E-2</v>
      </c>
      <c r="D1380" s="33">
        <f t="shared" si="148"/>
        <v>5.2763278626620683E-2</v>
      </c>
      <c r="E1380" s="33">
        <f t="shared" si="149"/>
        <v>5.2763577255491224E-2</v>
      </c>
      <c r="F1380" s="33">
        <f t="shared" si="150"/>
        <v>0.10552685588211191</v>
      </c>
      <c r="I1380" s="1">
        <v>1.11161094010894E-3</v>
      </c>
      <c r="J1380" s="1">
        <v>2.9631691213275999E-2</v>
      </c>
      <c r="K1380" s="33">
        <f t="shared" si="151"/>
        <v>1.2457001952001383E-2</v>
      </c>
      <c r="L1380" s="33">
        <f t="shared" si="152"/>
        <v>1.0077251715730744E-2</v>
      </c>
      <c r="M1380" s="33">
        <f t="shared" si="153"/>
        <v>2.2534253667732127E-2</v>
      </c>
    </row>
    <row r="1381" spans="1:13" x14ac:dyDescent="0.25">
      <c r="A1381" s="1">
        <f t="shared" si="147"/>
        <v>-6.6582854048422</v>
      </c>
      <c r="B1381" s="1">
        <v>1.2833449020045299E-3</v>
      </c>
      <c r="C1381" s="1">
        <v>2.5665838469948299E-2</v>
      </c>
      <c r="D1381" s="33">
        <f t="shared" si="148"/>
        <v>6.2235218103395891E-2</v>
      </c>
      <c r="E1381" s="33">
        <f t="shared" si="149"/>
        <v>6.223654341255503E-2</v>
      </c>
      <c r="F1381" s="33">
        <f t="shared" si="150"/>
        <v>0.12447176151595092</v>
      </c>
      <c r="I1381" s="1">
        <v>1.1245377325486701E-3</v>
      </c>
      <c r="J1381" s="1">
        <v>2.9291274854519201E-2</v>
      </c>
      <c r="K1381" s="33">
        <f t="shared" si="151"/>
        <v>1.5509646828364067E-2</v>
      </c>
      <c r="L1381" s="33">
        <f t="shared" si="152"/>
        <v>1.2259032234718473E-2</v>
      </c>
      <c r="M1381" s="33">
        <f t="shared" si="153"/>
        <v>2.776867906308254E-2</v>
      </c>
    </row>
    <row r="1382" spans="1:13" x14ac:dyDescent="0.25">
      <c r="A1382" s="1">
        <f t="shared" si="147"/>
        <v>-6.6901197940525199</v>
      </c>
      <c r="B1382" s="1">
        <v>1.24313384400002E-3</v>
      </c>
      <c r="C1382" s="1">
        <v>2.6496104222291102E-2</v>
      </c>
      <c r="D1382" s="33">
        <f t="shared" si="148"/>
        <v>4.7365204300549697E-2</v>
      </c>
      <c r="E1382" s="33">
        <f t="shared" si="149"/>
        <v>4.7365290920360403E-2</v>
      </c>
      <c r="F1382" s="33">
        <f t="shared" si="150"/>
        <v>9.4730495220910094E-2</v>
      </c>
      <c r="I1382" s="1">
        <v>1.55545999711367E-3</v>
      </c>
      <c r="J1382" s="1">
        <v>2.1174772101735202E-2</v>
      </c>
      <c r="K1382" s="33">
        <f t="shared" si="151"/>
        <v>0.30853580839351824</v>
      </c>
      <c r="L1382" s="33">
        <f t="shared" si="152"/>
        <v>0.12754650457845684</v>
      </c>
      <c r="M1382" s="33">
        <f t="shared" si="153"/>
        <v>0.43608231297197508</v>
      </c>
    </row>
    <row r="1383" spans="1:13" x14ac:dyDescent="0.25">
      <c r="A1383" s="1">
        <f t="shared" si="147"/>
        <v>-7.0766164939669949</v>
      </c>
      <c r="B1383" s="1">
        <v>8.4462611670051602E-4</v>
      </c>
      <c r="C1383" s="1">
        <v>3.8997342599178197E-2</v>
      </c>
      <c r="D1383" s="33">
        <f t="shared" si="148"/>
        <v>2.8514109926162417E-2</v>
      </c>
      <c r="E1383" s="33">
        <f t="shared" si="149"/>
        <v>2.8513736643992909E-2</v>
      </c>
      <c r="F1383" s="33">
        <f t="shared" si="150"/>
        <v>5.7027846570155326E-2</v>
      </c>
      <c r="I1383" s="1">
        <v>7.1092357100656898E-4</v>
      </c>
      <c r="J1383" s="1">
        <v>4.6330294499212402E-2</v>
      </c>
      <c r="K1383" s="33">
        <f t="shared" si="151"/>
        <v>8.3565181799594185E-2</v>
      </c>
      <c r="L1383" s="33">
        <f t="shared" si="152"/>
        <v>0.16530893682891476</v>
      </c>
      <c r="M1383" s="33">
        <f t="shared" si="153"/>
        <v>0.24887411862850894</v>
      </c>
    </row>
    <row r="1384" spans="1:13" x14ac:dyDescent="0.25">
      <c r="A1384" s="1">
        <f t="shared" si="147"/>
        <v>-6.6115089211812741</v>
      </c>
      <c r="B1384" s="1">
        <v>1.3448014183459699E-3</v>
      </c>
      <c r="C1384" s="1">
        <v>2.4492436479396199E-2</v>
      </c>
      <c r="D1384" s="33">
        <f t="shared" si="148"/>
        <v>8.7761904510277114E-2</v>
      </c>
      <c r="E1384" s="33">
        <f t="shared" si="149"/>
        <v>8.7775344581223727E-2</v>
      </c>
      <c r="F1384" s="33">
        <f t="shared" si="150"/>
        <v>0.17553724909150084</v>
      </c>
      <c r="I1384" s="1">
        <v>1.4291021828713099E-3</v>
      </c>
      <c r="J1384" s="1">
        <v>2.30476981234587E-2</v>
      </c>
      <c r="K1384" s="33">
        <f t="shared" si="151"/>
        <v>0.18412868334492308</v>
      </c>
      <c r="L1384" s="33">
        <f t="shared" si="152"/>
        <v>9.0164914850208958E-2</v>
      </c>
      <c r="M1384" s="33">
        <f t="shared" si="153"/>
        <v>0.27429359819513205</v>
      </c>
    </row>
    <row r="1385" spans="1:13" x14ac:dyDescent="0.25">
      <c r="A1385" s="1">
        <f t="shared" si="147"/>
        <v>-6.8769777179595559</v>
      </c>
      <c r="B1385" s="1">
        <v>1.0312560868224101E-3</v>
      </c>
      <c r="C1385" s="1">
        <v>3.19379955927835E-2</v>
      </c>
      <c r="D1385" s="33">
        <f t="shared" si="148"/>
        <v>9.472582624986917E-4</v>
      </c>
      <c r="E1385" s="33">
        <f t="shared" si="149"/>
        <v>9.5092119877012837E-4</v>
      </c>
      <c r="F1385" s="33">
        <f t="shared" si="150"/>
        <v>1.8981794612688201E-3</v>
      </c>
      <c r="I1385" s="1">
        <v>6.9429938720961398E-4</v>
      </c>
      <c r="J1385" s="1">
        <v>4.7438607309321999E-2</v>
      </c>
      <c r="K1385" s="33">
        <f t="shared" si="151"/>
        <v>9.3452864660417537E-2</v>
      </c>
      <c r="L1385" s="33">
        <f t="shared" si="152"/>
        <v>0.19380267947724084</v>
      </c>
      <c r="M1385" s="33">
        <f t="shared" si="153"/>
        <v>0.28725554413765836</v>
      </c>
    </row>
    <row r="1386" spans="1:13" x14ac:dyDescent="0.25">
      <c r="A1386" s="1">
        <f t="shared" si="147"/>
        <v>-7.5505717213331218</v>
      </c>
      <c r="B1386" s="1">
        <v>5.2580942470000403E-4</v>
      </c>
      <c r="C1386" s="1">
        <v>6.2642860267357395E-2</v>
      </c>
      <c r="D1386" s="33">
        <f t="shared" si="148"/>
        <v>0.41321297855677636</v>
      </c>
      <c r="E1386" s="33">
        <f t="shared" si="149"/>
        <v>0.4132128173986917</v>
      </c>
      <c r="F1386" s="33">
        <f t="shared" si="150"/>
        <v>0.82642579595546806</v>
      </c>
      <c r="I1386" s="1">
        <v>5.4842558591431702E-4</v>
      </c>
      <c r="J1386" s="1">
        <v>6.0059777556206201E-2</v>
      </c>
      <c r="K1386" s="33">
        <f t="shared" si="151"/>
        <v>0.20391945145682788</v>
      </c>
      <c r="L1386" s="33">
        <f t="shared" si="152"/>
        <v>0.67799979053245163</v>
      </c>
      <c r="M1386" s="33">
        <f t="shared" si="153"/>
        <v>0.88191924198927951</v>
      </c>
    </row>
    <row r="1387" spans="1:13" x14ac:dyDescent="0.25">
      <c r="A1387" s="1">
        <f t="shared" si="147"/>
        <v>-7.2766851854229424</v>
      </c>
      <c r="B1387" s="1">
        <v>6.9147387661680796E-4</v>
      </c>
      <c r="C1387" s="1">
        <v>4.76333445370552E-2</v>
      </c>
      <c r="D1387" s="33">
        <f t="shared" si="148"/>
        <v>0.13610927586642127</v>
      </c>
      <c r="E1387" s="33">
        <f t="shared" si="149"/>
        <v>0.13608694132157112</v>
      </c>
      <c r="F1387" s="33">
        <f t="shared" si="150"/>
        <v>0.27219621718799236</v>
      </c>
      <c r="I1387" s="1">
        <v>7.89966356992564E-4</v>
      </c>
      <c r="J1387" s="1">
        <v>4.1696182152730299E-2</v>
      </c>
      <c r="K1387" s="33">
        <f t="shared" si="151"/>
        <v>4.4114131194975072E-2</v>
      </c>
      <c r="L1387" s="33">
        <f t="shared" si="152"/>
        <v>7.0697991445141828E-2</v>
      </c>
      <c r="M1387" s="33">
        <f t="shared" si="153"/>
        <v>0.11481212264011689</v>
      </c>
    </row>
    <row r="1388" spans="1:13" x14ac:dyDescent="0.25">
      <c r="A1388" s="1">
        <f t="shared" si="147"/>
        <v>-7.5561085390617588</v>
      </c>
      <c r="B1388" s="1">
        <v>5.2290615860000505E-4</v>
      </c>
      <c r="C1388" s="1">
        <v>6.2990663601054403E-2</v>
      </c>
      <c r="D1388" s="33">
        <f t="shared" si="148"/>
        <v>0.42036194985587427</v>
      </c>
      <c r="E1388" s="33">
        <f t="shared" si="149"/>
        <v>0.42036177205662556</v>
      </c>
      <c r="F1388" s="33">
        <f t="shared" si="150"/>
        <v>0.84072372191249989</v>
      </c>
      <c r="I1388" s="1">
        <v>7.7325319703261202E-4</v>
      </c>
      <c r="J1388" s="1">
        <v>4.2594671704928498E-2</v>
      </c>
      <c r="K1388" s="33">
        <f t="shared" si="151"/>
        <v>5.1414112655931474E-2</v>
      </c>
      <c r="L1388" s="33">
        <f t="shared" si="152"/>
        <v>8.5948045446126817E-2</v>
      </c>
      <c r="M1388" s="33">
        <f t="shared" si="153"/>
        <v>0.13736215810205829</v>
      </c>
    </row>
    <row r="1389" spans="1:13" x14ac:dyDescent="0.25">
      <c r="A1389" s="1">
        <f t="shared" si="147"/>
        <v>-6.5271460103684635</v>
      </c>
      <c r="B1389" s="1">
        <v>1.4631757850000001E-3</v>
      </c>
      <c r="C1389" s="1">
        <v>2.2511450771629599E-2</v>
      </c>
      <c r="D1389" s="33">
        <f t="shared" si="148"/>
        <v>0.14486341535463526</v>
      </c>
      <c r="E1389" s="33">
        <f t="shared" si="149"/>
        <v>0.14486343369007532</v>
      </c>
      <c r="F1389" s="33">
        <f t="shared" si="150"/>
        <v>0.28972684904471058</v>
      </c>
      <c r="I1389" s="1">
        <v>1.29984106508288E-3</v>
      </c>
      <c r="J1389" s="1">
        <v>2.5340980969503001E-2</v>
      </c>
      <c r="K1389" s="33">
        <f t="shared" si="151"/>
        <v>8.9904664310035867E-2</v>
      </c>
      <c r="L1389" s="33">
        <f t="shared" si="152"/>
        <v>5.3199859994979247E-2</v>
      </c>
      <c r="M1389" s="33">
        <f t="shared" si="153"/>
        <v>0.14310452430501511</v>
      </c>
    </row>
    <row r="1390" spans="1:13" x14ac:dyDescent="0.25">
      <c r="A1390" s="1">
        <f t="shared" si="147"/>
        <v>-6.6655104709790978</v>
      </c>
      <c r="B1390" s="1">
        <v>1.2741060660017901E-3</v>
      </c>
      <c r="C1390" s="1">
        <v>2.5851972687536199E-2</v>
      </c>
      <c r="D1390" s="33">
        <f t="shared" si="148"/>
        <v>5.8682547004429549E-2</v>
      </c>
      <c r="E1390" s="33">
        <f t="shared" si="149"/>
        <v>5.8683359364154662E-2</v>
      </c>
      <c r="F1390" s="33">
        <f t="shared" si="150"/>
        <v>0.11736590636858421</v>
      </c>
      <c r="I1390" s="1">
        <v>1.2149952153754E-3</v>
      </c>
      <c r="J1390" s="1">
        <v>2.7110196830545299E-2</v>
      </c>
      <c r="K1390" s="33">
        <f t="shared" si="151"/>
        <v>4.6222942634314618E-2</v>
      </c>
      <c r="L1390" s="33">
        <f t="shared" si="152"/>
        <v>3.1306975663445598E-2</v>
      </c>
      <c r="M1390" s="33">
        <f t="shared" si="153"/>
        <v>7.7529918297760209E-2</v>
      </c>
    </row>
    <row r="1391" spans="1:13" x14ac:dyDescent="0.25">
      <c r="A1391" s="1">
        <f t="shared" si="147"/>
        <v>-7.5114589486726375</v>
      </c>
      <c r="B1391" s="1">
        <v>5.4678277850000101E-4</v>
      </c>
      <c r="C1391" s="1">
        <v>6.0240025103334503E-2</v>
      </c>
      <c r="D1391" s="33">
        <f t="shared" si="148"/>
        <v>0.36445812079777706</v>
      </c>
      <c r="E1391" s="33">
        <f t="shared" si="149"/>
        <v>0.36445804217867112</v>
      </c>
      <c r="F1391" s="33">
        <f t="shared" si="150"/>
        <v>0.72891616297644823</v>
      </c>
      <c r="I1391" s="1">
        <v>6.8231555435723803E-4</v>
      </c>
      <c r="J1391" s="1">
        <v>4.8271031963898502E-2</v>
      </c>
      <c r="K1391" s="33">
        <f t="shared" si="151"/>
        <v>0.10092340700334899</v>
      </c>
      <c r="L1391" s="33">
        <f t="shared" si="152"/>
        <v>0.21669263989721985</v>
      </c>
      <c r="M1391" s="33">
        <f t="shared" si="153"/>
        <v>0.31761604690056883</v>
      </c>
    </row>
    <row r="1392" spans="1:13" x14ac:dyDescent="0.25">
      <c r="A1392" s="1">
        <f t="shared" si="147"/>
        <v>-7.0656911884602129</v>
      </c>
      <c r="B1392" s="1">
        <v>8.5390450740032505E-4</v>
      </c>
      <c r="C1392" s="1">
        <v>3.8573612664562197E-2</v>
      </c>
      <c r="D1392" s="33">
        <f t="shared" si="148"/>
        <v>2.494375150266695E-2</v>
      </c>
      <c r="E1392" s="33">
        <f t="shared" si="149"/>
        <v>2.4943476019487189E-2</v>
      </c>
      <c r="F1392" s="33">
        <f t="shared" si="150"/>
        <v>4.9887227522154139E-2</v>
      </c>
      <c r="I1392" s="1">
        <v>1.0534363544066499E-3</v>
      </c>
      <c r="J1392" s="1">
        <v>3.1266207219296301E-2</v>
      </c>
      <c r="K1392" s="33">
        <f t="shared" si="151"/>
        <v>2.8554439722730902E-3</v>
      </c>
      <c r="L1392" s="33">
        <f t="shared" si="152"/>
        <v>2.5767615020213389E-3</v>
      </c>
      <c r="M1392" s="33">
        <f t="shared" si="153"/>
        <v>5.4322054742944291E-3</v>
      </c>
    </row>
    <row r="1393" spans="1:13" x14ac:dyDescent="0.25">
      <c r="A1393" s="1">
        <f t="shared" si="147"/>
        <v>-7.2899304332695838</v>
      </c>
      <c r="B1393" s="1">
        <v>6.8237552173918998E-4</v>
      </c>
      <c r="C1393" s="1">
        <v>4.8268186171182899E-2</v>
      </c>
      <c r="D1393" s="33">
        <f t="shared" si="148"/>
        <v>0.14605784855463377</v>
      </c>
      <c r="E1393" s="33">
        <f t="shared" si="149"/>
        <v>0.14603042671889924</v>
      </c>
      <c r="F1393" s="33">
        <f t="shared" si="150"/>
        <v>0.29208827527353298</v>
      </c>
      <c r="I1393" s="1">
        <v>9.1970050061830405E-4</v>
      </c>
      <c r="J1393" s="1">
        <v>3.5815820572930597E-2</v>
      </c>
      <c r="K1393" s="33">
        <f t="shared" si="151"/>
        <v>6.4480096009509914E-3</v>
      </c>
      <c r="L1393" s="33">
        <f t="shared" si="152"/>
        <v>7.6324489095674058E-3</v>
      </c>
      <c r="M1393" s="33">
        <f t="shared" si="153"/>
        <v>1.4080458510518397E-2</v>
      </c>
    </row>
    <row r="1394" spans="1:13" x14ac:dyDescent="0.25">
      <c r="A1394" s="1">
        <f t="shared" si="147"/>
        <v>-7.2317106652430914</v>
      </c>
      <c r="B1394" s="1">
        <v>7.2328250999720495E-4</v>
      </c>
      <c r="C1394" s="1">
        <v>4.5539149620047702E-2</v>
      </c>
      <c r="D1394" s="33">
        <f t="shared" si="148"/>
        <v>0.10494709228748408</v>
      </c>
      <c r="E1394" s="33">
        <f t="shared" si="149"/>
        <v>0.10493647026000417</v>
      </c>
      <c r="F1394" s="33">
        <f t="shared" si="150"/>
        <v>0.20988356254748824</v>
      </c>
      <c r="I1394" s="1">
        <v>1.02321504993592E-3</v>
      </c>
      <c r="J1394" s="1">
        <v>3.2189712595508999E-2</v>
      </c>
      <c r="K1394" s="33">
        <f t="shared" si="151"/>
        <v>5.3893854352726018E-4</v>
      </c>
      <c r="L1394" s="33">
        <f t="shared" si="152"/>
        <v>5.1639391599717912E-4</v>
      </c>
      <c r="M1394" s="33">
        <f t="shared" si="153"/>
        <v>1.0553324595244393E-3</v>
      </c>
    </row>
    <row r="1395" spans="1:13" x14ac:dyDescent="0.25">
      <c r="A1395" s="1">
        <f t="shared" si="147"/>
        <v>-6.821338830461614</v>
      </c>
      <c r="B1395" s="1">
        <v>1.0902602710535401E-3</v>
      </c>
      <c r="C1395" s="1">
        <v>3.02110284108922E-2</v>
      </c>
      <c r="D1395" s="33">
        <f t="shared" si="148"/>
        <v>7.4678025749001569E-3</v>
      </c>
      <c r="E1395" s="33">
        <f t="shared" si="149"/>
        <v>7.4695154866637036E-3</v>
      </c>
      <c r="F1395" s="33">
        <f t="shared" si="150"/>
        <v>1.493731806156386E-2</v>
      </c>
      <c r="I1395" s="1">
        <v>8.6536975420518295E-4</v>
      </c>
      <c r="J1395" s="1">
        <v>3.80601797167806E-2</v>
      </c>
      <c r="K1395" s="33">
        <f t="shared" si="151"/>
        <v>1.8125303082772857E-2</v>
      </c>
      <c r="L1395" s="33">
        <f t="shared" si="152"/>
        <v>2.4180982174836468E-2</v>
      </c>
      <c r="M1395" s="33">
        <f t="shared" si="153"/>
        <v>4.2306285257609322E-2</v>
      </c>
    </row>
    <row r="1396" spans="1:13" x14ac:dyDescent="0.25">
      <c r="A1396" s="1">
        <f t="shared" si="147"/>
        <v>-7.3628063921996416</v>
      </c>
      <c r="B1396" s="1">
        <v>6.3441554010000003E-4</v>
      </c>
      <c r="C1396" s="1">
        <v>5.1918984084039901E-2</v>
      </c>
      <c r="D1396" s="33">
        <f t="shared" si="148"/>
        <v>0.20707151564049017</v>
      </c>
      <c r="E1396" s="33">
        <f t="shared" si="149"/>
        <v>0.20707151236544111</v>
      </c>
      <c r="F1396" s="33">
        <f t="shared" si="150"/>
        <v>0.41414302800593128</v>
      </c>
      <c r="I1396" s="1">
        <v>4.81517487968691E-4</v>
      </c>
      <c r="J1396" s="1">
        <v>6.8402835864824194E-2</v>
      </c>
      <c r="K1396" s="33">
        <f t="shared" si="151"/>
        <v>0.26882411528229655</v>
      </c>
      <c r="L1396" s="33">
        <f t="shared" si="152"/>
        <v>1.159286435276867</v>
      </c>
      <c r="M1396" s="33">
        <f t="shared" si="153"/>
        <v>1.4281105505591636</v>
      </c>
    </row>
    <row r="1397" spans="1:13" x14ac:dyDescent="0.25">
      <c r="A1397" s="1">
        <f t="shared" si="147"/>
        <v>-8.1097297859015978</v>
      </c>
      <c r="B1397" s="1">
        <v>3.0060008859999999E-4</v>
      </c>
      <c r="C1397" s="1">
        <v>0.10957485238638701</v>
      </c>
      <c r="D1397" s="33">
        <f t="shared" si="148"/>
        <v>1.4447427152842807</v>
      </c>
      <c r="E1397" s="33">
        <f t="shared" si="149"/>
        <v>1.444742707112348</v>
      </c>
      <c r="F1397" s="33">
        <f t="shared" si="150"/>
        <v>2.8894854223966284</v>
      </c>
      <c r="I1397" s="1">
        <v>7.9922124285570703E-4</v>
      </c>
      <c r="J1397" s="1">
        <v>4.1215478937933203E-2</v>
      </c>
      <c r="K1397" s="33">
        <f t="shared" si="151"/>
        <v>4.0312109320406984E-2</v>
      </c>
      <c r="L1397" s="33">
        <f t="shared" si="152"/>
        <v>6.3150106211902785E-2</v>
      </c>
      <c r="M1397" s="33">
        <f t="shared" si="153"/>
        <v>0.10346221553230978</v>
      </c>
    </row>
    <row r="1398" spans="1:13" x14ac:dyDescent="0.25">
      <c r="A1398" s="1">
        <f t="shared" si="147"/>
        <v>-7.1720638007920376</v>
      </c>
      <c r="B1398" s="1">
        <v>7.6773663961658895E-4</v>
      </c>
      <c r="C1398" s="1">
        <v>4.2902724998786099E-2</v>
      </c>
      <c r="D1398" s="33">
        <f t="shared" si="148"/>
        <v>6.9858994701334914E-2</v>
      </c>
      <c r="E1398" s="33">
        <f t="shared" si="149"/>
        <v>6.9855519750867984E-2</v>
      </c>
      <c r="F1398" s="33">
        <f t="shared" si="150"/>
        <v>0.1397145144522029</v>
      </c>
      <c r="I1398" s="1">
        <v>8.16258017847209E-4</v>
      </c>
      <c r="J1398" s="1">
        <v>4.0352431312308701E-2</v>
      </c>
      <c r="K1398" s="33">
        <f t="shared" si="151"/>
        <v>3.3761116005436569E-2</v>
      </c>
      <c r="L1398" s="33">
        <f t="shared" si="152"/>
        <v>5.0667682266413001E-2</v>
      </c>
      <c r="M1398" s="33">
        <f t="shared" si="153"/>
        <v>8.442879827184957E-2</v>
      </c>
    </row>
    <row r="1399" spans="1:13" x14ac:dyDescent="0.25">
      <c r="A1399" s="1">
        <f t="shared" si="147"/>
        <v>-6.9732976415065844</v>
      </c>
      <c r="B1399" s="1">
        <v>9.3655937090000299E-4</v>
      </c>
      <c r="C1399" s="1">
        <v>3.5169375128545503E-2</v>
      </c>
      <c r="D1399" s="33">
        <f t="shared" si="148"/>
        <v>4.2958012852860649E-3</v>
      </c>
      <c r="E1399" s="33">
        <f t="shared" si="149"/>
        <v>4.2957909288269987E-3</v>
      </c>
      <c r="F1399" s="33">
        <f t="shared" si="150"/>
        <v>8.5915922141130627E-3</v>
      </c>
      <c r="I1399" s="1">
        <v>9.1716937792679903E-4</v>
      </c>
      <c r="J1399" s="1">
        <v>3.5913657649056602E-2</v>
      </c>
      <c r="K1399" s="33">
        <f t="shared" si="151"/>
        <v>6.8609119530334516E-3</v>
      </c>
      <c r="L1399" s="33">
        <f t="shared" si="152"/>
        <v>8.160269396524077E-3</v>
      </c>
      <c r="M1399" s="33">
        <f t="shared" si="153"/>
        <v>1.5021181349557529E-2</v>
      </c>
    </row>
    <row r="1400" spans="1:13" x14ac:dyDescent="0.25">
      <c r="A1400" s="1">
        <f t="shared" si="147"/>
        <v>-6.8076828123280695</v>
      </c>
      <c r="B1400" s="1">
        <v>1.10525100901618E-3</v>
      </c>
      <c r="C1400" s="1">
        <v>2.98014043317959E-2</v>
      </c>
      <c r="D1400" s="33">
        <f t="shared" si="148"/>
        <v>1.0014498582229551E-2</v>
      </c>
      <c r="E1400" s="33">
        <f t="shared" si="149"/>
        <v>1.0015581666586349E-2</v>
      </c>
      <c r="F1400" s="33">
        <f t="shared" si="150"/>
        <v>2.0030080248815901E-2</v>
      </c>
      <c r="I1400" s="1">
        <v>8.9326457469320096E-4</v>
      </c>
      <c r="J1400" s="1">
        <v>3.6872954570651303E-2</v>
      </c>
      <c r="K1400" s="33">
        <f t="shared" si="151"/>
        <v>1.139245101542328E-2</v>
      </c>
      <c r="L1400" s="33">
        <f t="shared" si="152"/>
        <v>1.4270296303758328E-2</v>
      </c>
      <c r="M1400" s="33">
        <f t="shared" si="153"/>
        <v>2.5662747319181608E-2</v>
      </c>
    </row>
    <row r="1401" spans="1:13" x14ac:dyDescent="0.25">
      <c r="A1401" s="1">
        <f t="shared" si="147"/>
        <v>-7.1864687015774704</v>
      </c>
      <c r="B1401" s="1">
        <v>7.5675674152603397E-4</v>
      </c>
      <c r="C1401" s="1">
        <v>4.3525132219540401E-2</v>
      </c>
      <c r="D1401" s="33">
        <f t="shared" si="148"/>
        <v>7.7681171934804644E-2</v>
      </c>
      <c r="E1401" s="33">
        <f t="shared" si="149"/>
        <v>7.7676548260001407E-2</v>
      </c>
      <c r="F1401" s="33">
        <f t="shared" si="150"/>
        <v>0.15535772019480604</v>
      </c>
      <c r="I1401" s="1">
        <v>7.3814515334866303E-4</v>
      </c>
      <c r="J1401" s="1">
        <v>4.4621395512634401E-2</v>
      </c>
      <c r="K1401" s="33">
        <f t="shared" si="151"/>
        <v>6.8567960714795206E-2</v>
      </c>
      <c r="L1401" s="33">
        <f t="shared" si="152"/>
        <v>0.12581212918073642</v>
      </c>
      <c r="M1401" s="33">
        <f t="shared" si="153"/>
        <v>0.19438008989553163</v>
      </c>
    </row>
    <row r="1402" spans="1:13" x14ac:dyDescent="0.25">
      <c r="A1402" s="1">
        <f t="shared" si="147"/>
        <v>-6.8229713507763634</v>
      </c>
      <c r="B1402" s="1">
        <v>1.0884818510610401E-3</v>
      </c>
      <c r="C1402" s="1">
        <v>3.0260368221714899E-2</v>
      </c>
      <c r="D1402" s="33">
        <f t="shared" si="148"/>
        <v>7.1883144820018216E-3</v>
      </c>
      <c r="E1402" s="33">
        <f t="shared" si="149"/>
        <v>7.1901104108734806E-3</v>
      </c>
      <c r="F1402" s="33">
        <f t="shared" si="150"/>
        <v>1.4378424892875302E-2</v>
      </c>
      <c r="I1402" s="1">
        <v>7.3599116665586898E-4</v>
      </c>
      <c r="J1402" s="1">
        <v>4.4751838822035601E-2</v>
      </c>
      <c r="K1402" s="33">
        <f t="shared" si="151"/>
        <v>6.9700664083729158E-2</v>
      </c>
      <c r="L1402" s="33">
        <f t="shared" si="152"/>
        <v>0.12863720935373268</v>
      </c>
      <c r="M1402" s="33">
        <f t="shared" si="153"/>
        <v>0.19833787343746184</v>
      </c>
    </row>
    <row r="1403" spans="1:13" x14ac:dyDescent="0.25">
      <c r="A1403" s="1">
        <f t="shared" si="147"/>
        <v>-6.1870264426511037</v>
      </c>
      <c r="B1403" s="1">
        <v>2.055931102E-3</v>
      </c>
      <c r="C1403" s="1">
        <v>1.60210671644174E-2</v>
      </c>
      <c r="D1403" s="33">
        <f t="shared" si="148"/>
        <v>0.51945005551908574</v>
      </c>
      <c r="E1403" s="33">
        <f t="shared" si="149"/>
        <v>0.51945006326909737</v>
      </c>
      <c r="F1403" s="33">
        <f t="shared" si="150"/>
        <v>1.0389001187881832</v>
      </c>
      <c r="I1403" s="1">
        <v>2.2702603636259601E-3</v>
      </c>
      <c r="J1403" s="1">
        <v>1.4508686765895701E-2</v>
      </c>
      <c r="K1403" s="33">
        <f t="shared" si="151"/>
        <v>1.6135613913991562</v>
      </c>
      <c r="L1403" s="33">
        <f t="shared" si="152"/>
        <v>0.31306046191951803</v>
      </c>
      <c r="M1403" s="33">
        <f t="shared" si="153"/>
        <v>1.9266218533186743</v>
      </c>
    </row>
    <row r="1404" spans="1:13" x14ac:dyDescent="0.25">
      <c r="A1404" s="1">
        <f t="shared" si="147"/>
        <v>-6.6923812088713523</v>
      </c>
      <c r="B1404" s="1">
        <v>1.2403257790000099E-3</v>
      </c>
      <c r="C1404" s="1">
        <v>2.6556091941769101E-2</v>
      </c>
      <c r="D1404" s="33">
        <f t="shared" si="148"/>
        <v>4.6385990076085043E-2</v>
      </c>
      <c r="E1404" s="33">
        <f t="shared" si="149"/>
        <v>4.6386055761301892E-2</v>
      </c>
      <c r="F1404" s="33">
        <f t="shared" si="150"/>
        <v>9.2772045837386935E-2</v>
      </c>
      <c r="I1404" s="1">
        <v>1.2595952842558199E-3</v>
      </c>
      <c r="J1404" s="1">
        <v>2.6149764272768099E-2</v>
      </c>
      <c r="K1404" s="33">
        <f t="shared" si="151"/>
        <v>6.738971160785992E-2</v>
      </c>
      <c r="L1404" s="33">
        <f t="shared" si="152"/>
        <v>4.2475720826745784E-2</v>
      </c>
      <c r="M1404" s="33">
        <f t="shared" si="153"/>
        <v>0.1098654324346057</v>
      </c>
    </row>
    <row r="1405" spans="1:13" x14ac:dyDescent="0.25">
      <c r="A1405" s="1">
        <f t="shared" si="147"/>
        <v>-6.965320816509216</v>
      </c>
      <c r="B1405" s="1">
        <v>9.4406001700000203E-4</v>
      </c>
      <c r="C1405" s="1">
        <v>3.4889951728159202E-2</v>
      </c>
      <c r="D1405" s="33">
        <f t="shared" si="148"/>
        <v>3.3137911107814963E-3</v>
      </c>
      <c r="E1405" s="33">
        <f t="shared" si="149"/>
        <v>3.3137840290560286E-3</v>
      </c>
      <c r="F1405" s="33">
        <f t="shared" si="150"/>
        <v>6.6275751398375254E-3</v>
      </c>
      <c r="I1405" s="1">
        <v>9.3230040005053204E-4</v>
      </c>
      <c r="J1405" s="1">
        <v>3.5330396825620301E-2</v>
      </c>
      <c r="K1405" s="33">
        <f t="shared" si="151"/>
        <v>4.5832358333180055E-3</v>
      </c>
      <c r="L1405" s="33">
        <f t="shared" si="152"/>
        <v>5.2746060190334166E-3</v>
      </c>
      <c r="M1405" s="33">
        <f t="shared" si="153"/>
        <v>9.8578418523514212E-3</v>
      </c>
    </row>
    <row r="1406" spans="1:13" x14ac:dyDescent="0.25">
      <c r="A1406" s="1">
        <f t="shared" si="147"/>
        <v>-7.5781767613284394</v>
      </c>
      <c r="B1406" s="1">
        <v>5.1149294710000996E-4</v>
      </c>
      <c r="C1406" s="1">
        <v>6.43962037457151E-2</v>
      </c>
      <c r="D1406" s="33">
        <f t="shared" si="148"/>
        <v>0.44946496399141361</v>
      </c>
      <c r="E1406" s="33">
        <f t="shared" si="149"/>
        <v>0.44946470298502128</v>
      </c>
      <c r="F1406" s="33">
        <f t="shared" si="150"/>
        <v>0.89892966697643484</v>
      </c>
      <c r="I1406" s="1">
        <v>8.0069854140742505E-4</v>
      </c>
      <c r="J1406" s="1">
        <v>4.1138966289430298E-2</v>
      </c>
      <c r="K1406" s="33">
        <f t="shared" si="151"/>
        <v>3.9721071397127876E-2</v>
      </c>
      <c r="L1406" s="33">
        <f t="shared" si="152"/>
        <v>6.1988019927991037E-2</v>
      </c>
      <c r="M1406" s="33">
        <f t="shared" si="153"/>
        <v>0.10170909132511891</v>
      </c>
    </row>
    <row r="1407" spans="1:13" x14ac:dyDescent="0.25">
      <c r="A1407" s="1">
        <f t="shared" si="147"/>
        <v>-7.3214330079975998</v>
      </c>
      <c r="B1407" s="1">
        <v>6.6121400702225705E-4</v>
      </c>
      <c r="C1407" s="1">
        <v>4.9812119060454102E-2</v>
      </c>
      <c r="D1407" s="33">
        <f t="shared" si="148"/>
        <v>0.17112926348339075</v>
      </c>
      <c r="E1407" s="33">
        <f t="shared" si="149"/>
        <v>0.1710855689977348</v>
      </c>
      <c r="F1407" s="33">
        <f t="shared" si="150"/>
        <v>0.34221483248112555</v>
      </c>
      <c r="I1407" s="1">
        <v>9.4089729132240305E-4</v>
      </c>
      <c r="J1407" s="1">
        <v>3.5005870770798302E-2</v>
      </c>
      <c r="K1407" s="33">
        <f t="shared" si="151"/>
        <v>3.493130173028896E-3</v>
      </c>
      <c r="L1407" s="33">
        <f t="shared" si="152"/>
        <v>3.9405640242419198E-3</v>
      </c>
      <c r="M1407" s="33">
        <f t="shared" si="153"/>
        <v>7.4336941972708154E-3</v>
      </c>
    </row>
    <row r="1408" spans="1:13" x14ac:dyDescent="0.25">
      <c r="A1408" s="1">
        <f t="shared" si="147"/>
        <v>-6.9667728175239469</v>
      </c>
      <c r="B1408" s="1">
        <v>9.4269023560000201E-4</v>
      </c>
      <c r="C1408" s="1">
        <v>3.4940648669002303E-2</v>
      </c>
      <c r="D1408" s="33">
        <f t="shared" si="148"/>
        <v>3.4830698555340296E-3</v>
      </c>
      <c r="E1408" s="33">
        <f t="shared" si="149"/>
        <v>3.4830622518218068E-3</v>
      </c>
      <c r="F1408" s="33">
        <f t="shared" si="150"/>
        <v>6.9661321073558359E-3</v>
      </c>
      <c r="I1408" s="1">
        <v>9.0849258885791198E-4</v>
      </c>
      <c r="J1408" s="1">
        <v>3.6257673819057999E-2</v>
      </c>
      <c r="K1408" s="33">
        <f t="shared" si="151"/>
        <v>8.3736062939271383E-3</v>
      </c>
      <c r="L1408" s="33">
        <f t="shared" si="152"/>
        <v>1.0156305632741818E-2</v>
      </c>
      <c r="M1408" s="33">
        <f t="shared" si="153"/>
        <v>1.8529911926668956E-2</v>
      </c>
    </row>
    <row r="1409" spans="1:13" x14ac:dyDescent="0.25">
      <c r="A1409" s="1">
        <f t="shared" si="147"/>
        <v>-6.6042444155197551</v>
      </c>
      <c r="B1409" s="1">
        <v>1.3546063065767501E-3</v>
      </c>
      <c r="C1409" s="1">
        <v>2.4314997749384299E-2</v>
      </c>
      <c r="D1409" s="33">
        <f t="shared" si="148"/>
        <v>9.2118844239680642E-2</v>
      </c>
      <c r="E1409" s="33">
        <f t="shared" si="149"/>
        <v>9.213655851921039E-2</v>
      </c>
      <c r="F1409" s="33">
        <f t="shared" si="150"/>
        <v>0.18425540275889102</v>
      </c>
      <c r="I1409" s="1">
        <v>9.4501833334130903E-4</v>
      </c>
      <c r="J1409" s="1">
        <v>3.4852308683687099E-2</v>
      </c>
      <c r="K1409" s="33">
        <f t="shared" si="151"/>
        <v>3.0229836685674119E-3</v>
      </c>
      <c r="L1409" s="33">
        <f t="shared" si="152"/>
        <v>3.3769796695729075E-3</v>
      </c>
      <c r="M1409" s="33">
        <f t="shared" si="153"/>
        <v>6.3999633381403194E-3</v>
      </c>
    </row>
    <row r="1410" spans="1:13" x14ac:dyDescent="0.25">
      <c r="A1410" s="1">
        <f t="shared" si="147"/>
        <v>-7.238506140584211</v>
      </c>
      <c r="B1410" s="1">
        <v>7.18384123817095E-4</v>
      </c>
      <c r="C1410" s="1">
        <v>4.5849587505036399E-2</v>
      </c>
      <c r="D1410" s="33">
        <f t="shared" si="148"/>
        <v>0.10939613245051413</v>
      </c>
      <c r="E1410" s="33">
        <f t="shared" si="149"/>
        <v>0.10938418923340378</v>
      </c>
      <c r="F1410" s="33">
        <f t="shared" si="150"/>
        <v>0.21878032168391792</v>
      </c>
      <c r="I1410" s="1">
        <v>8.6549832780753603E-4</v>
      </c>
      <c r="J1410" s="1">
        <v>3.8056358034264097E-2</v>
      </c>
      <c r="K1410" s="33">
        <f t="shared" si="151"/>
        <v>1.8090699822569042E-2</v>
      </c>
      <c r="L1410" s="33">
        <f t="shared" si="152"/>
        <v>2.4144911063898412E-2</v>
      </c>
      <c r="M1410" s="33">
        <f t="shared" si="153"/>
        <v>4.2235610886467455E-2</v>
      </c>
    </row>
    <row r="1411" spans="1:13" x14ac:dyDescent="0.25">
      <c r="A1411" s="1">
        <f t="shared" si="147"/>
        <v>-6.9916897345170481</v>
      </c>
      <c r="B1411" s="1">
        <v>9.1949152170000799E-4</v>
      </c>
      <c r="C1411" s="1">
        <v>3.5822196481821403E-2</v>
      </c>
      <c r="D1411" s="33">
        <f t="shared" si="148"/>
        <v>7.0449928259420352E-3</v>
      </c>
      <c r="E1411" s="33">
        <f t="shared" si="149"/>
        <v>7.044969922672846E-3</v>
      </c>
      <c r="F1411" s="33">
        <f t="shared" si="150"/>
        <v>1.4089962748614881E-2</v>
      </c>
      <c r="I1411" s="1">
        <v>6.9221149292540696E-4</v>
      </c>
      <c r="J1411" s="1">
        <v>4.7581178282177602E-2</v>
      </c>
      <c r="K1411" s="33">
        <f t="shared" si="151"/>
        <v>9.4733765087206823E-2</v>
      </c>
      <c r="L1411" s="33">
        <f t="shared" si="152"/>
        <v>0.19763243282193921</v>
      </c>
      <c r="M1411" s="33">
        <f t="shared" si="153"/>
        <v>0.29236619790914603</v>
      </c>
    </row>
    <row r="1412" spans="1:13" x14ac:dyDescent="0.25">
      <c r="A1412" s="1">
        <f t="shared" si="147"/>
        <v>-7.1321031200317968</v>
      </c>
      <c r="B1412" s="1">
        <v>7.9903714810433701E-4</v>
      </c>
      <c r="C1412" s="1">
        <v>4.1222241046977699E-2</v>
      </c>
      <c r="D1412" s="33">
        <f t="shared" si="148"/>
        <v>5.0331953783643468E-2</v>
      </c>
      <c r="E1412" s="33">
        <f t="shared" si="149"/>
        <v>5.0330475454228488E-2</v>
      </c>
      <c r="F1412" s="33">
        <f t="shared" si="150"/>
        <v>0.10066242923787196</v>
      </c>
      <c r="I1412" s="1">
        <v>1.02769011839392E-3</v>
      </c>
      <c r="J1412" s="1">
        <v>3.2051373232150702E-2</v>
      </c>
      <c r="K1412" s="33">
        <f t="shared" si="151"/>
        <v>7.6674265666930785E-4</v>
      </c>
      <c r="L1412" s="33">
        <f t="shared" si="152"/>
        <v>7.2491622362808158E-4</v>
      </c>
      <c r="M1412" s="33">
        <f t="shared" si="153"/>
        <v>1.4916588802973895E-3</v>
      </c>
    </row>
    <row r="1413" spans="1:13" x14ac:dyDescent="0.25">
      <c r="A1413" s="1">
        <f t="shared" si="147"/>
        <v>-6.8993545679718284</v>
      </c>
      <c r="B1413" s="1">
        <v>1.008436096E-3</v>
      </c>
      <c r="C1413" s="1">
        <v>3.2662664901144001E-2</v>
      </c>
      <c r="D1413" s="33">
        <f t="shared" si="148"/>
        <v>7.0571945478715813E-5</v>
      </c>
      <c r="E1413" s="33">
        <f t="shared" si="149"/>
        <v>7.0572032083413455E-5</v>
      </c>
      <c r="F1413" s="33">
        <f t="shared" si="150"/>
        <v>1.4114397756212927E-4</v>
      </c>
      <c r="I1413" s="1">
        <v>1.05584025630814E-3</v>
      </c>
      <c r="J1413" s="1">
        <v>3.11959594017602E-2</v>
      </c>
      <c r="K1413" s="33">
        <f t="shared" si="151"/>
        <v>3.1181342245587694E-3</v>
      </c>
      <c r="L1413" s="33">
        <f t="shared" si="152"/>
        <v>2.7978309352757972E-3</v>
      </c>
      <c r="M1413" s="33">
        <f t="shared" si="153"/>
        <v>5.9159651598345662E-3</v>
      </c>
    </row>
    <row r="1414" spans="1:13" x14ac:dyDescent="0.25">
      <c r="A1414" s="1">
        <f t="shared" si="147"/>
        <v>-6.2473595613348998</v>
      </c>
      <c r="B1414" s="1">
        <v>1.93555811737942E-3</v>
      </c>
      <c r="C1414" s="1">
        <v>1.70167801460697E-2</v>
      </c>
      <c r="D1414" s="33">
        <f t="shared" si="148"/>
        <v>0.43612250388680951</v>
      </c>
      <c r="E1414" s="33">
        <f t="shared" si="149"/>
        <v>0.43617236961141803</v>
      </c>
      <c r="F1414" s="33">
        <f t="shared" si="150"/>
        <v>0.87229487349822754</v>
      </c>
      <c r="I1414" s="1">
        <v>1.37631683279446E-3</v>
      </c>
      <c r="J1414" s="1">
        <v>2.3933675648553299E-2</v>
      </c>
      <c r="K1414" s="33">
        <f t="shared" si="151"/>
        <v>0.14161435864445351</v>
      </c>
      <c r="L1414" s="33">
        <f t="shared" si="152"/>
        <v>7.4734745787749413E-2</v>
      </c>
      <c r="M1414" s="33">
        <f t="shared" si="153"/>
        <v>0.21634910443220293</v>
      </c>
    </row>
    <row r="1415" spans="1:13" x14ac:dyDescent="0.25">
      <c r="A1415" s="1">
        <f t="shared" si="147"/>
        <v>-8.0399603285698475</v>
      </c>
      <c r="B1415" s="1">
        <v>3.2232173682965299E-4</v>
      </c>
      <c r="C1415" s="1">
        <v>0.10218585047612699</v>
      </c>
      <c r="D1415" s="33">
        <f t="shared" si="148"/>
        <v>1.2818882743119091</v>
      </c>
      <c r="E1415" s="33">
        <f t="shared" si="149"/>
        <v>1.2817858652559857</v>
      </c>
      <c r="F1415" s="33">
        <f t="shared" si="150"/>
        <v>2.5636741395678948</v>
      </c>
      <c r="I1415" s="1">
        <v>5.7326454214673395E-4</v>
      </c>
      <c r="J1415" s="1">
        <v>5.7459922752389897E-2</v>
      </c>
      <c r="K1415" s="33">
        <f t="shared" si="151"/>
        <v>0.1821031509892366</v>
      </c>
      <c r="L1415" s="33">
        <f t="shared" si="152"/>
        <v>0.55424474708559235</v>
      </c>
      <c r="M1415" s="33">
        <f t="shared" si="153"/>
        <v>0.73634789807482892</v>
      </c>
    </row>
    <row r="1416" spans="1:13" x14ac:dyDescent="0.25">
      <c r="A1416" s="1">
        <f t="shared" si="147"/>
        <v>-6.8915928554701322</v>
      </c>
      <c r="B1416" s="1">
        <v>1.016293742E-3</v>
      </c>
      <c r="C1416" s="1">
        <v>3.2410128063669399E-2</v>
      </c>
      <c r="D1416" s="33">
        <f t="shared" si="148"/>
        <v>2.6122393378139725E-4</v>
      </c>
      <c r="E1416" s="33">
        <f t="shared" si="149"/>
        <v>2.6122405068664911E-4</v>
      </c>
      <c r="F1416" s="33">
        <f t="shared" si="150"/>
        <v>5.2244798446804636E-4</v>
      </c>
      <c r="I1416" s="1">
        <v>1.5546387190315499E-3</v>
      </c>
      <c r="J1416" s="1">
        <v>2.11877854785604E-2</v>
      </c>
      <c r="K1416" s="33">
        <f t="shared" si="151"/>
        <v>0.30762410864895851</v>
      </c>
      <c r="L1416" s="33">
        <f t="shared" si="152"/>
        <v>0.12726446244246464</v>
      </c>
      <c r="M1416" s="33">
        <f t="shared" si="153"/>
        <v>0.43488857109142315</v>
      </c>
    </row>
    <row r="1417" spans="1:13" x14ac:dyDescent="0.25">
      <c r="A1417" s="1">
        <f t="shared" ref="A1417:A1480" si="154">LN(B1417)</f>
        <v>-6.3796320410795015</v>
      </c>
      <c r="B1417" s="1">
        <v>1.6957468070051E-3</v>
      </c>
      <c r="C1417" s="1">
        <v>1.94239667709936E-2</v>
      </c>
      <c r="D1417" s="33">
        <f t="shared" ref="D1417:D1480" si="155">(LN(B1417/$B$3))^2</f>
        <v>0.27891415441276418</v>
      </c>
      <c r="E1417" s="33">
        <f t="shared" ref="E1417:E1480" si="156">(LN(C1417/$C$3))^2</f>
        <v>0.27891674600171951</v>
      </c>
      <c r="F1417" s="33">
        <f t="shared" ref="F1417:F1480" si="157">D1417+E1417</f>
        <v>0.55783090041448369</v>
      </c>
      <c r="I1417" s="1">
        <v>1.15364946457667E-3</v>
      </c>
      <c r="J1417" s="1">
        <v>2.8552780046542901E-2</v>
      </c>
      <c r="K1417" s="33">
        <f t="shared" ref="K1417:K1480" si="158">(I1417-$B$3)^2/$B$3/$B$3</f>
        <v>2.3608157964697354E-2</v>
      </c>
      <c r="L1417" s="33">
        <f t="shared" ref="L1417:L1480" si="159">(J1417-$C$3)^2/$C$3/$C$3</f>
        <v>1.7726559219780582E-2</v>
      </c>
      <c r="M1417" s="33">
        <f t="shared" ref="M1417:M1480" si="160">K1417+L1417</f>
        <v>4.133471718447794E-2</v>
      </c>
    </row>
    <row r="1418" spans="1:13" x14ac:dyDescent="0.25">
      <c r="A1418" s="1">
        <f t="shared" si="154"/>
        <v>-6.2326167856157779</v>
      </c>
      <c r="B1418" s="1">
        <v>1.96430500034468E-3</v>
      </c>
      <c r="C1418" s="1">
        <v>1.6767559594723098E-2</v>
      </c>
      <c r="D1418" s="33">
        <f t="shared" si="155"/>
        <v>0.45581198522499705</v>
      </c>
      <c r="E1418" s="33">
        <f t="shared" si="156"/>
        <v>0.45587796093683769</v>
      </c>
      <c r="F1418" s="33">
        <f t="shared" si="157"/>
        <v>0.91168994616183474</v>
      </c>
      <c r="I1418" s="1">
        <v>1.5984352364059901E-3</v>
      </c>
      <c r="J1418" s="1">
        <v>2.06070663463492E-2</v>
      </c>
      <c r="K1418" s="33">
        <f t="shared" si="158"/>
        <v>0.35812473217229318</v>
      </c>
      <c r="L1418" s="33">
        <f t="shared" si="159"/>
        <v>0.14015440301281698</v>
      </c>
      <c r="M1418" s="33">
        <f t="shared" si="160"/>
        <v>0.49827913518511013</v>
      </c>
    </row>
    <row r="1419" spans="1:13" x14ac:dyDescent="0.25">
      <c r="A1419" s="1">
        <f t="shared" si="154"/>
        <v>-6.8230540629710763</v>
      </c>
      <c r="B1419" s="1">
        <v>1.0883918240614499E-3</v>
      </c>
      <c r="C1419" s="1">
        <v>3.0262870156447099E-2</v>
      </c>
      <c r="D1419" s="33">
        <f t="shared" si="155"/>
        <v>7.1742959937523328E-3</v>
      </c>
      <c r="E1419" s="33">
        <f t="shared" si="156"/>
        <v>7.1760961623725406E-3</v>
      </c>
      <c r="F1419" s="33">
        <f t="shared" si="157"/>
        <v>1.4350392156124873E-2</v>
      </c>
      <c r="I1419" s="1">
        <v>8.4791648879363002E-4</v>
      </c>
      <c r="J1419" s="1">
        <v>3.8844728773673599E-2</v>
      </c>
      <c r="K1419" s="33">
        <f t="shared" si="158"/>
        <v>2.3129394380858068E-2</v>
      </c>
      <c r="L1419" s="33">
        <f t="shared" si="159"/>
        <v>3.2156080821659008E-2</v>
      </c>
      <c r="M1419" s="33">
        <f t="shared" si="160"/>
        <v>5.5285475202517073E-2</v>
      </c>
    </row>
    <row r="1420" spans="1:13" x14ac:dyDescent="0.25">
      <c r="A1420" s="1">
        <f t="shared" si="154"/>
        <v>-7.0463152673133962</v>
      </c>
      <c r="B1420" s="1">
        <v>8.7061102320013699E-4</v>
      </c>
      <c r="C1420" s="1">
        <v>3.7833419386694503E-2</v>
      </c>
      <c r="D1420" s="33">
        <f t="shared" si="155"/>
        <v>1.919887036635869E-2</v>
      </c>
      <c r="E1420" s="33">
        <f t="shared" si="156"/>
        <v>1.9198714852657187E-2</v>
      </c>
      <c r="F1420" s="33">
        <f t="shared" si="157"/>
        <v>3.8397585219015873E-2</v>
      </c>
      <c r="I1420" s="1">
        <v>6.2550578117906398E-4</v>
      </c>
      <c r="J1420" s="1">
        <v>5.26564648886578E-2</v>
      </c>
      <c r="K1420" s="33">
        <f t="shared" si="158"/>
        <v>0.14024591993030314</v>
      </c>
      <c r="L1420" s="33">
        <f t="shared" si="159"/>
        <v>0.358374361963059</v>
      </c>
      <c r="M1420" s="33">
        <f t="shared" si="160"/>
        <v>0.49862028189336216</v>
      </c>
    </row>
    <row r="1421" spans="1:13" x14ac:dyDescent="0.25">
      <c r="A1421" s="1">
        <f t="shared" si="154"/>
        <v>-7.0179830948619033</v>
      </c>
      <c r="B1421" s="1">
        <v>8.95630073300035E-4</v>
      </c>
      <c r="C1421" s="1">
        <v>3.6776569073999898E-2</v>
      </c>
      <c r="D1421" s="33">
        <f t="shared" si="155"/>
        <v>1.2150171393623713E-2</v>
      </c>
      <c r="E1421" s="33">
        <f t="shared" si="156"/>
        <v>1.2150109870386347E-2</v>
      </c>
      <c r="F1421" s="33">
        <f t="shared" si="157"/>
        <v>2.430028126401006E-2</v>
      </c>
      <c r="I1421" s="1">
        <v>7.5516030798685797E-4</v>
      </c>
      <c r="J1421" s="1">
        <v>4.3616634705774003E-2</v>
      </c>
      <c r="K1421" s="33">
        <f t="shared" si="158"/>
        <v>5.9946474785090256E-2</v>
      </c>
      <c r="L1421" s="33">
        <f t="shared" si="159"/>
        <v>0.10510281381379766</v>
      </c>
      <c r="M1421" s="33">
        <f t="shared" si="160"/>
        <v>0.1650492885988879</v>
      </c>
    </row>
    <row r="1422" spans="1:13" x14ac:dyDescent="0.25">
      <c r="A1422" s="1">
        <f t="shared" si="154"/>
        <v>-7.3471732737710402</v>
      </c>
      <c r="B1422" s="1">
        <v>6.4441136273476205E-4</v>
      </c>
      <c r="C1422" s="1">
        <v>5.1109999474159999E-2</v>
      </c>
      <c r="D1422" s="33">
        <f t="shared" si="155"/>
        <v>0.19308817414430013</v>
      </c>
      <c r="E1422" s="33">
        <f t="shared" si="156"/>
        <v>0.19302558154570362</v>
      </c>
      <c r="F1422" s="33">
        <f t="shared" si="157"/>
        <v>0.38611375569000372</v>
      </c>
      <c r="I1422" s="1">
        <v>1.17355535225741E-3</v>
      </c>
      <c r="J1422" s="1">
        <v>2.80659105402188E-2</v>
      </c>
      <c r="K1422" s="33">
        <f t="shared" si="158"/>
        <v>3.0121460297193675E-2</v>
      </c>
      <c r="L1422" s="33">
        <f t="shared" si="159"/>
        <v>2.1881043304604875E-2</v>
      </c>
      <c r="M1422" s="33">
        <f t="shared" si="160"/>
        <v>5.2002503601798547E-2</v>
      </c>
    </row>
    <row r="1423" spans="1:13" x14ac:dyDescent="0.25">
      <c r="A1423" s="1">
        <f t="shared" si="154"/>
        <v>-6.7440510678083028</v>
      </c>
      <c r="B1423" s="1">
        <v>1.177865864E-3</v>
      </c>
      <c r="C1423" s="1">
        <v>2.7964313226024901E-2</v>
      </c>
      <c r="D1423" s="33">
        <f t="shared" si="155"/>
        <v>2.6799068756047414E-2</v>
      </c>
      <c r="E1423" s="33">
        <f t="shared" si="156"/>
        <v>2.6799073611884307E-2</v>
      </c>
      <c r="F1423" s="33">
        <f t="shared" si="157"/>
        <v>5.3598142367931721E-2</v>
      </c>
      <c r="I1423" s="1">
        <v>1.23898076176064E-3</v>
      </c>
      <c r="J1423" s="1">
        <v>2.6584623913925499E-2</v>
      </c>
      <c r="K1423" s="33">
        <f t="shared" si="158"/>
        <v>5.711180449169577E-2</v>
      </c>
      <c r="L1423" s="33">
        <f t="shared" si="159"/>
        <v>3.720813467935391E-2</v>
      </c>
      <c r="M1423" s="33">
        <f t="shared" si="160"/>
        <v>9.431993917104968E-2</v>
      </c>
    </row>
    <row r="1424" spans="1:13" x14ac:dyDescent="0.25">
      <c r="A1424" s="1">
        <f t="shared" si="154"/>
        <v>-6.8273371601665573</v>
      </c>
      <c r="B1424" s="1">
        <v>1.0837401050857599E-3</v>
      </c>
      <c r="C1424" s="1">
        <v>3.0392707561672099E-2</v>
      </c>
      <c r="D1424" s="33">
        <f t="shared" si="155"/>
        <v>6.4670738338366198E-3</v>
      </c>
      <c r="E1424" s="33">
        <f t="shared" si="156"/>
        <v>6.469097316069268E-3</v>
      </c>
      <c r="F1424" s="33">
        <f t="shared" si="157"/>
        <v>1.2936171149905888E-2</v>
      </c>
      <c r="I1424" s="1">
        <v>9.4529567672949598E-4</v>
      </c>
      <c r="J1424" s="1">
        <v>3.4845389705048899E-2</v>
      </c>
      <c r="K1424" s="33">
        <f t="shared" si="158"/>
        <v>2.9925629844838098E-3</v>
      </c>
      <c r="L1424" s="33">
        <f t="shared" si="159"/>
        <v>3.3526099480656107E-3</v>
      </c>
      <c r="M1424" s="33">
        <f t="shared" si="160"/>
        <v>6.345172932549421E-3</v>
      </c>
    </row>
    <row r="1425" spans="1:13" x14ac:dyDescent="0.25">
      <c r="A1425" s="1">
        <f t="shared" si="154"/>
        <v>-7.0353692433134443</v>
      </c>
      <c r="B1425" s="1">
        <v>8.8019309950008204E-4</v>
      </c>
      <c r="C1425" s="1">
        <v>3.7421556974150602E-2</v>
      </c>
      <c r="D1425" s="33">
        <f t="shared" si="155"/>
        <v>1.6285323892352117E-2</v>
      </c>
      <c r="E1425" s="33">
        <f t="shared" si="156"/>
        <v>1.6285213656165535E-2</v>
      </c>
      <c r="F1425" s="33">
        <f t="shared" si="157"/>
        <v>3.2570537548517652E-2</v>
      </c>
      <c r="I1425" s="1">
        <v>1.14351240906884E-3</v>
      </c>
      <c r="J1425" s="1">
        <v>2.8805177295589901E-2</v>
      </c>
      <c r="K1425" s="33">
        <f t="shared" si="158"/>
        <v>2.059581155674205E-2</v>
      </c>
      <c r="L1425" s="33">
        <f t="shared" si="159"/>
        <v>1.574482281877564E-2</v>
      </c>
      <c r="M1425" s="33">
        <f t="shared" si="160"/>
        <v>3.634063437551769E-2</v>
      </c>
    </row>
    <row r="1426" spans="1:13" x14ac:dyDescent="0.25">
      <c r="A1426" s="1">
        <f t="shared" si="154"/>
        <v>-6.9380195118673802</v>
      </c>
      <c r="B1426" s="1">
        <v>9.7018914380000098E-4</v>
      </c>
      <c r="C1426" s="1">
        <v>3.3950297070438201E-2</v>
      </c>
      <c r="D1426" s="33">
        <f t="shared" si="155"/>
        <v>9.1592379213220653E-4</v>
      </c>
      <c r="E1426" s="33">
        <f t="shared" si="156"/>
        <v>9.1592231995570679E-4</v>
      </c>
      <c r="F1426" s="33">
        <f t="shared" si="157"/>
        <v>1.8318461120879134E-3</v>
      </c>
      <c r="I1426" s="1">
        <v>9.6069903323886302E-4</v>
      </c>
      <c r="J1426" s="1">
        <v>3.4285965302092498E-2</v>
      </c>
      <c r="K1426" s="33">
        <f t="shared" si="158"/>
        <v>1.5445659883599951E-3</v>
      </c>
      <c r="L1426" s="33">
        <f t="shared" si="159"/>
        <v>1.6742557901697249E-3</v>
      </c>
      <c r="M1426" s="33">
        <f t="shared" si="160"/>
        <v>3.21882177852972E-3</v>
      </c>
    </row>
    <row r="1427" spans="1:13" x14ac:dyDescent="0.25">
      <c r="A1427" s="1">
        <f t="shared" si="154"/>
        <v>-6.8231056596913504</v>
      </c>
      <c r="B1427" s="1">
        <v>1.0883356680617001E-3</v>
      </c>
      <c r="C1427" s="1">
        <v>3.0264430992569501E-2</v>
      </c>
      <c r="D1427" s="33">
        <f t="shared" si="155"/>
        <v>7.1655580460750334E-3</v>
      </c>
      <c r="E1427" s="33">
        <f t="shared" si="156"/>
        <v>7.1673608610700688E-3</v>
      </c>
      <c r="F1427" s="33">
        <f t="shared" si="157"/>
        <v>1.4332918907145102E-2</v>
      </c>
      <c r="I1427" s="1">
        <v>1.24434839739881E-3</v>
      </c>
      <c r="J1427" s="1">
        <v>2.64711590663083E-2</v>
      </c>
      <c r="K1427" s="33">
        <f t="shared" si="158"/>
        <v>5.970613931136675E-2</v>
      </c>
      <c r="L1427" s="33">
        <f t="shared" si="159"/>
        <v>3.8548956191223796E-2</v>
      </c>
      <c r="M1427" s="33">
        <f t="shared" si="160"/>
        <v>9.8255095502590539E-2</v>
      </c>
    </row>
    <row r="1428" spans="1:13" x14ac:dyDescent="0.25">
      <c r="A1428" s="1">
        <f t="shared" si="154"/>
        <v>-6.9563901008728051</v>
      </c>
      <c r="B1428" s="1">
        <v>9.5252890890000096E-4</v>
      </c>
      <c r="C1428" s="1">
        <v>3.4579747265524201E-2</v>
      </c>
      <c r="D1428" s="33">
        <f t="shared" si="155"/>
        <v>2.3653459003369565E-3</v>
      </c>
      <c r="E1428" s="33">
        <f t="shared" si="156"/>
        <v>2.3653414270455265E-3</v>
      </c>
      <c r="F1428" s="33">
        <f t="shared" si="157"/>
        <v>4.730687327382483E-3</v>
      </c>
      <c r="I1428" s="1">
        <v>1.0243593809408499E-3</v>
      </c>
      <c r="J1428" s="1">
        <v>3.2153835295338898E-2</v>
      </c>
      <c r="K1428" s="33">
        <f t="shared" si="158"/>
        <v>5.9337943982144066E-4</v>
      </c>
      <c r="L1428" s="33">
        <f t="shared" si="159"/>
        <v>5.6708434071793816E-4</v>
      </c>
      <c r="M1428" s="33">
        <f t="shared" si="160"/>
        <v>1.1604637805393788E-3</v>
      </c>
    </row>
    <row r="1429" spans="1:13" x14ac:dyDescent="0.25">
      <c r="A1429" s="1">
        <f t="shared" si="154"/>
        <v>-6.9118915623197461</v>
      </c>
      <c r="B1429" s="1">
        <v>9.9587225929999995E-4</v>
      </c>
      <c r="C1429" s="1">
        <v>3.3074734082537097E-2</v>
      </c>
      <c r="D1429" s="33">
        <f t="shared" si="155"/>
        <v>1.7108839848984597E-5</v>
      </c>
      <c r="E1429" s="33">
        <f t="shared" si="156"/>
        <v>1.7108766731479084E-5</v>
      </c>
      <c r="F1429" s="33">
        <f t="shared" si="157"/>
        <v>3.4217606580463682E-5</v>
      </c>
      <c r="I1429" s="1">
        <v>1.0700906738959899E-3</v>
      </c>
      <c r="J1429" s="1">
        <v>3.0779699211626699E-2</v>
      </c>
      <c r="K1429" s="33">
        <f t="shared" si="158"/>
        <v>4.9127025671939963E-3</v>
      </c>
      <c r="L1429" s="33">
        <f t="shared" si="159"/>
        <v>4.2944606472634112E-3</v>
      </c>
      <c r="M1429" s="33">
        <f t="shared" si="160"/>
        <v>9.2071632144574075E-3</v>
      </c>
    </row>
    <row r="1430" spans="1:13" x14ac:dyDescent="0.25">
      <c r="A1430" s="1">
        <f t="shared" si="154"/>
        <v>-6.696409724741522</v>
      </c>
      <c r="B1430" s="1">
        <v>1.23533915800001E-3</v>
      </c>
      <c r="C1430" s="1">
        <v>2.66632910126905E-2</v>
      </c>
      <c r="D1430" s="33">
        <f t="shared" si="155"/>
        <v>4.4666943297272908E-2</v>
      </c>
      <c r="E1430" s="33">
        <f t="shared" si="156"/>
        <v>4.4666981520221055E-2</v>
      </c>
      <c r="F1430" s="33">
        <f t="shared" si="157"/>
        <v>8.933392481749397E-2</v>
      </c>
      <c r="I1430" s="1">
        <v>1.2689631698825799E-3</v>
      </c>
      <c r="J1430" s="1">
        <v>2.5957693684321E-2</v>
      </c>
      <c r="K1430" s="33">
        <f t="shared" si="158"/>
        <v>7.2341186753285533E-2</v>
      </c>
      <c r="L1430" s="33">
        <f t="shared" si="159"/>
        <v>4.4913318899666106E-2</v>
      </c>
      <c r="M1430" s="33">
        <f t="shared" si="160"/>
        <v>0.11725450565295165</v>
      </c>
    </row>
    <row r="1431" spans="1:13" x14ac:dyDescent="0.25">
      <c r="A1431" s="1">
        <f t="shared" si="154"/>
        <v>-7.0756315622118882</v>
      </c>
      <c r="B1431" s="1">
        <v>8.4545842560049495E-4</v>
      </c>
      <c r="C1431" s="1">
        <v>3.8958952683580003E-2</v>
      </c>
      <c r="D1431" s="33">
        <f t="shared" si="155"/>
        <v>2.8182446471035731E-2</v>
      </c>
      <c r="E1431" s="33">
        <f t="shared" si="156"/>
        <v>2.8182083089857746E-2</v>
      </c>
      <c r="F1431" s="33">
        <f t="shared" si="157"/>
        <v>5.6364529560893481E-2</v>
      </c>
      <c r="I1431" s="1">
        <v>9.7649684042716198E-4</v>
      </c>
      <c r="J1431" s="1">
        <v>3.3732316848255901E-2</v>
      </c>
      <c r="K1431" s="33">
        <f t="shared" si="158"/>
        <v>5.5239850990628826E-4</v>
      </c>
      <c r="L1431" s="33">
        <f t="shared" si="159"/>
        <v>5.812425414281826E-4</v>
      </c>
      <c r="M1431" s="33">
        <f t="shared" si="160"/>
        <v>1.1336410513344709E-3</v>
      </c>
    </row>
    <row r="1432" spans="1:13" x14ac:dyDescent="0.25">
      <c r="A1432" s="1">
        <f t="shared" si="154"/>
        <v>-7.5959655698610575</v>
      </c>
      <c r="B1432" s="1">
        <v>5.0247454810001604E-4</v>
      </c>
      <c r="C1432" s="1">
        <v>6.5551980961070205E-2</v>
      </c>
      <c r="D1432" s="33">
        <f t="shared" si="155"/>
        <v>0.47363340447164803</v>
      </c>
      <c r="E1432" s="33">
        <f t="shared" si="156"/>
        <v>0.47363305189935978</v>
      </c>
      <c r="F1432" s="33">
        <f t="shared" si="157"/>
        <v>0.94726645637100781</v>
      </c>
      <c r="I1432" s="1">
        <v>5.14551343952848E-4</v>
      </c>
      <c r="J1432" s="1">
        <v>6.4013265120987803E-2</v>
      </c>
      <c r="K1432" s="33">
        <f t="shared" si="158"/>
        <v>0.2356603976579861</v>
      </c>
      <c r="L1432" s="33">
        <f t="shared" si="159"/>
        <v>0.89006926122325614</v>
      </c>
      <c r="M1432" s="33">
        <f t="shared" si="160"/>
        <v>1.1257296588812422</v>
      </c>
    </row>
    <row r="1433" spans="1:13" x14ac:dyDescent="0.25">
      <c r="A1433" s="1">
        <f t="shared" si="154"/>
        <v>-7.4442541183266595</v>
      </c>
      <c r="B1433" s="1">
        <v>5.8479212350000004E-4</v>
      </c>
      <c r="C1433" s="1">
        <v>5.6324646813626998E-2</v>
      </c>
      <c r="D1433" s="33">
        <f t="shared" si="155"/>
        <v>0.28783100461801986</v>
      </c>
      <c r="E1433" s="33">
        <f t="shared" si="156"/>
        <v>0.28783098402600216</v>
      </c>
      <c r="F1433" s="33">
        <f t="shared" si="157"/>
        <v>0.57566198864402196</v>
      </c>
      <c r="I1433" s="1">
        <v>8.51905598691824E-4</v>
      </c>
      <c r="J1433" s="1">
        <v>3.8662146057906403E-2</v>
      </c>
      <c r="K1433" s="33">
        <f t="shared" si="158"/>
        <v>2.1931951698827081E-2</v>
      </c>
      <c r="L1433" s="33">
        <f t="shared" si="159"/>
        <v>3.0198785634878683E-2</v>
      </c>
      <c r="M1433" s="33">
        <f t="shared" si="160"/>
        <v>5.2130737333705768E-2</v>
      </c>
    </row>
    <row r="1434" spans="1:13" x14ac:dyDescent="0.25">
      <c r="A1434" s="1">
        <f t="shared" si="154"/>
        <v>-7.0072895257992682</v>
      </c>
      <c r="B1434" s="1">
        <v>9.0525894710001998E-4</v>
      </c>
      <c r="C1434" s="1">
        <v>3.6385394061333502E-2</v>
      </c>
      <c r="D1434" s="33">
        <f t="shared" si="155"/>
        <v>9.9070662894536407E-3</v>
      </c>
      <c r="E1434" s="33">
        <f t="shared" si="156"/>
        <v>9.9070244074905261E-3</v>
      </c>
      <c r="F1434" s="33">
        <f t="shared" si="157"/>
        <v>1.9814090696944169E-2</v>
      </c>
      <c r="I1434" s="1">
        <v>9.6511673716562305E-4</v>
      </c>
      <c r="J1434" s="1">
        <v>3.4128036500468098E-2</v>
      </c>
      <c r="K1434" s="33">
        <f t="shared" si="158"/>
        <v>1.2168420259722256E-3</v>
      </c>
      <c r="L1434" s="33">
        <f t="shared" si="159"/>
        <v>1.3048691041129777E-3</v>
      </c>
      <c r="M1434" s="33">
        <f t="shared" si="160"/>
        <v>2.5217111300852033E-3</v>
      </c>
    </row>
    <row r="1435" spans="1:13" x14ac:dyDescent="0.25">
      <c r="A1435" s="1">
        <f t="shared" si="154"/>
        <v>-7.2877927723627867</v>
      </c>
      <c r="B1435" s="1">
        <v>6.8383576941689298E-4</v>
      </c>
      <c r="C1435" s="1">
        <v>4.8165161596508202E-2</v>
      </c>
      <c r="D1435" s="33">
        <f t="shared" si="155"/>
        <v>0.14442849637504734</v>
      </c>
      <c r="E1435" s="33">
        <f t="shared" si="156"/>
        <v>0.14440195748375897</v>
      </c>
      <c r="F1435" s="33">
        <f t="shared" si="157"/>
        <v>0.28883045385880635</v>
      </c>
      <c r="I1435" s="1">
        <v>7.6944571001777797E-4</v>
      </c>
      <c r="J1435" s="1">
        <v>4.28061085394408E-2</v>
      </c>
      <c r="K1435" s="33">
        <f t="shared" si="158"/>
        <v>5.3155280629206533E-2</v>
      </c>
      <c r="L1435" s="33">
        <f t="shared" si="159"/>
        <v>8.9753069797688143E-2</v>
      </c>
      <c r="M1435" s="33">
        <f t="shared" si="160"/>
        <v>0.14290835042689468</v>
      </c>
    </row>
    <row r="1436" spans="1:13" x14ac:dyDescent="0.25">
      <c r="A1436" s="1">
        <f t="shared" si="154"/>
        <v>-7.0616417616122309</v>
      </c>
      <c r="B1436" s="1">
        <v>8.5736934180027197E-4</v>
      </c>
      <c r="C1436" s="1">
        <v>3.8417730358083102E-2</v>
      </c>
      <c r="D1436" s="33">
        <f t="shared" si="155"/>
        <v>2.3681049536262308E-2</v>
      </c>
      <c r="E1436" s="33">
        <f t="shared" si="156"/>
        <v>2.3680804191985063E-2</v>
      </c>
      <c r="F1436" s="33">
        <f t="shared" si="157"/>
        <v>4.7361853728247374E-2</v>
      </c>
      <c r="I1436" s="1">
        <v>5.5317263807375095E-4</v>
      </c>
      <c r="J1436" s="1">
        <v>5.9539795685443098E-2</v>
      </c>
      <c r="K1436" s="33">
        <f t="shared" si="158"/>
        <v>0.19965469136597117</v>
      </c>
      <c r="L1436" s="33">
        <f t="shared" si="159"/>
        <v>0.65225142355451216</v>
      </c>
      <c r="M1436" s="33">
        <f t="shared" si="160"/>
        <v>0.85190611492048329</v>
      </c>
    </row>
    <row r="1437" spans="1:13" x14ac:dyDescent="0.25">
      <c r="A1437" s="1">
        <f t="shared" si="154"/>
        <v>-7.4125397539554951</v>
      </c>
      <c r="B1437" s="1">
        <v>6.0363566000000001E-4</v>
      </c>
      <c r="C1437" s="1">
        <v>5.4566375533612099E-2</v>
      </c>
      <c r="D1437" s="33">
        <f t="shared" si="155"/>
        <v>0.25480736617412869</v>
      </c>
      <c r="E1437" s="33">
        <f t="shared" si="156"/>
        <v>0.25480735579561564</v>
      </c>
      <c r="F1437" s="33">
        <f t="shared" si="157"/>
        <v>0.50961472196974433</v>
      </c>
      <c r="I1437" s="1">
        <v>1.15909400318656E-3</v>
      </c>
      <c r="J1437" s="1">
        <v>2.8418310964344998E-2</v>
      </c>
      <c r="K1437" s="33">
        <f t="shared" si="158"/>
        <v>2.5310901849925158E-2</v>
      </c>
      <c r="L1437" s="33">
        <f t="shared" si="159"/>
        <v>1.8830313631677299E-2</v>
      </c>
      <c r="M1437" s="33">
        <f t="shared" si="160"/>
        <v>4.4141215481602457E-2</v>
      </c>
    </row>
    <row r="1438" spans="1:13" x14ac:dyDescent="0.25">
      <c r="A1438" s="1">
        <f t="shared" si="154"/>
        <v>-6.69093155094831</v>
      </c>
      <c r="B1438" s="1">
        <v>1.24212513100002E-3</v>
      </c>
      <c r="C1438" s="1">
        <v>2.6517621821069301E-2</v>
      </c>
      <c r="D1438" s="33">
        <f t="shared" si="155"/>
        <v>4.7012529038486926E-2</v>
      </c>
      <c r="E1438" s="33">
        <f t="shared" si="156"/>
        <v>4.7012607627832971E-2</v>
      </c>
      <c r="F1438" s="33">
        <f t="shared" si="157"/>
        <v>9.4025136666319897E-2</v>
      </c>
      <c r="I1438" s="1">
        <v>1.3636766516825201E-3</v>
      </c>
      <c r="J1438" s="1">
        <v>2.4154164983540598E-2</v>
      </c>
      <c r="K1438" s="33">
        <f t="shared" si="158"/>
        <v>0.13226070697900905</v>
      </c>
      <c r="L1438" s="33">
        <f t="shared" si="159"/>
        <v>7.111957453177177E-2</v>
      </c>
      <c r="M1438" s="33">
        <f t="shared" si="160"/>
        <v>0.2033802815107808</v>
      </c>
    </row>
    <row r="1439" spans="1:13" x14ac:dyDescent="0.25">
      <c r="A1439" s="1">
        <f t="shared" si="154"/>
        <v>-6.869126840021921</v>
      </c>
      <c r="B1439" s="1">
        <v>1.0393842172133399E-3</v>
      </c>
      <c r="C1439" s="1">
        <v>3.1688588710354799E-2</v>
      </c>
      <c r="D1439" s="33">
        <f t="shared" si="155"/>
        <v>1.4921562965031637E-3</v>
      </c>
      <c r="E1439" s="33">
        <f t="shared" si="156"/>
        <v>1.4958915438446246E-3</v>
      </c>
      <c r="F1439" s="33">
        <f t="shared" si="157"/>
        <v>2.9880478403477885E-3</v>
      </c>
      <c r="I1439" s="1">
        <v>1.0327435372633701E-3</v>
      </c>
      <c r="J1439" s="1">
        <v>3.1894130165750302E-2</v>
      </c>
      <c r="K1439" s="33">
        <f t="shared" si="158"/>
        <v>1.0721392325177053E-3</v>
      </c>
      <c r="L1439" s="33">
        <f t="shared" si="159"/>
        <v>1.0047726102542297E-3</v>
      </c>
      <c r="M1439" s="33">
        <f t="shared" si="160"/>
        <v>2.076911842771935E-3</v>
      </c>
    </row>
    <row r="1440" spans="1:13" x14ac:dyDescent="0.25">
      <c r="A1440" s="1">
        <f t="shared" si="154"/>
        <v>-6.799301790294396</v>
      </c>
      <c r="B1440" s="1">
        <v>1.1145530680069899E-3</v>
      </c>
      <c r="C1440" s="1">
        <v>2.9552737117154899E-2</v>
      </c>
      <c r="D1440" s="33">
        <f t="shared" si="155"/>
        <v>1.1762159208542011E-2</v>
      </c>
      <c r="E1440" s="33">
        <f t="shared" si="156"/>
        <v>1.176292723418306E-2</v>
      </c>
      <c r="F1440" s="33">
        <f t="shared" si="157"/>
        <v>2.3525086442725072E-2</v>
      </c>
      <c r="I1440" s="1">
        <v>8.0379930059062499E-4</v>
      </c>
      <c r="J1440" s="1">
        <v>4.09761420287705E-2</v>
      </c>
      <c r="K1440" s="33">
        <f t="shared" si="158"/>
        <v>3.8494714448727936E-2</v>
      </c>
      <c r="L1440" s="33">
        <f t="shared" si="159"/>
        <v>5.9550938517294406E-2</v>
      </c>
      <c r="M1440" s="33">
        <f t="shared" si="160"/>
        <v>9.8045652966022342E-2</v>
      </c>
    </row>
    <row r="1441" spans="1:13" x14ac:dyDescent="0.25">
      <c r="A1441" s="1">
        <f t="shared" si="154"/>
        <v>-7.3460719089876241</v>
      </c>
      <c r="B1441" s="1">
        <v>6.4512148569614001E-4</v>
      </c>
      <c r="C1441" s="1">
        <v>5.1053784897588203E-2</v>
      </c>
      <c r="D1441" s="33">
        <f t="shared" si="155"/>
        <v>0.19212146813936692</v>
      </c>
      <c r="E1441" s="33">
        <f t="shared" si="156"/>
        <v>0.19205980825883628</v>
      </c>
      <c r="F1441" s="33">
        <f t="shared" si="157"/>
        <v>0.38418127639820321</v>
      </c>
      <c r="I1441" s="1">
        <v>7.3053936146942903E-4</v>
      </c>
      <c r="J1441" s="1">
        <v>4.5088910751064699E-2</v>
      </c>
      <c r="K1441" s="33">
        <f t="shared" si="158"/>
        <v>7.2609035717303039E-2</v>
      </c>
      <c r="L1441" s="33">
        <f t="shared" si="159"/>
        <v>0.1360826062500555</v>
      </c>
      <c r="M1441" s="33">
        <f t="shared" si="160"/>
        <v>0.20869164196735854</v>
      </c>
    </row>
    <row r="1442" spans="1:13" x14ac:dyDescent="0.25">
      <c r="A1442" s="1">
        <f t="shared" si="154"/>
        <v>-6.796943171884303</v>
      </c>
      <c r="B1442" s="1">
        <v>1.1171849760054199E-3</v>
      </c>
      <c r="C1442" s="1">
        <v>2.9483128185192501E-2</v>
      </c>
      <c r="D1442" s="33">
        <f t="shared" si="155"/>
        <v>1.2279323079461887E-2</v>
      </c>
      <c r="E1442" s="33">
        <f t="shared" si="156"/>
        <v>1.2280013389006746E-2</v>
      </c>
      <c r="F1442" s="33">
        <f t="shared" si="157"/>
        <v>2.4559336468468633E-2</v>
      </c>
      <c r="I1442" s="1">
        <v>7.3143777327708205E-4</v>
      </c>
      <c r="J1442" s="1">
        <v>4.5029589458447497E-2</v>
      </c>
      <c r="K1442" s="33">
        <f t="shared" si="158"/>
        <v>7.2125669622372005E-2</v>
      </c>
      <c r="L1442" s="33">
        <f t="shared" si="159"/>
        <v>0.13475710398689122</v>
      </c>
      <c r="M1442" s="33">
        <f t="shared" si="160"/>
        <v>0.20688277360926322</v>
      </c>
    </row>
    <row r="1443" spans="1:13" x14ac:dyDescent="0.25">
      <c r="A1443" s="1">
        <f t="shared" si="154"/>
        <v>-6.6953877223036358</v>
      </c>
      <c r="B1443" s="1">
        <v>1.23660232300001E-3</v>
      </c>
      <c r="C1443" s="1">
        <v>2.6636054624823699E-2</v>
      </c>
      <c r="D1443" s="33">
        <f t="shared" si="155"/>
        <v>4.5099979129596568E-2</v>
      </c>
      <c r="E1443" s="33">
        <f t="shared" si="156"/>
        <v>4.5100023269350524E-2</v>
      </c>
      <c r="F1443" s="33">
        <f t="shared" si="157"/>
        <v>9.0200002398947099E-2</v>
      </c>
      <c r="I1443" s="1">
        <v>1.0777513119761999E-3</v>
      </c>
      <c r="J1443" s="1">
        <v>3.05627671685695E-2</v>
      </c>
      <c r="K1443" s="33">
        <f t="shared" si="158"/>
        <v>6.0452665140203659E-3</v>
      </c>
      <c r="L1443" s="33">
        <f t="shared" si="159"/>
        <v>5.2010296494504581E-3</v>
      </c>
      <c r="M1443" s="33">
        <f t="shared" si="160"/>
        <v>1.1246296163470823E-2</v>
      </c>
    </row>
    <row r="1444" spans="1:13" x14ac:dyDescent="0.25">
      <c r="A1444" s="1">
        <f t="shared" si="154"/>
        <v>-7.1688337625208751</v>
      </c>
      <c r="B1444" s="1">
        <v>7.7022046761496005E-4</v>
      </c>
      <c r="C1444" s="1">
        <v>4.2764385704354799E-2</v>
      </c>
      <c r="D1444" s="33">
        <f t="shared" si="155"/>
        <v>6.816197456688701E-2</v>
      </c>
      <c r="E1444" s="33">
        <f t="shared" si="156"/>
        <v>6.8158720160697378E-2</v>
      </c>
      <c r="F1444" s="33">
        <f t="shared" si="157"/>
        <v>0.1363206947275844</v>
      </c>
      <c r="I1444" s="1">
        <v>7.0551182721975702E-4</v>
      </c>
      <c r="J1444" s="1">
        <v>4.6686642223863498E-2</v>
      </c>
      <c r="K1444" s="33">
        <f t="shared" si="158"/>
        <v>8.6723283907446255E-2</v>
      </c>
      <c r="L1444" s="33">
        <f t="shared" si="159"/>
        <v>0.17422333621523609</v>
      </c>
      <c r="M1444" s="33">
        <f t="shared" si="160"/>
        <v>0.26094662012268233</v>
      </c>
    </row>
    <row r="1445" spans="1:13" x14ac:dyDescent="0.25">
      <c r="A1445" s="1">
        <f t="shared" si="154"/>
        <v>-6.4767601451094556</v>
      </c>
      <c r="B1445" s="1">
        <v>1.5387880620000201E-3</v>
      </c>
      <c r="C1445" s="1">
        <v>2.1405290370994201E-2</v>
      </c>
      <c r="D1445" s="33">
        <f t="shared" si="155"/>
        <v>0.18575680542193038</v>
      </c>
      <c r="E1445" s="33">
        <f t="shared" si="156"/>
        <v>0.18575694048803842</v>
      </c>
      <c r="F1445" s="33">
        <f t="shared" si="157"/>
        <v>0.37151374590996877</v>
      </c>
      <c r="I1445" s="1">
        <v>1.3348096118881399E-3</v>
      </c>
      <c r="J1445" s="1">
        <v>2.4676597403598299E-2</v>
      </c>
      <c r="K1445" s="33">
        <f t="shared" si="158"/>
        <v>0.11209747621268688</v>
      </c>
      <c r="L1445" s="33">
        <f t="shared" si="159"/>
        <v>6.2911450635005056E-2</v>
      </c>
      <c r="M1445" s="33">
        <f t="shared" si="160"/>
        <v>0.17500892684769193</v>
      </c>
    </row>
    <row r="1446" spans="1:13" x14ac:dyDescent="0.25">
      <c r="A1446" s="1">
        <f t="shared" si="154"/>
        <v>-6.8926298137520332</v>
      </c>
      <c r="B1446" s="1">
        <v>1.0152404339999999E-3</v>
      </c>
      <c r="C1446" s="1">
        <v>3.2443753439619603E-2</v>
      </c>
      <c r="D1446" s="33">
        <f t="shared" si="155"/>
        <v>2.2877969842707968E-4</v>
      </c>
      <c r="E1446" s="33">
        <f t="shared" si="156"/>
        <v>2.287798132481097E-4</v>
      </c>
      <c r="F1446" s="33">
        <f t="shared" si="157"/>
        <v>4.5755951167518938E-4</v>
      </c>
      <c r="I1446" s="1">
        <v>1.2419494392811601E-3</v>
      </c>
      <c r="J1446" s="1">
        <v>2.6520518260053701E-2</v>
      </c>
      <c r="K1446" s="33">
        <f t="shared" si="158"/>
        <v>5.8539531168467752E-2</v>
      </c>
      <c r="L1446" s="33">
        <f t="shared" si="159"/>
        <v>3.7962758860119739E-2</v>
      </c>
      <c r="M1446" s="33">
        <f t="shared" si="160"/>
        <v>9.6502290028587484E-2</v>
      </c>
    </row>
    <row r="1447" spans="1:13" x14ac:dyDescent="0.25">
      <c r="A1447" s="1">
        <f t="shared" si="154"/>
        <v>-6.6010614207530578</v>
      </c>
      <c r="B1447" s="1">
        <v>1.3589248807148401E-3</v>
      </c>
      <c r="C1447" s="1">
        <v>2.4237647405920298E-2</v>
      </c>
      <c r="D1447" s="33">
        <f t="shared" si="155"/>
        <v>9.4061122675438591E-2</v>
      </c>
      <c r="E1447" s="33">
        <f t="shared" si="156"/>
        <v>9.4081019036660177E-2</v>
      </c>
      <c r="F1447" s="33">
        <f t="shared" si="157"/>
        <v>0.18814214171209875</v>
      </c>
      <c r="I1447" s="1">
        <v>1.3201022885299301E-3</v>
      </c>
      <c r="J1447" s="1">
        <v>2.49513943034947E-2</v>
      </c>
      <c r="K1447" s="33">
        <f t="shared" si="158"/>
        <v>0.10246547512209858</v>
      </c>
      <c r="L1447" s="33">
        <f t="shared" si="159"/>
        <v>5.8795944901971924E-2</v>
      </c>
      <c r="M1447" s="33">
        <f t="shared" si="160"/>
        <v>0.16126142002407051</v>
      </c>
    </row>
    <row r="1448" spans="1:13" x14ac:dyDescent="0.25">
      <c r="A1448" s="1">
        <f t="shared" si="154"/>
        <v>-6.3049544686075913</v>
      </c>
      <c r="B1448" s="1">
        <v>1.8272293631480599E-3</v>
      </c>
      <c r="C1448" s="1">
        <v>1.8026084628683901E-2</v>
      </c>
      <c r="D1448" s="33">
        <f t="shared" si="155"/>
        <v>0.36336881698820928</v>
      </c>
      <c r="E1448" s="33">
        <f t="shared" si="156"/>
        <v>0.36338416485333136</v>
      </c>
      <c r="F1448" s="33">
        <f t="shared" si="157"/>
        <v>0.72675298184154058</v>
      </c>
      <c r="I1448" s="1">
        <v>1.21129864572059E-3</v>
      </c>
      <c r="J1448" s="1">
        <v>2.7193868931853701E-2</v>
      </c>
      <c r="K1448" s="33">
        <f t="shared" si="158"/>
        <v>4.4647117683355414E-2</v>
      </c>
      <c r="L1448" s="33">
        <f t="shared" si="159"/>
        <v>3.0414487574750848E-2</v>
      </c>
      <c r="M1448" s="33">
        <f t="shared" si="160"/>
        <v>7.5061605258106262E-2</v>
      </c>
    </row>
    <row r="1449" spans="1:13" x14ac:dyDescent="0.25">
      <c r="A1449" s="1">
        <f t="shared" si="154"/>
        <v>-7.7090111212289774</v>
      </c>
      <c r="B1449" s="1">
        <v>4.4876503200035902E-4</v>
      </c>
      <c r="C1449" s="1">
        <v>7.3397360432490094E-2</v>
      </c>
      <c r="D1449" s="33">
        <f t="shared" si="155"/>
        <v>0.64201092473469412</v>
      </c>
      <c r="E1449" s="33">
        <f t="shared" si="156"/>
        <v>0.64200889864827726</v>
      </c>
      <c r="F1449" s="33">
        <f t="shared" si="157"/>
        <v>1.2840198233829714</v>
      </c>
      <c r="I1449" s="1">
        <v>6.7370215786414101E-4</v>
      </c>
      <c r="J1449" s="1">
        <v>4.8889896558568902E-2</v>
      </c>
      <c r="K1449" s="33">
        <f t="shared" si="158"/>
        <v>0.10647028178251795</v>
      </c>
      <c r="L1449" s="33">
        <f t="shared" si="159"/>
        <v>0.23453798543417628</v>
      </c>
      <c r="M1449" s="33">
        <f t="shared" si="160"/>
        <v>0.34100826721669425</v>
      </c>
    </row>
    <row r="1450" spans="1:13" x14ac:dyDescent="0.25">
      <c r="A1450" s="1">
        <f t="shared" si="154"/>
        <v>-7.077247619229901</v>
      </c>
      <c r="B1450" s="1">
        <v>8.4409322000053002E-4</v>
      </c>
      <c r="C1450" s="1">
        <v>3.9021961991842602E-2</v>
      </c>
      <c r="D1450" s="33">
        <f t="shared" si="155"/>
        <v>2.8727653402663648E-2</v>
      </c>
      <c r="E1450" s="33">
        <f t="shared" si="156"/>
        <v>2.8727273654199935E-2</v>
      </c>
      <c r="F1450" s="33">
        <f t="shared" si="157"/>
        <v>5.7454927056863586E-2</v>
      </c>
      <c r="I1450" s="1">
        <v>9.2224922484143203E-4</v>
      </c>
      <c r="J1450" s="1">
        <v>3.57132298751143E-2</v>
      </c>
      <c r="K1450" s="33">
        <f t="shared" si="158"/>
        <v>6.0451830377581941E-3</v>
      </c>
      <c r="L1450" s="33">
        <f t="shared" si="159"/>
        <v>7.0979356186500449E-3</v>
      </c>
      <c r="M1450" s="33">
        <f t="shared" si="160"/>
        <v>1.3143118656408239E-2</v>
      </c>
    </row>
    <row r="1451" spans="1:13" x14ac:dyDescent="0.25">
      <c r="A1451" s="1">
        <f t="shared" si="154"/>
        <v>-7.787065433534937</v>
      </c>
      <c r="B1451" s="1">
        <v>4.15069146502324E-4</v>
      </c>
      <c r="C1451" s="1">
        <v>7.9355694119468606E-2</v>
      </c>
      <c r="D1451" s="33">
        <f t="shared" si="155"/>
        <v>0.77318634789966867</v>
      </c>
      <c r="E1451" s="33">
        <f t="shared" si="156"/>
        <v>0.77318046312340294</v>
      </c>
      <c r="F1451" s="33">
        <f t="shared" si="157"/>
        <v>1.5463668110230717</v>
      </c>
      <c r="I1451" s="1">
        <v>6.7731220877965503E-4</v>
      </c>
      <c r="J1451" s="1">
        <v>4.86332141837202E-2</v>
      </c>
      <c r="K1451" s="33">
        <f t="shared" si="158"/>
        <v>0.10412741060266495</v>
      </c>
      <c r="L1451" s="33">
        <f t="shared" si="159"/>
        <v>0.22705070086720655</v>
      </c>
      <c r="M1451" s="33">
        <f t="shared" si="160"/>
        <v>0.33117811146987153</v>
      </c>
    </row>
    <row r="1452" spans="1:13" x14ac:dyDescent="0.25">
      <c r="A1452" s="1">
        <f t="shared" si="154"/>
        <v>-6.3089318383492703</v>
      </c>
      <c r="B1452" s="1">
        <v>1.8199762301256001E-3</v>
      </c>
      <c r="C1452" s="1">
        <v>1.80979415790977E-2</v>
      </c>
      <c r="D1452" s="33">
        <f t="shared" si="155"/>
        <v>0.35858951305138487</v>
      </c>
      <c r="E1452" s="33">
        <f t="shared" si="156"/>
        <v>0.35860358327827629</v>
      </c>
      <c r="F1452" s="33">
        <f t="shared" si="157"/>
        <v>0.71719309632966111</v>
      </c>
      <c r="I1452" s="1">
        <v>1.9916811071212901E-3</v>
      </c>
      <c r="J1452" s="1">
        <v>1.65380036155429E-2</v>
      </c>
      <c r="K1452" s="33">
        <f t="shared" si="158"/>
        <v>0.98343141822130753</v>
      </c>
      <c r="L1452" s="33">
        <f t="shared" si="159"/>
        <v>0.24791262874324305</v>
      </c>
      <c r="M1452" s="33">
        <f t="shared" si="160"/>
        <v>1.2313440469645505</v>
      </c>
    </row>
    <row r="1453" spans="1:13" x14ac:dyDescent="0.25">
      <c r="A1453" s="1">
        <f t="shared" si="154"/>
        <v>-6.5937687983515127</v>
      </c>
      <c r="B1453" s="1">
        <v>1.36887123014649E-3</v>
      </c>
      <c r="C1453" s="1">
        <v>2.40613300069451E-2</v>
      </c>
      <c r="D1453" s="33">
        <f t="shared" si="155"/>
        <v>9.8587510018805266E-2</v>
      </c>
      <c r="E1453" s="33">
        <f t="shared" si="156"/>
        <v>9.8613212886765222E-2</v>
      </c>
      <c r="F1453" s="33">
        <f t="shared" si="157"/>
        <v>0.1972007229055705</v>
      </c>
      <c r="I1453" s="1">
        <v>1.59207713499369E-3</v>
      </c>
      <c r="J1453" s="1">
        <v>2.0690006767900702E-2</v>
      </c>
      <c r="K1453" s="33">
        <f t="shared" si="158"/>
        <v>0.35055533378233611</v>
      </c>
      <c r="L1453" s="33">
        <f t="shared" si="159"/>
        <v>0.1382753605564162</v>
      </c>
      <c r="M1453" s="33">
        <f t="shared" si="160"/>
        <v>0.48883069433875231</v>
      </c>
    </row>
    <row r="1454" spans="1:13" x14ac:dyDescent="0.25">
      <c r="A1454" s="1">
        <f t="shared" si="154"/>
        <v>-6.7339800921002348</v>
      </c>
      <c r="B1454" s="1">
        <v>1.18978805578891E-3</v>
      </c>
      <c r="C1454" s="1">
        <v>2.7683090983935201E-2</v>
      </c>
      <c r="D1454" s="33">
        <f t="shared" si="155"/>
        <v>3.0197815575840097E-2</v>
      </c>
      <c r="E1454" s="33">
        <f t="shared" si="156"/>
        <v>3.0210473207865646E-2</v>
      </c>
      <c r="F1454" s="33">
        <f t="shared" si="157"/>
        <v>6.0408288783705744E-2</v>
      </c>
      <c r="I1454" s="1">
        <v>1.0043690156220401E-3</v>
      </c>
      <c r="J1454" s="1">
        <v>3.2795662634651501E-2</v>
      </c>
      <c r="K1454" s="33">
        <f t="shared" si="158"/>
        <v>1.9088297505630124E-5</v>
      </c>
      <c r="L1454" s="33">
        <f t="shared" si="159"/>
        <v>1.8729281507577546E-5</v>
      </c>
      <c r="M1454" s="33">
        <f t="shared" si="160"/>
        <v>3.7817579013207667E-5</v>
      </c>
    </row>
    <row r="1455" spans="1:13" x14ac:dyDescent="0.25">
      <c r="A1455" s="1">
        <f t="shared" si="154"/>
        <v>-7.2629887127905883</v>
      </c>
      <c r="B1455" s="1">
        <v>7.0100978472379403E-4</v>
      </c>
      <c r="C1455" s="1">
        <v>4.6985618300424803E-2</v>
      </c>
      <c r="D1455" s="33">
        <f t="shared" si="155"/>
        <v>0.12619079249534346</v>
      </c>
      <c r="E1455" s="33">
        <f t="shared" si="156"/>
        <v>0.12617284093691997</v>
      </c>
      <c r="F1455" s="33">
        <f t="shared" si="157"/>
        <v>0.25236363343226342</v>
      </c>
      <c r="I1455" s="1">
        <v>5.4373317327083802E-4</v>
      </c>
      <c r="J1455" s="1">
        <v>6.0575293945857402E-2</v>
      </c>
      <c r="K1455" s="33">
        <f t="shared" si="158"/>
        <v>0.20817941717349914</v>
      </c>
      <c r="L1455" s="33">
        <f t="shared" si="159"/>
        <v>0.70401906693819261</v>
      </c>
      <c r="M1455" s="33">
        <f t="shared" si="160"/>
        <v>0.91219848411169169</v>
      </c>
    </row>
    <row r="1456" spans="1:13" x14ac:dyDescent="0.25">
      <c r="A1456" s="1">
        <f t="shared" si="154"/>
        <v>-6.8167287162003083</v>
      </c>
      <c r="B1456" s="1">
        <v>1.0952980990364999E-3</v>
      </c>
      <c r="C1456" s="1">
        <v>3.0072125191546999E-2</v>
      </c>
      <c r="D1456" s="33">
        <f t="shared" si="155"/>
        <v>8.2858351318741731E-3</v>
      </c>
      <c r="E1456" s="33">
        <f t="shared" si="156"/>
        <v>8.2873213968178584E-3</v>
      </c>
      <c r="F1456" s="33">
        <f t="shared" si="157"/>
        <v>1.6573156528692033E-2</v>
      </c>
      <c r="I1456" s="1">
        <v>7.9072254328314601E-4</v>
      </c>
      <c r="J1456" s="1">
        <v>4.1653750502744898E-2</v>
      </c>
      <c r="K1456" s="33">
        <f t="shared" si="158"/>
        <v>4.3797053889874704E-2</v>
      </c>
      <c r="L1456" s="33">
        <f t="shared" si="159"/>
        <v>7.0014599089423341E-2</v>
      </c>
      <c r="M1456" s="33">
        <f t="shared" si="160"/>
        <v>0.11381165297929804</v>
      </c>
    </row>
    <row r="1457" spans="1:13" x14ac:dyDescent="0.25">
      <c r="A1457" s="1">
        <f t="shared" si="154"/>
        <v>-7.1387915161255888</v>
      </c>
      <c r="B1457" s="1">
        <v>7.9371070370548396E-4</v>
      </c>
      <c r="C1457" s="1">
        <v>4.1498858281508198E-2</v>
      </c>
      <c r="D1457" s="33">
        <f t="shared" si="155"/>
        <v>5.3377742873405444E-2</v>
      </c>
      <c r="E1457" s="33">
        <f t="shared" si="156"/>
        <v>5.3376025266217583E-2</v>
      </c>
      <c r="F1457" s="33">
        <f t="shared" si="157"/>
        <v>0.10675376813962303</v>
      </c>
      <c r="I1457" s="1">
        <v>9.1051200809596296E-4</v>
      </c>
      <c r="J1457" s="1">
        <v>3.6176479447354699E-2</v>
      </c>
      <c r="K1457" s="33">
        <f t="shared" si="158"/>
        <v>8.0081006950170029E-3</v>
      </c>
      <c r="L1457" s="33">
        <f t="shared" si="159"/>
        <v>9.6655338167609319E-3</v>
      </c>
      <c r="M1457" s="33">
        <f t="shared" si="160"/>
        <v>1.7673634511777933E-2</v>
      </c>
    </row>
    <row r="1458" spans="1:13" x14ac:dyDescent="0.25">
      <c r="A1458" s="1">
        <f t="shared" si="154"/>
        <v>-7.5349158627473294</v>
      </c>
      <c r="B1458" s="1">
        <v>5.3410619980000197E-4</v>
      </c>
      <c r="C1458" s="1">
        <v>6.1669771421371498E-2</v>
      </c>
      <c r="D1458" s="33">
        <f t="shared" si="155"/>
        <v>0.39333039782869655</v>
      </c>
      <c r="E1458" s="33">
        <f t="shared" si="156"/>
        <v>0.39333027630275447</v>
      </c>
      <c r="F1458" s="33">
        <f t="shared" si="157"/>
        <v>0.78666067413145102</v>
      </c>
      <c r="I1458" s="1">
        <v>7.5704624135044998E-4</v>
      </c>
      <c r="J1458" s="1">
        <v>4.35078889226043E-2</v>
      </c>
      <c r="K1458" s="33">
        <f t="shared" si="158"/>
        <v>5.9026528841943808E-2</v>
      </c>
      <c r="L1458" s="33">
        <f t="shared" si="159"/>
        <v>0.10297304441427163</v>
      </c>
      <c r="M1458" s="33">
        <f t="shared" si="160"/>
        <v>0.16199957325621545</v>
      </c>
    </row>
    <row r="1459" spans="1:13" x14ac:dyDescent="0.25">
      <c r="A1459" s="1">
        <f t="shared" si="154"/>
        <v>-6.8051778334623645</v>
      </c>
      <c r="B1459" s="1">
        <v>1.10802311001271E-3</v>
      </c>
      <c r="C1459" s="1">
        <v>2.9726864342477202E-2</v>
      </c>
      <c r="D1459" s="33">
        <f t="shared" si="155"/>
        <v>1.0522132329361882E-2</v>
      </c>
      <c r="E1459" s="33">
        <f t="shared" si="156"/>
        <v>1.0523115008864469E-2</v>
      </c>
      <c r="F1459" s="33">
        <f t="shared" si="157"/>
        <v>2.1045247338226353E-2</v>
      </c>
      <c r="I1459" s="1">
        <v>1.4314012968173499E-3</v>
      </c>
      <c r="J1459" s="1">
        <v>2.3011672223981001E-2</v>
      </c>
      <c r="K1459" s="33">
        <f t="shared" si="158"/>
        <v>0.1861070788956912</v>
      </c>
      <c r="L1459" s="33">
        <f t="shared" si="159"/>
        <v>9.0822957208363544E-2</v>
      </c>
      <c r="M1459" s="33">
        <f t="shared" si="160"/>
        <v>0.27693003610405476</v>
      </c>
    </row>
    <row r="1460" spans="1:13" x14ac:dyDescent="0.25">
      <c r="A1460" s="1">
        <f t="shared" si="154"/>
        <v>-7.2137537649654178</v>
      </c>
      <c r="B1460" s="1">
        <v>7.3638773435859804E-4</v>
      </c>
      <c r="C1460" s="1">
        <v>4.4728874995290602E-2</v>
      </c>
      <c r="D1460" s="33">
        <f t="shared" si="155"/>
        <v>9.3635073424059842E-2</v>
      </c>
      <c r="E1460" s="33">
        <f t="shared" si="156"/>
        <v>9.3627352933822905E-2</v>
      </c>
      <c r="F1460" s="33">
        <f t="shared" si="157"/>
        <v>0.18726242635788276</v>
      </c>
      <c r="I1460" s="1">
        <v>6.6207261148209802E-4</v>
      </c>
      <c r="J1460" s="1">
        <v>4.9749026135112999E-2</v>
      </c>
      <c r="K1460" s="33">
        <f t="shared" si="158"/>
        <v>0.11419491991052907</v>
      </c>
      <c r="L1460" s="33">
        <f t="shared" si="159"/>
        <v>0.2604819133014542</v>
      </c>
      <c r="M1460" s="33">
        <f t="shared" si="160"/>
        <v>0.37467683321198331</v>
      </c>
    </row>
    <row r="1461" spans="1:13" x14ac:dyDescent="0.25">
      <c r="A1461" s="1">
        <f t="shared" si="154"/>
        <v>-7.4509196128488755</v>
      </c>
      <c r="B1461" s="1">
        <v>5.8090715680000004E-4</v>
      </c>
      <c r="C1461" s="1">
        <v>5.6701332294315301E-2</v>
      </c>
      <c r="D1461" s="33">
        <f t="shared" si="155"/>
        <v>0.2950274935848981</v>
      </c>
      <c r="E1461" s="33">
        <f t="shared" si="156"/>
        <v>0.29502746991171991</v>
      </c>
      <c r="F1461" s="33">
        <f t="shared" si="157"/>
        <v>0.59005496349661801</v>
      </c>
      <c r="I1461" s="1">
        <v>7.4700987447272197E-4</v>
      </c>
      <c r="J1461" s="1">
        <v>4.4091780230592598E-2</v>
      </c>
      <c r="K1461" s="33">
        <f t="shared" si="158"/>
        <v>6.4004003614307914E-2</v>
      </c>
      <c r="L1461" s="33">
        <f t="shared" si="159"/>
        <v>0.11466418211287131</v>
      </c>
      <c r="M1461" s="33">
        <f t="shared" si="160"/>
        <v>0.17866818572717924</v>
      </c>
    </row>
    <row r="1462" spans="1:13" x14ac:dyDescent="0.25">
      <c r="A1462" s="1">
        <f t="shared" si="154"/>
        <v>-6.7284376753643107</v>
      </c>
      <c r="B1462" s="1">
        <v>1.19640066501215E-3</v>
      </c>
      <c r="C1462" s="1">
        <v>2.7530962617647699E-2</v>
      </c>
      <c r="D1462" s="33">
        <f t="shared" si="155"/>
        <v>3.2154802967239764E-2</v>
      </c>
      <c r="E1462" s="33">
        <f t="shared" si="156"/>
        <v>3.2156419479373283E-2</v>
      </c>
      <c r="F1462" s="33">
        <f t="shared" si="157"/>
        <v>6.4311222446613053E-2</v>
      </c>
      <c r="I1462" s="1">
        <v>1.14178874802216E-3</v>
      </c>
      <c r="J1462" s="1">
        <v>2.8848282643891301E-2</v>
      </c>
      <c r="K1462" s="33">
        <f t="shared" si="158"/>
        <v>2.0104049065691569E-2</v>
      </c>
      <c r="L1462" s="33">
        <f t="shared" si="159"/>
        <v>1.5418115106329438E-2</v>
      </c>
      <c r="M1462" s="33">
        <f t="shared" si="160"/>
        <v>3.5522164172021004E-2</v>
      </c>
    </row>
    <row r="1463" spans="1:13" x14ac:dyDescent="0.25">
      <c r="A1463" s="1">
        <f t="shared" si="154"/>
        <v>-6.4862004763556174</v>
      </c>
      <c r="B1463" s="1">
        <v>1.5243297460000101E-3</v>
      </c>
      <c r="C1463" s="1">
        <v>2.16083211588315E-2</v>
      </c>
      <c r="D1463" s="33">
        <f t="shared" si="155"/>
        <v>0.17770845161748397</v>
      </c>
      <c r="E1463" s="33">
        <f t="shared" si="156"/>
        <v>0.17770854745465833</v>
      </c>
      <c r="F1463" s="33">
        <f t="shared" si="157"/>
        <v>0.3554169990721423</v>
      </c>
      <c r="I1463" s="1">
        <v>1.19210473697277E-3</v>
      </c>
      <c r="J1463" s="1">
        <v>2.76310185557841E-2</v>
      </c>
      <c r="K1463" s="33">
        <f t="shared" si="158"/>
        <v>3.6904229967377113E-2</v>
      </c>
      <c r="L1463" s="33">
        <f t="shared" si="159"/>
        <v>2.5961488037875648E-2</v>
      </c>
      <c r="M1463" s="33">
        <f t="shared" si="160"/>
        <v>6.2865718005252758E-2</v>
      </c>
    </row>
    <row r="1464" spans="1:13" x14ac:dyDescent="0.25">
      <c r="A1464" s="1">
        <f t="shared" si="154"/>
        <v>-7.2559516800104191</v>
      </c>
      <c r="B1464" s="1">
        <v>7.0596021128644E-4</v>
      </c>
      <c r="C1464" s="1">
        <v>4.6656246255325703E-2</v>
      </c>
      <c r="D1464" s="33">
        <f t="shared" si="155"/>
        <v>0.12124073368904832</v>
      </c>
      <c r="E1464" s="33">
        <f t="shared" si="156"/>
        <v>0.12122472958775279</v>
      </c>
      <c r="F1464" s="33">
        <f t="shared" si="157"/>
        <v>0.24246546327680113</v>
      </c>
      <c r="I1464" s="1">
        <v>1.0485956901179999E-3</v>
      </c>
      <c r="J1464" s="1">
        <v>3.1412607360011599E-2</v>
      </c>
      <c r="K1464" s="33">
        <f t="shared" si="158"/>
        <v>2.3615410980446709E-3</v>
      </c>
      <c r="L1464" s="33">
        <f t="shared" si="159"/>
        <v>2.1452757225068802E-3</v>
      </c>
      <c r="M1464" s="33">
        <f t="shared" si="160"/>
        <v>4.5068168205515506E-3</v>
      </c>
    </row>
    <row r="1465" spans="1:13" x14ac:dyDescent="0.25">
      <c r="A1465" s="1">
        <f t="shared" si="154"/>
        <v>-6.4481234292927736</v>
      </c>
      <c r="B1465" s="1">
        <v>1.5834909150001201E-3</v>
      </c>
      <c r="C1465" s="1">
        <v>2.08010019915181E-2</v>
      </c>
      <c r="D1465" s="33">
        <f t="shared" si="155"/>
        <v>0.21126143724886554</v>
      </c>
      <c r="E1465" s="33">
        <f t="shared" si="156"/>
        <v>0.21126179367655701</v>
      </c>
      <c r="F1465" s="33">
        <f t="shared" si="157"/>
        <v>0.42252323092542254</v>
      </c>
      <c r="I1465" s="1">
        <v>1.7597815293602501E-3</v>
      </c>
      <c r="J1465" s="1">
        <v>1.8717471219637301E-2</v>
      </c>
      <c r="K1465" s="33">
        <f t="shared" si="158"/>
        <v>0.57726797235700045</v>
      </c>
      <c r="L1465" s="33">
        <f t="shared" si="159"/>
        <v>0.18639932927601505</v>
      </c>
      <c r="M1465" s="33">
        <f t="shared" si="160"/>
        <v>0.76366730163301555</v>
      </c>
    </row>
    <row r="1466" spans="1:13" x14ac:dyDescent="0.25">
      <c r="A1466" s="1">
        <f t="shared" si="154"/>
        <v>-7.0121190754184992</v>
      </c>
      <c r="B1466" s="1">
        <v>9.00897494500026E-4</v>
      </c>
      <c r="C1466" s="1">
        <v>3.6561543088890897E-2</v>
      </c>
      <c r="D1466" s="33">
        <f t="shared" si="155"/>
        <v>1.0891802006610472E-2</v>
      </c>
      <c r="E1466" s="33">
        <f t="shared" si="156"/>
        <v>1.089175204738241E-2</v>
      </c>
      <c r="F1466" s="33">
        <f t="shared" si="157"/>
        <v>2.1783554053992883E-2</v>
      </c>
      <c r="I1466" s="1">
        <v>1.08417072239402E-3</v>
      </c>
      <c r="J1466" s="1">
        <v>3.03803897859381E-2</v>
      </c>
      <c r="K1466" s="33">
        <f t="shared" si="158"/>
        <v>7.0847105083311776E-3</v>
      </c>
      <c r="L1466" s="33">
        <f t="shared" si="159"/>
        <v>6.0303175528865624E-3</v>
      </c>
      <c r="M1466" s="33">
        <f t="shared" si="160"/>
        <v>1.311502806121774E-2</v>
      </c>
    </row>
    <row r="1467" spans="1:13" x14ac:dyDescent="0.25">
      <c r="A1467" s="1">
        <f t="shared" si="154"/>
        <v>-6.6166210773133223</v>
      </c>
      <c r="B1467" s="1">
        <v>1.3379441262368499E-3</v>
      </c>
      <c r="C1467" s="1">
        <v>2.4618061429839098E-2</v>
      </c>
      <c r="D1467" s="33">
        <f t="shared" si="155"/>
        <v>8.4759123381337884E-2</v>
      </c>
      <c r="E1467" s="33">
        <f t="shared" si="156"/>
        <v>8.47700796750466E-2</v>
      </c>
      <c r="F1467" s="33">
        <f t="shared" si="157"/>
        <v>0.16952920305638447</v>
      </c>
      <c r="I1467" s="1">
        <v>1.1301480964297701E-3</v>
      </c>
      <c r="J1467" s="1">
        <v>2.9145407254701199E-2</v>
      </c>
      <c r="K1467" s="33">
        <f t="shared" si="158"/>
        <v>1.6938527004292724E-2</v>
      </c>
      <c r="L1467" s="33">
        <f t="shared" si="159"/>
        <v>1.3259300577981499E-2</v>
      </c>
      <c r="M1467" s="33">
        <f t="shared" si="160"/>
        <v>3.0197827582274225E-2</v>
      </c>
    </row>
    <row r="1468" spans="1:13" x14ac:dyDescent="0.25">
      <c r="A1468" s="1">
        <f t="shared" si="154"/>
        <v>-6.8952967803715586</v>
      </c>
      <c r="B1468" s="1">
        <v>1.0125364290000001E-3</v>
      </c>
      <c r="C1468" s="1">
        <v>3.2530395315074498E-2</v>
      </c>
      <c r="D1468" s="33">
        <f t="shared" si="155"/>
        <v>1.5521418762978541E-4</v>
      </c>
      <c r="E1468" s="33">
        <f t="shared" si="156"/>
        <v>1.5521429456950037E-4</v>
      </c>
      <c r="F1468" s="33">
        <f t="shared" si="157"/>
        <v>3.1042848219928578E-4</v>
      </c>
      <c r="I1468" s="1">
        <v>6.6348032537975497E-4</v>
      </c>
      <c r="J1468" s="1">
        <v>4.9641376104428599E-2</v>
      </c>
      <c r="K1468" s="33">
        <f t="shared" si="158"/>
        <v>0.11324549140651559</v>
      </c>
      <c r="L1468" s="33">
        <f t="shared" si="159"/>
        <v>0.2571565417159668</v>
      </c>
      <c r="M1468" s="33">
        <f t="shared" si="160"/>
        <v>0.37040203312248238</v>
      </c>
    </row>
    <row r="1469" spans="1:13" x14ac:dyDescent="0.25">
      <c r="A1469" s="1">
        <f t="shared" si="154"/>
        <v>-7.0664134155294391</v>
      </c>
      <c r="B1469" s="1">
        <v>8.5328801710033504E-4</v>
      </c>
      <c r="C1469" s="1">
        <v>3.8601481094467503E-2</v>
      </c>
      <c r="D1469" s="33">
        <f t="shared" si="155"/>
        <v>2.5172404292662286E-2</v>
      </c>
      <c r="E1469" s="33">
        <f t="shared" si="156"/>
        <v>2.5172123111023022E-2</v>
      </c>
      <c r="F1469" s="33">
        <f t="shared" si="157"/>
        <v>5.0344527403685307E-2</v>
      </c>
      <c r="I1469" s="1">
        <v>9.71804428305771E-4</v>
      </c>
      <c r="J1469" s="1">
        <v>3.3894724970727999E-2</v>
      </c>
      <c r="K1469" s="33">
        <f t="shared" si="158"/>
        <v>7.9499026316440886E-4</v>
      </c>
      <c r="L1469" s="33">
        <f t="shared" si="159"/>
        <v>8.4330201279319943E-4</v>
      </c>
      <c r="M1469" s="33">
        <f t="shared" si="160"/>
        <v>1.6382922759576083E-3</v>
      </c>
    </row>
    <row r="1470" spans="1:13" x14ac:dyDescent="0.25">
      <c r="A1470" s="1">
        <f t="shared" si="154"/>
        <v>-6.7054755081400401</v>
      </c>
      <c r="B1470" s="1">
        <v>1.2241904529999999E-3</v>
      </c>
      <c r="C1470" s="1">
        <v>2.6906115551656399E-2</v>
      </c>
      <c r="D1470" s="33">
        <f t="shared" si="155"/>
        <v>4.0917105691931244E-2</v>
      </c>
      <c r="E1470" s="33">
        <f t="shared" si="156"/>
        <v>4.0917113822825431E-2</v>
      </c>
      <c r="F1470" s="33">
        <f t="shared" si="157"/>
        <v>8.1834219514756668E-2</v>
      </c>
      <c r="I1470" s="1">
        <v>8.4146483760280102E-4</v>
      </c>
      <c r="J1470" s="1">
        <v>3.9142577557490302E-2</v>
      </c>
      <c r="K1470" s="33">
        <f t="shared" si="158"/>
        <v>2.5133397716306259E-2</v>
      </c>
      <c r="L1470" s="33">
        <f t="shared" si="159"/>
        <v>3.5480928295638758E-2</v>
      </c>
      <c r="M1470" s="33">
        <f t="shared" si="160"/>
        <v>6.0614326011945018E-2</v>
      </c>
    </row>
    <row r="1471" spans="1:13" x14ac:dyDescent="0.25">
      <c r="A1471" s="1">
        <f t="shared" si="154"/>
        <v>-6.7372635933377669</v>
      </c>
      <c r="B1471" s="1">
        <v>1.1858877919999999E-3</v>
      </c>
      <c r="C1471" s="1">
        <v>2.7775149208760699E-2</v>
      </c>
      <c r="D1471" s="33">
        <f t="shared" si="155"/>
        <v>2.9067414873858766E-2</v>
      </c>
      <c r="E1471" s="33">
        <f t="shared" si="156"/>
        <v>2.9067415702051649E-2</v>
      </c>
      <c r="F1471" s="33">
        <f t="shared" si="157"/>
        <v>5.8134830575910415E-2</v>
      </c>
      <c r="I1471" s="1">
        <v>8.4604261625544996E-4</v>
      </c>
      <c r="J1471" s="1">
        <v>3.8929889763385697E-2</v>
      </c>
      <c r="K1471" s="33">
        <f t="shared" si="158"/>
        <v>2.3702876009466644E-2</v>
      </c>
      <c r="L1471" s="33">
        <f t="shared" si="159"/>
        <v>3.3090027063289972E-2</v>
      </c>
      <c r="M1471" s="33">
        <f t="shared" si="160"/>
        <v>5.6792903072756612E-2</v>
      </c>
    </row>
    <row r="1472" spans="1:13" x14ac:dyDescent="0.25">
      <c r="A1472" s="1">
        <f t="shared" si="154"/>
        <v>-6.46825135610817</v>
      </c>
      <c r="B1472" s="1">
        <v>1.55193714700003E-3</v>
      </c>
      <c r="C1472" s="1">
        <v>2.12239288730415E-2</v>
      </c>
      <c r="D1472" s="33">
        <f t="shared" si="155"/>
        <v>0.19316369822160598</v>
      </c>
      <c r="E1472" s="33">
        <f t="shared" si="156"/>
        <v>0.19316388033855034</v>
      </c>
      <c r="F1472" s="33">
        <f t="shared" si="157"/>
        <v>0.38632757856015632</v>
      </c>
      <c r="I1472" s="1">
        <v>1.17116464945231E-3</v>
      </c>
      <c r="J1472" s="1">
        <v>2.8125634231698102E-2</v>
      </c>
      <c r="K1472" s="33">
        <f t="shared" si="158"/>
        <v>2.929733722213216E-2</v>
      </c>
      <c r="L1472" s="33">
        <f t="shared" si="159"/>
        <v>2.1347903984914176E-2</v>
      </c>
      <c r="M1472" s="33">
        <f t="shared" si="160"/>
        <v>5.0645241207046332E-2</v>
      </c>
    </row>
    <row r="1473" spans="1:13" x14ac:dyDescent="0.25">
      <c r="A1473" s="1">
        <f t="shared" si="154"/>
        <v>-6.9059893810980055</v>
      </c>
      <c r="B1473" s="1">
        <v>1.0017674580000001E-3</v>
      </c>
      <c r="C1473" s="1">
        <v>3.2880096031928201E-2</v>
      </c>
      <c r="D1473" s="33">
        <f t="shared" si="155"/>
        <v>3.1183953371799754E-6</v>
      </c>
      <c r="E1473" s="33">
        <f t="shared" si="156"/>
        <v>3.1184196717754739E-6</v>
      </c>
      <c r="F1473" s="33">
        <f t="shared" si="157"/>
        <v>6.2368150089554493E-6</v>
      </c>
      <c r="I1473" s="1">
        <v>9.1360173081316204E-4</v>
      </c>
      <c r="J1473" s="1">
        <v>3.60535890447609E-2</v>
      </c>
      <c r="K1473" s="33">
        <f t="shared" si="158"/>
        <v>7.4646609184813159E-3</v>
      </c>
      <c r="L1473" s="33">
        <f t="shared" si="159"/>
        <v>8.9458510719251094E-3</v>
      </c>
      <c r="M1473" s="33">
        <f t="shared" si="160"/>
        <v>1.6410511990406426E-2</v>
      </c>
    </row>
    <row r="1474" spans="1:13" x14ac:dyDescent="0.25">
      <c r="A1474" s="1">
        <f t="shared" si="154"/>
        <v>-6.943661148927883</v>
      </c>
      <c r="B1474" s="1">
        <v>9.6473109939999998E-4</v>
      </c>
      <c r="C1474" s="1">
        <v>3.4142373442841503E-2</v>
      </c>
      <c r="D1474" s="33">
        <f t="shared" si="155"/>
        <v>1.2892314965608309E-3</v>
      </c>
      <c r="E1474" s="33">
        <f t="shared" si="156"/>
        <v>1.2892293599450733E-3</v>
      </c>
      <c r="F1474" s="33">
        <f t="shared" si="157"/>
        <v>2.5784608565059043E-3</v>
      </c>
      <c r="I1474" s="1">
        <v>7.1814403636468903E-4</v>
      </c>
      <c r="J1474" s="1">
        <v>4.5864566662329999E-2</v>
      </c>
      <c r="K1474" s="33">
        <f t="shared" si="158"/>
        <v>7.9442784236789757E-2</v>
      </c>
      <c r="L1474" s="33">
        <f t="shared" si="159"/>
        <v>0.15401117683423937</v>
      </c>
      <c r="M1474" s="33">
        <f t="shared" si="160"/>
        <v>0.23345396107102911</v>
      </c>
    </row>
    <row r="1475" spans="1:13" x14ac:dyDescent="0.25">
      <c r="A1475" s="1">
        <f t="shared" si="154"/>
        <v>-7.3255194472909126</v>
      </c>
      <c r="B1475" s="1">
        <v>6.5851750941196396E-4</v>
      </c>
      <c r="C1475" s="1">
        <v>5.0015958583541499E-2</v>
      </c>
      <c r="D1475" s="33">
        <f t="shared" si="155"/>
        <v>0.17452690032272314</v>
      </c>
      <c r="E1475" s="33">
        <f t="shared" si="156"/>
        <v>0.17448058356722657</v>
      </c>
      <c r="F1475" s="33">
        <f t="shared" si="157"/>
        <v>0.34900748388994973</v>
      </c>
      <c r="I1475" s="1">
        <v>8.0466396130212997E-4</v>
      </c>
      <c r="J1475" s="1">
        <v>4.0933443331475299E-2</v>
      </c>
      <c r="K1475" s="33">
        <f t="shared" si="158"/>
        <v>3.8156168014175783E-2</v>
      </c>
      <c r="L1475" s="33">
        <f t="shared" si="159"/>
        <v>5.8919931959477208E-2</v>
      </c>
      <c r="M1475" s="33">
        <f t="shared" si="160"/>
        <v>9.7076099973652991E-2</v>
      </c>
    </row>
    <row r="1476" spans="1:13" x14ac:dyDescent="0.25">
      <c r="A1476" s="1">
        <f t="shared" si="154"/>
        <v>-6.7537868594775681</v>
      </c>
      <c r="B1476" s="1">
        <v>1.1664540489999999E-3</v>
      </c>
      <c r="C1476" s="1">
        <v>2.8237895753481401E-2</v>
      </c>
      <c r="D1476" s="33">
        <f t="shared" si="155"/>
        <v>2.3706274204734933E-2</v>
      </c>
      <c r="E1476" s="33">
        <f t="shared" si="156"/>
        <v>2.3706298612549508E-2</v>
      </c>
      <c r="F1476" s="33">
        <f t="shared" si="157"/>
        <v>4.7412572817284442E-2</v>
      </c>
      <c r="I1476" s="1">
        <v>1.02365051711945E-3</v>
      </c>
      <c r="J1476" s="1">
        <v>3.2177686760192101E-2</v>
      </c>
      <c r="K1476" s="33">
        <f t="shared" si="158"/>
        <v>5.5934696001739604E-4</v>
      </c>
      <c r="L1476" s="33">
        <f t="shared" si="159"/>
        <v>5.3312063230550081E-4</v>
      </c>
      <c r="M1476" s="33">
        <f t="shared" si="160"/>
        <v>1.0924675923228969E-3</v>
      </c>
    </row>
    <row r="1477" spans="1:13" x14ac:dyDescent="0.25">
      <c r="A1477" s="1">
        <f t="shared" si="154"/>
        <v>-6.8828994309349101</v>
      </c>
      <c r="B1477" s="1">
        <v>1.02516733E-3</v>
      </c>
      <c r="C1477" s="1">
        <v>3.2129594267507201E-2</v>
      </c>
      <c r="D1477" s="33">
        <f t="shared" si="155"/>
        <v>6.1781318214684322E-4</v>
      </c>
      <c r="E1477" s="33">
        <f t="shared" si="156"/>
        <v>6.1781330054022003E-4</v>
      </c>
      <c r="F1477" s="33">
        <f t="shared" si="157"/>
        <v>1.2356264826870631E-3</v>
      </c>
      <c r="I1477" s="1">
        <v>8.7472261047431496E-4</v>
      </c>
      <c r="J1477" s="1">
        <v>3.7654725440208099E-2</v>
      </c>
      <c r="K1477" s="33">
        <f t="shared" si="158"/>
        <v>1.5694424326370228E-2</v>
      </c>
      <c r="L1477" s="33">
        <f t="shared" si="159"/>
        <v>2.0504181550295184E-2</v>
      </c>
      <c r="M1477" s="33">
        <f t="shared" si="160"/>
        <v>3.6198605876665416E-2</v>
      </c>
    </row>
    <row r="1478" spans="1:13" x14ac:dyDescent="0.25">
      <c r="A1478" s="1">
        <f t="shared" si="154"/>
        <v>-7.0477564056744146</v>
      </c>
      <c r="B1478" s="1">
        <v>8.6935725590014696E-4</v>
      </c>
      <c r="C1478" s="1">
        <v>3.7887981155253998E-2</v>
      </c>
      <c r="D1478" s="33">
        <f t="shared" si="155"/>
        <v>1.9600315475107304E-2</v>
      </c>
      <c r="E1478" s="33">
        <f t="shared" si="156"/>
        <v>1.9600152948625018E-2</v>
      </c>
      <c r="F1478" s="33">
        <f t="shared" si="157"/>
        <v>3.9200468423732322E-2</v>
      </c>
      <c r="I1478" s="1">
        <v>1.0333505343096501E-3</v>
      </c>
      <c r="J1478" s="1">
        <v>3.1874706029663899E-2</v>
      </c>
      <c r="K1478" s="33">
        <f t="shared" si="158"/>
        <v>1.1122581387391448E-3</v>
      </c>
      <c r="L1478" s="33">
        <f t="shared" si="159"/>
        <v>1.0425060806120753E-3</v>
      </c>
      <c r="M1478" s="33">
        <f t="shared" si="160"/>
        <v>2.1547642193512203E-3</v>
      </c>
    </row>
    <row r="1479" spans="1:13" x14ac:dyDescent="0.25">
      <c r="A1479" s="1">
        <f t="shared" si="154"/>
        <v>-7.2338434669536813</v>
      </c>
      <c r="B1479" s="1">
        <v>7.2174153570308598E-4</v>
      </c>
      <c r="C1479" s="1">
        <v>4.5636356124450099E-2</v>
      </c>
      <c r="D1479" s="33">
        <f t="shared" si="155"/>
        <v>0.10633350633456501</v>
      </c>
      <c r="E1479" s="33">
        <f t="shared" si="156"/>
        <v>0.10632248397928236</v>
      </c>
      <c r="F1479" s="33">
        <f t="shared" si="157"/>
        <v>0.21265599031384735</v>
      </c>
      <c r="I1479" s="1">
        <v>7.8231464201168003E-4</v>
      </c>
      <c r="J1479" s="1">
        <v>4.2103149372576198E-2</v>
      </c>
      <c r="K1479" s="33">
        <f t="shared" si="158"/>
        <v>4.7386915082503027E-2</v>
      </c>
      <c r="L1479" s="33">
        <f t="shared" si="159"/>
        <v>7.7421066638457436E-2</v>
      </c>
      <c r="M1479" s="33">
        <f t="shared" si="160"/>
        <v>0.12480798172096047</v>
      </c>
    </row>
    <row r="1480" spans="1:13" x14ac:dyDescent="0.25">
      <c r="A1480" s="1">
        <f t="shared" si="154"/>
        <v>-7.5851248726479934</v>
      </c>
      <c r="B1480" s="1">
        <v>5.0795135510001198E-4</v>
      </c>
      <c r="C1480" s="1">
        <v>6.4845192307561902E-2</v>
      </c>
      <c r="D1480" s="33">
        <f t="shared" si="155"/>
        <v>0.4588295664230469</v>
      </c>
      <c r="E1480" s="33">
        <f t="shared" si="156"/>
        <v>0.45882927262107626</v>
      </c>
      <c r="F1480" s="33">
        <f t="shared" si="157"/>
        <v>0.91765883904412315</v>
      </c>
      <c r="I1480" s="1">
        <v>7.8436508890027297E-4</v>
      </c>
      <c r="J1480" s="1">
        <v>4.1995112897249803E-2</v>
      </c>
      <c r="K1480" s="33">
        <f t="shared" si="158"/>
        <v>4.6498414884987183E-2</v>
      </c>
      <c r="L1480" s="33">
        <f t="shared" si="159"/>
        <v>7.5606542839764812E-2</v>
      </c>
      <c r="M1480" s="33">
        <f t="shared" si="160"/>
        <v>0.12210495772475199</v>
      </c>
    </row>
    <row r="1481" spans="1:13" x14ac:dyDescent="0.25">
      <c r="A1481" s="1">
        <f t="shared" ref="A1481:A1507" si="161">LN(B1481)</f>
        <v>-6.833470491621604</v>
      </c>
      <c r="B1481" s="1">
        <v>1.07711351013489E-3</v>
      </c>
      <c r="C1481" s="1">
        <v>3.0579589665273899E-2</v>
      </c>
      <c r="D1481" s="33">
        <f t="shared" ref="D1481:D1507" si="162">(LN(B1481/$B$3))^2</f>
        <v>5.5182296331995513E-3</v>
      </c>
      <c r="E1481" s="33">
        <f t="shared" ref="E1481:E1507" si="163">(LN(C1481/$C$3))^2</f>
        <v>5.5205811854887208E-3</v>
      </c>
      <c r="F1481" s="33">
        <f t="shared" ref="F1481:F1507" si="164">D1481+E1481</f>
        <v>1.1038810818688273E-2</v>
      </c>
      <c r="I1481" s="1">
        <v>1.12122963138299E-3</v>
      </c>
      <c r="J1481" s="1">
        <v>2.9376713185681001E-2</v>
      </c>
      <c r="K1481" s="33">
        <f t="shared" ref="K1481:K1507" si="165">(I1481-$B$3)^2/$B$3/$B$3</f>
        <v>1.4696623525255631E-2</v>
      </c>
      <c r="L1481" s="33">
        <f t="shared" ref="L1481:L1507" si="166">(J1481-$C$3)^2/$C$3/$C$3</f>
        <v>1.169136527911257E-2</v>
      </c>
      <c r="M1481" s="33">
        <f t="shared" ref="M1481:M1507" si="167">K1481+L1481</f>
        <v>2.6387988804368202E-2</v>
      </c>
    </row>
    <row r="1482" spans="1:13" x14ac:dyDescent="0.25">
      <c r="A1482" s="1">
        <f t="shared" si="161"/>
        <v>-7.1250507165179826</v>
      </c>
      <c r="B1482" s="1">
        <v>8.0469219790336999E-4</v>
      </c>
      <c r="C1482" s="1">
        <v>4.0932564275747298E-2</v>
      </c>
      <c r="D1482" s="33">
        <f t="shared" si="162"/>
        <v>4.7217307173894406E-2</v>
      </c>
      <c r="E1482" s="33">
        <f t="shared" si="163"/>
        <v>4.7216049321457065E-2</v>
      </c>
      <c r="F1482" s="33">
        <f t="shared" si="164"/>
        <v>9.4433356495351478E-2</v>
      </c>
      <c r="I1482" s="1">
        <v>1.1841202406013801E-3</v>
      </c>
      <c r="J1482" s="1">
        <v>2.78172533205042E-2</v>
      </c>
      <c r="K1482" s="33">
        <f t="shared" si="165"/>
        <v>3.3900262999110066E-2</v>
      </c>
      <c r="L1482" s="33">
        <f t="shared" si="166"/>
        <v>2.4171426409132352E-2</v>
      </c>
      <c r="M1482" s="33">
        <f t="shared" si="167"/>
        <v>5.8071689408242422E-2</v>
      </c>
    </row>
    <row r="1483" spans="1:13" x14ac:dyDescent="0.25">
      <c r="A1483" s="1">
        <f t="shared" si="161"/>
        <v>-6.9336140620875977</v>
      </c>
      <c r="B1483" s="1">
        <v>9.7447269189999996E-4</v>
      </c>
      <c r="C1483" s="1">
        <v>3.38010598343573E-2</v>
      </c>
      <c r="D1483" s="33">
        <f t="shared" si="162"/>
        <v>6.686766636952615E-4</v>
      </c>
      <c r="E1483" s="33">
        <f t="shared" si="163"/>
        <v>6.6867559319039121E-4</v>
      </c>
      <c r="F1483" s="33">
        <f t="shared" si="164"/>
        <v>1.3373522568856527E-3</v>
      </c>
      <c r="I1483" s="1">
        <v>9.878111834665331E-4</v>
      </c>
      <c r="J1483" s="1">
        <v>3.3344932222271799E-2</v>
      </c>
      <c r="K1483" s="33">
        <f t="shared" si="165"/>
        <v>1.4856724848651668E-4</v>
      </c>
      <c r="L1483" s="33">
        <f t="shared" si="166"/>
        <v>1.5247366783687706E-4</v>
      </c>
      <c r="M1483" s="33">
        <f t="shared" si="167"/>
        <v>3.0104091632339371E-4</v>
      </c>
    </row>
    <row r="1484" spans="1:13" x14ac:dyDescent="0.25">
      <c r="A1484" s="1">
        <f t="shared" si="161"/>
        <v>-6.3881915290813884</v>
      </c>
      <c r="B1484" s="1">
        <v>1.68129402500332E-3</v>
      </c>
      <c r="C1484" s="1">
        <v>1.9590948676186801E-2</v>
      </c>
      <c r="D1484" s="33">
        <f t="shared" si="162"/>
        <v>0.26994649021092776</v>
      </c>
      <c r="E1484" s="33">
        <f t="shared" si="163"/>
        <v>0.2699485564146516</v>
      </c>
      <c r="F1484" s="33">
        <f t="shared" si="164"/>
        <v>0.53989504662557941</v>
      </c>
      <c r="I1484" s="1">
        <v>1.1522735006574199E-3</v>
      </c>
      <c r="J1484" s="1">
        <v>2.8586783377657899E-2</v>
      </c>
      <c r="K1484" s="33">
        <f t="shared" si="165"/>
        <v>2.3187219002465259E-2</v>
      </c>
      <c r="L1484" s="33">
        <f t="shared" si="166"/>
        <v>1.7452731937928644E-2</v>
      </c>
      <c r="M1484" s="33">
        <f t="shared" si="167"/>
        <v>4.0639950940393903E-2</v>
      </c>
    </row>
    <row r="1485" spans="1:13" x14ac:dyDescent="0.25">
      <c r="A1485" s="1">
        <f t="shared" si="161"/>
        <v>-6.769901190185263</v>
      </c>
      <c r="B1485" s="1">
        <v>1.14780806000013E-3</v>
      </c>
      <c r="C1485" s="1">
        <v>2.8696605269488602E-2</v>
      </c>
      <c r="D1485" s="33">
        <f t="shared" si="162"/>
        <v>1.9003749798016452E-2</v>
      </c>
      <c r="E1485" s="33">
        <f t="shared" si="163"/>
        <v>1.9003880584196178E-2</v>
      </c>
      <c r="F1485" s="33">
        <f t="shared" si="164"/>
        <v>3.800763038221263E-2</v>
      </c>
      <c r="I1485" s="1">
        <v>1.31782836088845E-3</v>
      </c>
      <c r="J1485" s="1">
        <v>2.4995292522713999E-2</v>
      </c>
      <c r="K1485" s="33">
        <f t="shared" si="165"/>
        <v>0.10101486698503882</v>
      </c>
      <c r="L1485" s="33">
        <f t="shared" si="166"/>
        <v>5.815139665923047E-2</v>
      </c>
      <c r="M1485" s="33">
        <f t="shared" si="167"/>
        <v>0.15916626364426928</v>
      </c>
    </row>
    <row r="1486" spans="1:13" x14ac:dyDescent="0.25">
      <c r="A1486" s="1">
        <f t="shared" si="161"/>
        <v>-7.3997509547236406</v>
      </c>
      <c r="B1486" s="1">
        <v>6.114050097E-4</v>
      </c>
      <c r="C1486" s="1">
        <v>5.3872980535548502E-2</v>
      </c>
      <c r="D1486" s="33">
        <f t="shared" si="162"/>
        <v>0.2420597449483391</v>
      </c>
      <c r="E1486" s="33">
        <f t="shared" si="163"/>
        <v>0.24205973715889967</v>
      </c>
      <c r="F1486" s="33">
        <f t="shared" si="164"/>
        <v>0.48411948210723876</v>
      </c>
      <c r="I1486" s="1">
        <v>8.6955858626411797E-4</v>
      </c>
      <c r="J1486" s="1">
        <v>3.7877907847842902E-2</v>
      </c>
      <c r="K1486" s="33">
        <f t="shared" si="165"/>
        <v>1.7014962417415559E-2</v>
      </c>
      <c r="L1486" s="33">
        <f t="shared" si="166"/>
        <v>2.2490581831496142E-2</v>
      </c>
      <c r="M1486" s="33">
        <f t="shared" si="167"/>
        <v>3.95055442489117E-2</v>
      </c>
    </row>
    <row r="1487" spans="1:13" x14ac:dyDescent="0.25">
      <c r="A1487" s="1">
        <f t="shared" si="161"/>
        <v>-7.1182175504424308</v>
      </c>
      <c r="B1487" s="1">
        <v>8.1020962260262798E-4</v>
      </c>
      <c r="C1487" s="1">
        <v>4.0653832838002397E-2</v>
      </c>
      <c r="D1487" s="33">
        <f t="shared" si="162"/>
        <v>4.4294367708226492E-2</v>
      </c>
      <c r="E1487" s="33">
        <f t="shared" si="163"/>
        <v>4.4293295708003479E-2</v>
      </c>
      <c r="F1487" s="33">
        <f t="shared" si="164"/>
        <v>8.8587663416229978E-2</v>
      </c>
      <c r="I1487" s="1">
        <v>8.4223329919538002E-4</v>
      </c>
      <c r="J1487" s="1">
        <v>3.9110134728062497E-2</v>
      </c>
      <c r="K1487" s="33">
        <f t="shared" si="165"/>
        <v>2.4890331882774484E-2</v>
      </c>
      <c r="L1487" s="33">
        <f t="shared" si="166"/>
        <v>3.5110836677614138E-2</v>
      </c>
      <c r="M1487" s="33">
        <f t="shared" si="167"/>
        <v>6.0001168560388618E-2</v>
      </c>
    </row>
    <row r="1488" spans="1:13" x14ac:dyDescent="0.25">
      <c r="A1488" s="1">
        <f t="shared" si="161"/>
        <v>-6.9606361046203293</v>
      </c>
      <c r="B1488" s="1">
        <v>9.4849304180000195E-4</v>
      </c>
      <c r="C1488" s="1">
        <v>3.4726884915514997E-2</v>
      </c>
      <c r="D1488" s="33">
        <f t="shared" si="162"/>
        <v>2.7963817201768553E-3</v>
      </c>
      <c r="E1488" s="33">
        <f t="shared" si="163"/>
        <v>2.7963761271138639E-3</v>
      </c>
      <c r="F1488" s="33">
        <f t="shared" si="164"/>
        <v>5.5927578472907188E-3</v>
      </c>
      <c r="I1488" s="1">
        <v>1.49916636565153E-3</v>
      </c>
      <c r="J1488" s="1">
        <v>2.1972303505626199E-2</v>
      </c>
      <c r="K1488" s="33">
        <f t="shared" si="165"/>
        <v>0.24916706059775695</v>
      </c>
      <c r="L1488" s="33">
        <f t="shared" si="166"/>
        <v>0.11083811014019697</v>
      </c>
      <c r="M1488" s="33">
        <f t="shared" si="167"/>
        <v>0.36000517073795391</v>
      </c>
    </row>
    <row r="1489" spans="1:13" x14ac:dyDescent="0.25">
      <c r="A1489" s="1">
        <f t="shared" si="161"/>
        <v>-7.2421835921576347</v>
      </c>
      <c r="B1489" s="1">
        <v>7.1574715262935195E-4</v>
      </c>
      <c r="C1489" s="1">
        <v>4.6018463536805901E-2</v>
      </c>
      <c r="D1489" s="33">
        <f t="shared" si="162"/>
        <v>0.11184229665340847</v>
      </c>
      <c r="E1489" s="33">
        <f t="shared" si="163"/>
        <v>0.11182958096653306</v>
      </c>
      <c r="F1489" s="33">
        <f t="shared" si="164"/>
        <v>0.22367187761994153</v>
      </c>
      <c r="I1489" s="1">
        <v>7.3394497989366604E-4</v>
      </c>
      <c r="J1489" s="1">
        <v>4.48773923957968E-2</v>
      </c>
      <c r="K1489" s="33">
        <f t="shared" si="165"/>
        <v>7.078527372378178E-2</v>
      </c>
      <c r="L1489" s="33">
        <f t="shared" si="166"/>
        <v>0.1313860152878786</v>
      </c>
      <c r="M1489" s="33">
        <f t="shared" si="167"/>
        <v>0.20217128901166037</v>
      </c>
    </row>
    <row r="1490" spans="1:13" x14ac:dyDescent="0.25">
      <c r="A1490" s="1">
        <f t="shared" si="161"/>
        <v>-6.64725776194574</v>
      </c>
      <c r="B1490" s="1">
        <v>1.29757549201567E-3</v>
      </c>
      <c r="C1490" s="1">
        <v>2.5384302306093499E-2</v>
      </c>
      <c r="D1490" s="33">
        <f t="shared" si="162"/>
        <v>6.7858956382128063E-2</v>
      </c>
      <c r="E1490" s="33">
        <f t="shared" si="163"/>
        <v>6.7861517135457586E-2</v>
      </c>
      <c r="F1490" s="33">
        <f t="shared" si="164"/>
        <v>0.13572047351758565</v>
      </c>
      <c r="I1490" s="1">
        <v>8.1420065571343304E-4</v>
      </c>
      <c r="J1490" s="1">
        <v>4.0452116023866003E-2</v>
      </c>
      <c r="K1490" s="33">
        <f t="shared" si="165"/>
        <v>3.4521396337318246E-2</v>
      </c>
      <c r="L1490" s="33">
        <f t="shared" si="166"/>
        <v>5.2039302431804282E-2</v>
      </c>
      <c r="M1490" s="33">
        <f t="shared" si="167"/>
        <v>8.6560698769122535E-2</v>
      </c>
    </row>
    <row r="1491" spans="1:13" x14ac:dyDescent="0.25">
      <c r="A1491" s="1">
        <f t="shared" si="161"/>
        <v>-6.4183561334845427</v>
      </c>
      <c r="B1491" s="1">
        <v>1.63133573000067E-3</v>
      </c>
      <c r="C1491" s="1">
        <v>2.0190926947830201E-2</v>
      </c>
      <c r="D1491" s="33">
        <f t="shared" si="162"/>
        <v>0.23951152361377578</v>
      </c>
      <c r="E1491" s="33">
        <f t="shared" si="163"/>
        <v>0.23951241200504095</v>
      </c>
      <c r="F1491" s="33">
        <f t="shared" si="164"/>
        <v>0.47902393561881673</v>
      </c>
      <c r="I1491" s="1">
        <v>1.55395302930203E-3</v>
      </c>
      <c r="J1491" s="1">
        <v>2.1197065973240701E-2</v>
      </c>
      <c r="K1491" s="33">
        <f t="shared" si="165"/>
        <v>0.30686395867289573</v>
      </c>
      <c r="L1491" s="33">
        <f t="shared" si="166"/>
        <v>0.12706351468747418</v>
      </c>
      <c r="M1491" s="33">
        <f t="shared" si="167"/>
        <v>0.43392747336036991</v>
      </c>
    </row>
    <row r="1492" spans="1:13" x14ac:dyDescent="0.25">
      <c r="A1492" s="1">
        <f t="shared" si="161"/>
        <v>-7.2808663517307988</v>
      </c>
      <c r="B1492" s="1">
        <v>6.88588745151564E-4</v>
      </c>
      <c r="C1492" s="1">
        <v>4.7832843871376603E-2</v>
      </c>
      <c r="D1492" s="33">
        <f t="shared" si="162"/>
        <v>0.13921187260765694</v>
      </c>
      <c r="E1492" s="33">
        <f t="shared" si="163"/>
        <v>0.13918802842793787</v>
      </c>
      <c r="F1492" s="33">
        <f t="shared" si="164"/>
        <v>0.27839990103559481</v>
      </c>
      <c r="I1492" s="1">
        <v>6.2756927471257205E-4</v>
      </c>
      <c r="J1492" s="1">
        <v>5.2484543736355999E-2</v>
      </c>
      <c r="K1492" s="33">
        <f t="shared" si="165"/>
        <v>0.13870464513811961</v>
      </c>
      <c r="L1492" s="33">
        <f t="shared" si="166"/>
        <v>0.35215235697182107</v>
      </c>
      <c r="M1492" s="33">
        <f t="shared" si="167"/>
        <v>0.49085700210994065</v>
      </c>
    </row>
    <row r="1493" spans="1:13" x14ac:dyDescent="0.25">
      <c r="A1493" s="1">
        <f t="shared" si="161"/>
        <v>-6.2295308683496478</v>
      </c>
      <c r="B1493" s="1">
        <v>1.9703760456150801E-3</v>
      </c>
      <c r="C1493" s="1">
        <v>1.6715851570449101E-2</v>
      </c>
      <c r="D1493" s="33">
        <f t="shared" si="162"/>
        <v>0.45998835117778747</v>
      </c>
      <c r="E1493" s="33">
        <f t="shared" si="163"/>
        <v>0.46005823800495133</v>
      </c>
      <c r="F1493" s="33">
        <f t="shared" si="164"/>
        <v>0.92004658918273874</v>
      </c>
      <c r="I1493" s="1">
        <v>1.8284385132802501E-3</v>
      </c>
      <c r="J1493" s="1">
        <v>1.8014598202482902E-2</v>
      </c>
      <c r="K1493" s="33">
        <f t="shared" si="165"/>
        <v>0.68631037028599096</v>
      </c>
      <c r="L1493" s="33">
        <f t="shared" si="166"/>
        <v>0.20528060207789611</v>
      </c>
      <c r="M1493" s="33">
        <f t="shared" si="167"/>
        <v>0.89159097236388707</v>
      </c>
    </row>
    <row r="1494" spans="1:13" x14ac:dyDescent="0.25">
      <c r="A1494" s="1">
        <f t="shared" si="161"/>
        <v>-6.9137699072492449</v>
      </c>
      <c r="B1494" s="1">
        <v>9.9400342339999999E-4</v>
      </c>
      <c r="C1494" s="1">
        <v>3.31369182013313E-2</v>
      </c>
      <c r="D1494" s="33">
        <f t="shared" si="162"/>
        <v>3.6175753191489238E-5</v>
      </c>
      <c r="E1494" s="33">
        <f t="shared" si="163"/>
        <v>3.6175638297458622E-5</v>
      </c>
      <c r="F1494" s="33">
        <f t="shared" si="164"/>
        <v>7.2351391488947853E-5</v>
      </c>
      <c r="I1494" s="1">
        <v>1.1365934948082701E-3</v>
      </c>
      <c r="J1494" s="1">
        <v>2.89807343988049E-2</v>
      </c>
      <c r="K1494" s="33">
        <f t="shared" si="165"/>
        <v>1.8657782823936896E-2</v>
      </c>
      <c r="L1494" s="33">
        <f t="shared" si="166"/>
        <v>1.4435658192078562E-2</v>
      </c>
      <c r="M1494" s="33">
        <f t="shared" si="167"/>
        <v>3.3093441016015454E-2</v>
      </c>
    </row>
    <row r="1495" spans="1:13" x14ac:dyDescent="0.25">
      <c r="A1495" s="1">
        <f t="shared" si="161"/>
        <v>-6.5952735703680405</v>
      </c>
      <c r="B1495" s="1">
        <v>1.3668129400421999E-3</v>
      </c>
      <c r="C1495" s="1">
        <v>2.4097609296054701E-2</v>
      </c>
      <c r="D1495" s="33">
        <f t="shared" si="162"/>
        <v>9.7644818218385013E-2</v>
      </c>
      <c r="E1495" s="33">
        <f t="shared" si="163"/>
        <v>9.766922505274081E-2</v>
      </c>
      <c r="F1495" s="33">
        <f t="shared" si="164"/>
        <v>0.19531404327112584</v>
      </c>
      <c r="I1495" s="1">
        <v>8.7259059614235295E-4</v>
      </c>
      <c r="J1495" s="1">
        <v>3.7745752160190098E-2</v>
      </c>
      <c r="K1495" s="33">
        <f t="shared" si="165"/>
        <v>1.6233156191361012E-2</v>
      </c>
      <c r="L1495" s="33">
        <f t="shared" si="166"/>
        <v>2.1303262664144503E-2</v>
      </c>
      <c r="M1495" s="33">
        <f t="shared" si="167"/>
        <v>3.7536418855505516E-2</v>
      </c>
    </row>
    <row r="1496" spans="1:13" x14ac:dyDescent="0.25">
      <c r="A1496" s="1">
        <f t="shared" si="161"/>
        <v>-6.7399014654181615</v>
      </c>
      <c r="B1496" s="1">
        <v>1.1827636939999999E-3</v>
      </c>
      <c r="C1496" s="1">
        <v>2.7848513135874699E-2</v>
      </c>
      <c r="D1496" s="33">
        <f t="shared" si="162"/>
        <v>2.8174902727969957E-2</v>
      </c>
      <c r="E1496" s="33">
        <f t="shared" si="163"/>
        <v>2.8174904548825399E-2</v>
      </c>
      <c r="F1496" s="33">
        <f t="shared" si="164"/>
        <v>5.6349807276795352E-2</v>
      </c>
      <c r="I1496" s="1">
        <v>1.24668285758947E-3</v>
      </c>
      <c r="J1496" s="1">
        <v>2.6420338297055999E-2</v>
      </c>
      <c r="K1496" s="33">
        <f t="shared" si="165"/>
        <v>6.0852432228506705E-2</v>
      </c>
      <c r="L1496" s="33">
        <f t="shared" si="166"/>
        <v>3.9157204109046384E-2</v>
      </c>
      <c r="M1496" s="33">
        <f t="shared" si="167"/>
        <v>0.10000963633755308</v>
      </c>
    </row>
    <row r="1497" spans="1:13" x14ac:dyDescent="0.25">
      <c r="A1497" s="1">
        <f t="shared" si="161"/>
        <v>-6.8729498184546278</v>
      </c>
      <c r="B1497" s="1">
        <v>1.03541825948333E-3</v>
      </c>
      <c r="C1497" s="1">
        <v>3.1809799690815897E-2</v>
      </c>
      <c r="D1497" s="33">
        <f t="shared" si="162"/>
        <v>1.2114200825320269E-3</v>
      </c>
      <c r="E1497" s="33">
        <f t="shared" si="163"/>
        <v>1.2151489709416449E-3</v>
      </c>
      <c r="F1497" s="33">
        <f t="shared" si="164"/>
        <v>2.4265690534736716E-3</v>
      </c>
      <c r="I1497" s="1">
        <v>7.9919860917771098E-4</v>
      </c>
      <c r="J1497" s="1">
        <v>4.1211599661135502E-2</v>
      </c>
      <c r="K1497" s="33">
        <f t="shared" si="165"/>
        <v>4.0321198556165665E-2</v>
      </c>
      <c r="L1497" s="33">
        <f t="shared" si="166"/>
        <v>6.3090927429453936E-2</v>
      </c>
      <c r="M1497" s="33">
        <f t="shared" si="167"/>
        <v>0.10341212598561961</v>
      </c>
    </row>
    <row r="1498" spans="1:13" x14ac:dyDescent="0.25">
      <c r="A1498" s="1">
        <f t="shared" si="161"/>
        <v>-6.6583472747698522</v>
      </c>
      <c r="B1498" s="1">
        <v>1.2832655040044901E-3</v>
      </c>
      <c r="C1498" s="1">
        <v>2.56674267163076E-2</v>
      </c>
      <c r="D1498" s="33">
        <f t="shared" si="162"/>
        <v>6.2204352565155066E-2</v>
      </c>
      <c r="E1498" s="33">
        <f t="shared" si="163"/>
        <v>6.2205672615880489E-2</v>
      </c>
      <c r="F1498" s="33">
        <f t="shared" si="164"/>
        <v>0.12441002518103556</v>
      </c>
      <c r="I1498" s="1">
        <v>9.1997980247709901E-4</v>
      </c>
      <c r="J1498" s="1">
        <v>3.5802001605289797E-2</v>
      </c>
      <c r="K1498" s="33">
        <f t="shared" si="165"/>
        <v>6.4032320116040927E-3</v>
      </c>
      <c r="L1498" s="33">
        <f t="shared" si="166"/>
        <v>7.5593192583907993E-3</v>
      </c>
      <c r="M1498" s="33">
        <f t="shared" si="167"/>
        <v>1.3962551269994891E-2</v>
      </c>
    </row>
    <row r="1499" spans="1:13" x14ac:dyDescent="0.25">
      <c r="A1499" s="1">
        <f t="shared" si="161"/>
        <v>-6.4644887259439638</v>
      </c>
      <c r="B1499" s="1">
        <v>1.55778751200004E-3</v>
      </c>
      <c r="C1499" s="1">
        <v>2.11442205655889E-2</v>
      </c>
      <c r="D1499" s="33">
        <f t="shared" si="162"/>
        <v>0.19648523704234361</v>
      </c>
      <c r="E1499" s="33">
        <f t="shared" si="163"/>
        <v>0.19648544427744363</v>
      </c>
      <c r="F1499" s="33">
        <f t="shared" si="164"/>
        <v>0.39297068131978724</v>
      </c>
      <c r="I1499" s="1">
        <v>1.17382754711558E-3</v>
      </c>
      <c r="J1499" s="1">
        <v>2.8061893272716399E-2</v>
      </c>
      <c r="K1499" s="33">
        <f t="shared" si="165"/>
        <v>3.0216016136219156E-2</v>
      </c>
      <c r="L1499" s="33">
        <f t="shared" si="166"/>
        <v>2.1917140525205169E-2</v>
      </c>
      <c r="M1499" s="33">
        <f t="shared" si="167"/>
        <v>5.2133156661424325E-2</v>
      </c>
    </row>
    <row r="1500" spans="1:13" x14ac:dyDescent="0.25">
      <c r="A1500" s="1">
        <f t="shared" si="161"/>
        <v>-7.1067507309243076</v>
      </c>
      <c r="B1500" s="1">
        <v>8.1955362070171105E-4</v>
      </c>
      <c r="C1500" s="1">
        <v>4.0190345461218503E-2</v>
      </c>
      <c r="D1500" s="33">
        <f t="shared" si="162"/>
        <v>3.959918989366859E-2</v>
      </c>
      <c r="E1500" s="33">
        <f t="shared" si="163"/>
        <v>3.9598376621667521E-2</v>
      </c>
      <c r="F1500" s="33">
        <f t="shared" si="164"/>
        <v>7.9197566515336104E-2</v>
      </c>
      <c r="I1500" s="1">
        <v>9.7164644735191002E-4</v>
      </c>
      <c r="J1500" s="1">
        <v>3.3898964279822801E-2</v>
      </c>
      <c r="K1500" s="33">
        <f t="shared" si="165"/>
        <v>8.0392394776801143E-4</v>
      </c>
      <c r="L1500" s="33">
        <f t="shared" si="166"/>
        <v>8.5079367154868458E-4</v>
      </c>
      <c r="M1500" s="33">
        <f t="shared" si="167"/>
        <v>1.654717619316696E-3</v>
      </c>
    </row>
    <row r="1501" spans="1:13" x14ac:dyDescent="0.25">
      <c r="A1501" s="1">
        <f t="shared" si="161"/>
        <v>-7.8761872477617265</v>
      </c>
      <c r="B1501" s="1">
        <v>3.7967791841583701E-4</v>
      </c>
      <c r="C1501" s="1">
        <v>8.6752239212703905E-2</v>
      </c>
      <c r="D1501" s="33">
        <f t="shared" si="162"/>
        <v>0.93786047815431217</v>
      </c>
      <c r="E1501" s="33">
        <f t="shared" si="163"/>
        <v>0.93784278755661332</v>
      </c>
      <c r="F1501" s="33">
        <f t="shared" si="164"/>
        <v>1.8757032657109254</v>
      </c>
      <c r="I1501" s="1">
        <v>7.9618290115798102E-4</v>
      </c>
      <c r="J1501" s="1">
        <v>4.1367771372203002E-2</v>
      </c>
      <c r="K1501" s="33">
        <f t="shared" si="165"/>
        <v>4.154140978037734E-2</v>
      </c>
      <c r="L1501" s="33">
        <f t="shared" si="166"/>
        <v>6.5495265611244247E-2</v>
      </c>
      <c r="M1501" s="33">
        <f t="shared" si="167"/>
        <v>0.10703667539162159</v>
      </c>
    </row>
    <row r="1502" spans="1:13" x14ac:dyDescent="0.25">
      <c r="A1502" s="1">
        <f t="shared" si="161"/>
        <v>-6.3908437219326606</v>
      </c>
      <c r="B1502" s="1">
        <v>1.6768408170029E-3</v>
      </c>
      <c r="C1502" s="1">
        <v>1.9642979115036201E-2</v>
      </c>
      <c r="D1502" s="33">
        <f t="shared" si="162"/>
        <v>0.26719755781131405</v>
      </c>
      <c r="E1502" s="33">
        <f t="shared" si="163"/>
        <v>0.26719948182451642</v>
      </c>
      <c r="F1502" s="33">
        <f t="shared" si="164"/>
        <v>0.53439703963583041</v>
      </c>
      <c r="I1502" s="1">
        <v>1.1831188604075199E-3</v>
      </c>
      <c r="J1502" s="1">
        <v>2.7841806768270399E-2</v>
      </c>
      <c r="K1502" s="33">
        <f t="shared" si="165"/>
        <v>3.3532517036948747E-2</v>
      </c>
      <c r="L1502" s="33">
        <f t="shared" si="166"/>
        <v>2.3940192663689124E-2</v>
      </c>
      <c r="M1502" s="33">
        <f t="shared" si="167"/>
        <v>5.7472709700637871E-2</v>
      </c>
    </row>
    <row r="1503" spans="1:13" x14ac:dyDescent="0.25">
      <c r="A1503" s="1">
        <f t="shared" si="161"/>
        <v>-6.5907988133847812</v>
      </c>
      <c r="B1503" s="1">
        <v>1.37294280037973E-3</v>
      </c>
      <c r="C1503" s="1">
        <v>2.3989880579065499E-2</v>
      </c>
      <c r="D1503" s="33">
        <f t="shared" si="162"/>
        <v>0.10046140108396785</v>
      </c>
      <c r="E1503" s="33">
        <f t="shared" si="163"/>
        <v>0.10048982213754466</v>
      </c>
      <c r="F1503" s="33">
        <f t="shared" si="164"/>
        <v>0.20095122322151251</v>
      </c>
      <c r="I1503" s="1">
        <v>1.0568148957140601E-3</v>
      </c>
      <c r="J1503" s="1">
        <v>3.1169486842028402E-2</v>
      </c>
      <c r="K1503" s="33">
        <f t="shared" si="165"/>
        <v>3.2279323749995225E-3</v>
      </c>
      <c r="L1503" s="33">
        <f t="shared" si="166"/>
        <v>2.8834999221354113E-3</v>
      </c>
      <c r="M1503" s="33">
        <f t="shared" si="167"/>
        <v>6.1114322971349338E-3</v>
      </c>
    </row>
    <row r="1504" spans="1:13" x14ac:dyDescent="0.25">
      <c r="A1504" s="1">
        <f t="shared" si="161"/>
        <v>-7.0064262944329805</v>
      </c>
      <c r="B1504" s="1">
        <v>9.0604073240001899E-4</v>
      </c>
      <c r="C1504" s="1">
        <v>3.6353998776763902E-2</v>
      </c>
      <c r="D1504" s="33">
        <f t="shared" si="162"/>
        <v>9.7359692901006194E-3</v>
      </c>
      <c r="E1504" s="33">
        <f t="shared" si="163"/>
        <v>9.7359287274932406E-3</v>
      </c>
      <c r="F1504" s="33">
        <f t="shared" si="164"/>
        <v>1.9471898017593858E-2</v>
      </c>
      <c r="I1504" s="1">
        <v>1.11068796215414E-3</v>
      </c>
      <c r="J1504" s="1">
        <v>2.9654690064858401E-2</v>
      </c>
      <c r="K1504" s="33">
        <f t="shared" si="165"/>
        <v>1.2251824965836313E-2</v>
      </c>
      <c r="L1504" s="33">
        <f t="shared" si="166"/>
        <v>9.937552433069775E-3</v>
      </c>
      <c r="M1504" s="33">
        <f t="shared" si="167"/>
        <v>2.2189377398906088E-2</v>
      </c>
    </row>
    <row r="1505" spans="1:13" x14ac:dyDescent="0.25">
      <c r="A1505" s="1">
        <f t="shared" si="161"/>
        <v>-6.9115009723408853</v>
      </c>
      <c r="B1505" s="1">
        <v>9.9626131300000007E-4</v>
      </c>
      <c r="C1505" s="1">
        <v>3.3061817950175397E-2</v>
      </c>
      <c r="D1505" s="33">
        <f t="shared" si="162"/>
        <v>1.4030218737772029E-5</v>
      </c>
      <c r="E1505" s="33">
        <f t="shared" si="163"/>
        <v>1.4030153590493987E-5</v>
      </c>
      <c r="F1505" s="33">
        <f t="shared" si="164"/>
        <v>2.8060372328266016E-5</v>
      </c>
      <c r="I1505" s="1">
        <v>9.9668345296427194E-4</v>
      </c>
      <c r="J1505" s="1">
        <v>3.3047809342058997E-2</v>
      </c>
      <c r="K1505" s="33">
        <f t="shared" si="165"/>
        <v>1.0999484240196734E-5</v>
      </c>
      <c r="L1505" s="33">
        <f t="shared" si="166"/>
        <v>1.1071649950646842E-5</v>
      </c>
      <c r="M1505" s="33">
        <f t="shared" si="167"/>
        <v>2.2071134190843576E-5</v>
      </c>
    </row>
    <row r="1506" spans="1:13" x14ac:dyDescent="0.25">
      <c r="A1506" s="1">
        <f t="shared" si="161"/>
        <v>-7.1782738173125082</v>
      </c>
      <c r="B1506" s="1">
        <v>7.62983755420186E-4</v>
      </c>
      <c r="C1506" s="1">
        <v>4.3169950363983203E-2</v>
      </c>
      <c r="D1506" s="33">
        <f t="shared" si="162"/>
        <v>7.3180279580400548E-2</v>
      </c>
      <c r="E1506" s="33">
        <f t="shared" si="163"/>
        <v>7.3176344031671184E-2</v>
      </c>
      <c r="F1506" s="33">
        <f t="shared" si="164"/>
        <v>0.14635662361207175</v>
      </c>
      <c r="I1506" s="1">
        <v>6.4099321972428799E-4</v>
      </c>
      <c r="J1506" s="1">
        <v>5.13840159693204E-2</v>
      </c>
      <c r="K1506" s="33">
        <f t="shared" si="165"/>
        <v>0.12888586828393336</v>
      </c>
      <c r="L1506" s="33">
        <f t="shared" si="166"/>
        <v>0.31361386221490056</v>
      </c>
      <c r="M1506" s="33">
        <f t="shared" si="167"/>
        <v>0.44249973049883395</v>
      </c>
    </row>
    <row r="1507" spans="1:13" x14ac:dyDescent="0.25">
      <c r="A1507" s="1">
        <f t="shared" si="161"/>
        <v>-7.4355276587795025</v>
      </c>
      <c r="B1507" s="1">
        <v>5.8991761950000004E-4</v>
      </c>
      <c r="C1507" s="1">
        <v>5.5835270595014502E-2</v>
      </c>
      <c r="D1507" s="33">
        <f t="shared" si="162"/>
        <v>0.27854368487697467</v>
      </c>
      <c r="E1507" s="33">
        <f t="shared" si="163"/>
        <v>0.27854366776109485</v>
      </c>
      <c r="F1507" s="33">
        <f t="shared" si="164"/>
        <v>0.55708735263806952</v>
      </c>
      <c r="I1507" s="1">
        <v>9.7406538989615397E-4</v>
      </c>
      <c r="J1507" s="1">
        <v>3.3813328243475403E-2</v>
      </c>
      <c r="K1507" s="33">
        <f t="shared" si="165"/>
        <v>6.7260400123851367E-4</v>
      </c>
      <c r="L1507" s="33">
        <f t="shared" si="166"/>
        <v>7.0588350085346962E-4</v>
      </c>
      <c r="M1507" s="33">
        <f t="shared" si="167"/>
        <v>1.3784875020919833E-3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02"/>
  <sheetViews>
    <sheetView workbookViewId="0">
      <selection activeCell="A3" sqref="A3:A22"/>
    </sheetView>
  </sheetViews>
  <sheetFormatPr defaultRowHeight="15" x14ac:dyDescent="0.25"/>
  <cols>
    <col min="1" max="2" width="15.42578125" bestFit="1" customWidth="1"/>
  </cols>
  <sheetData>
    <row r="2" spans="1:4" x14ac:dyDescent="0.25">
      <c r="A2" t="s">
        <v>12</v>
      </c>
      <c r="B2" t="s">
        <v>21</v>
      </c>
      <c r="C2" t="s">
        <v>14</v>
      </c>
      <c r="D2" t="s">
        <v>22</v>
      </c>
    </row>
    <row r="3" spans="1:4" x14ac:dyDescent="0.25">
      <c r="A3" s="32">
        <v>5.4259116399736802E-4</v>
      </c>
      <c r="B3" s="32">
        <v>1.42895136355087E-2</v>
      </c>
      <c r="C3">
        <f>LN(A3)</f>
        <v>-7.5191544424327308</v>
      </c>
      <c r="D3" s="1">
        <f>LN(B3)</f>
        <v>-4.2482293229233754</v>
      </c>
    </row>
    <row r="4" spans="1:4" x14ac:dyDescent="0.25">
      <c r="A4" s="32">
        <v>1.2867177360197199E-3</v>
      </c>
      <c r="B4" s="32">
        <v>6.6670007854638502E-2</v>
      </c>
      <c r="C4" s="1">
        <f t="shared" ref="C4:C67" si="0">LN(A4)</f>
        <v>-6.6556606937541458</v>
      </c>
      <c r="D4" s="1">
        <f t="shared" ref="D4:D67" si="1">LN(B4)</f>
        <v>-2.7080000845384884</v>
      </c>
    </row>
    <row r="5" spans="1:4" x14ac:dyDescent="0.25">
      <c r="A5" s="32">
        <v>9.3571013210259999E-4</v>
      </c>
      <c r="B5" s="32">
        <v>2.8187378187262999E-2</v>
      </c>
      <c r="C5" s="1">
        <f t="shared" si="0"/>
        <v>-6.9742048173744626</v>
      </c>
      <c r="D5" s="1">
        <f t="shared" si="1"/>
        <v>-3.5688809832447461</v>
      </c>
    </row>
    <row r="6" spans="1:4" x14ac:dyDescent="0.25">
      <c r="A6" s="32">
        <v>1.1805310801702501E-3</v>
      </c>
      <c r="B6" s="32">
        <v>3.7332094935281203E-2</v>
      </c>
      <c r="C6" s="1">
        <f t="shared" si="0"/>
        <v>-6.741790873813871</v>
      </c>
      <c r="D6" s="1">
        <f t="shared" si="1"/>
        <v>-3.2879018682817307</v>
      </c>
    </row>
    <row r="7" spans="1:4" x14ac:dyDescent="0.25">
      <c r="A7" s="32">
        <v>2.0362893440754601E-3</v>
      </c>
      <c r="B7" s="32">
        <v>6.0291832797787902E-2</v>
      </c>
      <c r="C7" s="1">
        <f t="shared" si="0"/>
        <v>-6.1966260764051144</v>
      </c>
      <c r="D7" s="1">
        <f t="shared" si="1"/>
        <v>-2.8085586272449592</v>
      </c>
    </row>
    <row r="8" spans="1:4" x14ac:dyDescent="0.25">
      <c r="A8" s="32">
        <v>6.3449165201277097E-4</v>
      </c>
      <c r="B8" s="32">
        <v>6.1733379158068903E-2</v>
      </c>
      <c r="C8" s="1">
        <f t="shared" si="0"/>
        <v>-7.3626864276926467</v>
      </c>
      <c r="D8" s="1">
        <f t="shared" si="1"/>
        <v>-2.7849305031371112</v>
      </c>
    </row>
    <row r="9" spans="1:4" x14ac:dyDescent="0.25">
      <c r="A9" s="32">
        <v>8.1353210138305099E-4</v>
      </c>
      <c r="B9" s="32">
        <v>4.4384427182404998E-2</v>
      </c>
      <c r="C9" s="1">
        <f t="shared" si="0"/>
        <v>-7.1141251712563873</v>
      </c>
      <c r="D9" s="1">
        <f t="shared" si="1"/>
        <v>-3.1148666102023372</v>
      </c>
    </row>
    <row r="10" spans="1:4" x14ac:dyDescent="0.25">
      <c r="A10" s="32">
        <v>1.22577240283676E-3</v>
      </c>
      <c r="B10" s="32">
        <v>5.6002917523383301E-2</v>
      </c>
      <c r="C10" s="1">
        <f t="shared" si="0"/>
        <v>-6.7041841007598446</v>
      </c>
      <c r="D10" s="1">
        <f t="shared" si="1"/>
        <v>-2.8823514909722299</v>
      </c>
    </row>
    <row r="11" spans="1:4" x14ac:dyDescent="0.25">
      <c r="A11" s="32">
        <v>7.08877610687891E-4</v>
      </c>
      <c r="B11" s="32">
        <v>4.2272956681304902E-2</v>
      </c>
      <c r="C11" s="1">
        <f t="shared" si="0"/>
        <v>-7.251827668776146</v>
      </c>
      <c r="D11" s="1">
        <f t="shared" si="1"/>
        <v>-3.1636077193382985</v>
      </c>
    </row>
    <row r="12" spans="1:4" x14ac:dyDescent="0.25">
      <c r="A12" s="32">
        <v>7.0623357944130203E-4</v>
      </c>
      <c r="B12" s="32">
        <v>2.5329443792432099E-2</v>
      </c>
      <c r="C12" s="1">
        <f t="shared" si="0"/>
        <v>-7.2555645261225159</v>
      </c>
      <c r="D12" s="1">
        <f t="shared" si="1"/>
        <v>-3.6757877736608044</v>
      </c>
    </row>
    <row r="13" spans="1:4" x14ac:dyDescent="0.25">
      <c r="A13" s="32">
        <v>1.0793161134989E-3</v>
      </c>
      <c r="B13" s="32">
        <v>5.97467375778361E-2</v>
      </c>
      <c r="C13" s="1">
        <f t="shared" si="0"/>
        <v>-6.8314276666614484</v>
      </c>
      <c r="D13" s="1">
        <f t="shared" si="1"/>
        <v>-2.8176406908689811</v>
      </c>
    </row>
    <row r="14" spans="1:4" x14ac:dyDescent="0.25">
      <c r="A14" s="32">
        <v>8.9940590717771905E-4</v>
      </c>
      <c r="B14" s="32">
        <v>3.21278388624264E-2</v>
      </c>
      <c r="C14" s="1">
        <f t="shared" si="0"/>
        <v>-7.0137761157398302</v>
      </c>
      <c r="D14" s="1">
        <f t="shared" si="1"/>
        <v>-3.4380323704126767</v>
      </c>
    </row>
    <row r="15" spans="1:4" x14ac:dyDescent="0.25">
      <c r="A15" s="32">
        <v>1.39796789859928E-3</v>
      </c>
      <c r="B15" s="32">
        <v>2.6863183305896099E-2</v>
      </c>
      <c r="C15" s="1">
        <f t="shared" si="0"/>
        <v>-6.5727355978094941</v>
      </c>
      <c r="D15" s="1">
        <f t="shared" si="1"/>
        <v>-3.6169985801701183</v>
      </c>
    </row>
    <row r="16" spans="1:4" x14ac:dyDescent="0.25">
      <c r="A16" s="32">
        <v>1.6930051586584499E-3</v>
      </c>
      <c r="B16" s="32">
        <v>1.9989910646815399E-2</v>
      </c>
      <c r="C16" s="1">
        <f t="shared" si="0"/>
        <v>-6.381250128784127</v>
      </c>
      <c r="D16" s="1">
        <f t="shared" si="1"/>
        <v>-3.9125276003739953</v>
      </c>
    </row>
    <row r="17" spans="1:4" x14ac:dyDescent="0.25">
      <c r="A17" s="32">
        <v>1.6821050499659499E-3</v>
      </c>
      <c r="B17" s="32">
        <v>1.7292244757784101E-2</v>
      </c>
      <c r="C17" s="1">
        <f t="shared" si="0"/>
        <v>-6.3877092639916553</v>
      </c>
      <c r="D17" s="1">
        <f t="shared" si="1"/>
        <v>-4.0574971578827475</v>
      </c>
    </row>
    <row r="18" spans="1:4" x14ac:dyDescent="0.25">
      <c r="A18" s="32">
        <v>8.1368516272514496E-4</v>
      </c>
      <c r="B18" s="32">
        <v>3.7002597723837002E-2</v>
      </c>
      <c r="C18" s="1">
        <f t="shared" si="0"/>
        <v>-7.1139370447585666</v>
      </c>
      <c r="D18" s="1">
        <f t="shared" si="1"/>
        <v>-3.2967671600500803</v>
      </c>
    </row>
    <row r="19" spans="1:4" x14ac:dyDescent="0.25">
      <c r="A19" s="32">
        <v>8.5674035068810696E-4</v>
      </c>
      <c r="B19" s="32">
        <v>3.98639534853805E-2</v>
      </c>
      <c r="C19" s="1">
        <f t="shared" si="0"/>
        <v>-7.06237565996559</v>
      </c>
      <c r="D19" s="1">
        <f t="shared" si="1"/>
        <v>-3.222282784836433</v>
      </c>
    </row>
    <row r="20" spans="1:4" x14ac:dyDescent="0.25">
      <c r="A20" s="32">
        <v>7.7433780606416696E-4</v>
      </c>
      <c r="B20" s="32">
        <v>1.4129088001602799E-2</v>
      </c>
      <c r="C20" s="1">
        <f t="shared" si="0"/>
        <v>-7.1635023376442613</v>
      </c>
      <c r="D20" s="1">
        <f t="shared" si="1"/>
        <v>-4.2595196277797003</v>
      </c>
    </row>
    <row r="21" spans="1:4" x14ac:dyDescent="0.25">
      <c r="A21" s="32">
        <v>9.05892070570496E-4</v>
      </c>
      <c r="B21" s="32">
        <v>2.90771012803752E-2</v>
      </c>
      <c r="C21" s="1">
        <f t="shared" si="0"/>
        <v>-7.0065903864231611</v>
      </c>
      <c r="D21" s="1">
        <f t="shared" si="1"/>
        <v>-3.5378043121527143</v>
      </c>
    </row>
    <row r="22" spans="1:4" x14ac:dyDescent="0.25">
      <c r="A22" s="32">
        <v>1.4051726161636001E-3</v>
      </c>
      <c r="B22" s="32">
        <v>3.5330434754543401E-2</v>
      </c>
      <c r="C22" s="1">
        <f t="shared" si="0"/>
        <v>-6.5675951252634821</v>
      </c>
      <c r="D22" s="1">
        <f t="shared" si="1"/>
        <v>-3.3430105121520262</v>
      </c>
    </row>
    <row r="23" spans="1:4" x14ac:dyDescent="0.25">
      <c r="A23" s="32">
        <v>1.0684958262229601E-3</v>
      </c>
      <c r="B23" s="32">
        <v>1.95209688219058E-2</v>
      </c>
      <c r="C23" s="1">
        <f t="shared" si="0"/>
        <v>-6.8415033894148909</v>
      </c>
      <c r="D23" s="1">
        <f t="shared" si="1"/>
        <v>-3.9362660669590666</v>
      </c>
    </row>
    <row r="24" spans="1:4" x14ac:dyDescent="0.25">
      <c r="A24" s="32">
        <v>6.6317804838368502E-4</v>
      </c>
      <c r="B24" s="32">
        <v>2.94663856583515E-2</v>
      </c>
      <c r="C24" s="1">
        <f t="shared" si="0"/>
        <v>-7.3184670542330821</v>
      </c>
      <c r="D24" s="1">
        <f t="shared" si="1"/>
        <v>-3.5245051345334053</v>
      </c>
    </row>
    <row r="25" spans="1:4" x14ac:dyDescent="0.25">
      <c r="A25" s="32">
        <v>1.0694788445835899E-3</v>
      </c>
      <c r="B25" s="32">
        <v>5.1667930805180402E-2</v>
      </c>
      <c r="C25" s="1">
        <f t="shared" si="0"/>
        <v>-6.840583810297959</v>
      </c>
      <c r="D25" s="1">
        <f t="shared" si="1"/>
        <v>-2.9629179838332771</v>
      </c>
    </row>
    <row r="26" spans="1:4" x14ac:dyDescent="0.25">
      <c r="A26" s="32">
        <v>6.9373999042032504E-4</v>
      </c>
      <c r="B26" s="32">
        <v>4.2949650765693799E-2</v>
      </c>
      <c r="C26" s="1">
        <f t="shared" si="0"/>
        <v>-7.2734133212306729</v>
      </c>
      <c r="D26" s="1">
        <f t="shared" si="1"/>
        <v>-3.1477267617678462</v>
      </c>
    </row>
    <row r="27" spans="1:4" x14ac:dyDescent="0.25">
      <c r="A27" s="32">
        <v>1.77924560969749E-3</v>
      </c>
      <c r="B27" s="32">
        <v>3.48930080093569E-2</v>
      </c>
      <c r="C27" s="1">
        <f t="shared" si="0"/>
        <v>-6.3315658192896995</v>
      </c>
      <c r="D27" s="1">
        <f t="shared" si="1"/>
        <v>-3.3554688134166453</v>
      </c>
    </row>
    <row r="28" spans="1:4" x14ac:dyDescent="0.25">
      <c r="A28" s="32">
        <v>1.0121869901143601E-3</v>
      </c>
      <c r="B28" s="32">
        <v>3.2827608581233E-2</v>
      </c>
      <c r="C28" s="1">
        <f t="shared" si="0"/>
        <v>-6.8956419523449854</v>
      </c>
      <c r="D28" s="1">
        <f t="shared" si="1"/>
        <v>-3.4164853926063046</v>
      </c>
    </row>
    <row r="29" spans="1:4" x14ac:dyDescent="0.25">
      <c r="A29" s="32">
        <v>1.1815317393934299E-3</v>
      </c>
      <c r="B29" s="32">
        <v>4.41272321202896E-2</v>
      </c>
      <c r="C29" s="1">
        <f t="shared" si="0"/>
        <v>-6.7409435980557886</v>
      </c>
      <c r="D29" s="1">
        <f t="shared" si="1"/>
        <v>-3.1206781787126046</v>
      </c>
    </row>
    <row r="30" spans="1:4" x14ac:dyDescent="0.25">
      <c r="A30" s="32">
        <v>5.6809977458276801E-4</v>
      </c>
      <c r="B30" s="32">
        <v>6.1391219913037899E-2</v>
      </c>
      <c r="C30" s="1">
        <f t="shared" si="0"/>
        <v>-7.4732134951927378</v>
      </c>
      <c r="D30" s="1">
        <f t="shared" si="1"/>
        <v>-2.7904884522132436</v>
      </c>
    </row>
    <row r="31" spans="1:4" x14ac:dyDescent="0.25">
      <c r="A31" s="32">
        <v>1.01919979445755E-3</v>
      </c>
      <c r="B31" s="32">
        <v>4.0113173581454303E-2</v>
      </c>
      <c r="C31" s="1">
        <f t="shared" si="0"/>
        <v>-6.8887374748167742</v>
      </c>
      <c r="D31" s="1">
        <f t="shared" si="1"/>
        <v>-3.2160504803791596</v>
      </c>
    </row>
    <row r="32" spans="1:4" x14ac:dyDescent="0.25">
      <c r="A32" s="32">
        <v>9.5842632444362004E-4</v>
      </c>
      <c r="B32" s="32">
        <v>4.8438664185599799E-2</v>
      </c>
      <c r="C32" s="1">
        <f t="shared" si="0"/>
        <v>-6.9502178639064081</v>
      </c>
      <c r="D32" s="1">
        <f t="shared" si="1"/>
        <v>-3.0274569373579228</v>
      </c>
    </row>
    <row r="33" spans="1:4" x14ac:dyDescent="0.25">
      <c r="A33" s="32">
        <v>8.1943359218178001E-4</v>
      </c>
      <c r="B33" s="32">
        <v>2.94324134998462E-2</v>
      </c>
      <c r="C33" s="1">
        <f t="shared" si="0"/>
        <v>-7.106897197619352</v>
      </c>
      <c r="D33" s="1">
        <f t="shared" si="1"/>
        <v>-3.525658711949522</v>
      </c>
    </row>
    <row r="34" spans="1:4" x14ac:dyDescent="0.25">
      <c r="A34" s="32">
        <v>6.7368149046850704E-4</v>
      </c>
      <c r="B34" s="32">
        <v>4.0297163961462101E-2</v>
      </c>
      <c r="C34" s="1">
        <f t="shared" si="0"/>
        <v>-7.3027531248169666</v>
      </c>
      <c r="D34" s="1">
        <f t="shared" si="1"/>
        <v>-3.2114741856705193</v>
      </c>
    </row>
    <row r="35" spans="1:4" x14ac:dyDescent="0.25">
      <c r="A35" s="32">
        <v>1.0062393640292099E-3</v>
      </c>
      <c r="B35" s="32">
        <v>3.8259057614683803E-2</v>
      </c>
      <c r="C35" s="1">
        <f t="shared" si="0"/>
        <v>-6.9015352991962224</v>
      </c>
      <c r="D35" s="1">
        <f t="shared" si="1"/>
        <v>-3.2633749463584873</v>
      </c>
    </row>
    <row r="36" spans="1:4" x14ac:dyDescent="0.25">
      <c r="A36" s="32">
        <v>9.4669355886225798E-4</v>
      </c>
      <c r="B36" s="32">
        <v>0.11108826137809601</v>
      </c>
      <c r="C36" s="1">
        <f t="shared" si="0"/>
        <v>-6.9625351086317462</v>
      </c>
      <c r="D36" s="1">
        <f t="shared" si="1"/>
        <v>-2.1974302460817219</v>
      </c>
    </row>
    <row r="37" spans="1:4" x14ac:dyDescent="0.25">
      <c r="A37" s="32">
        <v>1.22800657235466E-3</v>
      </c>
      <c r="B37" s="32">
        <v>1.12482484192619E-2</v>
      </c>
      <c r="C37" s="1">
        <f t="shared" si="0"/>
        <v>-6.7023630971911663</v>
      </c>
      <c r="D37" s="1">
        <f t="shared" si="1"/>
        <v>-4.4875428585192072</v>
      </c>
    </row>
    <row r="38" spans="1:4" x14ac:dyDescent="0.25">
      <c r="A38" s="32">
        <v>1.4356477608723E-3</v>
      </c>
      <c r="B38" s="32">
        <v>3.3644852546029502E-2</v>
      </c>
      <c r="C38" s="1">
        <f t="shared" si="0"/>
        <v>-6.5461391303167336</v>
      </c>
      <c r="D38" s="1">
        <f t="shared" si="1"/>
        <v>-3.3918952049928772</v>
      </c>
    </row>
    <row r="39" spans="1:4" x14ac:dyDescent="0.25">
      <c r="A39" s="32">
        <v>4.77304691443458E-4</v>
      </c>
      <c r="B39" s="32">
        <v>1.8417397373369001E-2</v>
      </c>
      <c r="C39" s="1">
        <f t="shared" si="0"/>
        <v>-7.6473555048713386</v>
      </c>
      <c r="D39" s="1">
        <f t="shared" si="1"/>
        <v>-3.9944595516574442</v>
      </c>
    </row>
    <row r="40" spans="1:4" x14ac:dyDescent="0.25">
      <c r="A40" s="32">
        <v>1.2332147292913201E-3</v>
      </c>
      <c r="B40" s="32">
        <v>4.0047694026749403E-2</v>
      </c>
      <c r="C40" s="1">
        <f t="shared" si="0"/>
        <v>-6.6981309180637307</v>
      </c>
      <c r="D40" s="1">
        <f t="shared" si="1"/>
        <v>-3.2176841844849742</v>
      </c>
    </row>
    <row r="41" spans="1:4" x14ac:dyDescent="0.25">
      <c r="A41" s="32">
        <v>1.1724086601867501E-3</v>
      </c>
      <c r="B41" s="32">
        <v>2.6580446221034799E-2</v>
      </c>
      <c r="C41" s="1">
        <f t="shared" si="0"/>
        <v>-6.7486949624380408</v>
      </c>
      <c r="D41" s="1">
        <f t="shared" si="1"/>
        <v>-3.6275794379886368</v>
      </c>
    </row>
    <row r="42" spans="1:4" x14ac:dyDescent="0.25">
      <c r="A42" s="32">
        <v>4.7258961573955899E-4</v>
      </c>
      <c r="B42" s="32">
        <v>2.0413820101167601E-2</v>
      </c>
      <c r="C42" s="1">
        <f t="shared" si="0"/>
        <v>-7.6572831660733529</v>
      </c>
      <c r="D42" s="1">
        <f t="shared" si="1"/>
        <v>-3.8915431515620669</v>
      </c>
    </row>
    <row r="43" spans="1:4" x14ac:dyDescent="0.25">
      <c r="A43" s="32">
        <v>1.49972539015503E-3</v>
      </c>
      <c r="B43" s="32">
        <v>2.6759467601969601E-2</v>
      </c>
      <c r="C43" s="1">
        <f t="shared" si="0"/>
        <v>-6.5024732608639022</v>
      </c>
      <c r="D43" s="1">
        <f t="shared" si="1"/>
        <v>-3.6208669392126391</v>
      </c>
    </row>
    <row r="44" spans="1:4" x14ac:dyDescent="0.25">
      <c r="A44" s="32">
        <v>1.0372688113081099E-3</v>
      </c>
      <c r="B44" s="32">
        <v>2.50214323387692E-2</v>
      </c>
      <c r="C44" s="1">
        <f t="shared" si="0"/>
        <v>-6.8711641631643765</v>
      </c>
      <c r="D44" s="1">
        <f t="shared" si="1"/>
        <v>-3.6880225278293959</v>
      </c>
    </row>
    <row r="45" spans="1:4" x14ac:dyDescent="0.25">
      <c r="A45" s="32">
        <v>1.03182971970011E-3</v>
      </c>
      <c r="B45" s="32">
        <v>6.1576480484552297E-2</v>
      </c>
      <c r="C45" s="1">
        <f t="shared" si="0"/>
        <v>-6.8764216258274029</v>
      </c>
      <c r="D45" s="1">
        <f t="shared" si="1"/>
        <v>-2.7874752916664898</v>
      </c>
    </row>
    <row r="46" spans="1:4" x14ac:dyDescent="0.25">
      <c r="A46" s="32">
        <v>1.41466030230764E-3</v>
      </c>
      <c r="B46" s="32">
        <v>2.5299079899379601E-2</v>
      </c>
      <c r="C46" s="1">
        <f t="shared" si="0"/>
        <v>-6.5608658457486584</v>
      </c>
      <c r="D46" s="1">
        <f t="shared" si="1"/>
        <v>-3.6769872515234345</v>
      </c>
    </row>
    <row r="47" spans="1:4" x14ac:dyDescent="0.25">
      <c r="A47" s="32">
        <v>8.8581231366511204E-4</v>
      </c>
      <c r="B47" s="32">
        <v>2.5975477775526699E-2</v>
      </c>
      <c r="C47" s="1">
        <f t="shared" si="0"/>
        <v>-7.029005465391946</v>
      </c>
      <c r="D47" s="1">
        <f t="shared" si="1"/>
        <v>-3.6506023484979919</v>
      </c>
    </row>
    <row r="48" spans="1:4" x14ac:dyDescent="0.25">
      <c r="A48" s="32">
        <v>1.23935097501805E-3</v>
      </c>
      <c r="B48" s="32">
        <v>1.7570529878056702E-2</v>
      </c>
      <c r="C48" s="1">
        <f t="shared" si="0"/>
        <v>-6.6931674436340867</v>
      </c>
      <c r="D48" s="1">
        <f t="shared" si="1"/>
        <v>-4.0415322191242353</v>
      </c>
    </row>
    <row r="49" spans="1:4" x14ac:dyDescent="0.25">
      <c r="A49" s="32">
        <v>1.16394009641393E-3</v>
      </c>
      <c r="B49" s="32">
        <v>6.2609847312308897E-2</v>
      </c>
      <c r="C49" s="1">
        <f t="shared" si="0"/>
        <v>-6.7559443945591013</v>
      </c>
      <c r="D49" s="1">
        <f t="shared" si="1"/>
        <v>-2.7708327079388182</v>
      </c>
    </row>
    <row r="50" spans="1:4" x14ac:dyDescent="0.25">
      <c r="A50" s="32">
        <v>1.22299179111535E-3</v>
      </c>
      <c r="B50" s="32">
        <v>3.4745569271382601E-2</v>
      </c>
      <c r="C50" s="1">
        <f t="shared" si="0"/>
        <v>-6.7064551343884666</v>
      </c>
      <c r="D50" s="1">
        <f t="shared" si="1"/>
        <v>-3.3597032180823279</v>
      </c>
    </row>
    <row r="51" spans="1:4" x14ac:dyDescent="0.25">
      <c r="A51" s="32">
        <v>9.6558628514714596E-4</v>
      </c>
      <c r="B51" s="32">
        <v>3.8288421607002701E-2</v>
      </c>
      <c r="C51" s="1">
        <f t="shared" si="0"/>
        <v>-6.9427750917334112</v>
      </c>
      <c r="D51" s="1">
        <f t="shared" si="1"/>
        <v>-3.2626077364109412</v>
      </c>
    </row>
    <row r="52" spans="1:4" x14ac:dyDescent="0.25">
      <c r="A52" s="32">
        <v>7.6939098991244098E-4</v>
      </c>
      <c r="B52" s="32">
        <v>4.2957331944463002E-2</v>
      </c>
      <c r="C52" s="1">
        <f t="shared" si="0"/>
        <v>-7.1699112782521564</v>
      </c>
      <c r="D52" s="1">
        <f t="shared" si="1"/>
        <v>-3.1475479362859735</v>
      </c>
    </row>
    <row r="53" spans="1:4" x14ac:dyDescent="0.25">
      <c r="A53" s="32">
        <v>1.08479392982701E-3</v>
      </c>
      <c r="B53" s="32">
        <v>4.3189105436088303E-2</v>
      </c>
      <c r="C53" s="1">
        <f t="shared" si="0"/>
        <v>-6.8263652364547411</v>
      </c>
      <c r="D53" s="1">
        <f t="shared" si="1"/>
        <v>-3.142167004516498</v>
      </c>
    </row>
    <row r="54" spans="1:4" x14ac:dyDescent="0.25">
      <c r="A54" s="32">
        <v>6.7206882437835503E-4</v>
      </c>
      <c r="B54" s="32">
        <v>2.2990033109478902E-2</v>
      </c>
      <c r="C54" s="1">
        <f t="shared" si="0"/>
        <v>-7.3051498054557156</v>
      </c>
      <c r="D54" s="1">
        <f t="shared" si="1"/>
        <v>-3.7726945000393628</v>
      </c>
    </row>
    <row r="55" spans="1:4" x14ac:dyDescent="0.25">
      <c r="A55" s="32">
        <v>8.3293389299364995E-4</v>
      </c>
      <c r="B55" s="32">
        <v>3.24054143521166E-2</v>
      </c>
      <c r="C55" s="1">
        <f t="shared" si="0"/>
        <v>-7.0905562790982959</v>
      </c>
      <c r="D55" s="1">
        <f t="shared" si="1"/>
        <v>-3.4294297605118844</v>
      </c>
    </row>
    <row r="56" spans="1:4" x14ac:dyDescent="0.25">
      <c r="A56" s="32">
        <v>6.1816355481456801E-4</v>
      </c>
      <c r="B56" s="32">
        <v>3.5723772984097797E-2</v>
      </c>
      <c r="C56" s="1">
        <f t="shared" si="0"/>
        <v>-7.3887574837171863</v>
      </c>
      <c r="D56" s="1">
        <f t="shared" si="1"/>
        <v>-3.3319389018974674</v>
      </c>
    </row>
    <row r="57" spans="1:4" x14ac:dyDescent="0.25">
      <c r="A57" s="32">
        <v>1.5764058053983499E-3</v>
      </c>
      <c r="B57" s="32">
        <v>5.3167472393295299E-2</v>
      </c>
      <c r="C57" s="1">
        <f t="shared" si="0"/>
        <v>-6.4526078299565057</v>
      </c>
      <c r="D57" s="1">
        <f t="shared" si="1"/>
        <v>-2.9343084908073522</v>
      </c>
    </row>
    <row r="58" spans="1:4" x14ac:dyDescent="0.25">
      <c r="A58" s="32">
        <v>6.26976859113973E-4</v>
      </c>
      <c r="B58" s="32">
        <v>3.6451885561677097E-2</v>
      </c>
      <c r="C58" s="1">
        <f t="shared" si="0"/>
        <v>-7.3746009253266829</v>
      </c>
      <c r="D58" s="1">
        <f t="shared" si="1"/>
        <v>-3.3117620917782618</v>
      </c>
    </row>
    <row r="59" spans="1:4" x14ac:dyDescent="0.25">
      <c r="A59" s="32">
        <v>8.6786856843754404E-4</v>
      </c>
      <c r="B59" s="32">
        <v>2.72379753593558E-2</v>
      </c>
      <c r="C59" s="1">
        <f t="shared" si="0"/>
        <v>-7.0494702736196713</v>
      </c>
      <c r="D59" s="1">
        <f t="shared" si="1"/>
        <v>-3.603143126477979</v>
      </c>
    </row>
    <row r="60" spans="1:4" x14ac:dyDescent="0.25">
      <c r="A60" s="32">
        <v>8.82367792545345E-4</v>
      </c>
      <c r="B60" s="32">
        <v>3.8471151365745901E-2</v>
      </c>
      <c r="C60" s="1">
        <f t="shared" si="0"/>
        <v>-7.032901590526401</v>
      </c>
      <c r="D60" s="1">
        <f t="shared" si="1"/>
        <v>-3.2578466337407646</v>
      </c>
    </row>
    <row r="61" spans="1:4" x14ac:dyDescent="0.25">
      <c r="A61" s="32">
        <v>4.9789872952933005E-4</v>
      </c>
      <c r="B61" s="32">
        <v>2.99473165230539E-2</v>
      </c>
      <c r="C61" s="1">
        <f t="shared" si="0"/>
        <v>-7.605113855977697</v>
      </c>
      <c r="D61" s="1">
        <f t="shared" si="1"/>
        <v>-3.5083155569973439</v>
      </c>
    </row>
    <row r="62" spans="1:4" x14ac:dyDescent="0.25">
      <c r="A62" s="32">
        <v>1.0705524750228E-3</v>
      </c>
      <c r="B62" s="32">
        <v>2.25371220778963E-2</v>
      </c>
      <c r="C62" s="1">
        <f t="shared" si="0"/>
        <v>-6.8395804319647082</v>
      </c>
      <c r="D62" s="1">
        <f t="shared" si="1"/>
        <v>-3.7925914591835874</v>
      </c>
    </row>
    <row r="63" spans="1:4" x14ac:dyDescent="0.25">
      <c r="A63" s="32">
        <v>2.9749265078083901E-3</v>
      </c>
      <c r="B63" s="32">
        <v>4.10055089155094E-2</v>
      </c>
      <c r="C63" s="1">
        <f t="shared" si="0"/>
        <v>-5.8175359435473588</v>
      </c>
      <c r="D63" s="1">
        <f t="shared" si="1"/>
        <v>-3.1940488575109232</v>
      </c>
    </row>
    <row r="64" spans="1:4" x14ac:dyDescent="0.25">
      <c r="A64" s="32">
        <v>9.5708450109145303E-4</v>
      </c>
      <c r="B64" s="32">
        <v>1.9004366244760498E-2</v>
      </c>
      <c r="C64" s="1">
        <f t="shared" si="0"/>
        <v>-6.9516188725081456</v>
      </c>
      <c r="D64" s="1">
        <f t="shared" si="1"/>
        <v>-3.9630865238603978</v>
      </c>
    </row>
    <row r="65" spans="1:4" x14ac:dyDescent="0.25">
      <c r="A65" s="32">
        <v>5.9746004212693905E-4</v>
      </c>
      <c r="B65" s="32">
        <v>2.4485000238206302E-2</v>
      </c>
      <c r="C65" s="1">
        <f t="shared" si="0"/>
        <v>-7.4228231514962051</v>
      </c>
      <c r="D65" s="1">
        <f t="shared" si="1"/>
        <v>-3.7096945840991937</v>
      </c>
    </row>
    <row r="66" spans="1:4" x14ac:dyDescent="0.25">
      <c r="A66" s="32">
        <v>1.4985012628062899E-3</v>
      </c>
      <c r="B66" s="32">
        <v>5.2461148384192399E-2</v>
      </c>
      <c r="C66" s="1">
        <f t="shared" si="0"/>
        <v>-6.5032898284943377</v>
      </c>
      <c r="D66" s="1">
        <f t="shared" si="1"/>
        <v>-2.947682414119789</v>
      </c>
    </row>
    <row r="67" spans="1:4" x14ac:dyDescent="0.25">
      <c r="A67" s="32">
        <v>2.0300117851186701E-3</v>
      </c>
      <c r="B67" s="32">
        <v>2.3316060225866499E-2</v>
      </c>
      <c r="C67" s="1">
        <f t="shared" si="0"/>
        <v>-6.1997136804681157</v>
      </c>
      <c r="D67" s="1">
        <f t="shared" si="1"/>
        <v>-3.758612875774785</v>
      </c>
    </row>
    <row r="68" spans="1:4" x14ac:dyDescent="0.25">
      <c r="A68" s="32">
        <v>2.36911343495752E-3</v>
      </c>
      <c r="B68" s="32">
        <v>2.8619677675282802E-2</v>
      </c>
      <c r="C68" s="1">
        <f t="shared" ref="C68:C131" si="2">LN(A68)</f>
        <v>-6.0452394718967506</v>
      </c>
      <c r="D68" s="1">
        <f t="shared" ref="D68:D131" si="3">LN(B68)</f>
        <v>-3.5536607671365807</v>
      </c>
    </row>
    <row r="69" spans="1:4" x14ac:dyDescent="0.25">
      <c r="A69" s="32">
        <v>1.38671324268751E-3</v>
      </c>
      <c r="B69" s="32">
        <v>3.1854594962093002E-2</v>
      </c>
      <c r="C69" s="1">
        <f t="shared" si="2"/>
        <v>-6.5808189054645858</v>
      </c>
      <c r="D69" s="1">
        <f t="shared" si="3"/>
        <v>-3.446573638544185</v>
      </c>
    </row>
    <row r="70" spans="1:4" x14ac:dyDescent="0.25">
      <c r="A70" s="32">
        <v>1.87024243038245E-3</v>
      </c>
      <c r="B70" s="32">
        <v>4.2947570724120601E-2</v>
      </c>
      <c r="C70" s="1">
        <f t="shared" si="2"/>
        <v>-6.2816872146026803</v>
      </c>
      <c r="D70" s="1">
        <f t="shared" si="3"/>
        <v>-3.1477751927074626</v>
      </c>
    </row>
    <row r="71" spans="1:4" x14ac:dyDescent="0.25">
      <c r="A71" s="32">
        <v>1.5995680204799699E-3</v>
      </c>
      <c r="B71" s="32">
        <v>2.8314194314404201E-2</v>
      </c>
      <c r="C71" s="1">
        <f t="shared" si="2"/>
        <v>-6.4380216733895255</v>
      </c>
      <c r="D71" s="1">
        <f t="shared" si="3"/>
        <v>-3.5643920341950603</v>
      </c>
    </row>
    <row r="72" spans="1:4" x14ac:dyDescent="0.25">
      <c r="A72" s="32">
        <v>5.1034131382332603E-4</v>
      </c>
      <c r="B72" s="32">
        <v>1.9494236286189799E-2</v>
      </c>
      <c r="C72" s="1">
        <f t="shared" si="2"/>
        <v>-7.5804308132981593</v>
      </c>
      <c r="D72" s="1">
        <f t="shared" si="3"/>
        <v>-3.9376364321705455</v>
      </c>
    </row>
    <row r="73" spans="1:4" x14ac:dyDescent="0.25">
      <c r="A73" s="32">
        <v>1.0991219648161701E-3</v>
      </c>
      <c r="B73" s="32">
        <v>3.2432310903993601E-2</v>
      </c>
      <c r="C73" s="1">
        <f t="shared" si="2"/>
        <v>-6.8132436317235596</v>
      </c>
      <c r="D73" s="1">
        <f t="shared" si="3"/>
        <v>-3.4286001029841544</v>
      </c>
    </row>
    <row r="74" spans="1:4" x14ac:dyDescent="0.25">
      <c r="A74" s="32">
        <v>1.0580886488955E-3</v>
      </c>
      <c r="B74" s="32">
        <v>1.9393396737560201E-2</v>
      </c>
      <c r="C74" s="1">
        <f t="shared" si="2"/>
        <v>-6.8512911599299606</v>
      </c>
      <c r="D74" s="1">
        <f t="shared" si="3"/>
        <v>-3.9428226452059194</v>
      </c>
    </row>
    <row r="75" spans="1:4" x14ac:dyDescent="0.25">
      <c r="A75" s="32">
        <v>1.08762592125545E-3</v>
      </c>
      <c r="B75" s="32">
        <v>3.4835418545372601E-2</v>
      </c>
      <c r="C75" s="1">
        <f t="shared" si="2"/>
        <v>-6.8237580120443564</v>
      </c>
      <c r="D75" s="1">
        <f t="shared" si="3"/>
        <v>-3.3571206354904901</v>
      </c>
    </row>
    <row r="76" spans="1:4" x14ac:dyDescent="0.25">
      <c r="A76" s="32">
        <v>1.0492760306550499E-3</v>
      </c>
      <c r="B76" s="32">
        <v>4.2088055812848198E-2</v>
      </c>
      <c r="C76" s="1">
        <f t="shared" si="2"/>
        <v>-6.8596548472376737</v>
      </c>
      <c r="D76" s="1">
        <f t="shared" si="3"/>
        <v>-3.1679912884556649</v>
      </c>
    </row>
    <row r="77" spans="1:4" x14ac:dyDescent="0.25">
      <c r="A77" s="32">
        <v>7.5045538529342902E-4</v>
      </c>
      <c r="B77" s="32">
        <v>3.7435173078990899E-2</v>
      </c>
      <c r="C77" s="1">
        <f t="shared" si="2"/>
        <v>-7.1948303553021109</v>
      </c>
      <c r="D77" s="1">
        <f t="shared" si="3"/>
        <v>-3.2851445598564331</v>
      </c>
    </row>
    <row r="78" spans="1:4" x14ac:dyDescent="0.25">
      <c r="A78" s="32">
        <v>9.4505913136114803E-4</v>
      </c>
      <c r="B78" s="32">
        <v>2.02916167260703E-2</v>
      </c>
      <c r="C78" s="1">
        <f t="shared" si="2"/>
        <v>-6.9642630595591921</v>
      </c>
      <c r="D78" s="1">
        <f t="shared" si="3"/>
        <v>-3.8975474473887406</v>
      </c>
    </row>
    <row r="79" spans="1:4" x14ac:dyDescent="0.25">
      <c r="A79" s="32">
        <v>6.2813257677781604E-4</v>
      </c>
      <c r="B79" s="32">
        <v>3.78160026796635E-2</v>
      </c>
      <c r="C79" s="1">
        <f t="shared" si="2"/>
        <v>-7.3727593042577393</v>
      </c>
      <c r="D79" s="1">
        <f t="shared" si="3"/>
        <v>-3.2750229146306293</v>
      </c>
    </row>
    <row r="80" spans="1:4" x14ac:dyDescent="0.25">
      <c r="A80" s="32">
        <v>5.8633009126204797E-4</v>
      </c>
      <c r="B80" s="32">
        <v>4.4401735164542697E-2</v>
      </c>
      <c r="C80" s="1">
        <f t="shared" si="2"/>
        <v>-7.4416276313096903</v>
      </c>
      <c r="D80" s="1">
        <f t="shared" si="3"/>
        <v>-3.1144767300250793</v>
      </c>
    </row>
    <row r="81" spans="1:4" x14ac:dyDescent="0.25">
      <c r="A81" s="32">
        <v>5.2243168230173005E-4</v>
      </c>
      <c r="B81" s="32">
        <v>4.6942728593654698E-2</v>
      </c>
      <c r="C81" s="1">
        <f t="shared" si="2"/>
        <v>-7.5570163342496768</v>
      </c>
      <c r="D81" s="1">
        <f t="shared" si="3"/>
        <v>-3.0588269608568304</v>
      </c>
    </row>
    <row r="82" spans="1:4" x14ac:dyDescent="0.25">
      <c r="A82" s="32">
        <v>7.5746727121875997E-4</v>
      </c>
      <c r="B82" s="32">
        <v>2.31672884665114E-2</v>
      </c>
      <c r="C82" s="1">
        <f t="shared" si="2"/>
        <v>-7.1855302278260371</v>
      </c>
      <c r="D82" s="1">
        <f t="shared" si="3"/>
        <v>-3.7650139751586265</v>
      </c>
    </row>
    <row r="83" spans="1:4" x14ac:dyDescent="0.25">
      <c r="A83" s="32">
        <v>5.1348392539034597E-4</v>
      </c>
      <c r="B83" s="32">
        <v>4.3952404664862603E-2</v>
      </c>
      <c r="C83" s="1">
        <f t="shared" si="2"/>
        <v>-7.5742918330966527</v>
      </c>
      <c r="D83" s="1">
        <f t="shared" si="3"/>
        <v>-3.1246479426989371</v>
      </c>
    </row>
    <row r="84" spans="1:4" x14ac:dyDescent="0.25">
      <c r="A84" s="32">
        <v>1.27362198912574E-3</v>
      </c>
      <c r="B84" s="32">
        <v>2.3573427836284799E-2</v>
      </c>
      <c r="C84" s="1">
        <f t="shared" si="2"/>
        <v>-6.6658904776920593</v>
      </c>
      <c r="D84" s="1">
        <f t="shared" si="3"/>
        <v>-3.7476351404367225</v>
      </c>
    </row>
    <row r="85" spans="1:4" x14ac:dyDescent="0.25">
      <c r="A85" s="32">
        <v>1.6386279766148499E-3</v>
      </c>
      <c r="B85" s="32">
        <v>3.4672036337612899E-2</v>
      </c>
      <c r="C85" s="1">
        <f t="shared" si="2"/>
        <v>-6.4138959869158887</v>
      </c>
      <c r="D85" s="1">
        <f t="shared" si="3"/>
        <v>-3.3618217861495476</v>
      </c>
    </row>
    <row r="86" spans="1:4" x14ac:dyDescent="0.25">
      <c r="A86" s="32">
        <v>1.7662260643579099E-3</v>
      </c>
      <c r="B86" s="32">
        <v>7.0497511436045296E-2</v>
      </c>
      <c r="C86" s="1">
        <f t="shared" si="2"/>
        <v>-6.3389101757301658</v>
      </c>
      <c r="D86" s="1">
        <f t="shared" si="3"/>
        <v>-2.6521778685664299</v>
      </c>
    </row>
    <row r="87" spans="1:4" x14ac:dyDescent="0.25">
      <c r="A87" s="32">
        <v>6.6772246913252399E-4</v>
      </c>
      <c r="B87" s="32">
        <v>3.7901719721053398E-2</v>
      </c>
      <c r="C87" s="1">
        <f t="shared" si="2"/>
        <v>-7.3116379361277506</v>
      </c>
      <c r="D87" s="1">
        <f t="shared" si="3"/>
        <v>-3.2727587926974975</v>
      </c>
    </row>
    <row r="88" spans="1:4" x14ac:dyDescent="0.25">
      <c r="A88" s="32">
        <v>5.6988609474948205E-4</v>
      </c>
      <c r="B88" s="32">
        <v>4.8892511156685803E-2</v>
      </c>
      <c r="C88" s="1">
        <f t="shared" si="2"/>
        <v>-7.4700740508779457</v>
      </c>
      <c r="D88" s="1">
        <f t="shared" si="3"/>
        <v>-3.0181310403094139</v>
      </c>
    </row>
    <row r="89" spans="1:4" x14ac:dyDescent="0.25">
      <c r="A89" s="32">
        <v>1.2275907968546499E-3</v>
      </c>
      <c r="B89" s="32">
        <v>2.9159750530796301E-2</v>
      </c>
      <c r="C89" s="1">
        <f t="shared" si="2"/>
        <v>-6.7027017321068056</v>
      </c>
      <c r="D89" s="1">
        <f t="shared" si="3"/>
        <v>-3.5349659270635874</v>
      </c>
    </row>
    <row r="90" spans="1:4" x14ac:dyDescent="0.25">
      <c r="A90" s="32">
        <v>8.7258563497022803E-4</v>
      </c>
      <c r="B90" s="32">
        <v>4.2224932427296101E-2</v>
      </c>
      <c r="C90" s="1">
        <f t="shared" si="2"/>
        <v>-7.0440497597409744</v>
      </c>
      <c r="D90" s="1">
        <f t="shared" si="3"/>
        <v>-3.1647444165904157</v>
      </c>
    </row>
    <row r="91" spans="1:4" x14ac:dyDescent="0.25">
      <c r="A91" s="32">
        <v>2.4047786960125599E-3</v>
      </c>
      <c r="B91" s="32">
        <v>6.5269139794092004E-2</v>
      </c>
      <c r="C91" s="1">
        <f t="shared" si="2"/>
        <v>-6.0302973979483507</v>
      </c>
      <c r="D91" s="1">
        <f t="shared" si="3"/>
        <v>-2.7292359456145645</v>
      </c>
    </row>
    <row r="92" spans="1:4" x14ac:dyDescent="0.25">
      <c r="A92" s="32">
        <v>5.8661138176278698E-4</v>
      </c>
      <c r="B92" s="32">
        <v>2.2210876647773201E-2</v>
      </c>
      <c r="C92" s="1">
        <f t="shared" si="2"/>
        <v>-7.441147998672256</v>
      </c>
      <c r="D92" s="1">
        <f t="shared" si="3"/>
        <v>-3.8071731709959886</v>
      </c>
    </row>
    <row r="93" spans="1:4" x14ac:dyDescent="0.25">
      <c r="A93" s="32">
        <v>7.9245332687832501E-4</v>
      </c>
      <c r="B93" s="32">
        <v>5.5467802967450998E-2</v>
      </c>
      <c r="C93" s="1">
        <f t="shared" si="2"/>
        <v>-7.1403769474760574</v>
      </c>
      <c r="D93" s="1">
        <f t="shared" si="3"/>
        <v>-2.8919525532809525</v>
      </c>
    </row>
    <row r="94" spans="1:4" x14ac:dyDescent="0.25">
      <c r="A94" s="32">
        <v>8.1726115545895995E-4</v>
      </c>
      <c r="B94" s="32">
        <v>0.12683564656888599</v>
      </c>
      <c r="C94" s="1">
        <f t="shared" si="2"/>
        <v>-7.1095518624574465</v>
      </c>
      <c r="D94" s="1">
        <f t="shared" si="3"/>
        <v>-2.0648631521267604</v>
      </c>
    </row>
    <row r="95" spans="1:4" x14ac:dyDescent="0.25">
      <c r="A95" s="32">
        <v>7.4158912620893801E-4</v>
      </c>
      <c r="B95" s="32">
        <v>1.8534848700263801E-2</v>
      </c>
      <c r="C95" s="1">
        <f t="shared" si="2"/>
        <v>-7.2067152064294326</v>
      </c>
      <c r="D95" s="1">
        <f t="shared" si="3"/>
        <v>-3.9881026053335136</v>
      </c>
    </row>
    <row r="96" spans="1:4" x14ac:dyDescent="0.25">
      <c r="A96" s="32">
        <v>1.04971901390721E-3</v>
      </c>
      <c r="B96" s="32">
        <v>7.8567844673148798E-2</v>
      </c>
      <c r="C96" s="1">
        <f t="shared" si="2"/>
        <v>-6.8592327564281845</v>
      </c>
      <c r="D96" s="1">
        <f t="shared" si="3"/>
        <v>-2.5437927641020832</v>
      </c>
    </row>
    <row r="97" spans="1:4" x14ac:dyDescent="0.25">
      <c r="A97" s="32">
        <v>7.6243088375969902E-4</v>
      </c>
      <c r="B97" s="32">
        <v>4.50826641571773E-2</v>
      </c>
      <c r="C97" s="1">
        <f t="shared" si="2"/>
        <v>-7.1789986978407203</v>
      </c>
      <c r="D97" s="1">
        <f t="shared" si="3"/>
        <v>-3.0992574931278498</v>
      </c>
    </row>
    <row r="98" spans="1:4" x14ac:dyDescent="0.25">
      <c r="A98" s="32">
        <v>6.2246190145871002E-4</v>
      </c>
      <c r="B98" s="32">
        <v>2.4348026593983201E-2</v>
      </c>
      <c r="C98" s="1">
        <f t="shared" si="2"/>
        <v>-7.3818281339743272</v>
      </c>
      <c r="D98" s="1">
        <f t="shared" si="3"/>
        <v>-3.7153044761059757</v>
      </c>
    </row>
    <row r="99" spans="1:4" x14ac:dyDescent="0.25">
      <c r="A99" s="32">
        <v>9.3088143634912095E-4</v>
      </c>
      <c r="B99" s="32">
        <v>4.2975456285698099E-2</v>
      </c>
      <c r="C99" s="1">
        <f t="shared" si="2"/>
        <v>-6.9793786396572512</v>
      </c>
      <c r="D99" s="1">
        <f t="shared" si="3"/>
        <v>-3.1471261103013379</v>
      </c>
    </row>
    <row r="100" spans="1:4" x14ac:dyDescent="0.25">
      <c r="A100" s="32">
        <v>1.10703244952256E-3</v>
      </c>
      <c r="B100" s="32">
        <v>6.8908419235865506E-2</v>
      </c>
      <c r="C100" s="1">
        <f t="shared" si="2"/>
        <v>-6.8060723126567462</v>
      </c>
      <c r="D100" s="1">
        <f t="shared" si="3"/>
        <v>-2.6749769134224208</v>
      </c>
    </row>
    <row r="101" spans="1:4" x14ac:dyDescent="0.25">
      <c r="A101" s="32">
        <v>1.33634216420243E-3</v>
      </c>
      <c r="B101" s="32">
        <v>3.9500824470653402E-2</v>
      </c>
      <c r="C101" s="1">
        <f t="shared" si="2"/>
        <v>-6.6178191257285262</v>
      </c>
      <c r="D101" s="1">
        <f t="shared" si="3"/>
        <v>-3.2314337346181223</v>
      </c>
    </row>
    <row r="102" spans="1:4" x14ac:dyDescent="0.25">
      <c r="A102" s="32">
        <v>1.2638369385197599E-3</v>
      </c>
      <c r="B102" s="32">
        <v>3.8699785324071902E-2</v>
      </c>
      <c r="C102" s="1">
        <f t="shared" si="2"/>
        <v>-6.6736029959148793</v>
      </c>
      <c r="D102" s="1">
        <f t="shared" si="3"/>
        <v>-3.2519212261433914</v>
      </c>
    </row>
    <row r="103" spans="1:4" x14ac:dyDescent="0.25">
      <c r="A103" s="32">
        <v>1.45703658451179E-3</v>
      </c>
      <c r="B103" s="32">
        <v>3.6868580417486398E-2</v>
      </c>
      <c r="C103" s="1">
        <f t="shared" si="2"/>
        <v>-6.5313506426046981</v>
      </c>
      <c r="D103" s="1">
        <f t="shared" si="3"/>
        <v>-3.3003955698508913</v>
      </c>
    </row>
    <row r="104" spans="1:4" x14ac:dyDescent="0.25">
      <c r="A104" s="32">
        <v>7.4782179501451599E-4</v>
      </c>
      <c r="B104" s="32">
        <v>2.1589540004777499E-2</v>
      </c>
      <c r="C104" s="1">
        <f t="shared" si="2"/>
        <v>-7.1983458503331237</v>
      </c>
      <c r="D104" s="1">
        <f t="shared" si="3"/>
        <v>-3.8355463406213723</v>
      </c>
    </row>
    <row r="105" spans="1:4" x14ac:dyDescent="0.25">
      <c r="A105" s="32">
        <v>9.4113657530485895E-4</v>
      </c>
      <c r="B105" s="32">
        <v>2.47947389642438E-2</v>
      </c>
      <c r="C105" s="1">
        <f t="shared" si="2"/>
        <v>-6.968422290435587</v>
      </c>
      <c r="D105" s="1">
        <f t="shared" si="3"/>
        <v>-3.6971237868543194</v>
      </c>
    </row>
    <row r="106" spans="1:4" x14ac:dyDescent="0.25">
      <c r="A106" s="32">
        <v>9.47759229833677E-4</v>
      </c>
      <c r="B106" s="32">
        <v>2.61601441991779E-2</v>
      </c>
      <c r="C106" s="1">
        <f t="shared" si="2"/>
        <v>-6.9614100649355599</v>
      </c>
      <c r="D106" s="1">
        <f t="shared" si="3"/>
        <v>-3.6435182402073414</v>
      </c>
    </row>
    <row r="107" spans="1:4" x14ac:dyDescent="0.25">
      <c r="A107" s="32">
        <v>1.87676933082676E-3</v>
      </c>
      <c r="B107" s="32">
        <v>6.0203197626956598E-2</v>
      </c>
      <c r="C107" s="1">
        <f t="shared" si="2"/>
        <v>-6.2782034214034201</v>
      </c>
      <c r="D107" s="1">
        <f t="shared" si="3"/>
        <v>-2.8100298113511513</v>
      </c>
    </row>
    <row r="108" spans="1:4" x14ac:dyDescent="0.25">
      <c r="A108" s="32">
        <v>9.8623078098217395E-4</v>
      </c>
      <c r="B108" s="32">
        <v>2.1638901835862898E-2</v>
      </c>
      <c r="C108" s="1">
        <f t="shared" si="2"/>
        <v>-6.9216201729576383</v>
      </c>
      <c r="D108" s="1">
        <f t="shared" si="3"/>
        <v>-3.8332625732479548</v>
      </c>
    </row>
    <row r="109" spans="1:4" x14ac:dyDescent="0.25">
      <c r="A109" s="32">
        <v>1.02337483031395E-3</v>
      </c>
      <c r="B109" s="32">
        <v>4.0093764783763301E-2</v>
      </c>
      <c r="C109" s="1">
        <f t="shared" si="2"/>
        <v>-6.884649456077911</v>
      </c>
      <c r="D109" s="1">
        <f t="shared" si="3"/>
        <v>-3.2165344484364233</v>
      </c>
    </row>
    <row r="110" spans="1:4" x14ac:dyDescent="0.25">
      <c r="A110" s="32">
        <v>9.5741480582841796E-4</v>
      </c>
      <c r="B110" s="32">
        <v>3.0046576855766501E-2</v>
      </c>
      <c r="C110" s="1">
        <f t="shared" si="2"/>
        <v>-6.9512738165041572</v>
      </c>
      <c r="D110" s="1">
        <f t="shared" si="3"/>
        <v>-3.5050065394392553</v>
      </c>
    </row>
    <row r="111" spans="1:4" x14ac:dyDescent="0.25">
      <c r="A111" s="32">
        <v>1.87682208430708E-3</v>
      </c>
      <c r="B111" s="32">
        <v>2.6030436343791302E-2</v>
      </c>
      <c r="C111" s="1">
        <f t="shared" si="2"/>
        <v>-6.278175313133505</v>
      </c>
      <c r="D111" s="1">
        <f t="shared" si="3"/>
        <v>-3.6484887970047026</v>
      </c>
    </row>
    <row r="112" spans="1:4" x14ac:dyDescent="0.25">
      <c r="A112" s="32">
        <v>9.5664166398182996E-4</v>
      </c>
      <c r="B112" s="32">
        <v>4.9724739302244601E-2</v>
      </c>
      <c r="C112" s="1">
        <f t="shared" si="2"/>
        <v>-6.9520816734308779</v>
      </c>
      <c r="D112" s="1">
        <f t="shared" si="3"/>
        <v>-3.0012526970463003</v>
      </c>
    </row>
    <row r="113" spans="1:4" x14ac:dyDescent="0.25">
      <c r="A113" s="32">
        <v>8.8644255886767E-4</v>
      </c>
      <c r="B113" s="32">
        <v>4.5007533700146103E-2</v>
      </c>
      <c r="C113" s="1">
        <f t="shared" si="2"/>
        <v>-7.0282942299608644</v>
      </c>
      <c r="D113" s="1">
        <f t="shared" si="3"/>
        <v>-3.1009253876654359</v>
      </c>
    </row>
    <row r="114" spans="1:4" x14ac:dyDescent="0.25">
      <c r="A114" s="32">
        <v>5.2535942742351898E-4</v>
      </c>
      <c r="B114" s="32">
        <v>5.5475774660790102E-2</v>
      </c>
      <c r="C114" s="1">
        <f t="shared" si="2"/>
        <v>-7.5514279059566771</v>
      </c>
      <c r="D114" s="1">
        <f t="shared" si="3"/>
        <v>-2.891808846118749</v>
      </c>
    </row>
    <row r="115" spans="1:4" x14ac:dyDescent="0.25">
      <c r="A115" s="32">
        <v>8.43310138561386E-4</v>
      </c>
      <c r="B115" s="32">
        <v>2.5845751989350799E-2</v>
      </c>
      <c r="C115" s="1">
        <f t="shared" si="2"/>
        <v>-7.0781757689712022</v>
      </c>
      <c r="D115" s="1">
        <f t="shared" si="3"/>
        <v>-3.6556090246324118</v>
      </c>
    </row>
    <row r="116" spans="1:4" x14ac:dyDescent="0.25">
      <c r="A116" s="32">
        <v>1.05679286875388E-3</v>
      </c>
      <c r="B116" s="32">
        <v>4.0423208142890701E-2</v>
      </c>
      <c r="C116" s="1">
        <f t="shared" si="2"/>
        <v>-6.852516552740811</v>
      </c>
      <c r="D116" s="1">
        <f t="shared" si="3"/>
        <v>-3.2083511999709868</v>
      </c>
    </row>
    <row r="117" spans="1:4" x14ac:dyDescent="0.25">
      <c r="A117" s="32">
        <v>1.0178379120568499E-3</v>
      </c>
      <c r="B117" s="32">
        <v>3.4679336030102703E-2</v>
      </c>
      <c r="C117" s="1">
        <f t="shared" si="2"/>
        <v>-6.8900745954790503</v>
      </c>
      <c r="D117" s="1">
        <f t="shared" si="3"/>
        <v>-3.3616112728671843</v>
      </c>
    </row>
    <row r="118" spans="1:4" x14ac:dyDescent="0.25">
      <c r="A118" s="32">
        <v>8.0604608749838304E-4</v>
      </c>
      <c r="B118" s="32">
        <v>4.8666574570590697E-2</v>
      </c>
      <c r="C118" s="1">
        <f t="shared" si="2"/>
        <v>-7.1233696365733037</v>
      </c>
      <c r="D118" s="1">
        <f t="shared" si="3"/>
        <v>-3.0227628383288234</v>
      </c>
    </row>
    <row r="119" spans="1:4" x14ac:dyDescent="0.25">
      <c r="A119" s="32">
        <v>1.1420241925039099E-3</v>
      </c>
      <c r="B119" s="32">
        <v>1.82977499297284E-2</v>
      </c>
      <c r="C119" s="1">
        <f t="shared" si="2"/>
        <v>-6.7749529836435354</v>
      </c>
      <c r="D119" s="1">
        <f t="shared" si="3"/>
        <v>-4.0009771813539556</v>
      </c>
    </row>
    <row r="120" spans="1:4" x14ac:dyDescent="0.25">
      <c r="A120" s="32">
        <v>1.0949743133542001E-3</v>
      </c>
      <c r="B120" s="32">
        <v>3.21470551158827E-2</v>
      </c>
      <c r="C120" s="1">
        <f t="shared" si="2"/>
        <v>-6.8170243741128376</v>
      </c>
      <c r="D120" s="1">
        <f t="shared" si="3"/>
        <v>-3.4374344307556992</v>
      </c>
    </row>
    <row r="121" spans="1:4" x14ac:dyDescent="0.25">
      <c r="A121" s="32">
        <v>1.4352349318483501E-3</v>
      </c>
      <c r="B121" s="32">
        <v>5.67217869212902E-2</v>
      </c>
      <c r="C121" s="1">
        <f t="shared" si="2"/>
        <v>-6.5464267275967218</v>
      </c>
      <c r="D121" s="1">
        <f t="shared" si="3"/>
        <v>-2.869596893000455</v>
      </c>
    </row>
    <row r="122" spans="1:4" x14ac:dyDescent="0.25">
      <c r="A122" s="32">
        <v>9.5750106903748204E-4</v>
      </c>
      <c r="B122" s="32">
        <v>1.8936360322786099E-2</v>
      </c>
      <c r="C122" s="1">
        <f t="shared" si="2"/>
        <v>-6.9511837204218647</v>
      </c>
      <c r="D122" s="1">
        <f t="shared" si="3"/>
        <v>-3.9666713784984879</v>
      </c>
    </row>
    <row r="123" spans="1:4" x14ac:dyDescent="0.25">
      <c r="A123" s="32">
        <v>8.6626940744673902E-4</v>
      </c>
      <c r="B123" s="32">
        <v>2.26797029257815E-2</v>
      </c>
      <c r="C123" s="1">
        <f t="shared" si="2"/>
        <v>-7.051314603732207</v>
      </c>
      <c r="D123" s="1">
        <f t="shared" si="3"/>
        <v>-3.786284898718888</v>
      </c>
    </row>
    <row r="124" spans="1:4" x14ac:dyDescent="0.25">
      <c r="A124" s="32">
        <v>7.1836714473226505E-4</v>
      </c>
      <c r="B124" s="32">
        <v>3.1305205431544698E-2</v>
      </c>
      <c r="C124" s="1">
        <f t="shared" si="2"/>
        <v>-7.2385297759694058</v>
      </c>
      <c r="D124" s="1">
        <f t="shared" si="3"/>
        <v>-3.4639708875465418</v>
      </c>
    </row>
    <row r="125" spans="1:4" x14ac:dyDescent="0.25">
      <c r="A125" s="32">
        <v>8.3881945736709795E-4</v>
      </c>
      <c r="B125" s="32">
        <v>3.16009780247428E-2</v>
      </c>
      <c r="C125" s="1">
        <f t="shared" si="2"/>
        <v>-7.0835150625351879</v>
      </c>
      <c r="D125" s="1">
        <f t="shared" si="3"/>
        <v>-3.4545672087181281</v>
      </c>
    </row>
    <row r="126" spans="1:4" x14ac:dyDescent="0.25">
      <c r="A126" s="32">
        <v>1.10597541648424E-3</v>
      </c>
      <c r="B126" s="32">
        <v>4.3275172370204298E-2</v>
      </c>
      <c r="C126" s="1">
        <f t="shared" si="2"/>
        <v>-6.8070276035392974</v>
      </c>
      <c r="D126" s="1">
        <f t="shared" si="3"/>
        <v>-3.1401761947919375</v>
      </c>
    </row>
    <row r="127" spans="1:4" x14ac:dyDescent="0.25">
      <c r="A127" s="32">
        <v>1.2759524487750099E-3</v>
      </c>
      <c r="B127" s="32">
        <v>3.3460825477390398E-2</v>
      </c>
      <c r="C127" s="1">
        <f t="shared" si="2"/>
        <v>-6.664062360604234</v>
      </c>
      <c r="D127" s="1">
        <f t="shared" si="3"/>
        <v>-3.3973799131542401</v>
      </c>
    </row>
    <row r="128" spans="1:4" x14ac:dyDescent="0.25">
      <c r="A128" s="32">
        <v>5.4247840255903102E-4</v>
      </c>
      <c r="B128" s="32">
        <v>2.88695712730201E-2</v>
      </c>
      <c r="C128" s="1">
        <f t="shared" si="2"/>
        <v>-7.5193622842932317</v>
      </c>
      <c r="D128" s="1">
        <f t="shared" si="3"/>
        <v>-3.5449671356766483</v>
      </c>
    </row>
    <row r="129" spans="1:4" x14ac:dyDescent="0.25">
      <c r="A129" s="32">
        <v>8.0209809477764103E-4</v>
      </c>
      <c r="B129" s="32">
        <v>2.67413201283811E-2</v>
      </c>
      <c r="C129" s="1">
        <f t="shared" si="2"/>
        <v>-7.1282796448870211</v>
      </c>
      <c r="D129" s="1">
        <f t="shared" si="3"/>
        <v>-3.6215453394775459</v>
      </c>
    </row>
    <row r="130" spans="1:4" x14ac:dyDescent="0.25">
      <c r="A130" s="32">
        <v>1.16249693416147E-3</v>
      </c>
      <c r="B130" s="32">
        <v>2.71858265703416E-2</v>
      </c>
      <c r="C130" s="1">
        <f t="shared" si="2"/>
        <v>-6.7571850577866961</v>
      </c>
      <c r="D130" s="1">
        <f t="shared" si="3"/>
        <v>-3.6050595234633129</v>
      </c>
    </row>
    <row r="131" spans="1:4" x14ac:dyDescent="0.25">
      <c r="A131" s="32">
        <v>1.5054942803295801E-3</v>
      </c>
      <c r="B131" s="32">
        <v>5.4390145456899103E-2</v>
      </c>
      <c r="C131" s="1">
        <f t="shared" si="2"/>
        <v>-6.4986340092329771</v>
      </c>
      <c r="D131" s="1">
        <f t="shared" si="3"/>
        <v>-2.9115722912191817</v>
      </c>
    </row>
    <row r="132" spans="1:4" x14ac:dyDescent="0.25">
      <c r="A132" s="32">
        <v>5.5672412189312795E-4</v>
      </c>
      <c r="B132" s="32">
        <v>4.2649357581613E-2</v>
      </c>
      <c r="C132" s="1">
        <f t="shared" ref="C132:C195" si="4">LN(A132)</f>
        <v>-7.4934407335660094</v>
      </c>
      <c r="D132" s="1">
        <f t="shared" ref="D132:D195" si="5">LN(B132)</f>
        <v>-3.15474306772265</v>
      </c>
    </row>
    <row r="133" spans="1:4" x14ac:dyDescent="0.25">
      <c r="A133" s="32">
        <v>1.4532748541341599E-3</v>
      </c>
      <c r="B133" s="32">
        <v>2.2810083483651801E-2</v>
      </c>
      <c r="C133" s="1">
        <f t="shared" si="4"/>
        <v>-6.5339357490799559</v>
      </c>
      <c r="D133" s="1">
        <f t="shared" si="5"/>
        <v>-3.7805525827341073</v>
      </c>
    </row>
    <row r="134" spans="1:4" x14ac:dyDescent="0.25">
      <c r="A134" s="32">
        <v>1.34826959928607E-3</v>
      </c>
      <c r="B134" s="32">
        <v>2.30186940643324E-2</v>
      </c>
      <c r="C134" s="1">
        <f t="shared" si="4"/>
        <v>-6.6089332870188713</v>
      </c>
      <c r="D134" s="1">
        <f t="shared" si="5"/>
        <v>-3.7714486077784168</v>
      </c>
    </row>
    <row r="135" spans="1:4" x14ac:dyDescent="0.25">
      <c r="A135" s="32">
        <v>1.7730550632399701E-3</v>
      </c>
      <c r="B135" s="32">
        <v>4.2617691686516003E-2</v>
      </c>
      <c r="C135" s="1">
        <f t="shared" si="4"/>
        <v>-6.3350511958353843</v>
      </c>
      <c r="D135" s="1">
        <f t="shared" si="5"/>
        <v>-3.1554858141135376</v>
      </c>
    </row>
    <row r="136" spans="1:4" x14ac:dyDescent="0.25">
      <c r="A136" s="32">
        <v>1.1478477651353501E-3</v>
      </c>
      <c r="B136" s="32">
        <v>7.1233903478079397E-2</v>
      </c>
      <c r="C136" s="1">
        <f t="shared" si="4"/>
        <v>-6.7698665986451987</v>
      </c>
      <c r="D136" s="1">
        <f t="shared" si="5"/>
        <v>-2.6417864014533938</v>
      </c>
    </row>
    <row r="137" spans="1:4" x14ac:dyDescent="0.25">
      <c r="A137" s="32">
        <v>6.5949442116269201E-4</v>
      </c>
      <c r="B137" s="32">
        <v>2.08276499907433E-2</v>
      </c>
      <c r="C137" s="1">
        <f t="shared" si="4"/>
        <v>-7.324037045034963</v>
      </c>
      <c r="D137" s="1">
        <f t="shared" si="5"/>
        <v>-3.8714738485690225</v>
      </c>
    </row>
    <row r="138" spans="1:4" x14ac:dyDescent="0.25">
      <c r="A138" s="32">
        <v>1.56620068402092E-3</v>
      </c>
      <c r="B138" s="32">
        <v>2.5775655521373099E-2</v>
      </c>
      <c r="C138" s="1">
        <f t="shared" si="4"/>
        <v>-6.4591025389083416</v>
      </c>
      <c r="D138" s="1">
        <f t="shared" si="5"/>
        <v>-3.6583248169535079</v>
      </c>
    </row>
    <row r="139" spans="1:4" x14ac:dyDescent="0.25">
      <c r="A139" s="32">
        <v>6.1257199133373397E-4</v>
      </c>
      <c r="B139" s="32">
        <v>6.3630667652012404E-2</v>
      </c>
      <c r="C139" s="1">
        <f t="shared" si="4"/>
        <v>-7.3978440855809069</v>
      </c>
      <c r="D139" s="1">
        <f t="shared" si="5"/>
        <v>-2.7546597290687314</v>
      </c>
    </row>
    <row r="140" spans="1:4" x14ac:dyDescent="0.25">
      <c r="A140" s="32">
        <v>1.90306910663788E-3</v>
      </c>
      <c r="B140" s="32">
        <v>3.5018352638020799E-2</v>
      </c>
      <c r="C140" s="1">
        <f t="shared" si="4"/>
        <v>-6.2642873767516134</v>
      </c>
      <c r="D140" s="1">
        <f t="shared" si="5"/>
        <v>-3.3518829938356496</v>
      </c>
    </row>
    <row r="141" spans="1:4" x14ac:dyDescent="0.25">
      <c r="A141" s="32">
        <v>1.9570981539991802E-3</v>
      </c>
      <c r="B141" s="32">
        <v>1.5600675172175799E-2</v>
      </c>
      <c r="C141" s="1">
        <f t="shared" si="4"/>
        <v>-6.236292436486548</v>
      </c>
      <c r="D141" s="1">
        <f t="shared" si="5"/>
        <v>-4.1604410853955303</v>
      </c>
    </row>
    <row r="142" spans="1:4" x14ac:dyDescent="0.25">
      <c r="A142" s="32">
        <v>1.38495409646856E-3</v>
      </c>
      <c r="B142" s="32">
        <v>1.9137390931847902E-2</v>
      </c>
      <c r="C142" s="1">
        <f t="shared" si="4"/>
        <v>-6.5820882832360876</v>
      </c>
      <c r="D142" s="1">
        <f t="shared" si="5"/>
        <v>-3.9561112171995316</v>
      </c>
    </row>
    <row r="143" spans="1:4" x14ac:dyDescent="0.25">
      <c r="A143" s="32">
        <v>1.7272388697397599E-3</v>
      </c>
      <c r="B143" s="32">
        <v>2.6298092049049999E-2</v>
      </c>
      <c r="C143" s="1">
        <f t="shared" si="4"/>
        <v>-6.3612311745357966</v>
      </c>
      <c r="D143" s="1">
        <f t="shared" si="5"/>
        <v>-3.6382588880934801</v>
      </c>
    </row>
    <row r="144" spans="1:4" x14ac:dyDescent="0.25">
      <c r="A144" s="32">
        <v>1.1753154427703301E-3</v>
      </c>
      <c r="B144" s="32">
        <v>1.9024866786321301E-2</v>
      </c>
      <c r="C144" s="1">
        <f t="shared" si="4"/>
        <v>-6.7462187054832752</v>
      </c>
      <c r="D144" s="1">
        <f t="shared" si="5"/>
        <v>-3.9620083772919479</v>
      </c>
    </row>
    <row r="145" spans="1:4" x14ac:dyDescent="0.25">
      <c r="A145" s="32">
        <v>2.03338507320798E-3</v>
      </c>
      <c r="B145" s="32">
        <v>7.3734353583510798E-2</v>
      </c>
      <c r="C145" s="1">
        <f t="shared" si="4"/>
        <v>-6.1980533509547309</v>
      </c>
      <c r="D145" s="1">
        <f t="shared" si="5"/>
        <v>-2.6072864610700743</v>
      </c>
    </row>
    <row r="146" spans="1:4" x14ac:dyDescent="0.25">
      <c r="A146" s="32">
        <v>4.0260641429344201E-4</v>
      </c>
      <c r="B146" s="32">
        <v>3.2800366553349197E-2</v>
      </c>
      <c r="C146" s="1">
        <f t="shared" si="4"/>
        <v>-7.817551112711028</v>
      </c>
      <c r="D146" s="1">
        <f t="shared" si="5"/>
        <v>-3.4173155882474955</v>
      </c>
    </row>
    <row r="147" spans="1:4" x14ac:dyDescent="0.25">
      <c r="A147" s="32">
        <v>1.1385884834368501E-3</v>
      </c>
      <c r="B147" s="32">
        <v>3.2805344565234498E-2</v>
      </c>
      <c r="C147" s="1">
        <f t="shared" si="4"/>
        <v>-6.7779659561683481</v>
      </c>
      <c r="D147" s="1">
        <f t="shared" si="5"/>
        <v>-3.4171638328039533</v>
      </c>
    </row>
    <row r="148" spans="1:4" x14ac:dyDescent="0.25">
      <c r="A148" s="32">
        <v>5.9991504589557198E-4</v>
      </c>
      <c r="B148" s="32">
        <v>3.8622616523352797E-2</v>
      </c>
      <c r="C148" s="1">
        <f t="shared" si="4"/>
        <v>-7.4187225029470092</v>
      </c>
      <c r="D148" s="1">
        <f t="shared" si="5"/>
        <v>-3.2539172538015135</v>
      </c>
    </row>
    <row r="149" spans="1:4" x14ac:dyDescent="0.25">
      <c r="A149" s="32">
        <v>7.7586086454046695E-4</v>
      </c>
      <c r="B149" s="32">
        <v>4.0760941316828898E-2</v>
      </c>
      <c r="C149" s="1">
        <f t="shared" si="4"/>
        <v>-7.161537352129506</v>
      </c>
      <c r="D149" s="1">
        <f t="shared" si="5"/>
        <v>-3.200030976762068</v>
      </c>
    </row>
    <row r="150" spans="1:4" x14ac:dyDescent="0.25">
      <c r="A150" s="32">
        <v>1.1466994475882999E-3</v>
      </c>
      <c r="B150" s="32">
        <v>3.6076180152292699E-2</v>
      </c>
      <c r="C150" s="1">
        <f t="shared" si="4"/>
        <v>-6.7708675086605172</v>
      </c>
      <c r="D150" s="1">
        <f t="shared" si="5"/>
        <v>-3.3221224610030213</v>
      </c>
    </row>
    <row r="151" spans="1:4" x14ac:dyDescent="0.25">
      <c r="A151" s="32">
        <v>1.47262452367538E-3</v>
      </c>
      <c r="B151" s="32">
        <v>5.0946290072634501E-2</v>
      </c>
      <c r="C151" s="1">
        <f t="shared" si="4"/>
        <v>-6.5207090798508025</v>
      </c>
      <c r="D151" s="1">
        <f t="shared" si="5"/>
        <v>-2.9769833370256968</v>
      </c>
    </row>
    <row r="152" spans="1:4" x14ac:dyDescent="0.25">
      <c r="A152" s="32">
        <v>5.2182994476373103E-4</v>
      </c>
      <c r="B152" s="32">
        <v>3.1362984529422801E-2</v>
      </c>
      <c r="C152" s="1">
        <f t="shared" si="4"/>
        <v>-7.5581687994729583</v>
      </c>
      <c r="D152" s="1">
        <f t="shared" si="5"/>
        <v>-3.4621269180849725</v>
      </c>
    </row>
    <row r="153" spans="1:4" x14ac:dyDescent="0.25">
      <c r="A153" s="32">
        <v>2.0075625313990299E-3</v>
      </c>
      <c r="B153" s="32">
        <v>3.0200936104925798E-2</v>
      </c>
      <c r="C153" s="1">
        <f t="shared" si="4"/>
        <v>-6.2108339637373007</v>
      </c>
      <c r="D153" s="1">
        <f t="shared" si="5"/>
        <v>-3.4998823582298582</v>
      </c>
    </row>
    <row r="154" spans="1:4" x14ac:dyDescent="0.25">
      <c r="A154" s="32">
        <v>3.99359229616497E-4</v>
      </c>
      <c r="B154" s="32">
        <v>2.2707594085245499E-2</v>
      </c>
      <c r="C154" s="1">
        <f t="shared" si="4"/>
        <v>-7.8256492212703561</v>
      </c>
      <c r="D154" s="1">
        <f t="shared" si="5"/>
        <v>-3.7850558692409679</v>
      </c>
    </row>
    <row r="155" spans="1:4" x14ac:dyDescent="0.25">
      <c r="A155" s="32">
        <v>5.9851731449379604E-4</v>
      </c>
      <c r="B155" s="32">
        <v>3.4903683820400398E-2</v>
      </c>
      <c r="C155" s="1">
        <f t="shared" si="4"/>
        <v>-7.4210551035705095</v>
      </c>
      <c r="D155" s="1">
        <f t="shared" si="5"/>
        <v>-3.3551629017510094</v>
      </c>
    </row>
    <row r="156" spans="1:4" x14ac:dyDescent="0.25">
      <c r="A156" s="32">
        <v>6.4910171478185796E-4</v>
      </c>
      <c r="B156" s="32">
        <v>3.1907521220241403E-2</v>
      </c>
      <c r="C156" s="1">
        <f t="shared" si="4"/>
        <v>-7.3399211281445513</v>
      </c>
      <c r="D156" s="1">
        <f t="shared" si="5"/>
        <v>-3.4449135220526812</v>
      </c>
    </row>
    <row r="157" spans="1:4" x14ac:dyDescent="0.25">
      <c r="A157" s="32">
        <v>1.3407205719484401E-3</v>
      </c>
      <c r="B157" s="32">
        <v>2.1915917574408798E-2</v>
      </c>
      <c r="C157" s="1">
        <f t="shared" si="4"/>
        <v>-6.6145480692897696</v>
      </c>
      <c r="D157" s="1">
        <f t="shared" si="5"/>
        <v>-3.8205420762909195</v>
      </c>
    </row>
    <row r="158" spans="1:4" x14ac:dyDescent="0.25">
      <c r="A158" s="32">
        <v>2.0202465438639802E-3</v>
      </c>
      <c r="B158" s="32">
        <v>3.4005181508160301E-2</v>
      </c>
      <c r="C158" s="1">
        <f t="shared" si="4"/>
        <v>-6.2045357235988803</v>
      </c>
      <c r="D158" s="1">
        <f t="shared" si="5"/>
        <v>-3.3812423686784321</v>
      </c>
    </row>
    <row r="159" spans="1:4" x14ac:dyDescent="0.25">
      <c r="A159" s="32">
        <v>8.0073304533781302E-4</v>
      </c>
      <c r="B159" s="32">
        <v>3.6759524450011398E-2</v>
      </c>
      <c r="C159" s="1">
        <f t="shared" si="4"/>
        <v>-7.1299829431767661</v>
      </c>
      <c r="D159" s="1">
        <f t="shared" si="5"/>
        <v>-3.3033579181939063</v>
      </c>
    </row>
    <row r="160" spans="1:4" x14ac:dyDescent="0.25">
      <c r="A160" s="32">
        <v>2.5260939331369402E-3</v>
      </c>
      <c r="B160" s="32">
        <v>3.0949454585991399E-2</v>
      </c>
      <c r="C160" s="1">
        <f t="shared" si="4"/>
        <v>-5.9810810692302194</v>
      </c>
      <c r="D160" s="1">
        <f t="shared" si="5"/>
        <v>-3.4753999024303499</v>
      </c>
    </row>
    <row r="161" spans="1:4" x14ac:dyDescent="0.25">
      <c r="A161" s="32">
        <v>1.30783293680977E-3</v>
      </c>
      <c r="B161" s="32">
        <v>2.25312122950516E-2</v>
      </c>
      <c r="C161" s="1">
        <f t="shared" si="4"/>
        <v>-6.6393837582561064</v>
      </c>
      <c r="D161" s="1">
        <f t="shared" si="5"/>
        <v>-3.7928537179495612</v>
      </c>
    </row>
    <row r="162" spans="1:4" x14ac:dyDescent="0.25">
      <c r="A162" s="32">
        <v>1.08013572142479E-3</v>
      </c>
      <c r="B162" s="32">
        <v>2.8059724221593699E-2</v>
      </c>
      <c r="C162" s="1">
        <f t="shared" si="4"/>
        <v>-6.8306685777556515</v>
      </c>
      <c r="D162" s="1">
        <f t="shared" si="5"/>
        <v>-3.5734200325245546</v>
      </c>
    </row>
    <row r="163" spans="1:4" x14ac:dyDescent="0.25">
      <c r="A163" s="32">
        <v>8.2385599389270703E-4</v>
      </c>
      <c r="B163" s="32">
        <v>6.2536490056355101E-2</v>
      </c>
      <c r="C163" s="1">
        <f t="shared" si="4"/>
        <v>-7.101514808021248</v>
      </c>
      <c r="D163" s="1">
        <f t="shared" si="5"/>
        <v>-2.7720050517068899</v>
      </c>
    </row>
    <row r="164" spans="1:4" x14ac:dyDescent="0.25">
      <c r="A164" s="32">
        <v>8.6435114732868502E-4</v>
      </c>
      <c r="B164" s="32">
        <v>3.2664845603208599E-2</v>
      </c>
      <c r="C164" s="1">
        <f t="shared" si="4"/>
        <v>-7.0535314512073564</v>
      </c>
      <c r="D164" s="1">
        <f t="shared" si="5"/>
        <v>-3.4214558373741406</v>
      </c>
    </row>
    <row r="165" spans="1:4" x14ac:dyDescent="0.25">
      <c r="A165" s="32">
        <v>9.8155879004501096E-4</v>
      </c>
      <c r="B165" s="32">
        <v>7.24055306493816E-2</v>
      </c>
      <c r="C165" s="1">
        <f t="shared" si="4"/>
        <v>-6.9263686478805919</v>
      </c>
      <c r="D165" s="1">
        <f t="shared" si="5"/>
        <v>-2.6254725923232192</v>
      </c>
    </row>
    <row r="166" spans="1:4" x14ac:dyDescent="0.25">
      <c r="A166" s="32">
        <v>7.1898599278302799E-4</v>
      </c>
      <c r="B166" s="32">
        <v>4.3525007684376699E-2</v>
      </c>
      <c r="C166" s="1">
        <f t="shared" si="4"/>
        <v>-7.2376686819586862</v>
      </c>
      <c r="D166" s="1">
        <f t="shared" si="5"/>
        <v>-3.134419616777028</v>
      </c>
    </row>
    <row r="167" spans="1:4" x14ac:dyDescent="0.25">
      <c r="A167" s="32">
        <v>1.2920969167117199E-3</v>
      </c>
      <c r="B167" s="32">
        <v>3.8690710694292002E-2</v>
      </c>
      <c r="C167" s="1">
        <f t="shared" si="4"/>
        <v>-6.6514888635002887</v>
      </c>
      <c r="D167" s="1">
        <f t="shared" si="5"/>
        <v>-3.2521557414983344</v>
      </c>
    </row>
    <row r="168" spans="1:4" x14ac:dyDescent="0.25">
      <c r="A168" s="32">
        <v>1.23918165114728E-3</v>
      </c>
      <c r="B168" s="32">
        <v>5.1203111833828599E-2</v>
      </c>
      <c r="C168" s="1">
        <f t="shared" si="4"/>
        <v>-6.6933040759860241</v>
      </c>
      <c r="D168" s="1">
        <f t="shared" si="5"/>
        <v>-2.9719549707791182</v>
      </c>
    </row>
    <row r="169" spans="1:4" x14ac:dyDescent="0.25">
      <c r="A169" s="32">
        <v>5.5876462782595703E-4</v>
      </c>
      <c r="B169" s="32">
        <v>6.6013589262004402E-2</v>
      </c>
      <c r="C169" s="1">
        <f t="shared" si="4"/>
        <v>-7.4897822328248882</v>
      </c>
      <c r="D169" s="1">
        <f t="shared" si="5"/>
        <v>-2.7178946602406193</v>
      </c>
    </row>
    <row r="170" spans="1:4" x14ac:dyDescent="0.25">
      <c r="A170" s="32">
        <v>1.09763708379972E-3</v>
      </c>
      <c r="B170" s="32">
        <v>4.36620286593489E-2</v>
      </c>
      <c r="C170" s="1">
        <f t="shared" si="4"/>
        <v>-6.8145955153027185</v>
      </c>
      <c r="D170" s="1">
        <f t="shared" si="5"/>
        <v>-3.131276463998232</v>
      </c>
    </row>
    <row r="171" spans="1:4" x14ac:dyDescent="0.25">
      <c r="A171" s="32">
        <v>7.0412874171300204E-4</v>
      </c>
      <c r="B171" s="32">
        <v>2.5725637742279799E-2</v>
      </c>
      <c r="C171" s="1">
        <f t="shared" si="4"/>
        <v>-7.2585493467738091</v>
      </c>
      <c r="D171" s="1">
        <f t="shared" si="5"/>
        <v>-3.6602672068101336</v>
      </c>
    </row>
    <row r="172" spans="1:4" x14ac:dyDescent="0.25">
      <c r="A172" s="32">
        <v>8.3909095762999398E-4</v>
      </c>
      <c r="B172" s="32">
        <v>1.9343522156092401E-2</v>
      </c>
      <c r="C172" s="1">
        <f t="shared" si="4"/>
        <v>-7.0831914454185183</v>
      </c>
      <c r="D172" s="1">
        <f t="shared" si="5"/>
        <v>-3.9453976878500665</v>
      </c>
    </row>
    <row r="173" spans="1:4" x14ac:dyDescent="0.25">
      <c r="A173" s="32">
        <v>1.0616464326931401E-3</v>
      </c>
      <c r="B173" s="32">
        <v>3.4054992356927501E-2</v>
      </c>
      <c r="C173" s="1">
        <f t="shared" si="4"/>
        <v>-6.8479343374955191</v>
      </c>
      <c r="D173" s="1">
        <f t="shared" si="5"/>
        <v>-3.379778638722077</v>
      </c>
    </row>
    <row r="174" spans="1:4" x14ac:dyDescent="0.25">
      <c r="A174" s="32">
        <v>1.17114837798636E-3</v>
      </c>
      <c r="B174" s="32">
        <v>3.2853923510207002E-2</v>
      </c>
      <c r="C174" s="1">
        <f t="shared" si="4"/>
        <v>-6.7497704919014581</v>
      </c>
      <c r="D174" s="1">
        <f t="shared" si="5"/>
        <v>-3.4156841040387556</v>
      </c>
    </row>
    <row r="175" spans="1:4" x14ac:dyDescent="0.25">
      <c r="A175" s="32">
        <v>1.7132171993846099E-3</v>
      </c>
      <c r="B175" s="32">
        <v>5.5010733587803298E-2</v>
      </c>
      <c r="C175" s="1">
        <f t="shared" si="4"/>
        <v>-6.369382272940852</v>
      </c>
      <c r="D175" s="1">
        <f t="shared" si="5"/>
        <v>-2.9002269566482708</v>
      </c>
    </row>
    <row r="176" spans="1:4" x14ac:dyDescent="0.25">
      <c r="A176" s="32">
        <v>1.0276146168792799E-3</v>
      </c>
      <c r="B176" s="32">
        <v>2.3139419622680499E-2</v>
      </c>
      <c r="C176" s="1">
        <f t="shared" si="4"/>
        <v>-6.8805150685408041</v>
      </c>
      <c r="D176" s="1">
        <f t="shared" si="5"/>
        <v>-3.7662176386599029</v>
      </c>
    </row>
    <row r="177" spans="1:4" x14ac:dyDescent="0.25">
      <c r="A177" s="32">
        <v>1.3982726267437E-3</v>
      </c>
      <c r="B177" s="32">
        <v>3.8113383731072099E-2</v>
      </c>
      <c r="C177" s="1">
        <f t="shared" si="4"/>
        <v>-6.5725176422059866</v>
      </c>
      <c r="D177" s="1">
        <f t="shared" si="5"/>
        <v>-3.2671897795027518</v>
      </c>
    </row>
    <row r="178" spans="1:4" x14ac:dyDescent="0.25">
      <c r="A178" s="32">
        <v>9.1041106035567605E-4</v>
      </c>
      <c r="B178" s="32">
        <v>6.0851612700462902E-2</v>
      </c>
      <c r="C178" s="1">
        <f t="shared" si="4"/>
        <v>-7.0016143457691724</v>
      </c>
      <c r="D178" s="1">
        <f t="shared" si="5"/>
        <v>-2.7993169570162646</v>
      </c>
    </row>
    <row r="179" spans="1:4" x14ac:dyDescent="0.25">
      <c r="A179" s="32">
        <v>1.6963719605116901E-3</v>
      </c>
      <c r="B179" s="32">
        <v>2.4922132976112999E-2</v>
      </c>
      <c r="C179" s="1">
        <f t="shared" si="4"/>
        <v>-6.3792634493192981</v>
      </c>
      <c r="D179" s="1">
        <f t="shared" si="5"/>
        <v>-3.6919989957838175</v>
      </c>
    </row>
    <row r="180" spans="1:4" x14ac:dyDescent="0.25">
      <c r="A180" s="32">
        <v>1.05583114263906E-3</v>
      </c>
      <c r="B180" s="32">
        <v>3.3083887361865898E-2</v>
      </c>
      <c r="C180" s="1">
        <f t="shared" si="4"/>
        <v>-6.8534270092878042</v>
      </c>
      <c r="D180" s="1">
        <f t="shared" si="5"/>
        <v>-3.4087089017687826</v>
      </c>
    </row>
    <row r="181" spans="1:4" x14ac:dyDescent="0.25">
      <c r="A181" s="32">
        <v>1.1782450613632099E-3</v>
      </c>
      <c r="B181" s="32">
        <v>2.2436090101858999E-2</v>
      </c>
      <c r="C181" s="1">
        <f t="shared" si="4"/>
        <v>-6.743729183670844</v>
      </c>
      <c r="D181" s="1">
        <f t="shared" si="5"/>
        <v>-3.7970844513938964</v>
      </c>
    </row>
    <row r="182" spans="1:4" x14ac:dyDescent="0.25">
      <c r="A182" s="32">
        <v>1.0441803527283301E-3</v>
      </c>
      <c r="B182" s="32">
        <v>3.6776060317284399E-2</v>
      </c>
      <c r="C182" s="1">
        <f t="shared" si="4"/>
        <v>-6.8645230527860503</v>
      </c>
      <c r="D182" s="1">
        <f t="shared" si="5"/>
        <v>-3.3029081803532665</v>
      </c>
    </row>
    <row r="183" spans="1:4" x14ac:dyDescent="0.25">
      <c r="A183" s="32">
        <v>6.2742859194504102E-4</v>
      </c>
      <c r="B183" s="32">
        <v>4.0317524021348E-2</v>
      </c>
      <c r="C183" s="1">
        <f t="shared" si="4"/>
        <v>-7.37388069113093</v>
      </c>
      <c r="D183" s="1">
        <f t="shared" si="5"/>
        <v>-3.2109690653052789</v>
      </c>
    </row>
    <row r="184" spans="1:4" x14ac:dyDescent="0.25">
      <c r="A184" s="32">
        <v>1.9934881712864402E-3</v>
      </c>
      <c r="B184" s="32">
        <v>3.2188081900567898E-2</v>
      </c>
      <c r="C184" s="1">
        <f t="shared" si="4"/>
        <v>-6.2178693248015824</v>
      </c>
      <c r="D184" s="1">
        <f t="shared" si="5"/>
        <v>-3.4361590222573501</v>
      </c>
    </row>
    <row r="185" spans="1:4" x14ac:dyDescent="0.25">
      <c r="A185" s="32">
        <v>1.0485903373352E-3</v>
      </c>
      <c r="B185" s="32">
        <v>3.9514372130261301E-2</v>
      </c>
      <c r="C185" s="1">
        <f t="shared" si="4"/>
        <v>-6.8603085526926355</v>
      </c>
      <c r="D185" s="1">
        <f t="shared" si="5"/>
        <v>-3.2310908218539089</v>
      </c>
    </row>
    <row r="186" spans="1:4" x14ac:dyDescent="0.25">
      <c r="A186" s="32">
        <v>1.32388212099981E-3</v>
      </c>
      <c r="B186" s="32">
        <v>4.1670703464443501E-2</v>
      </c>
      <c r="C186" s="1">
        <f t="shared" si="4"/>
        <v>-6.6271868579084314</v>
      </c>
      <c r="D186" s="1">
        <f t="shared" si="5"/>
        <v>-3.1779569518941706</v>
      </c>
    </row>
    <row r="187" spans="1:4" x14ac:dyDescent="0.25">
      <c r="A187" s="32">
        <v>9.5202435969452405E-4</v>
      </c>
      <c r="B187" s="32">
        <v>1.64002914233571E-2</v>
      </c>
      <c r="C187" s="1">
        <f t="shared" si="4"/>
        <v>-6.9569199355858578</v>
      </c>
      <c r="D187" s="1">
        <f t="shared" si="5"/>
        <v>-4.1104561745929677</v>
      </c>
    </row>
    <row r="188" spans="1:4" x14ac:dyDescent="0.25">
      <c r="A188" s="32">
        <v>7.3250499290522205E-4</v>
      </c>
      <c r="B188" s="32">
        <v>3.49783401708883E-2</v>
      </c>
      <c r="C188" s="1">
        <f t="shared" si="4"/>
        <v>-7.2190404008434195</v>
      </c>
      <c r="D188" s="1">
        <f t="shared" si="5"/>
        <v>-3.3530262613211566</v>
      </c>
    </row>
    <row r="189" spans="1:4" x14ac:dyDescent="0.25">
      <c r="A189" s="32">
        <v>6.8890233558533602E-4</v>
      </c>
      <c r="B189" s="32">
        <v>3.8330125478272602E-2</v>
      </c>
      <c r="C189" s="1">
        <f t="shared" si="4"/>
        <v>-7.2804110450597435</v>
      </c>
      <c r="D189" s="1">
        <f t="shared" si="5"/>
        <v>-3.2615191259641265</v>
      </c>
    </row>
    <row r="190" spans="1:4" x14ac:dyDescent="0.25">
      <c r="A190" s="32">
        <v>8.9470460741221999E-4</v>
      </c>
      <c r="B190" s="32">
        <v>2.7325427035663302E-2</v>
      </c>
      <c r="C190" s="1">
        <f t="shared" si="4"/>
        <v>-7.0190169417512216</v>
      </c>
      <c r="D190" s="1">
        <f t="shared" si="5"/>
        <v>-3.5999376170210362</v>
      </c>
    </row>
    <row r="191" spans="1:4" x14ac:dyDescent="0.25">
      <c r="A191" s="32">
        <v>1.2530999132269001E-3</v>
      </c>
      <c r="B191" s="32">
        <v>3.7133234684965703E-2</v>
      </c>
      <c r="C191" s="1">
        <f t="shared" si="4"/>
        <v>-6.6821348670397853</v>
      </c>
      <c r="D191" s="1">
        <f t="shared" si="5"/>
        <v>-3.2932428967593612</v>
      </c>
    </row>
    <row r="192" spans="1:4" x14ac:dyDescent="0.25">
      <c r="A192" s="32">
        <v>1.3958844391580799E-3</v>
      </c>
      <c r="B192" s="32">
        <v>4.8754751137236797E-2</v>
      </c>
      <c r="C192" s="1">
        <f t="shared" si="4"/>
        <v>-6.5742270580411297</v>
      </c>
      <c r="D192" s="1">
        <f t="shared" si="5"/>
        <v>-3.0209526270617526</v>
      </c>
    </row>
    <row r="193" spans="1:4" x14ac:dyDescent="0.25">
      <c r="A193" s="32">
        <v>1.14853878151022E-3</v>
      </c>
      <c r="B193" s="32">
        <v>2.97953809669264E-2</v>
      </c>
      <c r="C193" s="1">
        <f t="shared" si="4"/>
        <v>-6.7692647693088128</v>
      </c>
      <c r="D193" s="1">
        <f t="shared" si="5"/>
        <v>-3.5134018985945441</v>
      </c>
    </row>
    <row r="194" spans="1:4" x14ac:dyDescent="0.25">
      <c r="A194" s="32">
        <v>6.5299268154836399E-4</v>
      </c>
      <c r="B194" s="32">
        <v>2.7052786303902801E-2</v>
      </c>
      <c r="C194" s="1">
        <f t="shared" si="4"/>
        <v>-7.3339446361804113</v>
      </c>
      <c r="D194" s="1">
        <f t="shared" si="5"/>
        <v>-3.6099652733048009</v>
      </c>
    </row>
    <row r="195" spans="1:4" x14ac:dyDescent="0.25">
      <c r="A195" s="32">
        <v>8.3578445780228903E-4</v>
      </c>
      <c r="B195" s="32">
        <v>4.2474583367751499E-2</v>
      </c>
      <c r="C195" s="1">
        <f t="shared" si="4"/>
        <v>-7.087139803717653</v>
      </c>
      <c r="D195" s="1">
        <f t="shared" si="5"/>
        <v>-3.1588494203539086</v>
      </c>
    </row>
    <row r="196" spans="1:4" x14ac:dyDescent="0.25">
      <c r="A196" s="32">
        <v>1.5885711887195599E-3</v>
      </c>
      <c r="B196" s="32">
        <v>2.2372319610383801E-2</v>
      </c>
      <c r="C196" s="1">
        <f t="shared" ref="C196:C259" si="6">LN(A196)</f>
        <v>-6.4449202902009137</v>
      </c>
      <c r="D196" s="1">
        <f t="shared" ref="D196:D259" si="7">LN(B196)</f>
        <v>-3.7999308159464134</v>
      </c>
    </row>
    <row r="197" spans="1:4" x14ac:dyDescent="0.25">
      <c r="A197" s="32">
        <v>1.9041973446384101E-3</v>
      </c>
      <c r="B197" s="32">
        <v>2.9825547850197202E-2</v>
      </c>
      <c r="C197" s="1">
        <f t="shared" si="6"/>
        <v>-6.2636947005898609</v>
      </c>
      <c r="D197" s="1">
        <f t="shared" si="7"/>
        <v>-3.5123899423421445</v>
      </c>
    </row>
    <row r="198" spans="1:4" x14ac:dyDescent="0.25">
      <c r="A198" s="32">
        <v>1.71231603874279E-3</v>
      </c>
      <c r="B198" s="32">
        <v>4.3657582944382101E-2</v>
      </c>
      <c r="C198" s="1">
        <f t="shared" si="6"/>
        <v>-6.3699084162300652</v>
      </c>
      <c r="D198" s="1">
        <f t="shared" si="7"/>
        <v>-3.1313782902635805</v>
      </c>
    </row>
    <row r="199" spans="1:4" x14ac:dyDescent="0.25">
      <c r="A199" s="32">
        <v>9.11791079433551E-4</v>
      </c>
      <c r="B199" s="32">
        <v>3.7522126711405E-2</v>
      </c>
      <c r="C199" s="1">
        <f t="shared" si="6"/>
        <v>-7.0000996737011496</v>
      </c>
      <c r="D199" s="1">
        <f t="shared" si="7"/>
        <v>-3.2828244743767869</v>
      </c>
    </row>
    <row r="200" spans="1:4" x14ac:dyDescent="0.25">
      <c r="A200" s="32">
        <v>1.8905992511468401E-3</v>
      </c>
      <c r="B200" s="32">
        <v>2.4289281214989002E-2</v>
      </c>
      <c r="C200" s="1">
        <f t="shared" si="6"/>
        <v>-6.2708614360659283</v>
      </c>
      <c r="D200" s="1">
        <f t="shared" si="7"/>
        <v>-3.7177201282136831</v>
      </c>
    </row>
    <row r="201" spans="1:4" x14ac:dyDescent="0.25">
      <c r="A201" s="32">
        <v>1.2233695567475699E-3</v>
      </c>
      <c r="B201" s="32">
        <v>5.20981080495867E-2</v>
      </c>
      <c r="C201" s="1">
        <f t="shared" si="6"/>
        <v>-6.7061462956017905</v>
      </c>
      <c r="D201" s="1">
        <f t="shared" si="7"/>
        <v>-2.9546266447096894</v>
      </c>
    </row>
    <row r="202" spans="1:4" x14ac:dyDescent="0.25">
      <c r="A202" s="32">
        <v>8.0752380036996896E-4</v>
      </c>
      <c r="B202" s="32">
        <v>5.0472691090789203E-2</v>
      </c>
      <c r="C202" s="1">
        <f t="shared" si="6"/>
        <v>-7.1215380291594403</v>
      </c>
      <c r="D202" s="1">
        <f t="shared" si="7"/>
        <v>-2.9863228594493347</v>
      </c>
    </row>
    <row r="203" spans="1:4" x14ac:dyDescent="0.25">
      <c r="A203" s="32">
        <v>6.02372365859291E-4</v>
      </c>
      <c r="B203" s="32">
        <v>3.8555421000752502E-2</v>
      </c>
      <c r="C203" s="1">
        <f t="shared" si="6"/>
        <v>-7.4146347559383585</v>
      </c>
      <c r="D203" s="1">
        <f t="shared" si="7"/>
        <v>-3.2556585662716144</v>
      </c>
    </row>
    <row r="204" spans="1:4" x14ac:dyDescent="0.25">
      <c r="A204" s="32">
        <v>6.1535713849987397E-4</v>
      </c>
      <c r="B204" s="32">
        <v>3.4577292809250003E-2</v>
      </c>
      <c r="C204" s="1">
        <f t="shared" si="6"/>
        <v>-7.3933077456983805</v>
      </c>
      <c r="D204" s="1">
        <f t="shared" si="7"/>
        <v>-3.3645580895519052</v>
      </c>
    </row>
    <row r="205" spans="1:4" x14ac:dyDescent="0.25">
      <c r="A205" s="32">
        <v>7.7272381721406704E-4</v>
      </c>
      <c r="B205" s="32">
        <v>2.0264848691712599E-2</v>
      </c>
      <c r="C205" s="1">
        <f t="shared" si="6"/>
        <v>-7.1655888601348545</v>
      </c>
      <c r="D205" s="1">
        <f t="shared" si="7"/>
        <v>-3.8988674854132035</v>
      </c>
    </row>
    <row r="206" spans="1:4" x14ac:dyDescent="0.25">
      <c r="A206" s="32">
        <v>4.0322025436850698E-4</v>
      </c>
      <c r="B206" s="32">
        <v>4.7883726626682201E-2</v>
      </c>
      <c r="C206" s="1">
        <f t="shared" si="6"/>
        <v>-7.8160276084199261</v>
      </c>
      <c r="D206" s="1">
        <f t="shared" si="7"/>
        <v>-3.0389795686836942</v>
      </c>
    </row>
    <row r="207" spans="1:4" x14ac:dyDescent="0.25">
      <c r="A207" s="32">
        <v>9.1138630163990503E-4</v>
      </c>
      <c r="B207" s="32">
        <v>7.94305786043525E-2</v>
      </c>
      <c r="C207" s="1">
        <f t="shared" si="6"/>
        <v>-7.0005437092672977</v>
      </c>
      <c r="D207" s="1">
        <f t="shared" si="7"/>
        <v>-2.5328718639074714</v>
      </c>
    </row>
    <row r="208" spans="1:4" x14ac:dyDescent="0.25">
      <c r="A208" s="32">
        <v>1.0204858831560099E-3</v>
      </c>
      <c r="B208" s="32">
        <v>2.38591457524122E-2</v>
      </c>
      <c r="C208" s="1">
        <f t="shared" si="6"/>
        <v>-6.8874764090721721</v>
      </c>
      <c r="D208" s="1">
        <f t="shared" si="7"/>
        <v>-3.735587665450685</v>
      </c>
    </row>
    <row r="209" spans="1:4" x14ac:dyDescent="0.25">
      <c r="A209" s="32">
        <v>6.9972036811881899E-4</v>
      </c>
      <c r="B209" s="32">
        <v>3.9199029026597901E-2</v>
      </c>
      <c r="C209" s="1">
        <f t="shared" si="6"/>
        <v>-7.2648297768478827</v>
      </c>
      <c r="D209" s="1">
        <f t="shared" si="7"/>
        <v>-3.2391033022221403</v>
      </c>
    </row>
    <row r="210" spans="1:4" x14ac:dyDescent="0.25">
      <c r="A210" s="32">
        <v>6.8910588765720899E-4</v>
      </c>
      <c r="B210" s="32">
        <v>3.9286369667109598E-2</v>
      </c>
      <c r="C210" s="1">
        <f t="shared" si="6"/>
        <v>-7.2801156156567535</v>
      </c>
      <c r="D210" s="1">
        <f t="shared" si="7"/>
        <v>-3.2368776480745125</v>
      </c>
    </row>
    <row r="211" spans="1:4" x14ac:dyDescent="0.25">
      <c r="A211" s="32">
        <v>1.73222761249587E-3</v>
      </c>
      <c r="B211" s="32">
        <v>2.6448904972453901E-2</v>
      </c>
      <c r="C211" s="1">
        <f t="shared" si="6"/>
        <v>-6.3583470614855315</v>
      </c>
      <c r="D211" s="1">
        <f t="shared" si="7"/>
        <v>-3.6325405214420532</v>
      </c>
    </row>
    <row r="212" spans="1:4" x14ac:dyDescent="0.25">
      <c r="A212" s="32">
        <v>6.4316714116595798E-4</v>
      </c>
      <c r="B212" s="32">
        <v>2.1020558165210802E-2</v>
      </c>
      <c r="C212" s="1">
        <f t="shared" si="6"/>
        <v>-7.3491059279001894</v>
      </c>
      <c r="D212" s="1">
        <f t="shared" si="7"/>
        <v>-3.8622543598796608</v>
      </c>
    </row>
    <row r="213" spans="1:4" x14ac:dyDescent="0.25">
      <c r="A213" s="32">
        <v>6.9078686455483797E-4</v>
      </c>
      <c r="B213" s="32">
        <v>4.1331748334640497E-2</v>
      </c>
      <c r="C213" s="1">
        <f t="shared" si="6"/>
        <v>-7.2776792267034001</v>
      </c>
      <c r="D213" s="1">
        <f t="shared" si="7"/>
        <v>-3.1861243495230336</v>
      </c>
    </row>
    <row r="214" spans="1:4" x14ac:dyDescent="0.25">
      <c r="A214" s="32">
        <v>1.22190901167025E-3</v>
      </c>
      <c r="B214" s="32">
        <v>1.8965003514309201E-2</v>
      </c>
      <c r="C214" s="1">
        <f t="shared" si="6"/>
        <v>-6.707340879539891</v>
      </c>
      <c r="D214" s="1">
        <f t="shared" si="7"/>
        <v>-3.9651599185362985</v>
      </c>
    </row>
    <row r="215" spans="1:4" x14ac:dyDescent="0.25">
      <c r="A215" s="32">
        <v>1.37863406890718E-3</v>
      </c>
      <c r="B215" s="32">
        <v>3.83494009269022E-2</v>
      </c>
      <c r="C215" s="1">
        <f t="shared" si="6"/>
        <v>-6.5866620751333382</v>
      </c>
      <c r="D215" s="1">
        <f t="shared" si="7"/>
        <v>-3.2610163724929127</v>
      </c>
    </row>
    <row r="216" spans="1:4" x14ac:dyDescent="0.25">
      <c r="A216" s="32">
        <v>1.4873106168631399E-3</v>
      </c>
      <c r="B216" s="32">
        <v>3.6357266664671102E-2</v>
      </c>
      <c r="C216" s="1">
        <f t="shared" si="6"/>
        <v>-6.5107857450444371</v>
      </c>
      <c r="D216" s="1">
        <f t="shared" si="7"/>
        <v>-3.3143611867375524</v>
      </c>
    </row>
    <row r="217" spans="1:4" x14ac:dyDescent="0.25">
      <c r="A217" s="32">
        <v>1.0939717440210999E-3</v>
      </c>
      <c r="B217" s="32">
        <v>3.5962829883314597E-2</v>
      </c>
      <c r="C217" s="1">
        <f t="shared" si="6"/>
        <v>-6.8179404034501774</v>
      </c>
      <c r="D217" s="1">
        <f t="shared" si="7"/>
        <v>-3.3252693771659487</v>
      </c>
    </row>
    <row r="218" spans="1:4" x14ac:dyDescent="0.25">
      <c r="A218" s="32">
        <v>1.0194409972037099E-3</v>
      </c>
      <c r="B218" s="32">
        <v>3.5971578241432899E-2</v>
      </c>
      <c r="C218" s="1">
        <f t="shared" si="6"/>
        <v>-6.8885008438729889</v>
      </c>
      <c r="D218" s="1">
        <f t="shared" si="7"/>
        <v>-3.3250261456335153</v>
      </c>
    </row>
    <row r="219" spans="1:4" x14ac:dyDescent="0.25">
      <c r="A219" s="32">
        <v>1.2210567730302599E-3</v>
      </c>
      <c r="B219" s="32">
        <v>4.4048926852942497E-2</v>
      </c>
      <c r="C219" s="1">
        <f t="shared" si="6"/>
        <v>-6.7080385877762492</v>
      </c>
      <c r="D219" s="1">
        <f t="shared" si="7"/>
        <v>-3.1224542889184441</v>
      </c>
    </row>
    <row r="220" spans="1:4" x14ac:dyDescent="0.25">
      <c r="A220" s="32">
        <v>1.18557236027368E-3</v>
      </c>
      <c r="B220" s="32">
        <v>2.65867578338739E-2</v>
      </c>
      <c r="C220" s="1">
        <f t="shared" si="6"/>
        <v>-6.7375296165537826</v>
      </c>
      <c r="D220" s="1">
        <f t="shared" si="7"/>
        <v>-3.6273420129450993</v>
      </c>
    </row>
    <row r="221" spans="1:4" x14ac:dyDescent="0.25">
      <c r="A221" s="32">
        <v>1.6990842102800399E-3</v>
      </c>
      <c r="B221" s="32">
        <v>3.21790700259037E-2</v>
      </c>
      <c r="C221" s="1">
        <f t="shared" si="6"/>
        <v>-6.3776658729061246</v>
      </c>
      <c r="D221" s="1">
        <f t="shared" si="7"/>
        <v>-3.4364390369683746</v>
      </c>
    </row>
    <row r="222" spans="1:4" x14ac:dyDescent="0.25">
      <c r="A222" s="32">
        <v>1.4033611017263601E-3</v>
      </c>
      <c r="B222" s="32">
        <v>4.3531812758491398E-2</v>
      </c>
      <c r="C222" s="1">
        <f t="shared" si="6"/>
        <v>-6.5688851326982629</v>
      </c>
      <c r="D222" s="1">
        <f t="shared" si="7"/>
        <v>-3.1342632803959396</v>
      </c>
    </row>
    <row r="223" spans="1:4" x14ac:dyDescent="0.25">
      <c r="A223" s="32">
        <v>1.4088646267034499E-3</v>
      </c>
      <c r="B223" s="32">
        <v>5.1405431885037801E-2</v>
      </c>
      <c r="C223" s="1">
        <f t="shared" si="6"/>
        <v>-6.5649711282516376</v>
      </c>
      <c r="D223" s="1">
        <f t="shared" si="7"/>
        <v>-2.9680114334073844</v>
      </c>
    </row>
    <row r="224" spans="1:4" x14ac:dyDescent="0.25">
      <c r="A224" s="32">
        <v>9.6165209021949801E-4</v>
      </c>
      <c r="B224" s="32">
        <v>4.25204879311009E-2</v>
      </c>
      <c r="C224" s="1">
        <f t="shared" si="6"/>
        <v>-6.9468578252891175</v>
      </c>
      <c r="D224" s="1">
        <f t="shared" si="7"/>
        <v>-3.1577692502426014</v>
      </c>
    </row>
    <row r="225" spans="1:4" x14ac:dyDescent="0.25">
      <c r="A225" s="32">
        <v>8.6193374893580004E-4</v>
      </c>
      <c r="B225" s="32">
        <v>3.8870108782198903E-2</v>
      </c>
      <c r="C225" s="1">
        <f t="shared" si="6"/>
        <v>-7.056332147637324</v>
      </c>
      <c r="D225" s="1">
        <f t="shared" si="7"/>
        <v>-3.2475297355060504</v>
      </c>
    </row>
    <row r="226" spans="1:4" x14ac:dyDescent="0.25">
      <c r="A226" s="32">
        <v>7.6361380107011802E-4</v>
      </c>
      <c r="B226" s="32">
        <v>3.5990606658684803E-2</v>
      </c>
      <c r="C226" s="1">
        <f t="shared" si="6"/>
        <v>-7.1774483925854407</v>
      </c>
      <c r="D226" s="1">
        <f t="shared" si="7"/>
        <v>-3.3244973007208212</v>
      </c>
    </row>
    <row r="227" spans="1:4" x14ac:dyDescent="0.25">
      <c r="A227" s="32">
        <v>1.78788204125117E-3</v>
      </c>
      <c r="B227" s="32">
        <v>2.75217351267707E-2</v>
      </c>
      <c r="C227" s="1">
        <f t="shared" si="6"/>
        <v>-6.3267235768616956</v>
      </c>
      <c r="D227" s="1">
        <f t="shared" si="7"/>
        <v>-3.5927792182399076</v>
      </c>
    </row>
    <row r="228" spans="1:4" x14ac:dyDescent="0.25">
      <c r="A228" s="32">
        <v>9.73586226811386E-4</v>
      </c>
      <c r="B228" s="32">
        <v>5.0278256382044598E-2</v>
      </c>
      <c r="C228" s="1">
        <f t="shared" si="6"/>
        <v>-6.9345241630514716</v>
      </c>
      <c r="D228" s="1">
        <f t="shared" si="7"/>
        <v>-2.9901825740227959</v>
      </c>
    </row>
    <row r="229" spans="1:4" x14ac:dyDescent="0.25">
      <c r="A229" s="32">
        <v>1.8176687140908699E-3</v>
      </c>
      <c r="B229" s="32">
        <v>2.2189863918310401E-2</v>
      </c>
      <c r="C229" s="1">
        <f t="shared" si="6"/>
        <v>-6.3102005253044977</v>
      </c>
      <c r="D229" s="1">
        <f t="shared" si="7"/>
        <v>-3.8081196746246948</v>
      </c>
    </row>
    <row r="230" spans="1:4" x14ac:dyDescent="0.25">
      <c r="A230" s="32">
        <v>5.9454653801414999E-4</v>
      </c>
      <c r="B230" s="32">
        <v>4.5279799024773103E-2</v>
      </c>
      <c r="C230" s="1">
        <f t="shared" si="6"/>
        <v>-7.4277115639651017</v>
      </c>
      <c r="D230" s="1">
        <f t="shared" si="7"/>
        <v>-3.0948942835958868</v>
      </c>
    </row>
    <row r="231" spans="1:4" x14ac:dyDescent="0.25">
      <c r="A231" s="32">
        <v>4.1107530700177503E-4</v>
      </c>
      <c r="B231" s="32">
        <v>5.9131653466777297E-2</v>
      </c>
      <c r="C231" s="1">
        <f t="shared" si="6"/>
        <v>-7.7967341315375895</v>
      </c>
      <c r="D231" s="1">
        <f t="shared" si="7"/>
        <v>-2.8279889062936641</v>
      </c>
    </row>
    <row r="232" spans="1:4" x14ac:dyDescent="0.25">
      <c r="A232" s="32">
        <v>9.3909167440039498E-4</v>
      </c>
      <c r="B232" s="32">
        <v>4.2586180697832897E-2</v>
      </c>
      <c r="C232" s="1">
        <f t="shared" si="6"/>
        <v>-6.9705974537021147</v>
      </c>
      <c r="D232" s="1">
        <f t="shared" si="7"/>
        <v>-3.1562254750993106</v>
      </c>
    </row>
    <row r="233" spans="1:4" x14ac:dyDescent="0.25">
      <c r="A233" s="32">
        <v>1.2519216731883599E-3</v>
      </c>
      <c r="B233" s="32">
        <v>2.11880486747799E-2</v>
      </c>
      <c r="C233" s="1">
        <f t="shared" si="6"/>
        <v>-6.6830755696124235</v>
      </c>
      <c r="D233" s="1">
        <f t="shared" si="7"/>
        <v>-3.8543179980219642</v>
      </c>
    </row>
    <row r="234" spans="1:4" x14ac:dyDescent="0.25">
      <c r="A234" s="32">
        <v>1.27970354835482E-3</v>
      </c>
      <c r="B234" s="32">
        <v>1.90476995334414E-2</v>
      </c>
      <c r="C234" s="1">
        <f t="shared" si="6"/>
        <v>-6.6611268307224893</v>
      </c>
      <c r="D234" s="1">
        <f t="shared" si="7"/>
        <v>-3.9608089441008318</v>
      </c>
    </row>
    <row r="235" spans="1:4" x14ac:dyDescent="0.25">
      <c r="A235" s="32">
        <v>1.0195204822959401E-3</v>
      </c>
      <c r="B235" s="32">
        <v>2.48060621529506E-2</v>
      </c>
      <c r="C235" s="1">
        <f t="shared" si="6"/>
        <v>-6.8884228776209824</v>
      </c>
      <c r="D235" s="1">
        <f t="shared" si="7"/>
        <v>-3.6966672140309593</v>
      </c>
    </row>
    <row r="236" spans="1:4" x14ac:dyDescent="0.25">
      <c r="A236" s="32">
        <v>8.8947226595594605E-4</v>
      </c>
      <c r="B236" s="32">
        <v>4.1827931851424298E-2</v>
      </c>
      <c r="C236" s="1">
        <f t="shared" si="6"/>
        <v>-7.0248822307082186</v>
      </c>
      <c r="D236" s="1">
        <f t="shared" si="7"/>
        <v>-3.1741909365044543</v>
      </c>
    </row>
    <row r="237" spans="1:4" x14ac:dyDescent="0.25">
      <c r="A237" s="32">
        <v>1.2079706067953E-3</v>
      </c>
      <c r="B237" s="32">
        <v>1.9392917809575399E-2</v>
      </c>
      <c r="C237" s="1">
        <f t="shared" si="6"/>
        <v>-6.7188135118886407</v>
      </c>
      <c r="D237" s="1">
        <f t="shared" si="7"/>
        <v>-3.9428473409260683</v>
      </c>
    </row>
    <row r="238" spans="1:4" x14ac:dyDescent="0.25">
      <c r="A238" s="32">
        <v>1.62776330238451E-3</v>
      </c>
      <c r="B238" s="32">
        <v>2.2389010333611299E-2</v>
      </c>
      <c r="C238" s="1">
        <f t="shared" si="6"/>
        <v>-6.4205484136278859</v>
      </c>
      <c r="D238" s="1">
        <f t="shared" si="7"/>
        <v>-3.799185050616297</v>
      </c>
    </row>
    <row r="239" spans="1:4" x14ac:dyDescent="0.25">
      <c r="A239" s="32">
        <v>1.73510813446522E-3</v>
      </c>
      <c r="B239" s="32">
        <v>3.0479590632508002E-2</v>
      </c>
      <c r="C239" s="1">
        <f t="shared" si="6"/>
        <v>-6.3566855421852733</v>
      </c>
      <c r="D239" s="1">
        <f t="shared" si="7"/>
        <v>-3.490697978945879</v>
      </c>
    </row>
    <row r="240" spans="1:4" x14ac:dyDescent="0.25">
      <c r="A240" s="32">
        <v>1.02672357888537E-3</v>
      </c>
      <c r="B240" s="32">
        <v>4.3338723510850198E-2</v>
      </c>
      <c r="C240" s="1">
        <f t="shared" si="6"/>
        <v>-6.8813825382219136</v>
      </c>
      <c r="D240" s="1">
        <f t="shared" si="7"/>
        <v>-3.138708736218371</v>
      </c>
    </row>
    <row r="241" spans="1:4" x14ac:dyDescent="0.25">
      <c r="A241" s="32">
        <v>1.3056563984181601E-3</v>
      </c>
      <c r="B241" s="32">
        <v>4.0987994744679297E-2</v>
      </c>
      <c r="C241" s="1">
        <f t="shared" si="6"/>
        <v>-6.641049377369578</v>
      </c>
      <c r="D241" s="1">
        <f t="shared" si="7"/>
        <v>-3.1944760662607541</v>
      </c>
    </row>
    <row r="242" spans="1:4" x14ac:dyDescent="0.25">
      <c r="A242" s="32">
        <v>6.6902143343801096E-4</v>
      </c>
      <c r="B242" s="32">
        <v>2.31542914984832E-2</v>
      </c>
      <c r="C242" s="1">
        <f t="shared" si="6"/>
        <v>-7.3096944603253196</v>
      </c>
      <c r="D242" s="1">
        <f t="shared" si="7"/>
        <v>-3.7655751377260125</v>
      </c>
    </row>
    <row r="243" spans="1:4" x14ac:dyDescent="0.25">
      <c r="A243" s="32">
        <v>1.33815095309049E-3</v>
      </c>
      <c r="B243" s="32">
        <v>3.27856688641813E-2</v>
      </c>
      <c r="C243" s="1">
        <f t="shared" si="6"/>
        <v>-6.6164665036917425</v>
      </c>
      <c r="D243" s="1">
        <f t="shared" si="7"/>
        <v>-3.4177637839440451</v>
      </c>
    </row>
    <row r="244" spans="1:4" x14ac:dyDescent="0.25">
      <c r="A244" s="32">
        <v>6.7749750935192695E-4</v>
      </c>
      <c r="B244" s="32">
        <v>5.42016847786497E-2</v>
      </c>
      <c r="C244" s="1">
        <f t="shared" si="6"/>
        <v>-7.2971046814504934</v>
      </c>
      <c r="D244" s="1">
        <f t="shared" si="7"/>
        <v>-2.9150432865427169</v>
      </c>
    </row>
    <row r="245" spans="1:4" x14ac:dyDescent="0.25">
      <c r="A245" s="32">
        <v>6.0483920394415304E-4</v>
      </c>
      <c r="B245" s="32">
        <v>2.67117832839074E-2</v>
      </c>
      <c r="C245" s="1">
        <f t="shared" si="6"/>
        <v>-7.4105479138635308</v>
      </c>
      <c r="D245" s="1">
        <f t="shared" si="7"/>
        <v>-3.6226504894349629</v>
      </c>
    </row>
    <row r="246" spans="1:4" x14ac:dyDescent="0.25">
      <c r="A246" s="32">
        <v>1.6408549775448801E-3</v>
      </c>
      <c r="B246" s="32">
        <v>2.4416052702019998E-2</v>
      </c>
      <c r="C246" s="1">
        <f t="shared" si="6"/>
        <v>-6.412537845218873</v>
      </c>
      <c r="D246" s="1">
        <f t="shared" si="7"/>
        <v>-3.7125144653789799</v>
      </c>
    </row>
    <row r="247" spans="1:4" x14ac:dyDescent="0.25">
      <c r="A247" s="32">
        <v>9.2747652498901298E-4</v>
      </c>
      <c r="B247" s="32">
        <v>2.79852407659055E-2</v>
      </c>
      <c r="C247" s="1">
        <f t="shared" si="6"/>
        <v>-6.9830430737878784</v>
      </c>
      <c r="D247" s="1">
        <f t="shared" si="7"/>
        <v>-3.5760780232845244</v>
      </c>
    </row>
    <row r="248" spans="1:4" x14ac:dyDescent="0.25">
      <c r="A248" s="32">
        <v>1.5260067355388799E-3</v>
      </c>
      <c r="B248" s="32">
        <v>3.1281697510536E-2</v>
      </c>
      <c r="C248" s="1">
        <f t="shared" si="6"/>
        <v>-6.4851009322771356</v>
      </c>
      <c r="D248" s="1">
        <f t="shared" si="7"/>
        <v>-3.4647220965378525</v>
      </c>
    </row>
    <row r="249" spans="1:4" x14ac:dyDescent="0.25">
      <c r="A249" s="32">
        <v>7.6311771960827098E-4</v>
      </c>
      <c r="B249" s="32">
        <v>4.1864125570788099E-2</v>
      </c>
      <c r="C249" s="1">
        <f t="shared" si="6"/>
        <v>-7.1780982533796749</v>
      </c>
      <c r="D249" s="1">
        <f t="shared" si="7"/>
        <v>-3.1733260104234149</v>
      </c>
    </row>
    <row r="250" spans="1:4" x14ac:dyDescent="0.25">
      <c r="A250" s="32">
        <v>7.21921700252232E-4</v>
      </c>
      <c r="B250" s="32">
        <v>5.7938860310176997E-2</v>
      </c>
      <c r="C250" s="1">
        <f t="shared" si="6"/>
        <v>-7.2335938733565124</v>
      </c>
      <c r="D250" s="1">
        <f t="shared" si="7"/>
        <v>-2.8483669570073826</v>
      </c>
    </row>
    <row r="251" spans="1:4" x14ac:dyDescent="0.25">
      <c r="A251" s="32">
        <v>1.7493527356588199E-3</v>
      </c>
      <c r="B251" s="32">
        <v>2.6615684635305299E-2</v>
      </c>
      <c r="C251" s="1">
        <f t="shared" si="6"/>
        <v>-6.3485094248015859</v>
      </c>
      <c r="D251" s="1">
        <f t="shared" si="7"/>
        <v>-3.6262545890247173</v>
      </c>
    </row>
    <row r="252" spans="1:4" x14ac:dyDescent="0.25">
      <c r="A252" s="32">
        <v>7.8957574646506504E-4</v>
      </c>
      <c r="B252" s="32">
        <v>4.2205889316073497E-2</v>
      </c>
      <c r="C252" s="1">
        <f t="shared" si="6"/>
        <v>-7.1440147865464096</v>
      </c>
      <c r="D252" s="1">
        <f t="shared" si="7"/>
        <v>-3.1651955104244518</v>
      </c>
    </row>
    <row r="253" spans="1:4" x14ac:dyDescent="0.25">
      <c r="A253" s="32">
        <v>1.1732212517582799E-3</v>
      </c>
      <c r="B253" s="32">
        <v>2.74813634251499E-2</v>
      </c>
      <c r="C253" s="1">
        <f t="shared" si="6"/>
        <v>-6.7480021066726037</v>
      </c>
      <c r="D253" s="1">
        <f t="shared" si="7"/>
        <v>-3.5942471976786536</v>
      </c>
    </row>
    <row r="254" spans="1:4" x14ac:dyDescent="0.25">
      <c r="A254" s="32">
        <v>1.3657944188993499E-3</v>
      </c>
      <c r="B254" s="32">
        <v>2.09048178432403E-2</v>
      </c>
      <c r="C254" s="1">
        <f t="shared" si="6"/>
        <v>-6.5960190277691444</v>
      </c>
      <c r="D254" s="1">
        <f t="shared" si="7"/>
        <v>-3.8677756277614259</v>
      </c>
    </row>
    <row r="255" spans="1:4" x14ac:dyDescent="0.25">
      <c r="A255" s="32">
        <v>8.1785178903772597E-4</v>
      </c>
      <c r="B255" s="32">
        <v>1.48598785941017E-2</v>
      </c>
      <c r="C255" s="1">
        <f t="shared" si="6"/>
        <v>-7.1088294247733188</v>
      </c>
      <c r="D255" s="1">
        <f t="shared" si="7"/>
        <v>-4.2090904097055954</v>
      </c>
    </row>
    <row r="256" spans="1:4" x14ac:dyDescent="0.25">
      <c r="A256" s="32">
        <v>8.1625043133159905E-4</v>
      </c>
      <c r="B256" s="32">
        <v>1.8556252848474002E-2</v>
      </c>
      <c r="C256" s="1">
        <f t="shared" si="6"/>
        <v>-7.1107893489430234</v>
      </c>
      <c r="D256" s="1">
        <f t="shared" si="7"/>
        <v>-3.9869484659473859</v>
      </c>
    </row>
    <row r="257" spans="1:4" x14ac:dyDescent="0.25">
      <c r="A257" s="32">
        <v>7.6340563450869503E-4</v>
      </c>
      <c r="B257" s="32">
        <v>4.9491112497446303E-2</v>
      </c>
      <c r="C257" s="1">
        <f t="shared" si="6"/>
        <v>-7.1777210368725557</v>
      </c>
      <c r="D257" s="1">
        <f t="shared" si="7"/>
        <v>-3.0059621710338518</v>
      </c>
    </row>
    <row r="258" spans="1:4" x14ac:dyDescent="0.25">
      <c r="A258" s="32">
        <v>8.4738390886729702E-4</v>
      </c>
      <c r="B258" s="32">
        <v>1.8969679713790301E-2</v>
      </c>
      <c r="C258" s="1">
        <f t="shared" si="6"/>
        <v>-7.0733567087799347</v>
      </c>
      <c r="D258" s="1">
        <f t="shared" si="7"/>
        <v>-3.9649133790053543</v>
      </c>
    </row>
    <row r="259" spans="1:4" x14ac:dyDescent="0.25">
      <c r="A259" s="32">
        <v>1.4005682079849899E-3</v>
      </c>
      <c r="B259" s="32">
        <v>3.6135025008236003E-2</v>
      </c>
      <c r="C259" s="1">
        <f t="shared" si="6"/>
        <v>-6.570877261854549</v>
      </c>
      <c r="D259" s="1">
        <f t="shared" si="7"/>
        <v>-3.3204926621695021</v>
      </c>
    </row>
    <row r="260" spans="1:4" x14ac:dyDescent="0.25">
      <c r="A260" s="32">
        <v>1.5477687410337399E-3</v>
      </c>
      <c r="B260" s="32">
        <v>1.4398413630342E-2</v>
      </c>
      <c r="C260" s="1">
        <f t="shared" ref="C260:C323" si="8">LN(A260)</f>
        <v>-6.47094090707178</v>
      </c>
      <c r="D260" s="1">
        <f t="shared" ref="D260:D323" si="9">LN(B260)</f>
        <v>-4.2406372430283259</v>
      </c>
    </row>
    <row r="261" spans="1:4" x14ac:dyDescent="0.25">
      <c r="A261" s="32">
        <v>1.0110179388250599E-3</v>
      </c>
      <c r="B261" s="32">
        <v>3.1911188084209702E-2</v>
      </c>
      <c r="C261" s="1">
        <f t="shared" si="8"/>
        <v>-6.8967975954562544</v>
      </c>
      <c r="D261" s="1">
        <f t="shared" si="9"/>
        <v>-3.4447986070375611</v>
      </c>
    </row>
    <row r="262" spans="1:4" x14ac:dyDescent="0.25">
      <c r="A262" s="32">
        <v>9.4530723761540505E-4</v>
      </c>
      <c r="B262" s="32">
        <v>4.20514747353141E-2</v>
      </c>
      <c r="C262" s="1">
        <f t="shared" si="8"/>
        <v>-6.9640005641405756</v>
      </c>
      <c r="D262" s="1">
        <f t="shared" si="9"/>
        <v>-3.1688608221837629</v>
      </c>
    </row>
    <row r="263" spans="1:4" x14ac:dyDescent="0.25">
      <c r="A263" s="32">
        <v>5.5664230843804603E-4</v>
      </c>
      <c r="B263" s="32">
        <v>2.5018659878322799E-2</v>
      </c>
      <c r="C263" s="1">
        <f t="shared" si="8"/>
        <v>-7.493587699475885</v>
      </c>
      <c r="D263" s="1">
        <f t="shared" si="9"/>
        <v>-3.688133337395342</v>
      </c>
    </row>
    <row r="264" spans="1:4" x14ac:dyDescent="0.25">
      <c r="A264" s="32">
        <v>7.7195041438657397E-4</v>
      </c>
      <c r="B264" s="32">
        <v>2.5453901772191999E-2</v>
      </c>
      <c r="C264" s="1">
        <f t="shared" si="8"/>
        <v>-7.1665902400715416</v>
      </c>
      <c r="D264" s="1">
        <f t="shared" si="9"/>
        <v>-3.6708862364520214</v>
      </c>
    </row>
    <row r="265" spans="1:4" x14ac:dyDescent="0.25">
      <c r="A265" s="32">
        <v>1.1528720721734199E-3</v>
      </c>
      <c r="B265" s="32">
        <v>4.3132019847461303E-2</v>
      </c>
      <c r="C265" s="1">
        <f t="shared" si="8"/>
        <v>-6.7654989959988043</v>
      </c>
      <c r="D265" s="1">
        <f t="shared" si="9"/>
        <v>-3.1434896378061223</v>
      </c>
    </row>
    <row r="266" spans="1:4" x14ac:dyDescent="0.25">
      <c r="A266" s="32">
        <v>6.1701656215454803E-4</v>
      </c>
      <c r="B266" s="32">
        <v>3.4572457222262903E-2</v>
      </c>
      <c r="C266" s="1">
        <f t="shared" si="8"/>
        <v>-7.3906146913809891</v>
      </c>
      <c r="D266" s="1">
        <f t="shared" si="9"/>
        <v>-3.3646979479604395</v>
      </c>
    </row>
    <row r="267" spans="1:4" x14ac:dyDescent="0.25">
      <c r="A267" s="32">
        <v>1.22140687808348E-3</v>
      </c>
      <c r="B267" s="32">
        <v>2.67725835543315E-2</v>
      </c>
      <c r="C267" s="1">
        <f t="shared" si="8"/>
        <v>-6.7077519058799115</v>
      </c>
      <c r="D267" s="1">
        <f t="shared" si="9"/>
        <v>-3.6203769167927602</v>
      </c>
    </row>
    <row r="268" spans="1:4" x14ac:dyDescent="0.25">
      <c r="A268" s="32">
        <v>1.18157222237305E-3</v>
      </c>
      <c r="B268" s="32">
        <v>3.1827855972349703E-2</v>
      </c>
      <c r="C268" s="1">
        <f t="shared" si="8"/>
        <v>-6.7409093355093415</v>
      </c>
      <c r="D268" s="1">
        <f t="shared" si="9"/>
        <v>-3.4474133986640392</v>
      </c>
    </row>
    <row r="269" spans="1:4" x14ac:dyDescent="0.25">
      <c r="A269" s="32">
        <v>8.6927451694120605E-4</v>
      </c>
      <c r="B269" s="32">
        <v>3.8027850807381199E-2</v>
      </c>
      <c r="C269" s="1">
        <f t="shared" si="8"/>
        <v>-7.0478515827674553</v>
      </c>
      <c r="D269" s="1">
        <f t="shared" si="9"/>
        <v>-3.2694364717237949</v>
      </c>
    </row>
    <row r="270" spans="1:4" x14ac:dyDescent="0.25">
      <c r="A270" s="32">
        <v>8.8239392077222396E-4</v>
      </c>
      <c r="B270" s="32">
        <v>4.2821724721557403E-2</v>
      </c>
      <c r="C270" s="1">
        <f t="shared" si="8"/>
        <v>-7.0328719794727572</v>
      </c>
      <c r="D270" s="1">
        <f t="shared" si="9"/>
        <v>-3.1507097182207917</v>
      </c>
    </row>
    <row r="271" spans="1:4" x14ac:dyDescent="0.25">
      <c r="A271" s="32">
        <v>8.2752418895108498E-4</v>
      </c>
      <c r="B271" s="32">
        <v>2.9855617986461101E-2</v>
      </c>
      <c r="C271" s="1">
        <f t="shared" si="8"/>
        <v>-7.0970722197794567</v>
      </c>
      <c r="D271" s="1">
        <f t="shared" si="9"/>
        <v>-3.5113822496006608</v>
      </c>
    </row>
    <row r="272" spans="1:4" x14ac:dyDescent="0.25">
      <c r="A272" s="32">
        <v>6.0940593406853198E-4</v>
      </c>
      <c r="B272" s="32">
        <v>2.71095980474731E-2</v>
      </c>
      <c r="C272" s="1">
        <f t="shared" si="8"/>
        <v>-7.403025953900948</v>
      </c>
      <c r="D272" s="1">
        <f t="shared" si="9"/>
        <v>-3.6078674423069281</v>
      </c>
    </row>
    <row r="273" spans="1:4" x14ac:dyDescent="0.25">
      <c r="A273" s="32">
        <v>1.7162206535052799E-3</v>
      </c>
      <c r="B273" s="32">
        <v>4.2725517188691102E-2</v>
      </c>
      <c r="C273" s="1">
        <f t="shared" si="8"/>
        <v>-6.3676307002240442</v>
      </c>
      <c r="D273" s="1">
        <f t="shared" si="9"/>
        <v>-3.1529589449936872</v>
      </c>
    </row>
    <row r="274" spans="1:4" x14ac:dyDescent="0.25">
      <c r="A274" s="32">
        <v>9.5404132520172697E-4</v>
      </c>
      <c r="B274" s="32">
        <v>9.3671654089246104E-2</v>
      </c>
      <c r="C274" s="1">
        <f t="shared" si="8"/>
        <v>-6.9548035696326602</v>
      </c>
      <c r="D274" s="1">
        <f t="shared" si="9"/>
        <v>-2.3679596532296392</v>
      </c>
    </row>
    <row r="275" spans="1:4" x14ac:dyDescent="0.25">
      <c r="A275" s="32">
        <v>1.75676916453184E-3</v>
      </c>
      <c r="B275" s="32">
        <v>3.7928389230637502E-2</v>
      </c>
      <c r="C275" s="1">
        <f t="shared" si="8"/>
        <v>-6.3442788588683117</v>
      </c>
      <c r="D275" s="1">
        <f t="shared" si="9"/>
        <v>-3.2720553910790002</v>
      </c>
    </row>
    <row r="276" spans="1:4" x14ac:dyDescent="0.25">
      <c r="A276" s="32">
        <v>1.5008036298171899E-3</v>
      </c>
      <c r="B276" s="32">
        <v>3.2951296121584699E-2</v>
      </c>
      <c r="C276" s="1">
        <f t="shared" si="8"/>
        <v>-6.5017545611270258</v>
      </c>
      <c r="D276" s="1">
        <f t="shared" si="9"/>
        <v>-3.4127246827955862</v>
      </c>
    </row>
    <row r="277" spans="1:4" x14ac:dyDescent="0.25">
      <c r="A277" s="32">
        <v>1.9574791807708499E-3</v>
      </c>
      <c r="B277" s="32">
        <v>3.5235310924983103E-2</v>
      </c>
      <c r="C277" s="1">
        <f t="shared" si="8"/>
        <v>-6.2360977657774068</v>
      </c>
      <c r="D277" s="1">
        <f t="shared" si="9"/>
        <v>-3.3457065479201584</v>
      </c>
    </row>
    <row r="278" spans="1:4" x14ac:dyDescent="0.25">
      <c r="A278" s="32">
        <v>1.06182695362303E-3</v>
      </c>
      <c r="B278" s="32">
        <v>3.4129059744027399E-2</v>
      </c>
      <c r="C278" s="1">
        <f t="shared" si="8"/>
        <v>-6.8477643132969694</v>
      </c>
      <c r="D278" s="1">
        <f t="shared" si="9"/>
        <v>-3.3776060656950628</v>
      </c>
    </row>
    <row r="279" spans="1:4" x14ac:dyDescent="0.25">
      <c r="A279" s="32">
        <v>5.9472090078368904E-4</v>
      </c>
      <c r="B279" s="32">
        <v>3.49661736305832E-2</v>
      </c>
      <c r="C279" s="1">
        <f t="shared" si="8"/>
        <v>-7.4274183367815434</v>
      </c>
      <c r="D279" s="1">
        <f t="shared" si="9"/>
        <v>-3.3533741525213827</v>
      </c>
    </row>
    <row r="280" spans="1:4" x14ac:dyDescent="0.25">
      <c r="A280" s="32">
        <v>1.13329272192182E-3</v>
      </c>
      <c r="B280" s="32">
        <v>3.5000936272639102E-2</v>
      </c>
      <c r="C280" s="1">
        <f t="shared" si="8"/>
        <v>-6.7826279702685639</v>
      </c>
      <c r="D280" s="1">
        <f t="shared" si="9"/>
        <v>-3.3523804672036839</v>
      </c>
    </row>
    <row r="281" spans="1:4" x14ac:dyDescent="0.25">
      <c r="A281" s="32">
        <v>3.7328104756026198E-4</v>
      </c>
      <c r="B281" s="32">
        <v>4.3258070763684202E-2</v>
      </c>
      <c r="C281" s="1">
        <f t="shared" si="8"/>
        <v>-7.893178943329195</v>
      </c>
      <c r="D281" s="1">
        <f t="shared" si="9"/>
        <v>-3.1405714557604023</v>
      </c>
    </row>
    <row r="282" spans="1:4" x14ac:dyDescent="0.25">
      <c r="A282" s="32">
        <v>1.00561388822386E-3</v>
      </c>
      <c r="B282" s="32">
        <v>3.9991848743448903E-2</v>
      </c>
      <c r="C282" s="1">
        <f t="shared" si="8"/>
        <v>-6.9021570899006903</v>
      </c>
      <c r="D282" s="1">
        <f t="shared" si="9"/>
        <v>-3.2190796270482318</v>
      </c>
    </row>
    <row r="283" spans="1:4" x14ac:dyDescent="0.25">
      <c r="A283" s="32">
        <v>6.3338994600436105E-4</v>
      </c>
      <c r="B283" s="32">
        <v>2.2158849353806999E-2</v>
      </c>
      <c r="C283" s="1">
        <f t="shared" si="8"/>
        <v>-7.3644242970448213</v>
      </c>
      <c r="D283" s="1">
        <f t="shared" si="9"/>
        <v>-3.809518342918369</v>
      </c>
    </row>
    <row r="284" spans="1:4" x14ac:dyDescent="0.25">
      <c r="A284" s="32">
        <v>6.7373281134770996E-4</v>
      </c>
      <c r="B284" s="32">
        <v>3.7024042565592503E-2</v>
      </c>
      <c r="C284" s="1">
        <f t="shared" si="8"/>
        <v>-7.3026769479808467</v>
      </c>
      <c r="D284" s="1">
        <f t="shared" si="9"/>
        <v>-3.2961877782958484</v>
      </c>
    </row>
    <row r="285" spans="1:4" x14ac:dyDescent="0.25">
      <c r="A285" s="32">
        <v>2.09705441023677E-3</v>
      </c>
      <c r="B285" s="32">
        <v>6.11364759836956E-2</v>
      </c>
      <c r="C285" s="1">
        <f t="shared" si="8"/>
        <v>-6.1672215806956876</v>
      </c>
      <c r="D285" s="1">
        <f t="shared" si="9"/>
        <v>-2.7946466026546752</v>
      </c>
    </row>
    <row r="286" spans="1:4" x14ac:dyDescent="0.25">
      <c r="A286" s="32">
        <v>1.7317435596484799E-3</v>
      </c>
      <c r="B286" s="32">
        <v>2.6811469411223698E-2</v>
      </c>
      <c r="C286" s="1">
        <f t="shared" si="8"/>
        <v>-6.3586265400530397</v>
      </c>
      <c r="D286" s="1">
        <f t="shared" si="9"/>
        <v>-3.618925519910055</v>
      </c>
    </row>
    <row r="287" spans="1:4" x14ac:dyDescent="0.25">
      <c r="A287" s="32">
        <v>7.8833978692131998E-4</v>
      </c>
      <c r="B287" s="32">
        <v>2.1195530520918399E-2</v>
      </c>
      <c r="C287" s="1">
        <f t="shared" si="8"/>
        <v>-7.1455813593703192</v>
      </c>
      <c r="D287" s="1">
        <f t="shared" si="9"/>
        <v>-3.8539649440157571</v>
      </c>
    </row>
    <row r="288" spans="1:4" x14ac:dyDescent="0.25">
      <c r="A288" s="32">
        <v>1.38206554159569E-3</v>
      </c>
      <c r="B288" s="32">
        <v>2.9340632160753399E-2</v>
      </c>
      <c r="C288" s="1">
        <f t="shared" si="8"/>
        <v>-6.5841761295834189</v>
      </c>
      <c r="D288" s="1">
        <f t="shared" si="9"/>
        <v>-3.5287819604614659</v>
      </c>
    </row>
    <row r="289" spans="1:4" x14ac:dyDescent="0.25">
      <c r="A289" s="32">
        <v>1.10528343777308E-3</v>
      </c>
      <c r="B289" s="32">
        <v>3.8663913644112299E-2</v>
      </c>
      <c r="C289" s="1">
        <f t="shared" si="8"/>
        <v>-6.8076534721321273</v>
      </c>
      <c r="D289" s="1">
        <f t="shared" si="9"/>
        <v>-3.2528485779378058</v>
      </c>
    </row>
    <row r="290" spans="1:4" x14ac:dyDescent="0.25">
      <c r="A290" s="32">
        <v>1.37718746495843E-3</v>
      </c>
      <c r="B290" s="32">
        <v>1.4229972985059E-2</v>
      </c>
      <c r="C290" s="1">
        <f t="shared" si="8"/>
        <v>-6.5877119283722667</v>
      </c>
      <c r="D290" s="1">
        <f t="shared" si="9"/>
        <v>-4.2524047653320025</v>
      </c>
    </row>
    <row r="291" spans="1:4" x14ac:dyDescent="0.25">
      <c r="A291" s="32">
        <v>1.27567984195138E-3</v>
      </c>
      <c r="B291" s="32">
        <v>2.8747291999536399E-2</v>
      </c>
      <c r="C291" s="1">
        <f t="shared" si="8"/>
        <v>-6.6642760331037216</v>
      </c>
      <c r="D291" s="1">
        <f t="shared" si="9"/>
        <v>-3.5492117074955316</v>
      </c>
    </row>
    <row r="292" spans="1:4" x14ac:dyDescent="0.25">
      <c r="A292" s="32">
        <v>1.8413413229549399E-3</v>
      </c>
      <c r="B292" s="32">
        <v>3.6952697840345002E-2</v>
      </c>
      <c r="C292" s="1">
        <f t="shared" si="8"/>
        <v>-6.297260993071192</v>
      </c>
      <c r="D292" s="1">
        <f t="shared" si="9"/>
        <v>-3.2981166209827646</v>
      </c>
    </row>
    <row r="293" spans="1:4" x14ac:dyDescent="0.25">
      <c r="A293" s="32">
        <v>5.1390209950276703E-4</v>
      </c>
      <c r="B293" s="32">
        <v>3.1987439154813301E-2</v>
      </c>
      <c r="C293" s="1">
        <f t="shared" si="8"/>
        <v>-7.5734777785438716</v>
      </c>
      <c r="D293" s="1">
        <f t="shared" si="9"/>
        <v>-3.4424119796531527</v>
      </c>
    </row>
    <row r="294" spans="1:4" x14ac:dyDescent="0.25">
      <c r="A294" s="32">
        <v>2.1347622181244002E-3</v>
      </c>
      <c r="B294" s="32">
        <v>1.58773618235705E-2</v>
      </c>
      <c r="C294" s="1">
        <f t="shared" si="8"/>
        <v>-6.1494000117478498</v>
      </c>
      <c r="D294" s="1">
        <f t="shared" si="9"/>
        <v>-4.1428609689815703</v>
      </c>
    </row>
    <row r="295" spans="1:4" x14ac:dyDescent="0.25">
      <c r="A295" s="32">
        <v>1.17642742152632E-3</v>
      </c>
      <c r="B295" s="32">
        <v>3.47210728914224E-2</v>
      </c>
      <c r="C295" s="1">
        <f t="shared" si="8"/>
        <v>-6.7452730418601474</v>
      </c>
      <c r="D295" s="1">
        <f t="shared" si="9"/>
        <v>-3.3604084884167764</v>
      </c>
    </row>
    <row r="296" spans="1:4" x14ac:dyDescent="0.25">
      <c r="A296" s="32">
        <v>1.0745794294502399E-3</v>
      </c>
      <c r="B296" s="32">
        <v>2.3114970281908901E-2</v>
      </c>
      <c r="C296" s="1">
        <f t="shared" si="8"/>
        <v>-6.8358259223706961</v>
      </c>
      <c r="D296" s="1">
        <f t="shared" si="9"/>
        <v>-3.767274807205379</v>
      </c>
    </row>
    <row r="297" spans="1:4" x14ac:dyDescent="0.25">
      <c r="A297" s="32">
        <v>5.11583121205826E-4</v>
      </c>
      <c r="B297" s="32">
        <v>2.19215383003807E-2</v>
      </c>
      <c r="C297" s="1">
        <f t="shared" si="8"/>
        <v>-7.5780004809738442</v>
      </c>
      <c r="D297" s="1">
        <f t="shared" si="9"/>
        <v>-3.8202856414276027</v>
      </c>
    </row>
    <row r="298" spans="1:4" x14ac:dyDescent="0.25">
      <c r="A298" s="32">
        <v>4.7631358364243898E-4</v>
      </c>
      <c r="B298" s="32">
        <v>2.0178302852279201E-2</v>
      </c>
      <c r="C298" s="1">
        <f t="shared" si="8"/>
        <v>-7.6494341314743899</v>
      </c>
      <c r="D298" s="1">
        <f t="shared" si="9"/>
        <v>-3.9031473680750226</v>
      </c>
    </row>
    <row r="299" spans="1:4" x14ac:dyDescent="0.25">
      <c r="A299" s="32">
        <v>1.7841974976784199E-3</v>
      </c>
      <c r="B299" s="32">
        <v>2.2035683802562499E-2</v>
      </c>
      <c r="C299" s="1">
        <f t="shared" si="8"/>
        <v>-6.3287865459749701</v>
      </c>
      <c r="D299" s="1">
        <f t="shared" si="9"/>
        <v>-3.8150921486050171</v>
      </c>
    </row>
    <row r="300" spans="1:4" x14ac:dyDescent="0.25">
      <c r="A300" s="32">
        <v>1.1102754706290301E-3</v>
      </c>
      <c r="B300" s="32">
        <v>2.24710947542348E-2</v>
      </c>
      <c r="C300" s="1">
        <f t="shared" si="8"/>
        <v>-6.8031471227095413</v>
      </c>
      <c r="D300" s="1">
        <f t="shared" si="9"/>
        <v>-3.7955254732670056</v>
      </c>
    </row>
    <row r="301" spans="1:4" x14ac:dyDescent="0.25">
      <c r="A301" s="32">
        <v>4.3890388968714501E-4</v>
      </c>
      <c r="B301" s="32">
        <v>2.36134194466163E-2</v>
      </c>
      <c r="C301" s="1">
        <f t="shared" si="8"/>
        <v>-7.7312300989554146</v>
      </c>
      <c r="D301" s="1">
        <f t="shared" si="9"/>
        <v>-3.7459401079346843</v>
      </c>
    </row>
    <row r="302" spans="1:4" x14ac:dyDescent="0.25">
      <c r="A302" s="32">
        <v>8.6181556347500303E-4</v>
      </c>
      <c r="B302" s="32">
        <v>3.60025494977399E-2</v>
      </c>
      <c r="C302" s="1">
        <f t="shared" si="8"/>
        <v>-7.0564692736801087</v>
      </c>
      <c r="D302" s="1">
        <f t="shared" si="9"/>
        <v>-3.3241655236519372</v>
      </c>
    </row>
    <row r="303" spans="1:4" x14ac:dyDescent="0.25">
      <c r="A303" s="32">
        <v>6.4098784222688999E-4</v>
      </c>
      <c r="B303" s="32">
        <v>4.0703472317645498E-2</v>
      </c>
      <c r="C303" s="1">
        <f t="shared" si="8"/>
        <v>-7.3525000681082044</v>
      </c>
      <c r="D303" s="1">
        <f t="shared" si="9"/>
        <v>-3.2014418752428346</v>
      </c>
    </row>
    <row r="304" spans="1:4" x14ac:dyDescent="0.25">
      <c r="A304" s="32">
        <v>5.4703085504934404E-4</v>
      </c>
      <c r="B304" s="32">
        <v>3.1505450126539901E-2</v>
      </c>
      <c r="C304" s="1">
        <f t="shared" si="8"/>
        <v>-7.511005349364698</v>
      </c>
      <c r="D304" s="1">
        <f t="shared" si="9"/>
        <v>-3.4575947282266091</v>
      </c>
    </row>
    <row r="305" spans="1:4" x14ac:dyDescent="0.25">
      <c r="A305" s="32">
        <v>1.25623634951099E-3</v>
      </c>
      <c r="B305" s="32">
        <v>2.2818609654641199E-2</v>
      </c>
      <c r="C305" s="1">
        <f t="shared" si="8"/>
        <v>-6.6796350522768275</v>
      </c>
      <c r="D305" s="1">
        <f t="shared" si="9"/>
        <v>-3.7801788630195063</v>
      </c>
    </row>
    <row r="306" spans="1:4" x14ac:dyDescent="0.25">
      <c r="A306" s="32">
        <v>1.09179995259197E-3</v>
      </c>
      <c r="B306" s="32">
        <v>2.71201840816978E-2</v>
      </c>
      <c r="C306" s="1">
        <f t="shared" si="8"/>
        <v>-6.8199276120385175</v>
      </c>
      <c r="D306" s="1">
        <f t="shared" si="9"/>
        <v>-3.6074770282597557</v>
      </c>
    </row>
    <row r="307" spans="1:4" x14ac:dyDescent="0.25">
      <c r="A307" s="32">
        <v>1.38898936511699E-3</v>
      </c>
      <c r="B307" s="32">
        <v>3.9664945335458099E-2</v>
      </c>
      <c r="C307" s="1">
        <f t="shared" si="8"/>
        <v>-6.5791788717424886</v>
      </c>
      <c r="D307" s="1">
        <f t="shared" si="9"/>
        <v>-3.227287470384721</v>
      </c>
    </row>
    <row r="308" spans="1:4" x14ac:dyDescent="0.25">
      <c r="A308" s="32">
        <v>6.9743593297248003E-4</v>
      </c>
      <c r="B308" s="32">
        <v>3.2709495149039702E-2</v>
      </c>
      <c r="C308" s="1">
        <f t="shared" si="8"/>
        <v>-7.2680999008566447</v>
      </c>
      <c r="D308" s="1">
        <f t="shared" si="9"/>
        <v>-3.420089871698317</v>
      </c>
    </row>
    <row r="309" spans="1:4" x14ac:dyDescent="0.25">
      <c r="A309" s="32">
        <v>7.1585668994143803E-4</v>
      </c>
      <c r="B309" s="32">
        <v>2.4506204216549501E-2</v>
      </c>
      <c r="C309" s="1">
        <f t="shared" si="8"/>
        <v>-7.2420305647501317</v>
      </c>
      <c r="D309" s="1">
        <f t="shared" si="9"/>
        <v>-3.708828960161052</v>
      </c>
    </row>
    <row r="310" spans="1:4" x14ac:dyDescent="0.25">
      <c r="A310" s="32">
        <v>6.9459319838300801E-4</v>
      </c>
      <c r="B310" s="32">
        <v>1.35023947240235E-2</v>
      </c>
      <c r="C310" s="1">
        <f t="shared" si="8"/>
        <v>-7.272184209837274</v>
      </c>
      <c r="D310" s="1">
        <f t="shared" si="9"/>
        <v>-4.3048882223042568</v>
      </c>
    </row>
    <row r="311" spans="1:4" x14ac:dyDescent="0.25">
      <c r="A311" s="32">
        <v>9.57385933023683E-4</v>
      </c>
      <c r="B311" s="32">
        <v>2.5688690781124499E-2</v>
      </c>
      <c r="C311" s="1">
        <f t="shared" si="8"/>
        <v>-6.9513039740073905</v>
      </c>
      <c r="D311" s="1">
        <f t="shared" si="9"/>
        <v>-3.6617044313573075</v>
      </c>
    </row>
    <row r="312" spans="1:4" x14ac:dyDescent="0.25">
      <c r="A312" s="32">
        <v>1.3272957848515399E-3</v>
      </c>
      <c r="B312" s="32">
        <v>1.8873682963197601E-2</v>
      </c>
      <c r="C312" s="1">
        <f t="shared" si="8"/>
        <v>-6.6246116510686903</v>
      </c>
      <c r="D312" s="1">
        <f t="shared" si="9"/>
        <v>-3.9699867630657946</v>
      </c>
    </row>
    <row r="313" spans="1:4" x14ac:dyDescent="0.25">
      <c r="A313" s="32">
        <v>7.1914932461271896E-4</v>
      </c>
      <c r="B313" s="32">
        <v>2.5313354080271799E-2</v>
      </c>
      <c r="C313" s="1">
        <f t="shared" si="8"/>
        <v>-7.2374415380614217</v>
      </c>
      <c r="D313" s="1">
        <f t="shared" si="9"/>
        <v>-3.6764231932417721</v>
      </c>
    </row>
    <row r="314" spans="1:4" x14ac:dyDescent="0.25">
      <c r="A314" s="32">
        <v>1.27091684215176E-3</v>
      </c>
      <c r="B314" s="32">
        <v>2.2447339219627899E-2</v>
      </c>
      <c r="C314" s="1">
        <f t="shared" si="8"/>
        <v>-6.6680167160185233</v>
      </c>
      <c r="D314" s="1">
        <f t="shared" si="9"/>
        <v>-3.7965831921017927</v>
      </c>
    </row>
    <row r="315" spans="1:4" x14ac:dyDescent="0.25">
      <c r="A315" s="32">
        <v>7.7332450292262502E-4</v>
      </c>
      <c r="B315" s="32">
        <v>0.115901757235002</v>
      </c>
      <c r="C315" s="1">
        <f t="shared" si="8"/>
        <v>-7.1648118006717576</v>
      </c>
      <c r="D315" s="1">
        <f t="shared" si="9"/>
        <v>-2.1550123671033781</v>
      </c>
    </row>
    <row r="316" spans="1:4" x14ac:dyDescent="0.25">
      <c r="A316" s="32">
        <v>6.4346597169057497E-4</v>
      </c>
      <c r="B316" s="32">
        <v>2.8586684016743101E-2</v>
      </c>
      <c r="C316" s="1">
        <f t="shared" si="8"/>
        <v>-7.3486414123720181</v>
      </c>
      <c r="D316" s="1">
        <f t="shared" si="9"/>
        <v>-3.5548142633989595</v>
      </c>
    </row>
    <row r="317" spans="1:4" x14ac:dyDescent="0.25">
      <c r="A317" s="32">
        <v>4.2531461181665202E-4</v>
      </c>
      <c r="B317" s="32">
        <v>3.4905863443401602E-2</v>
      </c>
      <c r="C317" s="1">
        <f t="shared" si="8"/>
        <v>-7.7626813998014361</v>
      </c>
      <c r="D317" s="1">
        <f t="shared" si="9"/>
        <v>-3.3551004569110887</v>
      </c>
    </row>
    <row r="318" spans="1:4" x14ac:dyDescent="0.25">
      <c r="A318" s="32">
        <v>9.3789970424458698E-4</v>
      </c>
      <c r="B318" s="32">
        <v>4.4824594276959E-2</v>
      </c>
      <c r="C318" s="1">
        <f t="shared" si="8"/>
        <v>-6.9718675397873273</v>
      </c>
      <c r="D318" s="1">
        <f t="shared" si="9"/>
        <v>-3.1049983107988526</v>
      </c>
    </row>
    <row r="319" spans="1:4" x14ac:dyDescent="0.25">
      <c r="A319" s="32">
        <v>9.3471469670038197E-4</v>
      </c>
      <c r="B319" s="32">
        <v>4.3674846023354502E-2</v>
      </c>
      <c r="C319" s="1">
        <f t="shared" si="8"/>
        <v>-6.9752692124582634</v>
      </c>
      <c r="D319" s="1">
        <f t="shared" si="9"/>
        <v>-3.1309829484781453</v>
      </c>
    </row>
    <row r="320" spans="1:4" x14ac:dyDescent="0.25">
      <c r="A320" s="32">
        <v>2.7388952910874799E-3</v>
      </c>
      <c r="B320" s="32">
        <v>2.12868721596025E-2</v>
      </c>
      <c r="C320" s="1">
        <f t="shared" si="8"/>
        <v>-5.9002006183156626</v>
      </c>
      <c r="D320" s="1">
        <f t="shared" si="9"/>
        <v>-3.8496647268115924</v>
      </c>
    </row>
    <row r="321" spans="1:4" x14ac:dyDescent="0.25">
      <c r="A321" s="32">
        <v>1.5723066927971899E-3</v>
      </c>
      <c r="B321" s="32">
        <v>2.7493688850142799E-2</v>
      </c>
      <c r="C321" s="1">
        <f t="shared" si="8"/>
        <v>-6.4552115068048757</v>
      </c>
      <c r="D321" s="1">
        <f t="shared" si="9"/>
        <v>-3.5937987970063743</v>
      </c>
    </row>
    <row r="322" spans="1:4" x14ac:dyDescent="0.25">
      <c r="A322" s="32">
        <v>2.3356903298924199E-3</v>
      </c>
      <c r="B322" s="32">
        <v>4.6814373941283599E-2</v>
      </c>
      <c r="C322" s="1">
        <f t="shared" si="8"/>
        <v>-6.0594477870619565</v>
      </c>
      <c r="D322" s="1">
        <f t="shared" si="9"/>
        <v>-3.0615649877174747</v>
      </c>
    </row>
    <row r="323" spans="1:4" x14ac:dyDescent="0.25">
      <c r="A323" s="32">
        <v>1.0738931824534001E-3</v>
      </c>
      <c r="B323" s="32">
        <v>4.7089574490146002E-2</v>
      </c>
      <c r="C323" s="1">
        <f t="shared" si="8"/>
        <v>-6.8364647455201055</v>
      </c>
      <c r="D323" s="1">
        <f t="shared" si="9"/>
        <v>-3.0557036508654822</v>
      </c>
    </row>
    <row r="324" spans="1:4" x14ac:dyDescent="0.25">
      <c r="A324" s="32">
        <v>9.1539852732275501E-4</v>
      </c>
      <c r="B324" s="32">
        <v>5.9503592688203703E-2</v>
      </c>
      <c r="C324" s="1">
        <f t="shared" ref="C324:C387" si="10">LN(A324)</f>
        <v>-6.9961510385260626</v>
      </c>
      <c r="D324" s="1">
        <f t="shared" ref="D324:D387" si="11">LN(B324)</f>
        <v>-2.8217185869390833</v>
      </c>
    </row>
    <row r="325" spans="1:4" x14ac:dyDescent="0.25">
      <c r="A325" s="32">
        <v>1.5629267377883799E-3</v>
      </c>
      <c r="B325" s="32">
        <v>3.2392770563660397E-2</v>
      </c>
      <c r="C325" s="1">
        <f t="shared" si="10"/>
        <v>-6.4611951014574975</v>
      </c>
      <c r="D325" s="1">
        <f t="shared" si="11"/>
        <v>-3.4298200118324456</v>
      </c>
    </row>
    <row r="326" spans="1:4" x14ac:dyDescent="0.25">
      <c r="A326" s="32">
        <v>1.25540484460192E-3</v>
      </c>
      <c r="B326" s="32">
        <v>2.6992284794826401E-2</v>
      </c>
      <c r="C326" s="1">
        <f t="shared" si="10"/>
        <v>-6.6802971730776788</v>
      </c>
      <c r="D326" s="1">
        <f t="shared" si="11"/>
        <v>-3.6122042021514069</v>
      </c>
    </row>
    <row r="327" spans="1:4" x14ac:dyDescent="0.25">
      <c r="A327" s="32">
        <v>8.2416729673597195E-4</v>
      </c>
      <c r="B327" s="32">
        <v>2.8465499934874801E-2</v>
      </c>
      <c r="C327" s="1">
        <f t="shared" si="10"/>
        <v>-7.1011370186432243</v>
      </c>
      <c r="D327" s="1">
        <f t="shared" si="11"/>
        <v>-3.5590624535899953</v>
      </c>
    </row>
    <row r="328" spans="1:4" x14ac:dyDescent="0.25">
      <c r="A328" s="32">
        <v>4.2136223798671898E-4</v>
      </c>
      <c r="B328" s="32">
        <v>6.3793792361513599E-2</v>
      </c>
      <c r="C328" s="1">
        <f t="shared" si="10"/>
        <v>-7.7720176714620672</v>
      </c>
      <c r="D328" s="1">
        <f t="shared" si="11"/>
        <v>-2.7520993917740677</v>
      </c>
    </row>
    <row r="329" spans="1:4" x14ac:dyDescent="0.25">
      <c r="A329" s="32">
        <v>1.48432928509665E-3</v>
      </c>
      <c r="B329" s="32">
        <v>3.9814420966202801E-2</v>
      </c>
      <c r="C329" s="1">
        <f t="shared" si="10"/>
        <v>-6.5127922686240902</v>
      </c>
      <c r="D329" s="1">
        <f t="shared" si="11"/>
        <v>-3.2235260964852799</v>
      </c>
    </row>
    <row r="330" spans="1:4" x14ac:dyDescent="0.25">
      <c r="A330" s="32">
        <v>2.2659646681841999E-3</v>
      </c>
      <c r="B330" s="32">
        <v>8.2159357655768303E-2</v>
      </c>
      <c r="C330" s="1">
        <f t="shared" si="10"/>
        <v>-6.0897547086496022</v>
      </c>
      <c r="D330" s="1">
        <f t="shared" si="11"/>
        <v>-2.4990945316035904</v>
      </c>
    </row>
    <row r="331" spans="1:4" x14ac:dyDescent="0.25">
      <c r="A331" s="32">
        <v>1.01137110465396E-3</v>
      </c>
      <c r="B331" s="32">
        <v>2.81420996597011E-2</v>
      </c>
      <c r="C331" s="1">
        <f t="shared" si="10"/>
        <v>-6.8964483393785185</v>
      </c>
      <c r="D331" s="1">
        <f t="shared" si="11"/>
        <v>-3.5704886153068327</v>
      </c>
    </row>
    <row r="332" spans="1:4" x14ac:dyDescent="0.25">
      <c r="A332" s="32">
        <v>1.00401338954911E-3</v>
      </c>
      <c r="B332" s="32">
        <v>3.7396529436162201E-2</v>
      </c>
      <c r="C332" s="1">
        <f t="shared" si="10"/>
        <v>-6.9037499215972336</v>
      </c>
      <c r="D332" s="1">
        <f t="shared" si="11"/>
        <v>-3.2861773746919898</v>
      </c>
    </row>
    <row r="333" spans="1:4" x14ac:dyDescent="0.25">
      <c r="A333" s="32">
        <v>1.55825719380141E-3</v>
      </c>
      <c r="B333" s="32">
        <v>3.3630321280535197E-2</v>
      </c>
      <c r="C333" s="1">
        <f t="shared" si="10"/>
        <v>-6.4641872656959434</v>
      </c>
      <c r="D333" s="1">
        <f t="shared" si="11"/>
        <v>-3.3923271998847149</v>
      </c>
    </row>
    <row r="334" spans="1:4" x14ac:dyDescent="0.25">
      <c r="A334" s="32">
        <v>1.16374119952793E-3</v>
      </c>
      <c r="B334" s="32">
        <v>2.6604905604155401E-2</v>
      </c>
      <c r="C334" s="1">
        <f t="shared" si="10"/>
        <v>-6.7561152915687828</v>
      </c>
      <c r="D334" s="1">
        <f t="shared" si="11"/>
        <v>-3.6266596589891344</v>
      </c>
    </row>
    <row r="335" spans="1:4" x14ac:dyDescent="0.25">
      <c r="A335" s="32">
        <v>2.05775597751739E-3</v>
      </c>
      <c r="B335" s="32">
        <v>4.5251694092467203E-2</v>
      </c>
      <c r="C335" s="1">
        <f t="shared" si="10"/>
        <v>-6.1861392212354627</v>
      </c>
      <c r="D335" s="1">
        <f t="shared" si="11"/>
        <v>-3.0955151710294428</v>
      </c>
    </row>
    <row r="336" spans="1:4" x14ac:dyDescent="0.25">
      <c r="A336" s="32">
        <v>8.4344708826009703E-4</v>
      </c>
      <c r="B336" s="32">
        <v>4.1300384183012399E-2</v>
      </c>
      <c r="C336" s="1">
        <f t="shared" si="10"/>
        <v>-7.0780133867423496</v>
      </c>
      <c r="D336" s="1">
        <f t="shared" si="11"/>
        <v>-3.1868834768062992</v>
      </c>
    </row>
    <row r="337" spans="1:4" x14ac:dyDescent="0.25">
      <c r="A337" s="32">
        <v>1.7607870292984801E-3</v>
      </c>
      <c r="B337" s="32">
        <v>1.6137085558029798E-2</v>
      </c>
      <c r="C337" s="1">
        <f t="shared" si="10"/>
        <v>-6.3419943941475774</v>
      </c>
      <c r="D337" s="1">
        <f t="shared" si="11"/>
        <v>-4.1266352050583075</v>
      </c>
    </row>
    <row r="338" spans="1:4" x14ac:dyDescent="0.25">
      <c r="A338" s="32">
        <v>1.3794584122333901E-3</v>
      </c>
      <c r="B338" s="32">
        <v>4.8913901397266202E-2</v>
      </c>
      <c r="C338" s="1">
        <f t="shared" si="10"/>
        <v>-6.5860643117469442</v>
      </c>
      <c r="D338" s="1">
        <f t="shared" si="11"/>
        <v>-3.0176936407491421</v>
      </c>
    </row>
    <row r="339" spans="1:4" x14ac:dyDescent="0.25">
      <c r="A339" s="32">
        <v>1.5846746514279601E-3</v>
      </c>
      <c r="B339" s="32">
        <v>3.9975657297010803E-2</v>
      </c>
      <c r="C339" s="1">
        <f t="shared" si="10"/>
        <v>-6.4473761599609762</v>
      </c>
      <c r="D339" s="1">
        <f t="shared" si="11"/>
        <v>-3.21948457769534</v>
      </c>
    </row>
    <row r="340" spans="1:4" x14ac:dyDescent="0.25">
      <c r="A340" s="32">
        <v>1.20752108887415E-3</v>
      </c>
      <c r="B340" s="32">
        <v>9.0810239078597792E-3</v>
      </c>
      <c r="C340" s="1">
        <f t="shared" si="10"/>
        <v>-6.7191857076839279</v>
      </c>
      <c r="D340" s="1">
        <f t="shared" si="11"/>
        <v>-4.7015683275436553</v>
      </c>
    </row>
    <row r="341" spans="1:4" x14ac:dyDescent="0.25">
      <c r="A341" s="32">
        <v>5.7812776429492E-4</v>
      </c>
      <c r="B341" s="32">
        <v>4.6018096844840102E-2</v>
      </c>
      <c r="C341" s="1">
        <f t="shared" si="10"/>
        <v>-7.4557156682259107</v>
      </c>
      <c r="D341" s="1">
        <f t="shared" si="11"/>
        <v>-3.0787205501878994</v>
      </c>
    </row>
    <row r="342" spans="1:4" x14ac:dyDescent="0.25">
      <c r="A342" s="32">
        <v>1.3454086285900799E-3</v>
      </c>
      <c r="B342" s="32">
        <v>1.9846202037644801E-2</v>
      </c>
      <c r="C342" s="1">
        <f t="shared" si="10"/>
        <v>-6.6110574989920563</v>
      </c>
      <c r="D342" s="1">
        <f t="shared" si="11"/>
        <v>-3.9197426232715844</v>
      </c>
    </row>
    <row r="343" spans="1:4" x14ac:dyDescent="0.25">
      <c r="A343" s="32">
        <v>1.4134476481717101E-3</v>
      </c>
      <c r="B343" s="32">
        <v>3.0382999091947999E-2</v>
      </c>
      <c r="C343" s="1">
        <f t="shared" si="10"/>
        <v>-6.561723418536884</v>
      </c>
      <c r="D343" s="1">
        <f t="shared" si="11"/>
        <v>-3.4938720673996442</v>
      </c>
    </row>
    <row r="344" spans="1:4" x14ac:dyDescent="0.25">
      <c r="A344" s="32">
        <v>9.1404271269085002E-4</v>
      </c>
      <c r="B344" s="32">
        <v>2.7021922522256801E-2</v>
      </c>
      <c r="C344" s="1">
        <f t="shared" si="10"/>
        <v>-6.997633255992767</v>
      </c>
      <c r="D344" s="1">
        <f t="shared" si="11"/>
        <v>-3.6111067971582798</v>
      </c>
    </row>
    <row r="345" spans="1:4" x14ac:dyDescent="0.25">
      <c r="A345" s="32">
        <v>9.3209518590895704E-4</v>
      </c>
      <c r="B345" s="32">
        <v>1.37324319964493E-2</v>
      </c>
      <c r="C345" s="1">
        <f t="shared" si="10"/>
        <v>-6.9780756176900764</v>
      </c>
      <c r="D345" s="1">
        <f t="shared" si="11"/>
        <v>-4.2879949447751029</v>
      </c>
    </row>
    <row r="346" spans="1:4" x14ac:dyDescent="0.25">
      <c r="A346" s="32">
        <v>1.0788062293367599E-3</v>
      </c>
      <c r="B346" s="32">
        <v>3.94819047231212E-2</v>
      </c>
      <c r="C346" s="1">
        <f t="shared" si="10"/>
        <v>-6.831900192395052</v>
      </c>
      <c r="D346" s="1">
        <f t="shared" si="11"/>
        <v>-3.2319128203141272</v>
      </c>
    </row>
    <row r="347" spans="1:4" x14ac:dyDescent="0.25">
      <c r="A347" s="32">
        <v>1.1806617754669701E-3</v>
      </c>
      <c r="B347" s="32">
        <v>3.6476812789087598E-2</v>
      </c>
      <c r="C347" s="1">
        <f t="shared" si="10"/>
        <v>-6.741680171042141</v>
      </c>
      <c r="D347" s="1">
        <f t="shared" si="11"/>
        <v>-3.311078486313062</v>
      </c>
    </row>
    <row r="348" spans="1:4" x14ac:dyDescent="0.25">
      <c r="A348" s="32">
        <v>1.4188579317186501E-3</v>
      </c>
      <c r="B348" s="32">
        <v>1.55285219095541E-2</v>
      </c>
      <c r="C348" s="1">
        <f t="shared" si="10"/>
        <v>-6.5579030044079403</v>
      </c>
      <c r="D348" s="1">
        <f t="shared" si="11"/>
        <v>-4.165076822812531</v>
      </c>
    </row>
    <row r="349" spans="1:4" x14ac:dyDescent="0.25">
      <c r="A349" s="32">
        <v>1.2857073314038001E-3</v>
      </c>
      <c r="B349" s="32">
        <v>2.8890510343900899E-2</v>
      </c>
      <c r="C349" s="1">
        <f t="shared" si="10"/>
        <v>-6.6564462596240146</v>
      </c>
      <c r="D349" s="1">
        <f t="shared" si="11"/>
        <v>-3.5442420995890287</v>
      </c>
    </row>
    <row r="350" spans="1:4" x14ac:dyDescent="0.25">
      <c r="A350" s="32">
        <v>6.6414354262369702E-4</v>
      </c>
      <c r="B350" s="32">
        <v>1.7068055171542501E-2</v>
      </c>
      <c r="C350" s="1">
        <f t="shared" si="10"/>
        <v>-7.3170122532009314</v>
      </c>
      <c r="D350" s="1">
        <f t="shared" si="11"/>
        <v>-4.0705466812065749</v>
      </c>
    </row>
    <row r="351" spans="1:4" x14ac:dyDescent="0.25">
      <c r="A351" s="32">
        <v>8.4709141751206096E-4</v>
      </c>
      <c r="B351" s="32">
        <v>3.2301297037022399E-2</v>
      </c>
      <c r="C351" s="1">
        <f t="shared" si="10"/>
        <v>-7.0737019381894024</v>
      </c>
      <c r="D351" s="1">
        <f t="shared" si="11"/>
        <v>-3.4326478936147886</v>
      </c>
    </row>
    <row r="352" spans="1:4" x14ac:dyDescent="0.25">
      <c r="A352" s="32">
        <v>2.0420683829811301E-3</v>
      </c>
      <c r="B352" s="32">
        <v>2.4118611471475301E-2</v>
      </c>
      <c r="C352" s="1">
        <f t="shared" si="10"/>
        <v>-6.1937920715628056</v>
      </c>
      <c r="D352" s="1">
        <f t="shared" si="11"/>
        <v>-3.7247714762978332</v>
      </c>
    </row>
    <row r="353" spans="1:4" x14ac:dyDescent="0.25">
      <c r="A353" s="32">
        <v>1.7329149851631699E-3</v>
      </c>
      <c r="B353" s="32">
        <v>2.40520831142845E-2</v>
      </c>
      <c r="C353" s="1">
        <f t="shared" si="10"/>
        <v>-6.357950325907157</v>
      </c>
      <c r="D353" s="1">
        <f t="shared" si="11"/>
        <v>-3.7275336702027486</v>
      </c>
    </row>
    <row r="354" spans="1:4" x14ac:dyDescent="0.25">
      <c r="A354" s="32">
        <v>7.3515520292253905E-4</v>
      </c>
      <c r="B354" s="32">
        <v>1.2643688184877801E-2</v>
      </c>
      <c r="C354" s="1">
        <f t="shared" si="10"/>
        <v>-7.215428920603836</v>
      </c>
      <c r="D354" s="1">
        <f t="shared" si="11"/>
        <v>-4.3705971460466015</v>
      </c>
    </row>
    <row r="355" spans="1:4" x14ac:dyDescent="0.25">
      <c r="A355" s="32">
        <v>9.4356104056318604E-4</v>
      </c>
      <c r="B355" s="32">
        <v>2.7765845215583399E-2</v>
      </c>
      <c r="C355" s="1">
        <f t="shared" si="10"/>
        <v>-6.965849499367927</v>
      </c>
      <c r="D355" s="1">
        <f t="shared" si="11"/>
        <v>-3.5839486029876939</v>
      </c>
    </row>
    <row r="356" spans="1:4" x14ac:dyDescent="0.25">
      <c r="A356" s="32">
        <v>2.0531428374020401E-3</v>
      </c>
      <c r="B356" s="32">
        <v>5.9962498189656301E-2</v>
      </c>
      <c r="C356" s="1">
        <f t="shared" si="10"/>
        <v>-6.1883835684011039</v>
      </c>
      <c r="D356" s="1">
        <f t="shared" si="11"/>
        <v>-2.8140359423452197</v>
      </c>
    </row>
    <row r="357" spans="1:4" x14ac:dyDescent="0.25">
      <c r="A357" s="32">
        <v>9.5127297172793203E-4</v>
      </c>
      <c r="B357" s="32">
        <v>3.8903255968984099E-2</v>
      </c>
      <c r="C357" s="1">
        <f t="shared" si="10"/>
        <v>-6.957709500088705</v>
      </c>
      <c r="D357" s="1">
        <f t="shared" si="11"/>
        <v>-3.2466773308583079</v>
      </c>
    </row>
    <row r="358" spans="1:4" x14ac:dyDescent="0.25">
      <c r="A358" s="32">
        <v>1.24142836980455E-3</v>
      </c>
      <c r="B358" s="32">
        <v>2.7769915832784101E-2</v>
      </c>
      <c r="C358" s="1">
        <f t="shared" si="10"/>
        <v>-6.6914926511730686</v>
      </c>
      <c r="D358" s="1">
        <f t="shared" si="11"/>
        <v>-3.5838020085364373</v>
      </c>
    </row>
    <row r="359" spans="1:4" x14ac:dyDescent="0.25">
      <c r="A359" s="32">
        <v>1.00399746169383E-3</v>
      </c>
      <c r="B359" s="32">
        <v>2.3491623410766299E-2</v>
      </c>
      <c r="C359" s="1">
        <f t="shared" si="10"/>
        <v>-6.9037657859091919</v>
      </c>
      <c r="D359" s="1">
        <f t="shared" si="11"/>
        <v>-3.7511113719813309</v>
      </c>
    </row>
    <row r="360" spans="1:4" x14ac:dyDescent="0.25">
      <c r="A360" s="32">
        <v>5.4331523573853302E-4</v>
      </c>
      <c r="B360" s="32">
        <v>4.2448184733200403E-2</v>
      </c>
      <c r="C360" s="1">
        <f t="shared" si="10"/>
        <v>-7.5178208618430027</v>
      </c>
      <c r="D360" s="1">
        <f t="shared" si="11"/>
        <v>-3.1594711296078986</v>
      </c>
    </row>
    <row r="361" spans="1:4" x14ac:dyDescent="0.25">
      <c r="A361" s="32">
        <v>6.4170584711697402E-4</v>
      </c>
      <c r="B361" s="32">
        <v>3.71090532252678E-2</v>
      </c>
      <c r="C361" s="1">
        <f t="shared" si="10"/>
        <v>-7.351380541332575</v>
      </c>
      <c r="D361" s="1">
        <f t="shared" si="11"/>
        <v>-3.2938943168929176</v>
      </c>
    </row>
    <row r="362" spans="1:4" x14ac:dyDescent="0.25">
      <c r="A362" s="32">
        <v>6.4466238208953401E-4</v>
      </c>
      <c r="B362" s="32">
        <v>3.7556963952754402E-2</v>
      </c>
      <c r="C362" s="1">
        <f t="shared" si="10"/>
        <v>-7.3467838168311985</v>
      </c>
      <c r="D362" s="1">
        <f t="shared" si="11"/>
        <v>-3.2818964598379479</v>
      </c>
    </row>
    <row r="363" spans="1:4" x14ac:dyDescent="0.25">
      <c r="A363" s="32">
        <v>1.78136105102977E-3</v>
      </c>
      <c r="B363" s="32">
        <v>1.8071548434067001E-2</v>
      </c>
      <c r="C363" s="1">
        <f t="shared" si="10"/>
        <v>-6.3303775714528818</v>
      </c>
      <c r="D363" s="1">
        <f t="shared" si="11"/>
        <v>-4.013416487176702</v>
      </c>
    </row>
    <row r="364" spans="1:4" x14ac:dyDescent="0.25">
      <c r="A364" s="32">
        <v>1.3746604002981199E-3</v>
      </c>
      <c r="B364" s="32">
        <v>3.3162286540117103E-2</v>
      </c>
      <c r="C364" s="1">
        <f t="shared" si="10"/>
        <v>-6.5895485599699484</v>
      </c>
      <c r="D364" s="1">
        <f t="shared" si="11"/>
        <v>-3.4063419963240054</v>
      </c>
    </row>
    <row r="365" spans="1:4" x14ac:dyDescent="0.25">
      <c r="A365" s="32">
        <v>6.6259487412515298E-4</v>
      </c>
      <c r="B365" s="32">
        <v>6.3757612460899796E-2</v>
      </c>
      <c r="C365" s="1">
        <f t="shared" si="10"/>
        <v>-7.3193468041302836</v>
      </c>
      <c r="D365" s="1">
        <f t="shared" si="11"/>
        <v>-2.7526666909211763</v>
      </c>
    </row>
    <row r="366" spans="1:4" x14ac:dyDescent="0.25">
      <c r="A366" s="32">
        <v>1.02208681752025E-3</v>
      </c>
      <c r="B366" s="32">
        <v>6.6036316334574102E-2</v>
      </c>
      <c r="C366" s="1">
        <f t="shared" si="10"/>
        <v>-6.8859088421586057</v>
      </c>
      <c r="D366" s="1">
        <f t="shared" si="11"/>
        <v>-2.7175504407928064</v>
      </c>
    </row>
    <row r="367" spans="1:4" x14ac:dyDescent="0.25">
      <c r="A367" s="32">
        <v>6.0404583335655997E-4</v>
      </c>
      <c r="B367" s="32">
        <v>2.0947997709822998E-2</v>
      </c>
      <c r="C367" s="1">
        <f t="shared" si="10"/>
        <v>-7.4118604798677694</v>
      </c>
      <c r="D367" s="1">
        <f t="shared" si="11"/>
        <v>-3.8657122118916631</v>
      </c>
    </row>
    <row r="368" spans="1:4" x14ac:dyDescent="0.25">
      <c r="A368" s="32">
        <v>7.8273563512170599E-4</v>
      </c>
      <c r="B368" s="32">
        <v>1.6576017822726798E-2</v>
      </c>
      <c r="C368" s="1">
        <f t="shared" si="10"/>
        <v>-7.1527155497348991</v>
      </c>
      <c r="D368" s="1">
        <f t="shared" si="11"/>
        <v>-4.099798337692877</v>
      </c>
    </row>
    <row r="369" spans="1:4" x14ac:dyDescent="0.25">
      <c r="A369" s="32">
        <v>2.1741782812207699E-3</v>
      </c>
      <c r="B369" s="32">
        <v>1.90611106961707E-2</v>
      </c>
      <c r="C369" s="1">
        <f t="shared" si="10"/>
        <v>-6.131104487564123</v>
      </c>
      <c r="D369" s="1">
        <f t="shared" si="11"/>
        <v>-3.9601051087828498</v>
      </c>
    </row>
    <row r="370" spans="1:4" x14ac:dyDescent="0.25">
      <c r="A370" s="32">
        <v>4.5852599167422499E-4</v>
      </c>
      <c r="B370" s="32">
        <v>4.1104192313047599E-2</v>
      </c>
      <c r="C370" s="1">
        <f t="shared" si="10"/>
        <v>-7.6874935793810844</v>
      </c>
      <c r="D370" s="1">
        <f t="shared" si="11"/>
        <v>-3.1916451599313249</v>
      </c>
    </row>
    <row r="371" spans="1:4" x14ac:dyDescent="0.25">
      <c r="A371" s="32">
        <v>5.7037985502192098E-4</v>
      </c>
      <c r="B371" s="32">
        <v>2.6207368236604401E-2</v>
      </c>
      <c r="C371" s="1">
        <f t="shared" si="10"/>
        <v>-7.4692080067706055</v>
      </c>
      <c r="D371" s="1">
        <f t="shared" si="11"/>
        <v>-3.6417146773481952</v>
      </c>
    </row>
    <row r="372" spans="1:4" x14ac:dyDescent="0.25">
      <c r="A372" s="32">
        <v>1.1865771232403999E-3</v>
      </c>
      <c r="B372" s="32">
        <v>2.5688019582870401E-2</v>
      </c>
      <c r="C372" s="1">
        <f t="shared" si="10"/>
        <v>-6.7366824835768844</v>
      </c>
      <c r="D372" s="1">
        <f t="shared" si="11"/>
        <v>-3.6617305598598677</v>
      </c>
    </row>
    <row r="373" spans="1:4" x14ac:dyDescent="0.25">
      <c r="A373" s="32">
        <v>9.23647496103561E-4</v>
      </c>
      <c r="B373" s="32">
        <v>2.6292753111404599E-2</v>
      </c>
      <c r="C373" s="1">
        <f t="shared" si="10"/>
        <v>-6.9871800568347782</v>
      </c>
      <c r="D373" s="1">
        <f t="shared" si="11"/>
        <v>-3.6384619248633765</v>
      </c>
    </row>
    <row r="374" spans="1:4" x14ac:dyDescent="0.25">
      <c r="A374" s="32">
        <v>9.4519729342483895E-4</v>
      </c>
      <c r="B374" s="32">
        <v>6.6919371549352E-2</v>
      </c>
      <c r="C374" s="1">
        <f t="shared" si="10"/>
        <v>-6.9641168761502898</v>
      </c>
      <c r="D374" s="1">
        <f t="shared" si="11"/>
        <v>-2.7042667939812506</v>
      </c>
    </row>
    <row r="375" spans="1:4" x14ac:dyDescent="0.25">
      <c r="A375" s="32">
        <v>1.3164541529427599E-3</v>
      </c>
      <c r="B375" s="32">
        <v>3.1921581403073197E-2</v>
      </c>
      <c r="C375" s="1">
        <f t="shared" si="10"/>
        <v>-6.6328134045923379</v>
      </c>
      <c r="D375" s="1">
        <f t="shared" si="11"/>
        <v>-3.4444729649249339</v>
      </c>
    </row>
    <row r="376" spans="1:4" x14ac:dyDescent="0.25">
      <c r="A376" s="32">
        <v>8.1151871528507E-4</v>
      </c>
      <c r="B376" s="32">
        <v>3.9218918380508498E-2</v>
      </c>
      <c r="C376" s="1">
        <f t="shared" si="10"/>
        <v>-7.1166031086938402</v>
      </c>
      <c r="D376" s="1">
        <f t="shared" si="11"/>
        <v>-3.2385960368576483</v>
      </c>
    </row>
    <row r="377" spans="1:4" x14ac:dyDescent="0.25">
      <c r="A377" s="32">
        <v>8.15596088084617E-4</v>
      </c>
      <c r="B377" s="32">
        <v>2.7209319765682E-2</v>
      </c>
      <c r="C377" s="1">
        <f t="shared" si="10"/>
        <v>-7.1115913156405854</v>
      </c>
      <c r="D377" s="1">
        <f t="shared" si="11"/>
        <v>-3.6041957259231405</v>
      </c>
    </row>
    <row r="378" spans="1:4" x14ac:dyDescent="0.25">
      <c r="A378" s="32">
        <v>1.01215393954868E-3</v>
      </c>
      <c r="B378" s="32">
        <v>3.4417580971968502E-2</v>
      </c>
      <c r="C378" s="1">
        <f t="shared" si="10"/>
        <v>-6.8956746055065139</v>
      </c>
      <c r="D378" s="1">
        <f t="shared" si="11"/>
        <v>-3.3691877703904867</v>
      </c>
    </row>
    <row r="379" spans="1:4" x14ac:dyDescent="0.25">
      <c r="A379" s="32">
        <v>7.7487086485906597E-4</v>
      </c>
      <c r="B379" s="32">
        <v>3.5047030452007702E-2</v>
      </c>
      <c r="C379" s="1">
        <f t="shared" si="10"/>
        <v>-7.162814168482881</v>
      </c>
      <c r="D379" s="1">
        <f t="shared" si="11"/>
        <v>-3.351064392285966</v>
      </c>
    </row>
    <row r="380" spans="1:4" x14ac:dyDescent="0.25">
      <c r="A380" s="32">
        <v>9.8462688868880609E-4</v>
      </c>
      <c r="B380" s="32">
        <v>2.8178699677855999E-2</v>
      </c>
      <c r="C380" s="1">
        <f t="shared" si="10"/>
        <v>-6.9232477817617886</v>
      </c>
      <c r="D380" s="1">
        <f t="shared" si="11"/>
        <v>-3.5691889170164144</v>
      </c>
    </row>
    <row r="381" spans="1:4" x14ac:dyDescent="0.25">
      <c r="A381" s="32">
        <v>8.0383606339532495E-4</v>
      </c>
      <c r="B381" s="32">
        <v>4.7625697673061199E-2</v>
      </c>
      <c r="C381" s="1">
        <f t="shared" si="10"/>
        <v>-7.1261152108255894</v>
      </c>
      <c r="D381" s="1">
        <f t="shared" si="11"/>
        <v>-3.0443827963394496</v>
      </c>
    </row>
    <row r="382" spans="1:4" x14ac:dyDescent="0.25">
      <c r="A382" s="32">
        <v>8.4295142377511796E-4</v>
      </c>
      <c r="B382" s="32">
        <v>3.99328208066725E-2</v>
      </c>
      <c r="C382" s="1">
        <f t="shared" si="10"/>
        <v>-7.0786012246652543</v>
      </c>
      <c r="D382" s="1">
        <f t="shared" si="11"/>
        <v>-3.2205567166087112</v>
      </c>
    </row>
    <row r="383" spans="1:4" x14ac:dyDescent="0.25">
      <c r="A383" s="32">
        <v>5.0969433739595697E-4</v>
      </c>
      <c r="B383" s="32">
        <v>2.6961494146566799E-2</v>
      </c>
      <c r="C383" s="1">
        <f t="shared" si="10"/>
        <v>-7.5816993503602799</v>
      </c>
      <c r="D383" s="1">
        <f t="shared" si="11"/>
        <v>-3.6133455736069893</v>
      </c>
    </row>
    <row r="384" spans="1:4" x14ac:dyDescent="0.25">
      <c r="A384" s="32">
        <v>1.0902884924923E-3</v>
      </c>
      <c r="B384" s="32">
        <v>3.3189740035164103E-2</v>
      </c>
      <c r="C384" s="1">
        <f t="shared" si="10"/>
        <v>-6.8213129457492583</v>
      </c>
      <c r="D384" s="1">
        <f t="shared" si="11"/>
        <v>-3.4055144859062949</v>
      </c>
    </row>
    <row r="385" spans="1:4" x14ac:dyDescent="0.25">
      <c r="A385" s="32">
        <v>1.07152493971456E-3</v>
      </c>
      <c r="B385" s="32">
        <v>3.2295197006132002E-2</v>
      </c>
      <c r="C385" s="1">
        <f t="shared" si="10"/>
        <v>-6.8386724678062913</v>
      </c>
      <c r="D385" s="1">
        <f t="shared" si="11"/>
        <v>-3.4328367593109501</v>
      </c>
    </row>
    <row r="386" spans="1:4" x14ac:dyDescent="0.25">
      <c r="A386" s="32">
        <v>1.03916166460848E-3</v>
      </c>
      <c r="B386" s="32">
        <v>1.9500888566292701E-2</v>
      </c>
      <c r="C386" s="1">
        <f t="shared" si="10"/>
        <v>-6.8693409826181044</v>
      </c>
      <c r="D386" s="1">
        <f t="shared" si="11"/>
        <v>-3.937295246948413</v>
      </c>
    </row>
    <row r="387" spans="1:4" x14ac:dyDescent="0.25">
      <c r="A387" s="32">
        <v>1.48593834986973E-3</v>
      </c>
      <c r="B387" s="32">
        <v>4.0269108931174101E-2</v>
      </c>
      <c r="C387" s="1">
        <f t="shared" si="10"/>
        <v>-6.5117088208488534</v>
      </c>
      <c r="D387" s="1">
        <f t="shared" si="11"/>
        <v>-3.2121706317245491</v>
      </c>
    </row>
    <row r="388" spans="1:4" x14ac:dyDescent="0.25">
      <c r="A388" s="32">
        <v>5.4408422707514603E-4</v>
      </c>
      <c r="B388" s="32">
        <v>1.4025264142994201E-2</v>
      </c>
      <c r="C388" s="1">
        <f t="shared" ref="C388:C451" si="12">LN(A388)</f>
        <v>-7.5164064939108783</v>
      </c>
      <c r="D388" s="1">
        <f t="shared" ref="D388:D451" si="13">LN(B388)</f>
        <v>-4.2668949940256526</v>
      </c>
    </row>
    <row r="389" spans="1:4" x14ac:dyDescent="0.25">
      <c r="A389" s="32">
        <v>9.5438627036089404E-4</v>
      </c>
      <c r="B389" s="32">
        <v>2.7351865475713999E-2</v>
      </c>
      <c r="C389" s="1">
        <f t="shared" si="12"/>
        <v>-6.9544420729075815</v>
      </c>
      <c r="D389" s="1">
        <f t="shared" si="13"/>
        <v>-3.5989705449186387</v>
      </c>
    </row>
    <row r="390" spans="1:4" x14ac:dyDescent="0.25">
      <c r="A390" s="32">
        <v>2.12768830061529E-3</v>
      </c>
      <c r="B390" s="32">
        <v>4.57433824198685E-2</v>
      </c>
      <c r="C390" s="1">
        <f t="shared" si="12"/>
        <v>-6.1527191935060594</v>
      </c>
      <c r="D390" s="1">
        <f t="shared" si="13"/>
        <v>-3.0847081442831805</v>
      </c>
    </row>
    <row r="391" spans="1:4" x14ac:dyDescent="0.25">
      <c r="A391" s="32">
        <v>9.0866351190345505E-4</v>
      </c>
      <c r="B391" s="32">
        <v>3.2719143766153501E-2</v>
      </c>
      <c r="C391" s="1">
        <f t="shared" si="12"/>
        <v>-7.0035357062416672</v>
      </c>
      <c r="D391" s="1">
        <f t="shared" si="13"/>
        <v>-3.4197949361060833</v>
      </c>
    </row>
    <row r="392" spans="1:4" x14ac:dyDescent="0.25">
      <c r="A392" s="32">
        <v>1.8467193643226399E-3</v>
      </c>
      <c r="B392" s="32">
        <v>2.1410583559759101E-2</v>
      </c>
      <c r="C392" s="1">
        <f t="shared" si="12"/>
        <v>-6.2943445306614079</v>
      </c>
      <c r="D392" s="1">
        <f t="shared" si="13"/>
        <v>-3.8438699203410138</v>
      </c>
    </row>
    <row r="393" spans="1:4" x14ac:dyDescent="0.25">
      <c r="A393" s="32">
        <v>1.5120769378781801E-3</v>
      </c>
      <c r="B393" s="32">
        <v>3.6632197978182103E-2</v>
      </c>
      <c r="C393" s="1">
        <f t="shared" si="12"/>
        <v>-6.4942711176793191</v>
      </c>
      <c r="D393" s="1">
        <f t="shared" si="13"/>
        <v>-3.3068276991272576</v>
      </c>
    </row>
    <row r="394" spans="1:4" x14ac:dyDescent="0.25">
      <c r="A394" s="32">
        <v>1.03844407281655E-3</v>
      </c>
      <c r="B394" s="32">
        <v>3.3216296098831498E-2</v>
      </c>
      <c r="C394" s="1">
        <f t="shared" si="12"/>
        <v>-6.8700317699099749</v>
      </c>
      <c r="D394" s="1">
        <f t="shared" si="13"/>
        <v>-3.4047146771350123</v>
      </c>
    </row>
    <row r="395" spans="1:4" x14ac:dyDescent="0.25">
      <c r="A395" s="32">
        <v>8.7740116598461102E-4</v>
      </c>
      <c r="B395" s="32">
        <v>4.30007845109436E-2</v>
      </c>
      <c r="C395" s="1">
        <f t="shared" si="12"/>
        <v>-7.0385462403242096</v>
      </c>
      <c r="D395" s="1">
        <f t="shared" si="13"/>
        <v>-3.1465369190144536</v>
      </c>
    </row>
    <row r="396" spans="1:4" x14ac:dyDescent="0.25">
      <c r="A396" s="32">
        <v>1.4580087691887899E-3</v>
      </c>
      <c r="B396" s="32">
        <v>2.2271613676827999E-2</v>
      </c>
      <c r="C396" s="1">
        <f t="shared" si="12"/>
        <v>-6.5306836308809801</v>
      </c>
      <c r="D396" s="1">
        <f t="shared" si="13"/>
        <v>-3.804442340668964</v>
      </c>
    </row>
    <row r="397" spans="1:4" x14ac:dyDescent="0.25">
      <c r="A397" s="32">
        <v>6.88831020109652E-4</v>
      </c>
      <c r="B397" s="32">
        <v>3.8149031523590497E-2</v>
      </c>
      <c r="C397" s="1">
        <f t="shared" si="12"/>
        <v>-7.2805145708624002</v>
      </c>
      <c r="D397" s="1">
        <f t="shared" si="13"/>
        <v>-3.2662549075872565</v>
      </c>
    </row>
    <row r="398" spans="1:4" x14ac:dyDescent="0.25">
      <c r="A398" s="32">
        <v>8.2282482312265402E-4</v>
      </c>
      <c r="B398" s="32">
        <v>1.9278061816581E-2</v>
      </c>
      <c r="C398" s="1">
        <f t="shared" si="12"/>
        <v>-7.1027672315561379</v>
      </c>
      <c r="D398" s="1">
        <f t="shared" si="13"/>
        <v>-3.9487875230386669</v>
      </c>
    </row>
    <row r="399" spans="1:4" x14ac:dyDescent="0.25">
      <c r="A399" s="32">
        <v>1.0044335259922E-3</v>
      </c>
      <c r="B399" s="32">
        <v>1.6857387363400499E-2</v>
      </c>
      <c r="C399" s="1">
        <f t="shared" si="12"/>
        <v>-6.903331552113861</v>
      </c>
      <c r="D399" s="1">
        <f t="shared" si="13"/>
        <v>-4.0829662990684721</v>
      </c>
    </row>
    <row r="400" spans="1:4" x14ac:dyDescent="0.25">
      <c r="A400" s="32">
        <v>1.3686585837338499E-3</v>
      </c>
      <c r="B400" s="32">
        <v>3.5075143190645502E-2</v>
      </c>
      <c r="C400" s="1">
        <f t="shared" si="12"/>
        <v>-6.5939241547695433</v>
      </c>
      <c r="D400" s="1">
        <f t="shared" si="13"/>
        <v>-3.3502625705886739</v>
      </c>
    </row>
    <row r="401" spans="1:4" x14ac:dyDescent="0.25">
      <c r="A401" s="32">
        <v>5.5645488438463005E-4</v>
      </c>
      <c r="B401" s="32">
        <v>3.6946203806299399E-2</v>
      </c>
      <c r="C401" s="1">
        <f t="shared" si="12"/>
        <v>-7.4939244608232238</v>
      </c>
      <c r="D401" s="1">
        <f t="shared" si="13"/>
        <v>-3.2982923755316853</v>
      </c>
    </row>
    <row r="402" spans="1:4" x14ac:dyDescent="0.25">
      <c r="A402" s="32">
        <v>5.7014735254401505E-4</v>
      </c>
      <c r="B402" s="32">
        <v>8.7378378798114498E-2</v>
      </c>
      <c r="C402" s="1">
        <f t="shared" si="12"/>
        <v>-7.4696157173093525</v>
      </c>
      <c r="D402" s="1">
        <f t="shared" si="13"/>
        <v>-2.4375074090972673</v>
      </c>
    </row>
    <row r="403" spans="1:4" x14ac:dyDescent="0.25">
      <c r="A403" s="32">
        <v>1.2647781731529399E-3</v>
      </c>
      <c r="B403" s="32">
        <v>2.3884012357297799E-2</v>
      </c>
      <c r="C403" s="1">
        <f t="shared" si="12"/>
        <v>-6.6728585293708749</v>
      </c>
      <c r="D403" s="1">
        <f t="shared" si="13"/>
        <v>-3.7345459829094074</v>
      </c>
    </row>
    <row r="404" spans="1:4" x14ac:dyDescent="0.25">
      <c r="A404" s="32">
        <v>1.8055812746446301E-3</v>
      </c>
      <c r="B404" s="32">
        <v>3.4235875279718497E-2</v>
      </c>
      <c r="C404" s="1">
        <f t="shared" si="12"/>
        <v>-6.3168727032254965</v>
      </c>
      <c r="D404" s="1">
        <f t="shared" si="13"/>
        <v>-3.3744811999265742</v>
      </c>
    </row>
    <row r="405" spans="1:4" x14ac:dyDescent="0.25">
      <c r="A405" s="32">
        <v>1.19368494058725E-3</v>
      </c>
      <c r="B405" s="32">
        <v>4.6452972382313301E-2</v>
      </c>
      <c r="C405" s="1">
        <f t="shared" si="12"/>
        <v>-6.7307101676861381</v>
      </c>
      <c r="D405" s="1">
        <f t="shared" si="13"/>
        <v>-3.0693148247618054</v>
      </c>
    </row>
    <row r="406" spans="1:4" x14ac:dyDescent="0.25">
      <c r="A406" s="32">
        <v>1.4464594996268E-3</v>
      </c>
      <c r="B406" s="32">
        <v>4.8409221705857097E-2</v>
      </c>
      <c r="C406" s="1">
        <f t="shared" si="12"/>
        <v>-6.5386364328154141</v>
      </c>
      <c r="D406" s="1">
        <f t="shared" si="13"/>
        <v>-3.0280649522955483</v>
      </c>
    </row>
    <row r="407" spans="1:4" x14ac:dyDescent="0.25">
      <c r="A407" s="32">
        <v>5.8407169996237498E-4</v>
      </c>
      <c r="B407" s="32">
        <v>3.2833043069961501E-2</v>
      </c>
      <c r="C407" s="1">
        <f t="shared" si="12"/>
        <v>-7.4454868087639703</v>
      </c>
      <c r="D407" s="1">
        <f t="shared" si="13"/>
        <v>-3.4163198600200677</v>
      </c>
    </row>
    <row r="408" spans="1:4" x14ac:dyDescent="0.25">
      <c r="A408" s="32">
        <v>1.0255757015755101E-3</v>
      </c>
      <c r="B408" s="32">
        <v>3.3624416761175599E-2</v>
      </c>
      <c r="C408" s="1">
        <f t="shared" si="12"/>
        <v>-6.8825011639900806</v>
      </c>
      <c r="D408" s="1">
        <f t="shared" si="13"/>
        <v>-3.3925027866031141</v>
      </c>
    </row>
    <row r="409" spans="1:4" x14ac:dyDescent="0.25">
      <c r="A409" s="32">
        <v>6.9664784289406097E-4</v>
      </c>
      <c r="B409" s="32">
        <v>2.8863379377343901E-2</v>
      </c>
      <c r="C409" s="1">
        <f t="shared" si="12"/>
        <v>-7.2692305218078586</v>
      </c>
      <c r="D409" s="1">
        <f t="shared" si="13"/>
        <v>-3.5451816369494984</v>
      </c>
    </row>
    <row r="410" spans="1:4" x14ac:dyDescent="0.25">
      <c r="A410" s="32">
        <v>9.55555166857554E-4</v>
      </c>
      <c r="B410" s="32">
        <v>4.8902096719987201E-2</v>
      </c>
      <c r="C410" s="1">
        <f t="shared" si="12"/>
        <v>-6.9532180598359554</v>
      </c>
      <c r="D410" s="1">
        <f t="shared" si="13"/>
        <v>-3.0179350057111836</v>
      </c>
    </row>
    <row r="411" spans="1:4" x14ac:dyDescent="0.25">
      <c r="A411" s="32">
        <v>1.0000561587567699E-3</v>
      </c>
      <c r="B411" s="32">
        <v>2.9453076294885899E-2</v>
      </c>
      <c r="C411" s="1">
        <f t="shared" si="12"/>
        <v>-6.907699121802211</v>
      </c>
      <c r="D411" s="1">
        <f t="shared" si="13"/>
        <v>-3.5249569161095016</v>
      </c>
    </row>
    <row r="412" spans="1:4" x14ac:dyDescent="0.25">
      <c r="A412" s="32">
        <v>1.1595868545255701E-3</v>
      </c>
      <c r="B412" s="32">
        <v>3.69894947290801E-2</v>
      </c>
      <c r="C412" s="1">
        <f t="shared" si="12"/>
        <v>-6.7596914971956119</v>
      </c>
      <c r="D412" s="1">
        <f t="shared" si="13"/>
        <v>-3.2971213328936773</v>
      </c>
    </row>
    <row r="413" spans="1:4" x14ac:dyDescent="0.25">
      <c r="A413" s="32">
        <v>1.7631517321163299E-3</v>
      </c>
      <c r="B413" s="32">
        <v>2.8276025497453901E-2</v>
      </c>
      <c r="C413" s="1">
        <f t="shared" si="12"/>
        <v>-6.340652314541269</v>
      </c>
      <c r="D413" s="1">
        <f t="shared" si="13"/>
        <v>-3.5657409889390115</v>
      </c>
    </row>
    <row r="414" spans="1:4" x14ac:dyDescent="0.25">
      <c r="A414" s="32">
        <v>8.6930207102637604E-4</v>
      </c>
      <c r="B414" s="32">
        <v>5.0110586641046603E-2</v>
      </c>
      <c r="C414" s="1">
        <f t="shared" si="12"/>
        <v>-7.0478198854751266</v>
      </c>
      <c r="D414" s="1">
        <f t="shared" si="13"/>
        <v>-2.9935229830136425</v>
      </c>
    </row>
    <row r="415" spans="1:4" x14ac:dyDescent="0.25">
      <c r="A415" s="32">
        <v>1.12588011052912E-3</v>
      </c>
      <c r="B415" s="32">
        <v>6.8281213096573298E-2</v>
      </c>
      <c r="C415" s="1">
        <f t="shared" si="12"/>
        <v>-6.789190228708577</v>
      </c>
      <c r="D415" s="1">
        <f t="shared" si="13"/>
        <v>-2.6841206147144034</v>
      </c>
    </row>
    <row r="416" spans="1:4" x14ac:dyDescent="0.25">
      <c r="A416" s="32">
        <v>1.2478595700047899E-3</v>
      </c>
      <c r="B416" s="32">
        <v>6.7527482976781197E-2</v>
      </c>
      <c r="C416" s="1">
        <f t="shared" si="12"/>
        <v>-6.686325539400829</v>
      </c>
      <c r="D416" s="1">
        <f t="shared" si="13"/>
        <v>-2.6952206087572708</v>
      </c>
    </row>
    <row r="417" spans="1:4" x14ac:dyDescent="0.25">
      <c r="A417" s="32">
        <v>1.1622957905403301E-3</v>
      </c>
      <c r="B417" s="32">
        <v>4.1104446713905202E-2</v>
      </c>
      <c r="C417" s="1">
        <f t="shared" si="12"/>
        <v>-6.7573580999848284</v>
      </c>
      <c r="D417" s="1">
        <f t="shared" si="13"/>
        <v>-3.191638970779902</v>
      </c>
    </row>
    <row r="418" spans="1:4" x14ac:dyDescent="0.25">
      <c r="A418" s="32">
        <v>1.72622488697965E-3</v>
      </c>
      <c r="B418" s="32">
        <v>5.3244052276450099E-2</v>
      </c>
      <c r="C418" s="1">
        <f t="shared" si="12"/>
        <v>-6.3618184010774241</v>
      </c>
      <c r="D418" s="1">
        <f t="shared" si="13"/>
        <v>-2.932869174969845</v>
      </c>
    </row>
    <row r="419" spans="1:4" x14ac:dyDescent="0.25">
      <c r="A419" s="32">
        <v>9.7097982875386801E-4</v>
      </c>
      <c r="B419" s="32">
        <v>3.1127114364371399E-2</v>
      </c>
      <c r="C419" s="1">
        <f t="shared" si="12"/>
        <v>-6.9372048635716625</v>
      </c>
      <c r="D419" s="1">
        <f t="shared" si="13"/>
        <v>-3.4696759951190708</v>
      </c>
    </row>
    <row r="420" spans="1:4" x14ac:dyDescent="0.25">
      <c r="A420" s="32">
        <v>3.1477951984586498E-3</v>
      </c>
      <c r="B420" s="32">
        <v>2.7720365337981102E-2</v>
      </c>
      <c r="C420" s="1">
        <f t="shared" si="12"/>
        <v>-5.7610530082121123</v>
      </c>
      <c r="D420" s="1">
        <f t="shared" si="13"/>
        <v>-3.5855879251664367</v>
      </c>
    </row>
    <row r="421" spans="1:4" x14ac:dyDescent="0.25">
      <c r="A421" s="32">
        <v>1.05625744587294E-3</v>
      </c>
      <c r="B421" s="32">
        <v>1.3599297954225599E-2</v>
      </c>
      <c r="C421" s="1">
        <f t="shared" si="12"/>
        <v>-6.8530233299705747</v>
      </c>
      <c r="D421" s="1">
        <f t="shared" si="13"/>
        <v>-4.2977371085853644</v>
      </c>
    </row>
    <row r="422" spans="1:4" x14ac:dyDescent="0.25">
      <c r="A422" s="32">
        <v>8.3571047381452703E-4</v>
      </c>
      <c r="B422" s="32">
        <v>1.91351790820974E-2</v>
      </c>
      <c r="C422" s="1">
        <f t="shared" si="12"/>
        <v>-7.0872283280516619</v>
      </c>
      <c r="D422" s="1">
        <f t="shared" si="13"/>
        <v>-3.9562268012719968</v>
      </c>
    </row>
    <row r="423" spans="1:4" x14ac:dyDescent="0.25">
      <c r="A423" s="32">
        <v>5.0459860703758901E-4</v>
      </c>
      <c r="B423" s="32">
        <v>2.8206178590730199E-2</v>
      </c>
      <c r="C423" s="1">
        <f t="shared" si="12"/>
        <v>-7.5917472822890915</v>
      </c>
      <c r="D423" s="1">
        <f t="shared" si="13"/>
        <v>-3.5682142260746774</v>
      </c>
    </row>
    <row r="424" spans="1:4" x14ac:dyDescent="0.25">
      <c r="A424" s="32">
        <v>2.1379182714847799E-3</v>
      </c>
      <c r="B424" s="32">
        <v>3.1656381012150701E-2</v>
      </c>
      <c r="C424" s="1">
        <f t="shared" si="12"/>
        <v>-6.1479226937307159</v>
      </c>
      <c r="D424" s="1">
        <f t="shared" si="13"/>
        <v>-3.452815538954555</v>
      </c>
    </row>
    <row r="425" spans="1:4" x14ac:dyDescent="0.25">
      <c r="A425" s="32">
        <v>9.6329505889288598E-4</v>
      </c>
      <c r="B425" s="32">
        <v>3.9214484764637902E-2</v>
      </c>
      <c r="C425" s="1">
        <f t="shared" si="12"/>
        <v>-6.9451507975682727</v>
      </c>
      <c r="D425" s="1">
        <f t="shared" si="13"/>
        <v>-3.2387090911354823</v>
      </c>
    </row>
    <row r="426" spans="1:4" x14ac:dyDescent="0.25">
      <c r="A426" s="32">
        <v>9.77631607148959E-4</v>
      </c>
      <c r="B426" s="32">
        <v>2.90733273159853E-2</v>
      </c>
      <c r="C426" s="1">
        <f t="shared" si="12"/>
        <v>-6.9303776386979061</v>
      </c>
      <c r="D426" s="1">
        <f t="shared" si="13"/>
        <v>-3.5379341122070316</v>
      </c>
    </row>
    <row r="427" spans="1:4" x14ac:dyDescent="0.25">
      <c r="A427" s="32">
        <v>1.54068256448312E-3</v>
      </c>
      <c r="B427" s="32">
        <v>4.9304098154877699E-2</v>
      </c>
      <c r="C427" s="1">
        <f t="shared" si="12"/>
        <v>-6.4755297370608673</v>
      </c>
      <c r="D427" s="1">
        <f t="shared" si="13"/>
        <v>-3.0097480745145528</v>
      </c>
    </row>
    <row r="428" spans="1:4" x14ac:dyDescent="0.25">
      <c r="A428" s="32">
        <v>1.05561482706511E-3</v>
      </c>
      <c r="B428" s="32">
        <v>1.76826792664974E-2</v>
      </c>
      <c r="C428" s="1">
        <f t="shared" si="12"/>
        <v>-6.853631907331903</v>
      </c>
      <c r="D428" s="1">
        <f t="shared" si="13"/>
        <v>-4.0351696910312986</v>
      </c>
    </row>
    <row r="429" spans="1:4" x14ac:dyDescent="0.25">
      <c r="A429" s="32">
        <v>8.1333354921106396E-4</v>
      </c>
      <c r="B429" s="32">
        <v>3.7825919636529898E-2</v>
      </c>
      <c r="C429" s="1">
        <f t="shared" si="12"/>
        <v>-7.1143692629217323</v>
      </c>
      <c r="D429" s="1">
        <f t="shared" si="13"/>
        <v>-3.2747607066745239</v>
      </c>
    </row>
    <row r="430" spans="1:4" x14ac:dyDescent="0.25">
      <c r="A430" s="32">
        <v>7.2570318436027202E-4</v>
      </c>
      <c r="B430" s="32">
        <v>5.0133671282223298E-2</v>
      </c>
      <c r="C430" s="1">
        <f t="shared" si="12"/>
        <v>-7.2283694637054197</v>
      </c>
      <c r="D430" s="1">
        <f t="shared" si="13"/>
        <v>-2.9930624151554333</v>
      </c>
    </row>
    <row r="431" spans="1:4" x14ac:dyDescent="0.25">
      <c r="A431" s="32">
        <v>9.3621339443485498E-4</v>
      </c>
      <c r="B431" s="32">
        <v>3.39288526339242E-2</v>
      </c>
      <c r="C431" s="1">
        <f t="shared" si="12"/>
        <v>-6.9736671219641044</v>
      </c>
      <c r="D431" s="1">
        <f t="shared" si="13"/>
        <v>-3.3834895164393353</v>
      </c>
    </row>
    <row r="432" spans="1:4" x14ac:dyDescent="0.25">
      <c r="A432" s="32">
        <v>1.18448504388572E-3</v>
      </c>
      <c r="B432" s="32">
        <v>4.0710450459516198E-2</v>
      </c>
      <c r="C432" s="1">
        <f t="shared" si="12"/>
        <v>-6.7384471609662802</v>
      </c>
      <c r="D432" s="1">
        <f t="shared" si="13"/>
        <v>-3.2012704514457799</v>
      </c>
    </row>
    <row r="433" spans="1:4" x14ac:dyDescent="0.25">
      <c r="A433" s="32">
        <v>1.3812576288178701E-3</v>
      </c>
      <c r="B433" s="32">
        <v>3.59210239006739E-2</v>
      </c>
      <c r="C433" s="1">
        <f t="shared" si="12"/>
        <v>-6.584760869587404</v>
      </c>
      <c r="D433" s="1">
        <f t="shared" si="13"/>
        <v>-3.3264325309245018</v>
      </c>
    </row>
    <row r="434" spans="1:4" x14ac:dyDescent="0.25">
      <c r="A434" s="32">
        <v>1.1114734627007501E-3</v>
      </c>
      <c r="B434" s="32">
        <v>2.2854596440391499E-2</v>
      </c>
      <c r="C434" s="1">
        <f t="shared" si="12"/>
        <v>-6.8020687000580402</v>
      </c>
      <c r="D434" s="1">
        <f t="shared" si="13"/>
        <v>-3.778603024742575</v>
      </c>
    </row>
    <row r="435" spans="1:4" x14ac:dyDescent="0.25">
      <c r="A435" s="32">
        <v>1.3519384529540599E-3</v>
      </c>
      <c r="B435" s="32">
        <v>1.49731754236867E-2</v>
      </c>
      <c r="C435" s="1">
        <f t="shared" si="12"/>
        <v>-6.6062158253605396</v>
      </c>
      <c r="D435" s="1">
        <f t="shared" si="13"/>
        <v>-4.2014949838939382</v>
      </c>
    </row>
    <row r="436" spans="1:4" x14ac:dyDescent="0.25">
      <c r="A436" s="32">
        <v>1.1347147235492799E-3</v>
      </c>
      <c r="B436" s="32">
        <v>1.6203223733686101E-2</v>
      </c>
      <c r="C436" s="1">
        <f t="shared" si="12"/>
        <v>-6.7813740045316937</v>
      </c>
      <c r="D436" s="1">
        <f t="shared" si="13"/>
        <v>-4.1225450606343079</v>
      </c>
    </row>
    <row r="437" spans="1:4" x14ac:dyDescent="0.25">
      <c r="A437" s="32">
        <v>7.49958112178733E-4</v>
      </c>
      <c r="B437" s="32">
        <v>3.9123991913237302E-2</v>
      </c>
      <c r="C437" s="1">
        <f t="shared" si="12"/>
        <v>-7.1954932034219672</v>
      </c>
      <c r="D437" s="1">
        <f t="shared" si="13"/>
        <v>-3.2410193962496154</v>
      </c>
    </row>
    <row r="438" spans="1:4" x14ac:dyDescent="0.25">
      <c r="A438" s="32">
        <v>9.4488302207419001E-4</v>
      </c>
      <c r="B438" s="32">
        <v>1.6176256494103598E-2</v>
      </c>
      <c r="C438" s="1">
        <f t="shared" si="12"/>
        <v>-6.9644494242975492</v>
      </c>
      <c r="D438" s="1">
        <f t="shared" si="13"/>
        <v>-4.1242107603693237</v>
      </c>
    </row>
    <row r="439" spans="1:4" x14ac:dyDescent="0.25">
      <c r="A439" s="32">
        <v>7.2664839128492795E-4</v>
      </c>
      <c r="B439" s="32">
        <v>2.1810612320886401E-2</v>
      </c>
      <c r="C439" s="1">
        <f t="shared" si="12"/>
        <v>-7.2270678407734028</v>
      </c>
      <c r="D439" s="1">
        <f t="shared" si="13"/>
        <v>-3.8253586239271948</v>
      </c>
    </row>
    <row r="440" spans="1:4" x14ac:dyDescent="0.25">
      <c r="A440" s="32">
        <v>8.3117696656774195E-4</v>
      </c>
      <c r="B440" s="32">
        <v>7.4983094832706501E-2</v>
      </c>
      <c r="C440" s="1">
        <f t="shared" si="12"/>
        <v>-7.0926678296222354</v>
      </c>
      <c r="D440" s="1">
        <f t="shared" si="13"/>
        <v>-2.5904925930833071</v>
      </c>
    </row>
    <row r="441" spans="1:4" x14ac:dyDescent="0.25">
      <c r="A441" s="32">
        <v>1.5910564645989101E-3</v>
      </c>
      <c r="B441" s="32">
        <v>3.09721369836982E-2</v>
      </c>
      <c r="C441" s="1">
        <f t="shared" si="12"/>
        <v>-6.4433570402506426</v>
      </c>
      <c r="D441" s="1">
        <f t="shared" si="13"/>
        <v>-3.4746672856436578</v>
      </c>
    </row>
    <row r="442" spans="1:4" x14ac:dyDescent="0.25">
      <c r="A442" s="32">
        <v>3.8075090984665501E-4</v>
      </c>
      <c r="B442" s="32">
        <v>2.98181585645097E-2</v>
      </c>
      <c r="C442" s="1">
        <f t="shared" si="12"/>
        <v>-7.8733651765749046</v>
      </c>
      <c r="D442" s="1">
        <f t="shared" si="13"/>
        <v>-3.5126377232454278</v>
      </c>
    </row>
    <row r="443" spans="1:4" x14ac:dyDescent="0.25">
      <c r="A443" s="32">
        <v>1.43354955382076E-3</v>
      </c>
      <c r="B443" s="32">
        <v>2.7983612505499598E-2</v>
      </c>
      <c r="C443" s="1">
        <f t="shared" si="12"/>
        <v>-6.5476017048248183</v>
      </c>
      <c r="D443" s="1">
        <f t="shared" si="13"/>
        <v>-3.5761362078036338</v>
      </c>
    </row>
    <row r="444" spans="1:4" x14ac:dyDescent="0.25">
      <c r="A444" s="32">
        <v>2.8722902158907098E-3</v>
      </c>
      <c r="B444" s="32">
        <v>2.30662552526818E-2</v>
      </c>
      <c r="C444" s="1">
        <f t="shared" si="12"/>
        <v>-5.8526455828001547</v>
      </c>
      <c r="D444" s="1">
        <f t="shared" si="13"/>
        <v>-3.7693845410520797</v>
      </c>
    </row>
    <row r="445" spans="1:4" x14ac:dyDescent="0.25">
      <c r="A445" s="32">
        <v>1.0243267152052499E-3</v>
      </c>
      <c r="B445" s="32">
        <v>2.497057800991E-2</v>
      </c>
      <c r="C445" s="1">
        <f t="shared" si="12"/>
        <v>-6.8837197454353154</v>
      </c>
      <c r="D445" s="1">
        <f t="shared" si="13"/>
        <v>-3.690057026784161</v>
      </c>
    </row>
    <row r="446" spans="1:4" x14ac:dyDescent="0.25">
      <c r="A446" s="32">
        <v>8.1211602835221596E-4</v>
      </c>
      <c r="B446" s="32">
        <v>8.3440404941085497E-2</v>
      </c>
      <c r="C446" s="1">
        <f t="shared" si="12"/>
        <v>-7.1158673359513145</v>
      </c>
      <c r="D446" s="1">
        <f t="shared" si="13"/>
        <v>-2.4836226152203142</v>
      </c>
    </row>
    <row r="447" spans="1:4" x14ac:dyDescent="0.25">
      <c r="A447" s="32">
        <v>7.8779312357476095E-4</v>
      </c>
      <c r="B447" s="32">
        <v>3.3757477705889299E-2</v>
      </c>
      <c r="C447" s="1">
        <f t="shared" si="12"/>
        <v>-7.1462750361089231</v>
      </c>
      <c r="D447" s="1">
        <f t="shared" si="13"/>
        <v>-3.388553324548778</v>
      </c>
    </row>
    <row r="448" spans="1:4" x14ac:dyDescent="0.25">
      <c r="A448" s="32">
        <v>8.5097040921086403E-4</v>
      </c>
      <c r="B448" s="32">
        <v>3.9194956234021E-2</v>
      </c>
      <c r="C448" s="1">
        <f t="shared" si="12"/>
        <v>-7.0691332017805708</v>
      </c>
      <c r="D448" s="1">
        <f t="shared" si="13"/>
        <v>-3.2392072079635574</v>
      </c>
    </row>
    <row r="449" spans="1:4" x14ac:dyDescent="0.25">
      <c r="A449" s="32">
        <v>5.8186672684482099E-4</v>
      </c>
      <c r="B449" s="32">
        <v>3.3029680070123101E-2</v>
      </c>
      <c r="C449" s="1">
        <f t="shared" si="12"/>
        <v>-7.4492691281309984</v>
      </c>
      <c r="D449" s="1">
        <f t="shared" si="13"/>
        <v>-3.4103487256656129</v>
      </c>
    </row>
    <row r="450" spans="1:4" x14ac:dyDescent="0.25">
      <c r="A450" s="32">
        <v>1.09951736117279E-3</v>
      </c>
      <c r="B450" s="32">
        <v>2.8716090372516399E-2</v>
      </c>
      <c r="C450" s="1">
        <f t="shared" si="12"/>
        <v>-6.8128839580324643</v>
      </c>
      <c r="D450" s="1">
        <f t="shared" si="13"/>
        <v>-3.5502976731591738</v>
      </c>
    </row>
    <row r="451" spans="1:4" x14ac:dyDescent="0.25">
      <c r="A451" s="32">
        <v>6.1328378246943002E-4</v>
      </c>
      <c r="B451" s="32">
        <v>3.12335408440347E-2</v>
      </c>
      <c r="C451" s="1">
        <f t="shared" si="12"/>
        <v>-7.3966827887450126</v>
      </c>
      <c r="D451" s="1">
        <f t="shared" si="13"/>
        <v>-3.4662627345420911</v>
      </c>
    </row>
    <row r="452" spans="1:4" x14ac:dyDescent="0.25">
      <c r="A452" s="32">
        <v>1.73253331561302E-3</v>
      </c>
      <c r="B452" s="32">
        <v>2.4411739850141199E-2</v>
      </c>
      <c r="C452" s="1">
        <f t="shared" ref="C452:C515" si="14">LN(A452)</f>
        <v>-6.3581705972940412</v>
      </c>
      <c r="D452" s="1">
        <f t="shared" ref="D452:D515" si="15">LN(B452)</f>
        <v>-3.7126911209951601</v>
      </c>
    </row>
    <row r="453" spans="1:4" x14ac:dyDescent="0.25">
      <c r="A453" s="32">
        <v>1.1196697523488701E-3</v>
      </c>
      <c r="B453" s="32">
        <v>5.5478459179129101E-2</v>
      </c>
      <c r="C453" s="1">
        <f t="shared" si="14"/>
        <v>-6.7947215011302866</v>
      </c>
      <c r="D453" s="1">
        <f t="shared" si="15"/>
        <v>-2.8917604564675097</v>
      </c>
    </row>
    <row r="454" spans="1:4" x14ac:dyDescent="0.25">
      <c r="A454" s="32">
        <v>9.7688767729104189E-4</v>
      </c>
      <c r="B454" s="32">
        <v>2.5886685180743999E-2</v>
      </c>
      <c r="C454" s="1">
        <f t="shared" si="14"/>
        <v>-6.9311388794794775</v>
      </c>
      <c r="D454" s="1">
        <f t="shared" si="15"/>
        <v>-3.6540265281495565</v>
      </c>
    </row>
    <row r="455" spans="1:4" x14ac:dyDescent="0.25">
      <c r="A455" s="32">
        <v>1.65510461430303E-3</v>
      </c>
      <c r="B455" s="32">
        <v>3.7165400842715197E-2</v>
      </c>
      <c r="C455" s="1">
        <f t="shared" si="14"/>
        <v>-6.4038910610916133</v>
      </c>
      <c r="D455" s="1">
        <f t="shared" si="15"/>
        <v>-3.2923770353735988</v>
      </c>
    </row>
    <row r="456" spans="1:4" x14ac:dyDescent="0.25">
      <c r="A456" s="32">
        <v>1.44031048855203E-3</v>
      </c>
      <c r="B456" s="32">
        <v>3.61109440212668E-2</v>
      </c>
      <c r="C456" s="1">
        <f t="shared" si="14"/>
        <v>-6.5428965715862226</v>
      </c>
      <c r="D456" s="1">
        <f t="shared" si="15"/>
        <v>-3.3211593011027047</v>
      </c>
    </row>
    <row r="457" spans="1:4" x14ac:dyDescent="0.25">
      <c r="A457" s="32">
        <v>6.6678780981023499E-4</v>
      </c>
      <c r="B457" s="32">
        <v>6.84385697569488E-2</v>
      </c>
      <c r="C457" s="1">
        <f t="shared" si="14"/>
        <v>-7.3130386888830676</v>
      </c>
      <c r="D457" s="1">
        <f t="shared" si="15"/>
        <v>-2.6818187279417192</v>
      </c>
    </row>
    <row r="458" spans="1:4" x14ac:dyDescent="0.25">
      <c r="A458" s="32">
        <v>2.0191605340862499E-3</v>
      </c>
      <c r="B458" s="32">
        <v>2.8887696329373699E-2</v>
      </c>
      <c r="C458" s="1">
        <f t="shared" si="14"/>
        <v>-6.2050734311301783</v>
      </c>
      <c r="D458" s="1">
        <f t="shared" si="15"/>
        <v>-3.5443395070612036</v>
      </c>
    </row>
    <row r="459" spans="1:4" x14ac:dyDescent="0.25">
      <c r="A459" s="32">
        <v>1.0108026245265001E-3</v>
      </c>
      <c r="B459" s="32">
        <v>4.64610390559844E-2</v>
      </c>
      <c r="C459" s="1">
        <f t="shared" si="14"/>
        <v>-6.897010585969138</v>
      </c>
      <c r="D459" s="1">
        <f t="shared" si="15"/>
        <v>-3.0691411873616654</v>
      </c>
    </row>
    <row r="460" spans="1:4" x14ac:dyDescent="0.25">
      <c r="A460" s="32">
        <v>1.0944007498782399E-3</v>
      </c>
      <c r="B460" s="32">
        <v>2.5414965594594E-2</v>
      </c>
      <c r="C460" s="1">
        <f t="shared" si="14"/>
        <v>-6.8175483259004626</v>
      </c>
      <c r="D460" s="1">
        <f t="shared" si="15"/>
        <v>-3.6724170818282755</v>
      </c>
    </row>
    <row r="461" spans="1:4" x14ac:dyDescent="0.25">
      <c r="A461" s="32">
        <v>1.3196149891210401E-3</v>
      </c>
      <c r="B461" s="32">
        <v>2.8895157839476899E-2</v>
      </c>
      <c r="C461" s="1">
        <f t="shared" si="14"/>
        <v>-6.6304152598375596</v>
      </c>
      <c r="D461" s="1">
        <f t="shared" si="15"/>
        <v>-3.5440812467086475</v>
      </c>
    </row>
    <row r="462" spans="1:4" x14ac:dyDescent="0.25">
      <c r="A462" s="32">
        <v>8.0687825802514402E-4</v>
      </c>
      <c r="B462" s="32">
        <v>4.2306139802395899E-2</v>
      </c>
      <c r="C462" s="1">
        <f t="shared" si="14"/>
        <v>-7.1223377585402021</v>
      </c>
      <c r="D462" s="1">
        <f t="shared" si="15"/>
        <v>-3.1628230544701896</v>
      </c>
    </row>
    <row r="463" spans="1:4" x14ac:dyDescent="0.25">
      <c r="A463" s="32">
        <v>8.25587082012115E-4</v>
      </c>
      <c r="B463" s="32">
        <v>4.0275364944063301E-2</v>
      </c>
      <c r="C463" s="1">
        <f t="shared" si="14"/>
        <v>-7.0994158101470397</v>
      </c>
      <c r="D463" s="1">
        <f t="shared" si="15"/>
        <v>-3.2120152886550426</v>
      </c>
    </row>
    <row r="464" spans="1:4" x14ac:dyDescent="0.25">
      <c r="A464" s="32">
        <v>1.0850471482900101E-3</v>
      </c>
      <c r="B464" s="32">
        <v>2.3999157431099101E-2</v>
      </c>
      <c r="C464" s="1">
        <f t="shared" si="14"/>
        <v>-6.8261318382886698</v>
      </c>
      <c r="D464" s="1">
        <f t="shared" si="15"/>
        <v>-3.7297365562879952</v>
      </c>
    </row>
    <row r="465" spans="1:4" x14ac:dyDescent="0.25">
      <c r="A465" s="32">
        <v>1.2331557196556099E-3</v>
      </c>
      <c r="B465" s="32">
        <v>3.3493143684670802E-2</v>
      </c>
      <c r="C465" s="1">
        <f t="shared" si="14"/>
        <v>-6.6981787694607062</v>
      </c>
      <c r="D465" s="1">
        <f t="shared" si="15"/>
        <v>-3.3964145272273165</v>
      </c>
    </row>
    <row r="466" spans="1:4" x14ac:dyDescent="0.25">
      <c r="A466" s="32">
        <v>8.8558624210476598E-4</v>
      </c>
      <c r="B466" s="32">
        <v>3.3256630969173397E-2</v>
      </c>
      <c r="C466" s="1">
        <f t="shared" si="14"/>
        <v>-7.0292607118025714</v>
      </c>
      <c r="D466" s="1">
        <f t="shared" si="15"/>
        <v>-3.4035011041190106</v>
      </c>
    </row>
    <row r="467" spans="1:4" x14ac:dyDescent="0.25">
      <c r="A467" s="32">
        <v>6.6030176727253204E-4</v>
      </c>
      <c r="B467" s="32">
        <v>2.8805942021800899E-2</v>
      </c>
      <c r="C467" s="1">
        <f t="shared" si="14"/>
        <v>-7.3228136042982523</v>
      </c>
      <c r="D467" s="1">
        <f t="shared" si="15"/>
        <v>-3.5471735929199024</v>
      </c>
    </row>
    <row r="468" spans="1:4" x14ac:dyDescent="0.25">
      <c r="A468" s="32">
        <v>1.56005030922298E-3</v>
      </c>
      <c r="B468" s="32">
        <v>4.0541269339959503E-2</v>
      </c>
      <c r="C468" s="1">
        <f t="shared" si="14"/>
        <v>-6.4630372087387853</v>
      </c>
      <c r="D468" s="1">
        <f t="shared" si="15"/>
        <v>-3.2054348276453108</v>
      </c>
    </row>
    <row r="469" spans="1:4" x14ac:dyDescent="0.25">
      <c r="A469" s="32">
        <v>1.06098263066699E-3</v>
      </c>
      <c r="B469" s="32">
        <v>2.8883700820668799E-2</v>
      </c>
      <c r="C469" s="1">
        <f t="shared" si="14"/>
        <v>-6.848559790203435</v>
      </c>
      <c r="D469" s="1">
        <f t="shared" si="15"/>
        <v>-3.5444778284073499</v>
      </c>
    </row>
    <row r="470" spans="1:4" x14ac:dyDescent="0.25">
      <c r="A470" s="32">
        <v>6.7781194830039302E-4</v>
      </c>
      <c r="B470" s="32">
        <v>5.1691103141379098E-2</v>
      </c>
      <c r="C470" s="1">
        <f t="shared" si="14"/>
        <v>-7.2966406708847407</v>
      </c>
      <c r="D470" s="1">
        <f t="shared" si="15"/>
        <v>-2.962469598516539</v>
      </c>
    </row>
    <row r="471" spans="1:4" x14ac:dyDescent="0.25">
      <c r="A471" s="32">
        <v>1.1591041791733799E-3</v>
      </c>
      <c r="B471" s="32">
        <v>1.7282811251586198E-2</v>
      </c>
      <c r="C471" s="1">
        <f t="shared" si="14"/>
        <v>-6.7601078315430057</v>
      </c>
      <c r="D471" s="1">
        <f t="shared" si="15"/>
        <v>-4.0580428406680156</v>
      </c>
    </row>
    <row r="472" spans="1:4" x14ac:dyDescent="0.25">
      <c r="A472" s="32">
        <v>1.0384324005367599E-3</v>
      </c>
      <c r="B472" s="32">
        <v>3.1972067577848401E-2</v>
      </c>
      <c r="C472" s="1">
        <f t="shared" si="14"/>
        <v>-6.8700430101353236</v>
      </c>
      <c r="D472" s="1">
        <f t="shared" si="15"/>
        <v>-3.4428926455633855</v>
      </c>
    </row>
    <row r="473" spans="1:4" x14ac:dyDescent="0.25">
      <c r="A473" s="32">
        <v>5.6385577846439195E-4</v>
      </c>
      <c r="B473" s="32">
        <v>5.3794296798454801E-2</v>
      </c>
      <c r="C473" s="1">
        <f t="shared" si="14"/>
        <v>-7.4807120511086564</v>
      </c>
      <c r="D473" s="1">
        <f t="shared" si="15"/>
        <v>-2.9225878248972519</v>
      </c>
    </row>
    <row r="474" spans="1:4" x14ac:dyDescent="0.25">
      <c r="A474" s="32">
        <v>7.6787500299728504E-4</v>
      </c>
      <c r="B474" s="32">
        <v>3.5850111954774402E-2</v>
      </c>
      <c r="C474" s="1">
        <f t="shared" si="14"/>
        <v>-7.1718835945768324</v>
      </c>
      <c r="D474" s="1">
        <f t="shared" si="15"/>
        <v>-3.3284085890745945</v>
      </c>
    </row>
    <row r="475" spans="1:4" x14ac:dyDescent="0.25">
      <c r="A475" s="32">
        <v>1.1917356052986701E-3</v>
      </c>
      <c r="B475" s="32">
        <v>3.3911475884280097E-2</v>
      </c>
      <c r="C475" s="1">
        <f t="shared" si="14"/>
        <v>-6.732344542577275</v>
      </c>
      <c r="D475" s="1">
        <f t="shared" si="15"/>
        <v>-3.3840018002210819</v>
      </c>
    </row>
    <row r="476" spans="1:4" x14ac:dyDescent="0.25">
      <c r="A476" s="32">
        <v>1.56022474047088E-3</v>
      </c>
      <c r="B476" s="32">
        <v>1.98325810987935E-2</v>
      </c>
      <c r="C476" s="1">
        <f t="shared" si="14"/>
        <v>-6.4629254036925605</v>
      </c>
      <c r="D476" s="1">
        <f t="shared" si="15"/>
        <v>-3.9204291836098641</v>
      </c>
    </row>
    <row r="477" spans="1:4" x14ac:dyDescent="0.25">
      <c r="A477" s="32">
        <v>2.6514924770196999E-3</v>
      </c>
      <c r="B477" s="32">
        <v>2.95085901808851E-2</v>
      </c>
      <c r="C477" s="1">
        <f t="shared" si="14"/>
        <v>-5.9326325986456121</v>
      </c>
      <c r="D477" s="1">
        <f t="shared" si="15"/>
        <v>-3.5230738654523153</v>
      </c>
    </row>
    <row r="478" spans="1:4" x14ac:dyDescent="0.25">
      <c r="A478" s="32">
        <v>2.06073441577507E-3</v>
      </c>
      <c r="B478" s="32">
        <v>4.5646899565081597E-2</v>
      </c>
      <c r="C478" s="1">
        <f t="shared" si="14"/>
        <v>-6.1846928472039631</v>
      </c>
      <c r="D478" s="1">
        <f t="shared" si="15"/>
        <v>-3.0868195917705155</v>
      </c>
    </row>
    <row r="479" spans="1:4" x14ac:dyDescent="0.25">
      <c r="A479" s="32">
        <v>8.7901274441365505E-4</v>
      </c>
      <c r="B479" s="32">
        <v>4.08204098411655E-2</v>
      </c>
      <c r="C479" s="1">
        <f t="shared" si="14"/>
        <v>-7.0367111616200901</v>
      </c>
      <c r="D479" s="1">
        <f t="shared" si="15"/>
        <v>-3.1985730814459044</v>
      </c>
    </row>
    <row r="480" spans="1:4" x14ac:dyDescent="0.25">
      <c r="A480" s="32">
        <v>7.3175482074800703E-4</v>
      </c>
      <c r="B480" s="32">
        <v>1.3768726398336499E-2</v>
      </c>
      <c r="C480" s="1">
        <f t="shared" si="14"/>
        <v>-7.2200650444426682</v>
      </c>
      <c r="D480" s="1">
        <f t="shared" si="15"/>
        <v>-4.2853554615622347</v>
      </c>
    </row>
    <row r="481" spans="1:4" x14ac:dyDescent="0.25">
      <c r="A481" s="32">
        <v>8.0822732413979098E-4</v>
      </c>
      <c r="B481" s="32">
        <v>7.0638316663854506E-2</v>
      </c>
      <c r="C481" s="1">
        <f t="shared" si="14"/>
        <v>-7.120667197255182</v>
      </c>
      <c r="D481" s="1">
        <f t="shared" si="15"/>
        <v>-2.6501825527572507</v>
      </c>
    </row>
    <row r="482" spans="1:4" x14ac:dyDescent="0.25">
      <c r="A482" s="32">
        <v>1.3684193928026099E-3</v>
      </c>
      <c r="B482" s="32">
        <v>2.54102354408028E-2</v>
      </c>
      <c r="C482" s="1">
        <f t="shared" si="14"/>
        <v>-6.5940989330797697</v>
      </c>
      <c r="D482" s="1">
        <f t="shared" si="15"/>
        <v>-3.6726032160179489</v>
      </c>
    </row>
    <row r="483" spans="1:4" x14ac:dyDescent="0.25">
      <c r="A483" s="32">
        <v>6.0489126921850196E-4</v>
      </c>
      <c r="B483" s="32">
        <v>6.4592548721717394E-2</v>
      </c>
      <c r="C483" s="1">
        <f t="shared" si="14"/>
        <v>-7.4104618363850578</v>
      </c>
      <c r="D483" s="1">
        <f t="shared" si="15"/>
        <v>-2.7396562197113674</v>
      </c>
    </row>
    <row r="484" spans="1:4" x14ac:dyDescent="0.25">
      <c r="A484" s="32">
        <v>1.3292940915540399E-3</v>
      </c>
      <c r="B484" s="32">
        <v>1.8404547268115998E-2</v>
      </c>
      <c r="C484" s="1">
        <f t="shared" si="14"/>
        <v>-6.6231072358805276</v>
      </c>
      <c r="D484" s="1">
        <f t="shared" si="15"/>
        <v>-3.9951575107630686</v>
      </c>
    </row>
    <row r="485" spans="1:4" x14ac:dyDescent="0.25">
      <c r="A485" s="32">
        <v>9.782255469767099E-4</v>
      </c>
      <c r="B485" s="32">
        <v>6.2115772403471999E-2</v>
      </c>
      <c r="C485" s="1">
        <f t="shared" si="14"/>
        <v>-6.9297702938877235</v>
      </c>
      <c r="D485" s="1">
        <f t="shared" si="15"/>
        <v>-2.7787553383383177</v>
      </c>
    </row>
    <row r="486" spans="1:4" x14ac:dyDescent="0.25">
      <c r="A486" s="32">
        <v>1.14342007935364E-3</v>
      </c>
      <c r="B486" s="32">
        <v>3.7143792004974099E-2</v>
      </c>
      <c r="C486" s="1">
        <f t="shared" si="14"/>
        <v>-6.7737314381956812</v>
      </c>
      <c r="D486" s="1">
        <f t="shared" si="15"/>
        <v>-3.2929586279739786</v>
      </c>
    </row>
    <row r="487" spans="1:4" x14ac:dyDescent="0.25">
      <c r="A487" s="32">
        <v>1.1981873502564899E-3</v>
      </c>
      <c r="B487" s="32">
        <v>5.5456025515715102E-2</v>
      </c>
      <c r="C487" s="1">
        <f t="shared" si="14"/>
        <v>-6.7269454056590368</v>
      </c>
      <c r="D487" s="1">
        <f t="shared" si="15"/>
        <v>-2.8921649053416632</v>
      </c>
    </row>
    <row r="488" spans="1:4" x14ac:dyDescent="0.25">
      <c r="A488" s="32">
        <v>1.11335039380409E-3</v>
      </c>
      <c r="B488" s="32">
        <v>1.50570263523631E-2</v>
      </c>
      <c r="C488" s="1">
        <f t="shared" si="14"/>
        <v>-6.8003814370029172</v>
      </c>
      <c r="D488" s="1">
        <f t="shared" si="15"/>
        <v>-4.1959105294692147</v>
      </c>
    </row>
    <row r="489" spans="1:4" x14ac:dyDescent="0.25">
      <c r="A489" s="32">
        <v>2.0233413655259599E-3</v>
      </c>
      <c r="B489" s="32">
        <v>3.8001813802160798E-2</v>
      </c>
      <c r="C489" s="1">
        <f t="shared" si="14"/>
        <v>-6.2030049928045319</v>
      </c>
      <c r="D489" s="1">
        <f t="shared" si="15"/>
        <v>-3.2701213887590592</v>
      </c>
    </row>
    <row r="490" spans="1:4" x14ac:dyDescent="0.25">
      <c r="A490" s="32">
        <v>1.0841675474567E-3</v>
      </c>
      <c r="B490" s="32">
        <v>2.70887100564156E-2</v>
      </c>
      <c r="C490" s="1">
        <f t="shared" si="14"/>
        <v>-6.8269428238340319</v>
      </c>
      <c r="D490" s="1">
        <f t="shared" si="15"/>
        <v>-3.608638240983951</v>
      </c>
    </row>
    <row r="491" spans="1:4" x14ac:dyDescent="0.25">
      <c r="A491" s="32">
        <v>2.0139035772923702E-3</v>
      </c>
      <c r="B491" s="32">
        <v>3.91784285626402E-2</v>
      </c>
      <c r="C491" s="1">
        <f t="shared" si="14"/>
        <v>-6.2076803620521419</v>
      </c>
      <c r="D491" s="1">
        <f t="shared" si="15"/>
        <v>-3.239628975421188</v>
      </c>
    </row>
    <row r="492" spans="1:4" x14ac:dyDescent="0.25">
      <c r="A492" s="32">
        <v>5.1217311183039498E-4</v>
      </c>
      <c r="B492" s="32">
        <v>4.5976190613625699E-2</v>
      </c>
      <c r="C492" s="1">
        <f t="shared" si="14"/>
        <v>-7.5768478810270086</v>
      </c>
      <c r="D492" s="1">
        <f t="shared" si="15"/>
        <v>-3.0796316118477214</v>
      </c>
    </row>
    <row r="493" spans="1:4" x14ac:dyDescent="0.25">
      <c r="A493" s="32">
        <v>1.96916404375496E-3</v>
      </c>
      <c r="B493" s="32">
        <v>3.9503567279486403E-2</v>
      </c>
      <c r="C493" s="1">
        <f t="shared" si="14"/>
        <v>-6.2301461695629179</v>
      </c>
      <c r="D493" s="1">
        <f t="shared" si="15"/>
        <v>-3.2313643002797687</v>
      </c>
    </row>
    <row r="494" spans="1:4" x14ac:dyDescent="0.25">
      <c r="A494" s="32">
        <v>1.3057168465458401E-3</v>
      </c>
      <c r="B494" s="32">
        <v>2.8272627880387299E-2</v>
      </c>
      <c r="C494" s="1">
        <f t="shared" si="14"/>
        <v>-6.6410030813237659</v>
      </c>
      <c r="D494" s="1">
        <f t="shared" si="15"/>
        <v>-3.5658611550921462</v>
      </c>
    </row>
    <row r="495" spans="1:4" x14ac:dyDescent="0.25">
      <c r="A495" s="32">
        <v>6.7078446225329901E-4</v>
      </c>
      <c r="B495" s="32">
        <v>4.70236101752185E-2</v>
      </c>
      <c r="C495" s="1">
        <f t="shared" si="14"/>
        <v>-7.30706269129288</v>
      </c>
      <c r="D495" s="1">
        <f t="shared" si="15"/>
        <v>-3.057105459251078</v>
      </c>
    </row>
    <row r="496" spans="1:4" x14ac:dyDescent="0.25">
      <c r="A496" s="32">
        <v>8.77373687247916E-4</v>
      </c>
      <c r="B496" s="32">
        <v>4.1320482703887502E-2</v>
      </c>
      <c r="C496" s="1">
        <f t="shared" si="14"/>
        <v>-7.038577559141717</v>
      </c>
      <c r="D496" s="1">
        <f t="shared" si="15"/>
        <v>-3.1863969527106599</v>
      </c>
    </row>
    <row r="497" spans="1:4" x14ac:dyDescent="0.25">
      <c r="A497" s="32">
        <v>6.7669854545796503E-4</v>
      </c>
      <c r="B497" s="32">
        <v>6.1714435856451803E-2</v>
      </c>
      <c r="C497" s="1">
        <f t="shared" si="14"/>
        <v>-7.2982846641920291</v>
      </c>
      <c r="D497" s="1">
        <f t="shared" si="15"/>
        <v>-2.7852374069371266</v>
      </c>
    </row>
    <row r="498" spans="1:4" x14ac:dyDescent="0.25">
      <c r="A498" s="32">
        <v>1.15660082207746E-3</v>
      </c>
      <c r="B498" s="32">
        <v>1.7600029701057601E-2</v>
      </c>
      <c r="C498" s="1">
        <f t="shared" si="14"/>
        <v>-6.7622699014696499</v>
      </c>
      <c r="D498" s="1">
        <f t="shared" si="15"/>
        <v>-4.0398546893793643</v>
      </c>
    </row>
    <row r="499" spans="1:4" x14ac:dyDescent="0.25">
      <c r="A499" s="32">
        <v>3.9467969202676499E-4</v>
      </c>
      <c r="B499" s="32">
        <v>6.9670124283908605E-2</v>
      </c>
      <c r="C499" s="1">
        <f t="shared" si="14"/>
        <v>-7.8374360282868398</v>
      </c>
      <c r="D499" s="1">
        <f t="shared" si="15"/>
        <v>-2.663983686047505</v>
      </c>
    </row>
    <row r="500" spans="1:4" x14ac:dyDescent="0.25">
      <c r="A500" s="32">
        <v>8.1315186432399597E-4</v>
      </c>
      <c r="B500" s="32">
        <v>3.7363801363795697E-2</v>
      </c>
      <c r="C500" s="1">
        <f t="shared" si="14"/>
        <v>-7.1145926708740097</v>
      </c>
      <c r="D500" s="1">
        <f t="shared" si="15"/>
        <v>-3.2870529212313651</v>
      </c>
    </row>
    <row r="501" spans="1:4" x14ac:dyDescent="0.25">
      <c r="A501" s="32">
        <v>1.2335333474190501E-3</v>
      </c>
      <c r="B501" s="32">
        <v>5.4707977391871603E-2</v>
      </c>
      <c r="C501" s="1">
        <f t="shared" si="14"/>
        <v>-6.6978725875657688</v>
      </c>
      <c r="D501" s="1">
        <f t="shared" si="15"/>
        <v>-2.9057457412137842</v>
      </c>
    </row>
    <row r="502" spans="1:4" x14ac:dyDescent="0.25">
      <c r="A502" s="32">
        <v>3.1708026485916598E-4</v>
      </c>
      <c r="B502" s="32">
        <v>3.3083047539421803E-2</v>
      </c>
      <c r="C502" s="1">
        <f t="shared" si="14"/>
        <v>-8.0563556146885968</v>
      </c>
      <c r="D502" s="1">
        <f t="shared" si="15"/>
        <v>-3.4087342867271575</v>
      </c>
    </row>
    <row r="503" spans="1:4" x14ac:dyDescent="0.25">
      <c r="A503" s="32">
        <v>9.0919879007536099E-4</v>
      </c>
      <c r="B503" s="32">
        <v>2.7967579536541401E-2</v>
      </c>
      <c r="C503" s="1">
        <f t="shared" si="14"/>
        <v>-7.0029467967441832</v>
      </c>
      <c r="D503" s="1">
        <f t="shared" si="15"/>
        <v>-3.5767093133555226</v>
      </c>
    </row>
    <row r="504" spans="1:4" x14ac:dyDescent="0.25">
      <c r="A504" s="32">
        <v>1.16482905435815E-3</v>
      </c>
      <c r="B504" s="32">
        <v>2.1525521637608298E-2</v>
      </c>
      <c r="C504" s="1">
        <f t="shared" si="14"/>
        <v>-6.75518093718755</v>
      </c>
      <c r="D504" s="1">
        <f t="shared" si="15"/>
        <v>-3.8385159949267531</v>
      </c>
    </row>
    <row r="505" spans="1:4" x14ac:dyDescent="0.25">
      <c r="A505" s="32">
        <v>5.76501852055036E-4</v>
      </c>
      <c r="B505" s="32">
        <v>5.1185933754950202E-2</v>
      </c>
      <c r="C505" s="1">
        <f t="shared" si="14"/>
        <v>-7.4585320056756963</v>
      </c>
      <c r="D505" s="1">
        <f t="shared" si="15"/>
        <v>-2.9722905160308741</v>
      </c>
    </row>
    <row r="506" spans="1:4" x14ac:dyDescent="0.25">
      <c r="A506" s="32">
        <v>8.7869680232189197E-4</v>
      </c>
      <c r="B506" s="32">
        <v>5.0823605040910901E-2</v>
      </c>
      <c r="C506" s="1">
        <f t="shared" si="14"/>
        <v>-7.037070654570166</v>
      </c>
      <c r="D506" s="1">
        <f t="shared" si="15"/>
        <v>-2.9793943661619262</v>
      </c>
    </row>
    <row r="507" spans="1:4" x14ac:dyDescent="0.25">
      <c r="A507" s="32">
        <v>1.9280276474490301E-3</v>
      </c>
      <c r="B507" s="32">
        <v>4.1983263838463701E-2</v>
      </c>
      <c r="C507" s="1">
        <f t="shared" si="14"/>
        <v>-6.2512577429334097</v>
      </c>
      <c r="D507" s="1">
        <f t="shared" si="15"/>
        <v>-3.1704842201496146</v>
      </c>
    </row>
    <row r="508" spans="1:4" x14ac:dyDescent="0.25">
      <c r="A508" s="32">
        <v>7.9957778668459495E-4</v>
      </c>
      <c r="B508" s="32">
        <v>2.6193738993087901E-2</v>
      </c>
      <c r="C508" s="1">
        <f t="shared" si="14"/>
        <v>-7.1314267362584385</v>
      </c>
      <c r="D508" s="1">
        <f t="shared" si="15"/>
        <v>-3.6422348665023709</v>
      </c>
    </row>
    <row r="509" spans="1:4" x14ac:dyDescent="0.25">
      <c r="A509" s="32">
        <v>1.2547929516031301E-3</v>
      </c>
      <c r="B509" s="32">
        <v>2.8608039492772099E-2</v>
      </c>
      <c r="C509" s="1">
        <f t="shared" si="14"/>
        <v>-6.6807846988111761</v>
      </c>
      <c r="D509" s="1">
        <f t="shared" si="15"/>
        <v>-3.5540674995119774</v>
      </c>
    </row>
    <row r="510" spans="1:4" x14ac:dyDescent="0.25">
      <c r="A510" s="32">
        <v>1.0294831858955E-3</v>
      </c>
      <c r="B510" s="32">
        <v>2.35254244702746E-2</v>
      </c>
      <c r="C510" s="1">
        <f t="shared" si="14"/>
        <v>-6.8786983639314059</v>
      </c>
      <c r="D510" s="1">
        <f t="shared" si="15"/>
        <v>-3.7496735503036711</v>
      </c>
    </row>
    <row r="511" spans="1:4" x14ac:dyDescent="0.25">
      <c r="A511" s="32">
        <v>8.6213171897535801E-4</v>
      </c>
      <c r="B511" s="32">
        <v>2.95156657057974E-2</v>
      </c>
      <c r="C511" s="1">
        <f t="shared" si="14"/>
        <v>-7.0561024927383507</v>
      </c>
      <c r="D511" s="1">
        <f t="shared" si="15"/>
        <v>-3.5228341157141814</v>
      </c>
    </row>
    <row r="512" spans="1:4" x14ac:dyDescent="0.25">
      <c r="A512" s="32">
        <v>8.38582786439802E-4</v>
      </c>
      <c r="B512" s="32">
        <v>2.6510280575616701E-2</v>
      </c>
      <c r="C512" s="1">
        <f t="shared" si="14"/>
        <v>-7.0837972499827604</v>
      </c>
      <c r="D512" s="1">
        <f t="shared" si="15"/>
        <v>-3.6302226749719635</v>
      </c>
    </row>
    <row r="513" spans="1:4" x14ac:dyDescent="0.25">
      <c r="A513" s="32">
        <v>5.6994693267018804E-4</v>
      </c>
      <c r="B513" s="32">
        <v>3.1884336202350198E-2</v>
      </c>
      <c r="C513" s="1">
        <f t="shared" si="14"/>
        <v>-7.4699673020484232</v>
      </c>
      <c r="D513" s="1">
        <f t="shared" si="15"/>
        <v>-3.4456404179246256</v>
      </c>
    </row>
    <row r="514" spans="1:4" x14ac:dyDescent="0.25">
      <c r="A514" s="32">
        <v>1.1829696268887901E-3</v>
      </c>
      <c r="B514" s="32">
        <v>3.2055649513825599E-2</v>
      </c>
      <c r="C514" s="1">
        <f t="shared" si="14"/>
        <v>-6.7397273689657062</v>
      </c>
      <c r="D514" s="1">
        <f t="shared" si="15"/>
        <v>-3.4402818392672869</v>
      </c>
    </row>
    <row r="515" spans="1:4" x14ac:dyDescent="0.25">
      <c r="A515" s="32">
        <v>5.6366735035875298E-4</v>
      </c>
      <c r="B515" s="32">
        <v>0.108101556663367</v>
      </c>
      <c r="C515" s="1">
        <f t="shared" si="14"/>
        <v>-7.481046284797662</v>
      </c>
      <c r="D515" s="1">
        <f t="shared" si="15"/>
        <v>-2.2246841542244957</v>
      </c>
    </row>
    <row r="516" spans="1:4" x14ac:dyDescent="0.25">
      <c r="A516" s="32">
        <v>1.3405067050767301E-3</v>
      </c>
      <c r="B516" s="32">
        <v>4.4362495932991103E-2</v>
      </c>
      <c r="C516" s="1">
        <f t="shared" ref="C516:C579" si="16">LN(A516)</f>
        <v>-6.6147075983785539</v>
      </c>
      <c r="D516" s="1">
        <f t="shared" ref="D516:D579" si="17">LN(B516)</f>
        <v>-3.1153608526862557</v>
      </c>
    </row>
    <row r="517" spans="1:4" x14ac:dyDescent="0.25">
      <c r="A517" s="32">
        <v>5.5902491980749198E-4</v>
      </c>
      <c r="B517" s="32">
        <v>2.8130675731093801E-2</v>
      </c>
      <c r="C517" s="1">
        <f t="shared" si="16"/>
        <v>-7.4893165065407397</v>
      </c>
      <c r="D517" s="1">
        <f t="shared" si="17"/>
        <v>-3.5708946350449708</v>
      </c>
    </row>
    <row r="518" spans="1:4" x14ac:dyDescent="0.25">
      <c r="A518" s="32">
        <v>5.77392443537386E-4</v>
      </c>
      <c r="B518" s="32">
        <v>5.1104019692923497E-2</v>
      </c>
      <c r="C518" s="1">
        <f t="shared" si="16"/>
        <v>-7.4569883778709789</v>
      </c>
      <c r="D518" s="1">
        <f t="shared" si="17"/>
        <v>-2.9738921215996661</v>
      </c>
    </row>
    <row r="519" spans="1:4" x14ac:dyDescent="0.25">
      <c r="A519" s="32">
        <v>1.4084504244924799E-3</v>
      </c>
      <c r="B519" s="32">
        <v>2.80091749532883E-2</v>
      </c>
      <c r="C519" s="1">
        <f t="shared" si="16"/>
        <v>-6.5652651686457197</v>
      </c>
      <c r="D519" s="1">
        <f t="shared" si="17"/>
        <v>-3.5752231455781311</v>
      </c>
    </row>
    <row r="520" spans="1:4" x14ac:dyDescent="0.25">
      <c r="A520" s="32">
        <v>2.04002200534101E-3</v>
      </c>
      <c r="B520" s="32">
        <v>1.4481417348769799E-2</v>
      </c>
      <c r="C520" s="1">
        <f t="shared" si="16"/>
        <v>-6.1947946842523232</v>
      </c>
      <c r="D520" s="1">
        <f t="shared" si="17"/>
        <v>-4.2348890136124808</v>
      </c>
    </row>
    <row r="521" spans="1:4" x14ac:dyDescent="0.25">
      <c r="A521" s="32">
        <v>8.1989878652954798E-4</v>
      </c>
      <c r="B521" s="32">
        <v>6.0089773439704203E-2</v>
      </c>
      <c r="C521" s="1">
        <f t="shared" si="16"/>
        <v>-7.1063296563857428</v>
      </c>
      <c r="D521" s="1">
        <f t="shared" si="17"/>
        <v>-2.8119156109928141</v>
      </c>
    </row>
    <row r="522" spans="1:4" x14ac:dyDescent="0.25">
      <c r="A522" s="32">
        <v>1.11576156919603E-3</v>
      </c>
      <c r="B522" s="32">
        <v>3.0362552005777799E-2</v>
      </c>
      <c r="C522" s="1">
        <f t="shared" si="16"/>
        <v>-6.7982180855227412</v>
      </c>
      <c r="D522" s="1">
        <f t="shared" si="17"/>
        <v>-3.4945452718260732</v>
      </c>
    </row>
    <row r="523" spans="1:4" x14ac:dyDescent="0.25">
      <c r="A523" s="32">
        <v>1.1472046112556201E-3</v>
      </c>
      <c r="B523" s="32">
        <v>3.31758986296442E-2</v>
      </c>
      <c r="C523" s="1">
        <f t="shared" si="16"/>
        <v>-6.7704270685527117</v>
      </c>
      <c r="D523" s="1">
        <f t="shared" si="17"/>
        <v>-3.4059316115755136</v>
      </c>
    </row>
    <row r="524" spans="1:4" x14ac:dyDescent="0.25">
      <c r="A524" s="32">
        <v>1.01596183112693E-3</v>
      </c>
      <c r="B524" s="32">
        <v>7.5731149635052605E-2</v>
      </c>
      <c r="C524" s="1">
        <f t="shared" si="16"/>
        <v>-6.8919194983199885</v>
      </c>
      <c r="D524" s="1">
        <f t="shared" si="17"/>
        <v>-2.5805657152631594</v>
      </c>
    </row>
    <row r="525" spans="1:4" x14ac:dyDescent="0.25">
      <c r="A525" s="32">
        <v>8.8616658069945497E-4</v>
      </c>
      <c r="B525" s="32">
        <v>2.8887223095249201E-2</v>
      </c>
      <c r="C525" s="1">
        <f t="shared" si="16"/>
        <v>-7.028605610698202</v>
      </c>
      <c r="D525" s="1">
        <f t="shared" si="17"/>
        <v>-3.5443558890528784</v>
      </c>
    </row>
    <row r="526" spans="1:4" x14ac:dyDescent="0.25">
      <c r="A526" s="32">
        <v>1.5053488638865E-3</v>
      </c>
      <c r="B526" s="32">
        <v>4.4651941514930099E-2</v>
      </c>
      <c r="C526" s="1">
        <f t="shared" si="16"/>
        <v>-6.4987306043966759</v>
      </c>
      <c r="D526" s="1">
        <f t="shared" si="17"/>
        <v>-3.1088574896278285</v>
      </c>
    </row>
    <row r="527" spans="1:4" x14ac:dyDescent="0.25">
      <c r="A527" s="32">
        <v>1.62451633199962E-3</v>
      </c>
      <c r="B527" s="32">
        <v>3.6136331795456E-2</v>
      </c>
      <c r="C527" s="1">
        <f t="shared" si="16"/>
        <v>-6.4225451493509498</v>
      </c>
      <c r="D527" s="1">
        <f t="shared" si="17"/>
        <v>-3.3204564988185443</v>
      </c>
    </row>
    <row r="528" spans="1:4" x14ac:dyDescent="0.25">
      <c r="A528" s="32">
        <v>9.6648468627095595E-4</v>
      </c>
      <c r="B528" s="32">
        <v>9.4597280539207296E-2</v>
      </c>
      <c r="C528" s="1">
        <f t="shared" si="16"/>
        <v>-6.941845103961894</v>
      </c>
      <c r="D528" s="1">
        <f t="shared" si="17"/>
        <v>-2.3581265502803461</v>
      </c>
    </row>
    <row r="529" spans="1:4" x14ac:dyDescent="0.25">
      <c r="A529" s="32">
        <v>1.04201399612869E-3</v>
      </c>
      <c r="B529" s="32">
        <v>3.6367459130890803E-2</v>
      </c>
      <c r="C529" s="1">
        <f t="shared" si="16"/>
        <v>-6.8665999037558629</v>
      </c>
      <c r="D529" s="1">
        <f t="shared" si="17"/>
        <v>-3.3140808840983897</v>
      </c>
    </row>
    <row r="530" spans="1:4" x14ac:dyDescent="0.25">
      <c r="A530" s="32">
        <v>1.77385417320017E-3</v>
      </c>
      <c r="B530" s="32">
        <v>2.2274541622707499E-2</v>
      </c>
      <c r="C530" s="1">
        <f t="shared" si="16"/>
        <v>-6.3346006007282352</v>
      </c>
      <c r="D530" s="1">
        <f t="shared" si="17"/>
        <v>-3.8043108839421591</v>
      </c>
    </row>
    <row r="531" spans="1:4" x14ac:dyDescent="0.25">
      <c r="A531" s="32">
        <v>1.1815950920319399E-3</v>
      </c>
      <c r="B531" s="32">
        <v>2.80235678314016E-2</v>
      </c>
      <c r="C531" s="1">
        <f t="shared" si="16"/>
        <v>-6.7408899804186113</v>
      </c>
      <c r="D531" s="1">
        <f t="shared" si="17"/>
        <v>-3.5747094145803411</v>
      </c>
    </row>
    <row r="532" spans="1:4" x14ac:dyDescent="0.25">
      <c r="A532" s="32">
        <v>8.1220975498733897E-4</v>
      </c>
      <c r="B532" s="32">
        <v>2.5771464326727399E-2</v>
      </c>
      <c r="C532" s="1">
        <f t="shared" si="16"/>
        <v>-7.1157519322112668</v>
      </c>
      <c r="D532" s="1">
        <f t="shared" si="17"/>
        <v>-3.6584874330091588</v>
      </c>
    </row>
    <row r="533" spans="1:4" x14ac:dyDescent="0.25">
      <c r="A533" s="32">
        <v>2.96979349737866E-3</v>
      </c>
      <c r="B533" s="32">
        <v>3.9748618088639803E-2</v>
      </c>
      <c r="C533" s="1">
        <f t="shared" si="16"/>
        <v>-5.819262858086951</v>
      </c>
      <c r="D533" s="1">
        <f t="shared" si="17"/>
        <v>-3.2251802035517803</v>
      </c>
    </row>
    <row r="534" spans="1:4" x14ac:dyDescent="0.25">
      <c r="A534" s="32">
        <v>1.48083886522947E-3</v>
      </c>
      <c r="B534" s="32">
        <v>2.9034145748946999E-2</v>
      </c>
      <c r="C534" s="1">
        <f t="shared" si="16"/>
        <v>-6.5151465509463096</v>
      </c>
      <c r="D534" s="1">
        <f t="shared" si="17"/>
        <v>-3.5392827020151891</v>
      </c>
    </row>
    <row r="535" spans="1:4" x14ac:dyDescent="0.25">
      <c r="A535" s="32">
        <v>5.1079105865694402E-4</v>
      </c>
      <c r="B535" s="32">
        <v>4.7266567287973002E-2</v>
      </c>
      <c r="C535" s="1">
        <f t="shared" si="16"/>
        <v>-7.5795499385461289</v>
      </c>
      <c r="D535" s="1">
        <f t="shared" si="17"/>
        <v>-3.0519520560655793</v>
      </c>
    </row>
    <row r="536" spans="1:4" x14ac:dyDescent="0.25">
      <c r="A536" s="32">
        <v>1.26003925637035E-3</v>
      </c>
      <c r="B536" s="32">
        <v>5.55501313327239E-2</v>
      </c>
      <c r="C536" s="1">
        <f t="shared" si="16"/>
        <v>-6.6766124026545999</v>
      </c>
      <c r="D536" s="1">
        <f t="shared" si="17"/>
        <v>-2.8904693986738401</v>
      </c>
    </row>
    <row r="537" spans="1:4" x14ac:dyDescent="0.25">
      <c r="A537" s="32">
        <v>1.12528742450325E-3</v>
      </c>
      <c r="B537" s="32">
        <v>1.36149605989569E-2</v>
      </c>
      <c r="C537" s="1">
        <f t="shared" si="16"/>
        <v>-6.7897167875100362</v>
      </c>
      <c r="D537" s="1">
        <f t="shared" si="17"/>
        <v>-4.2965860468042738</v>
      </c>
    </row>
    <row r="538" spans="1:4" x14ac:dyDescent="0.25">
      <c r="A538" s="32">
        <v>1.4472955022339399E-3</v>
      </c>
      <c r="B538" s="32">
        <v>2.80692959264222E-2</v>
      </c>
      <c r="C538" s="1">
        <f t="shared" si="16"/>
        <v>-6.5380586350199126</v>
      </c>
      <c r="D538" s="1">
        <f t="shared" si="17"/>
        <v>-3.5730789717009004</v>
      </c>
    </row>
    <row r="539" spans="1:4" x14ac:dyDescent="0.25">
      <c r="A539" s="32">
        <v>1.0708417111654699E-3</v>
      </c>
      <c r="B539" s="32">
        <v>7.8683954673323994E-2</v>
      </c>
      <c r="C539" s="1">
        <f t="shared" si="16"/>
        <v>-6.8393102938030435</v>
      </c>
      <c r="D539" s="1">
        <f t="shared" si="17"/>
        <v>-2.5423160239724512</v>
      </c>
    </row>
    <row r="540" spans="1:4" x14ac:dyDescent="0.25">
      <c r="A540" s="32">
        <v>1.2535313122146599E-3</v>
      </c>
      <c r="B540" s="32">
        <v>2.89488313529924E-2</v>
      </c>
      <c r="C540" s="1">
        <f t="shared" si="16"/>
        <v>-6.6817906608497077</v>
      </c>
      <c r="D540" s="1">
        <f t="shared" si="17"/>
        <v>-3.5422254435502163</v>
      </c>
    </row>
    <row r="541" spans="1:4" x14ac:dyDescent="0.25">
      <c r="A541" s="32">
        <v>9.9026573760981496E-4</v>
      </c>
      <c r="B541" s="32">
        <v>5.2721164645722698E-2</v>
      </c>
      <c r="C541" s="1">
        <f t="shared" si="16"/>
        <v>-6.9175372290262365</v>
      </c>
      <c r="D541" s="1">
        <f t="shared" si="17"/>
        <v>-2.9427382978763013</v>
      </c>
    </row>
    <row r="542" spans="1:4" x14ac:dyDescent="0.25">
      <c r="A542" s="32">
        <v>8.9119154864702695E-4</v>
      </c>
      <c r="B542" s="32">
        <v>4.9581464854049101E-2</v>
      </c>
      <c r="C542" s="1">
        <f t="shared" si="16"/>
        <v>-7.0229511719522124</v>
      </c>
      <c r="D542" s="1">
        <f t="shared" si="17"/>
        <v>-3.0041382075503695</v>
      </c>
    </row>
    <row r="543" spans="1:4" x14ac:dyDescent="0.25">
      <c r="A543" s="32">
        <v>6.0873411166734496E-4</v>
      </c>
      <c r="B543" s="32">
        <v>2.5820130384515801E-2</v>
      </c>
      <c r="C543" s="1">
        <f t="shared" si="16"/>
        <v>-7.4041289838385236</v>
      </c>
      <c r="D543" s="1">
        <f t="shared" si="17"/>
        <v>-3.6566008438275213</v>
      </c>
    </row>
    <row r="544" spans="1:4" x14ac:dyDescent="0.25">
      <c r="A544" s="32">
        <v>1.4556138747715199E-3</v>
      </c>
      <c r="B544" s="32">
        <v>5.8610624967299602E-2</v>
      </c>
      <c r="C544" s="1">
        <f t="shared" si="16"/>
        <v>-6.5323275602769746</v>
      </c>
      <c r="D544" s="1">
        <f t="shared" si="17"/>
        <v>-2.8368392853993174</v>
      </c>
    </row>
    <row r="545" spans="1:4" x14ac:dyDescent="0.25">
      <c r="A545" s="32">
        <v>9.5368504341287704E-4</v>
      </c>
      <c r="B545" s="32">
        <v>2.7713324068811902E-2</v>
      </c>
      <c r="C545" s="1">
        <f t="shared" si="16"/>
        <v>-6.9551770841983274</v>
      </c>
      <c r="D545" s="1">
        <f t="shared" si="17"/>
        <v>-3.5858419681241549</v>
      </c>
    </row>
    <row r="546" spans="1:4" x14ac:dyDescent="0.25">
      <c r="A546" s="32">
        <v>1.3914599809451099E-3</v>
      </c>
      <c r="B546" s="32">
        <v>3.2084484415115598E-2</v>
      </c>
      <c r="C546" s="1">
        <f t="shared" si="16"/>
        <v>-6.5774017370632718</v>
      </c>
      <c r="D546" s="1">
        <f t="shared" si="17"/>
        <v>-3.4393827172522156</v>
      </c>
    </row>
    <row r="547" spans="1:4" x14ac:dyDescent="0.25">
      <c r="A547" s="32">
        <v>1.2117241470701E-3</v>
      </c>
      <c r="B547" s="32">
        <v>2.2910833654628902E-2</v>
      </c>
      <c r="C547" s="1">
        <f t="shared" si="16"/>
        <v>-6.7157110186674602</v>
      </c>
      <c r="D547" s="1">
        <f t="shared" si="17"/>
        <v>-3.7761453949365644</v>
      </c>
    </row>
    <row r="548" spans="1:4" x14ac:dyDescent="0.25">
      <c r="A548" s="32">
        <v>1.0383798543943099E-3</v>
      </c>
      <c r="B548" s="32">
        <v>3.4850004765318097E-2</v>
      </c>
      <c r="C548" s="1">
        <f t="shared" si="16"/>
        <v>-6.8700936128244559</v>
      </c>
      <c r="D548" s="1">
        <f t="shared" si="17"/>
        <v>-3.3567020050376479</v>
      </c>
    </row>
    <row r="549" spans="1:4" x14ac:dyDescent="0.25">
      <c r="A549" s="32">
        <v>1.1269738310547099E-3</v>
      </c>
      <c r="B549" s="32">
        <v>2.7067178443263999E-2</v>
      </c>
      <c r="C549" s="1">
        <f t="shared" si="16"/>
        <v>-6.78821926419878</v>
      </c>
      <c r="D549" s="1">
        <f t="shared" si="17"/>
        <v>-3.609433412659004</v>
      </c>
    </row>
    <row r="550" spans="1:4" x14ac:dyDescent="0.25">
      <c r="A550" s="32">
        <v>7.38281002584004E-4</v>
      </c>
      <c r="B550" s="32">
        <v>2.8169532243306698E-2</v>
      </c>
      <c r="C550" s="1">
        <f t="shared" si="16"/>
        <v>-7.2111860435264257</v>
      </c>
      <c r="D550" s="1">
        <f t="shared" si="17"/>
        <v>-3.5695143020131614</v>
      </c>
    </row>
    <row r="551" spans="1:4" x14ac:dyDescent="0.25">
      <c r="A551" s="32">
        <v>2.2659772377157301E-3</v>
      </c>
      <c r="B551" s="32">
        <v>1.68335336304168E-2</v>
      </c>
      <c r="C551" s="1">
        <f t="shared" si="16"/>
        <v>-6.0897491615654644</v>
      </c>
      <c r="D551" s="1">
        <f t="shared" si="17"/>
        <v>-4.0843823326030817</v>
      </c>
    </row>
    <row r="552" spans="1:4" x14ac:dyDescent="0.25">
      <c r="A552" s="32">
        <v>7.2265036539867803E-4</v>
      </c>
      <c r="B552" s="32">
        <v>3.4488286710221E-2</v>
      </c>
      <c r="C552" s="1">
        <f t="shared" si="16"/>
        <v>-7.2325850414324124</v>
      </c>
      <c r="D552" s="1">
        <f t="shared" si="17"/>
        <v>-3.3671355282390767</v>
      </c>
    </row>
    <row r="553" spans="1:4" x14ac:dyDescent="0.25">
      <c r="A553" s="32">
        <v>1.0078734300397101E-3</v>
      </c>
      <c r="B553" s="32">
        <v>1.5736834182585702E-2</v>
      </c>
      <c r="C553" s="1">
        <f t="shared" si="16"/>
        <v>-6.8999126826537553</v>
      </c>
      <c r="D553" s="1">
        <f t="shared" si="17"/>
        <v>-4.1517511882057487</v>
      </c>
    </row>
    <row r="554" spans="1:4" x14ac:dyDescent="0.25">
      <c r="A554" s="32">
        <v>9.7163407117099496E-4</v>
      </c>
      <c r="B554" s="32">
        <v>2.79843502199177E-2</v>
      </c>
      <c r="C554" s="1">
        <f t="shared" si="16"/>
        <v>-6.9365312943751398</v>
      </c>
      <c r="D554" s="1">
        <f t="shared" si="17"/>
        <v>-3.5761098457785674</v>
      </c>
    </row>
    <row r="555" spans="1:4" x14ac:dyDescent="0.25">
      <c r="A555" s="32">
        <v>1.35333332278776E-3</v>
      </c>
      <c r="B555" s="32">
        <v>5.0031006311862899E-2</v>
      </c>
      <c r="C555" s="1">
        <f t="shared" si="16"/>
        <v>-6.6051846018289009</v>
      </c>
      <c r="D555" s="1">
        <f t="shared" si="17"/>
        <v>-2.9951123395155537</v>
      </c>
    </row>
    <row r="556" spans="1:4" x14ac:dyDescent="0.25">
      <c r="A556" s="32">
        <v>6.0069482890257801E-4</v>
      </c>
      <c r="B556" s="32">
        <v>1.9231808952340699E-2</v>
      </c>
      <c r="C556" s="1">
        <f t="shared" si="16"/>
        <v>-7.4174235245977203</v>
      </c>
      <c r="D556" s="1">
        <f t="shared" si="17"/>
        <v>-3.9511896545211989</v>
      </c>
    </row>
    <row r="557" spans="1:4" x14ac:dyDescent="0.25">
      <c r="A557" s="32">
        <v>9.67508980956863E-4</v>
      </c>
      <c r="B557" s="32">
        <v>3.9576787154485801E-2</v>
      </c>
      <c r="C557" s="1">
        <f t="shared" si="16"/>
        <v>-6.9407858504606681</v>
      </c>
      <c r="D557" s="1">
        <f t="shared" si="17"/>
        <v>-3.2295125155616371</v>
      </c>
    </row>
    <row r="558" spans="1:4" x14ac:dyDescent="0.25">
      <c r="A558" s="32">
        <v>9.3244080064071398E-4</v>
      </c>
      <c r="B558" s="32">
        <v>3.1193901761301799E-2</v>
      </c>
      <c r="C558" s="1">
        <f t="shared" si="16"/>
        <v>-6.9777048930291325</v>
      </c>
      <c r="D558" s="1">
        <f t="shared" si="17"/>
        <v>-3.4675326596393177</v>
      </c>
    </row>
    <row r="559" spans="1:4" x14ac:dyDescent="0.25">
      <c r="A559" s="32">
        <v>1.3802457195792701E-3</v>
      </c>
      <c r="B559" s="32">
        <v>3.33348777903291E-2</v>
      </c>
      <c r="C559" s="1">
        <f t="shared" si="16"/>
        <v>-6.5854937379972709</v>
      </c>
      <c r="D559" s="1">
        <f t="shared" si="17"/>
        <v>-3.4011510490256556</v>
      </c>
    </row>
    <row r="560" spans="1:4" x14ac:dyDescent="0.25">
      <c r="A560" s="32">
        <v>6.2166550193420197E-4</v>
      </c>
      <c r="B560" s="32">
        <v>3.03051399698996E-2</v>
      </c>
      <c r="C560" s="1">
        <f t="shared" si="16"/>
        <v>-7.3831083881205091</v>
      </c>
      <c r="D560" s="1">
        <f t="shared" si="17"/>
        <v>-3.496437944883084</v>
      </c>
    </row>
    <row r="561" spans="1:4" x14ac:dyDescent="0.25">
      <c r="A561" s="32">
        <v>4.6469649409535497E-4</v>
      </c>
      <c r="B561" s="32">
        <v>4.57729028595453E-2</v>
      </c>
      <c r="C561" s="1">
        <f t="shared" si="16"/>
        <v>-7.6741260663490678</v>
      </c>
      <c r="D561" s="1">
        <f t="shared" si="17"/>
        <v>-3.084063003571655</v>
      </c>
    </row>
    <row r="562" spans="1:4" x14ac:dyDescent="0.25">
      <c r="A562" s="32">
        <v>1.6998942099095101E-3</v>
      </c>
      <c r="B562" s="32">
        <v>3.4310221888180899E-2</v>
      </c>
      <c r="C562" s="1">
        <f t="shared" si="16"/>
        <v>-6.3771892593212938</v>
      </c>
      <c r="D562" s="1">
        <f t="shared" si="17"/>
        <v>-3.3723119549749847</v>
      </c>
    </row>
    <row r="563" spans="1:4" x14ac:dyDescent="0.25">
      <c r="A563" s="32">
        <v>6.5268031769599299E-4</v>
      </c>
      <c r="B563" s="32">
        <v>4.6379965173156998E-2</v>
      </c>
      <c r="C563" s="1">
        <f t="shared" si="16"/>
        <v>-7.3344231079853897</v>
      </c>
      <c r="D563" s="1">
        <f t="shared" si="17"/>
        <v>-3.0708876980572111</v>
      </c>
    </row>
    <row r="564" spans="1:4" x14ac:dyDescent="0.25">
      <c r="A564" s="32">
        <v>1.58723555910632E-3</v>
      </c>
      <c r="B564" s="32">
        <v>4.3929698752434201E-2</v>
      </c>
      <c r="C564" s="1">
        <f t="shared" si="16"/>
        <v>-6.4457614180138076</v>
      </c>
      <c r="D564" s="1">
        <f t="shared" si="17"/>
        <v>-3.1251646784631193</v>
      </c>
    </row>
    <row r="565" spans="1:4" x14ac:dyDescent="0.25">
      <c r="A565" s="32">
        <v>6.4649114361909601E-4</v>
      </c>
      <c r="B565" s="32">
        <v>3.1874133123733703E-2</v>
      </c>
      <c r="C565" s="1">
        <f t="shared" si="16"/>
        <v>-7.3439510588112427</v>
      </c>
      <c r="D565" s="1">
        <f t="shared" si="17"/>
        <v>-3.4459604719915262</v>
      </c>
    </row>
    <row r="566" spans="1:4" x14ac:dyDescent="0.25">
      <c r="A566" s="32">
        <v>9.1180524914668399E-4</v>
      </c>
      <c r="B566" s="32">
        <v>3.06679569976369E-2</v>
      </c>
      <c r="C566" s="1">
        <f t="shared" si="16"/>
        <v>-7.0000841332957311</v>
      </c>
      <c r="D566" s="1">
        <f t="shared" si="17"/>
        <v>-3.484536915476478</v>
      </c>
    </row>
    <row r="567" spans="1:4" x14ac:dyDescent="0.25">
      <c r="A567" s="32">
        <v>5.2729244648124798E-4</v>
      </c>
      <c r="B567" s="32">
        <v>3.7695810021137303E-2</v>
      </c>
      <c r="C567" s="1">
        <f t="shared" si="16"/>
        <v>-7.5477552364285216</v>
      </c>
      <c r="D567" s="1">
        <f t="shared" si="17"/>
        <v>-3.2782063307275653</v>
      </c>
    </row>
    <row r="568" spans="1:4" x14ac:dyDescent="0.25">
      <c r="A568" s="32">
        <v>7.5756876321108496E-4</v>
      </c>
      <c r="B568" s="32">
        <v>6.6688730497932697E-2</v>
      </c>
      <c r="C568" s="1">
        <f t="shared" si="16"/>
        <v>-7.1853962481844045</v>
      </c>
      <c r="D568" s="1">
        <f t="shared" si="17"/>
        <v>-2.7077192983875622</v>
      </c>
    </row>
    <row r="569" spans="1:4" x14ac:dyDescent="0.25">
      <c r="A569" s="32">
        <v>1.0768693981623701E-3</v>
      </c>
      <c r="B569" s="32">
        <v>3.96565595931649E-2</v>
      </c>
      <c r="C569" s="1">
        <f t="shared" si="16"/>
        <v>-6.8336971526342101</v>
      </c>
      <c r="D569" s="1">
        <f t="shared" si="17"/>
        <v>-3.2274989071781097</v>
      </c>
    </row>
    <row r="570" spans="1:4" x14ac:dyDescent="0.25">
      <c r="A570" s="32">
        <v>8.552883157888E-4</v>
      </c>
      <c r="B570" s="32">
        <v>5.1350907314275801E-2</v>
      </c>
      <c r="C570" s="1">
        <f t="shared" si="16"/>
        <v>-7.0640719344216274</v>
      </c>
      <c r="D570" s="1">
        <f t="shared" si="17"/>
        <v>-2.9690726735470023</v>
      </c>
    </row>
    <row r="571" spans="1:4" x14ac:dyDescent="0.25">
      <c r="A571" s="32">
        <v>5.0267009253173801E-4</v>
      </c>
      <c r="B571" s="32">
        <v>2.9160470575735901E-2</v>
      </c>
      <c r="C571" s="1">
        <f t="shared" si="16"/>
        <v>-7.5955764827062655</v>
      </c>
      <c r="D571" s="1">
        <f t="shared" si="17"/>
        <v>-3.53494123425804</v>
      </c>
    </row>
    <row r="572" spans="1:4" x14ac:dyDescent="0.25">
      <c r="A572" s="32">
        <v>5.7517441061616804E-4</v>
      </c>
      <c r="B572" s="32">
        <v>1.37633533121896E-2</v>
      </c>
      <c r="C572" s="1">
        <f t="shared" si="16"/>
        <v>-7.4608372403492602</v>
      </c>
      <c r="D572" s="1">
        <f t="shared" si="17"/>
        <v>-4.2857457761531856</v>
      </c>
    </row>
    <row r="573" spans="1:4" x14ac:dyDescent="0.25">
      <c r="A573" s="32">
        <v>1.0916901913242099E-3</v>
      </c>
      <c r="B573" s="32">
        <v>4.6920169824997103E-2</v>
      </c>
      <c r="C573" s="1">
        <f t="shared" si="16"/>
        <v>-6.8200281494905948</v>
      </c>
      <c r="D573" s="1">
        <f t="shared" si="17"/>
        <v>-3.0593076357448212</v>
      </c>
    </row>
    <row r="574" spans="1:4" x14ac:dyDescent="0.25">
      <c r="A574" s="32">
        <v>6.4970108020984303E-4</v>
      </c>
      <c r="B574" s="32">
        <v>5.18244715733528E-2</v>
      </c>
      <c r="C574" s="1">
        <f t="shared" si="16"/>
        <v>-7.3389981774505069</v>
      </c>
      <c r="D574" s="1">
        <f t="shared" si="17"/>
        <v>-2.9598928170778769</v>
      </c>
    </row>
    <row r="575" spans="1:4" x14ac:dyDescent="0.25">
      <c r="A575" s="32">
        <v>7.0323670057869205E-4</v>
      </c>
      <c r="B575" s="32">
        <v>3.4368910803811603E-2</v>
      </c>
      <c r="C575" s="1">
        <f t="shared" si="16"/>
        <v>-7.2598170221436353</v>
      </c>
      <c r="D575" s="1">
        <f t="shared" si="17"/>
        <v>-3.3706028789393425</v>
      </c>
    </row>
    <row r="576" spans="1:4" x14ac:dyDescent="0.25">
      <c r="A576" s="32">
        <v>1.0874059073393699E-3</v>
      </c>
      <c r="B576" s="32">
        <v>5.8191559096250997E-2</v>
      </c>
      <c r="C576" s="1">
        <f t="shared" si="16"/>
        <v>-6.8239603207314641</v>
      </c>
      <c r="D576" s="1">
        <f t="shared" si="17"/>
        <v>-2.8440149674734694</v>
      </c>
    </row>
    <row r="577" spans="1:4" x14ac:dyDescent="0.25">
      <c r="A577" s="32">
        <v>1.42664200088657E-3</v>
      </c>
      <c r="B577" s="32">
        <v>1.9055259390254101E-2</v>
      </c>
      <c r="C577" s="1">
        <f t="shared" si="16"/>
        <v>-6.5524318473041978</v>
      </c>
      <c r="D577" s="1">
        <f t="shared" si="17"/>
        <v>-3.9604121320355516</v>
      </c>
    </row>
    <row r="578" spans="1:4" x14ac:dyDescent="0.25">
      <c r="A578" s="32">
        <v>4.6964219810731998E-4</v>
      </c>
      <c r="B578" s="32">
        <v>2.0343785176577499E-2</v>
      </c>
      <c r="C578" s="1">
        <f t="shared" si="16"/>
        <v>-7.6635394338041367</v>
      </c>
      <c r="D578" s="1">
        <f t="shared" si="17"/>
        <v>-3.8949798104649891</v>
      </c>
    </row>
    <row r="579" spans="1:4" x14ac:dyDescent="0.25">
      <c r="A579" s="32">
        <v>5.6691073934773701E-4</v>
      </c>
      <c r="B579" s="32">
        <v>1.7646647278445501E-2</v>
      </c>
      <c r="C579" s="1">
        <f t="shared" si="16"/>
        <v>-7.4753086928237931</v>
      </c>
      <c r="D579" s="1">
        <f t="shared" si="17"/>
        <v>-4.0372094695421765</v>
      </c>
    </row>
    <row r="580" spans="1:4" x14ac:dyDescent="0.25">
      <c r="A580" s="32">
        <v>7.6755269540694905E-4</v>
      </c>
      <c r="B580" s="32">
        <v>3.2752619698455603E-2</v>
      </c>
      <c r="C580" s="1">
        <f t="shared" ref="C580:C643" si="18">LN(A580)</f>
        <v>-7.1723034223491267</v>
      </c>
      <c r="D580" s="1">
        <f t="shared" ref="D580:D643" si="19">LN(B580)</f>
        <v>-3.4187723293074317</v>
      </c>
    </row>
    <row r="581" spans="1:4" x14ac:dyDescent="0.25">
      <c r="A581" s="32">
        <v>6.5702877041763001E-4</v>
      </c>
      <c r="B581" s="32">
        <v>1.2107769277194E-2</v>
      </c>
      <c r="C581" s="1">
        <f t="shared" si="18"/>
        <v>-7.3277827498484438</v>
      </c>
      <c r="D581" s="1">
        <f t="shared" si="19"/>
        <v>-4.4139079434061044</v>
      </c>
    </row>
    <row r="582" spans="1:4" x14ac:dyDescent="0.25">
      <c r="A582" s="32">
        <v>9.1262173017801404E-4</v>
      </c>
      <c r="B582" s="32">
        <v>1.8599322434491399E-2</v>
      </c>
      <c r="C582" s="1">
        <f t="shared" si="18"/>
        <v>-6.9991890784701978</v>
      </c>
      <c r="D582" s="1">
        <f t="shared" si="19"/>
        <v>-3.9846301271796571</v>
      </c>
    </row>
    <row r="583" spans="1:4" x14ac:dyDescent="0.25">
      <c r="A583" s="32">
        <v>8.2512520170027195E-4</v>
      </c>
      <c r="B583" s="32">
        <v>2.9931619300261999E-2</v>
      </c>
      <c r="C583" s="1">
        <f t="shared" si="18"/>
        <v>-7.099975423507229</v>
      </c>
      <c r="D583" s="1">
        <f t="shared" si="19"/>
        <v>-3.5088398556655034</v>
      </c>
    </row>
    <row r="584" spans="1:4" x14ac:dyDescent="0.25">
      <c r="A584" s="32">
        <v>5.7969025042035503E-4</v>
      </c>
      <c r="B584" s="32">
        <v>3.2743988765920003E-2</v>
      </c>
      <c r="C584" s="1">
        <f t="shared" si="18"/>
        <v>-7.4530166480792248</v>
      </c>
      <c r="D584" s="1">
        <f t="shared" si="19"/>
        <v>-3.4190358828802934</v>
      </c>
    </row>
    <row r="585" spans="1:4" x14ac:dyDescent="0.25">
      <c r="A585" s="32">
        <v>1.2102273478905301E-3</v>
      </c>
      <c r="B585" s="32">
        <v>2.2567111200037002E-2</v>
      </c>
      <c r="C585" s="1">
        <f t="shared" si="18"/>
        <v>-6.7169470462041367</v>
      </c>
      <c r="D585" s="1">
        <f t="shared" si="19"/>
        <v>-3.7912616892537883</v>
      </c>
    </row>
    <row r="586" spans="1:4" x14ac:dyDescent="0.25">
      <c r="A586" s="32">
        <v>9.8837253753497308E-4</v>
      </c>
      <c r="B586" s="32">
        <v>3.24104084581966E-2</v>
      </c>
      <c r="C586" s="1">
        <f t="shared" si="18"/>
        <v>-6.9194508690041623</v>
      </c>
      <c r="D586" s="1">
        <f t="shared" si="19"/>
        <v>-3.4292756590633999</v>
      </c>
    </row>
    <row r="587" spans="1:4" x14ac:dyDescent="0.25">
      <c r="A587" s="32">
        <v>1.53597471051199E-3</v>
      </c>
      <c r="B587" s="32">
        <v>2.5182998387107899E-2</v>
      </c>
      <c r="C587" s="1">
        <f t="shared" si="18"/>
        <v>-6.4785901089026217</v>
      </c>
      <c r="D587" s="1">
        <f t="shared" si="19"/>
        <v>-3.6815861793333338</v>
      </c>
    </row>
    <row r="588" spans="1:4" x14ac:dyDescent="0.25">
      <c r="A588" s="32">
        <v>7.4847764042036604E-4</v>
      </c>
      <c r="B588" s="32">
        <v>1.2283031016457001E-2</v>
      </c>
      <c r="C588" s="1">
        <f t="shared" si="18"/>
        <v>-7.1974692270686642</v>
      </c>
      <c r="D588" s="1">
        <f t="shared" si="19"/>
        <v>-4.3995365612751476</v>
      </c>
    </row>
    <row r="589" spans="1:4" x14ac:dyDescent="0.25">
      <c r="A589" s="32">
        <v>9.2993875394320404E-4</v>
      </c>
      <c r="B589" s="32">
        <v>4.5731113886050299E-2</v>
      </c>
      <c r="C589" s="1">
        <f t="shared" si="18"/>
        <v>-6.980391829960622</v>
      </c>
      <c r="D589" s="1">
        <f t="shared" si="19"/>
        <v>-3.0849763837244941</v>
      </c>
    </row>
    <row r="590" spans="1:4" x14ac:dyDescent="0.25">
      <c r="A590" s="32">
        <v>1.0445307840633599E-3</v>
      </c>
      <c r="B590" s="32">
        <v>3.1754406028126E-2</v>
      </c>
      <c r="C590" s="1">
        <f t="shared" si="18"/>
        <v>-6.8641875048664316</v>
      </c>
      <c r="D590" s="1">
        <f t="shared" si="19"/>
        <v>-3.4497237907320528</v>
      </c>
    </row>
    <row r="591" spans="1:4" x14ac:dyDescent="0.25">
      <c r="A591" s="32">
        <v>9.7984421721449802E-4</v>
      </c>
      <c r="B591" s="32">
        <v>5.00483683507464E-2</v>
      </c>
      <c r="C591" s="1">
        <f t="shared" si="18"/>
        <v>-6.9281169609614812</v>
      </c>
      <c r="D591" s="1">
        <f t="shared" si="19"/>
        <v>-2.9947653741369988</v>
      </c>
    </row>
    <row r="592" spans="1:4" x14ac:dyDescent="0.25">
      <c r="A592" s="32">
        <v>5.0331971084197796E-4</v>
      </c>
      <c r="B592" s="32">
        <v>4.1159281569710902E-2</v>
      </c>
      <c r="C592" s="1">
        <f t="shared" si="18"/>
        <v>-7.5942849817420273</v>
      </c>
      <c r="D592" s="1">
        <f t="shared" si="19"/>
        <v>-3.190305822743186</v>
      </c>
    </row>
    <row r="593" spans="1:4" x14ac:dyDescent="0.25">
      <c r="A593" s="32">
        <v>1.2125220515864399E-3</v>
      </c>
      <c r="B593" s="32">
        <v>4.8657844921824601E-2</v>
      </c>
      <c r="C593" s="1">
        <f t="shared" si="18"/>
        <v>-6.7150527484426004</v>
      </c>
      <c r="D593" s="1">
        <f t="shared" si="19"/>
        <v>-3.0229422311027037</v>
      </c>
    </row>
    <row r="594" spans="1:4" x14ac:dyDescent="0.25">
      <c r="A594" s="32">
        <v>6.2931672988028803E-4</v>
      </c>
      <c r="B594" s="32">
        <v>6.6100617245363494E-2</v>
      </c>
      <c r="C594" s="1">
        <f t="shared" si="18"/>
        <v>-7.3708758828804397</v>
      </c>
      <c r="D594" s="1">
        <f t="shared" si="19"/>
        <v>-2.7165771941141852</v>
      </c>
    </row>
    <row r="595" spans="1:4" x14ac:dyDescent="0.25">
      <c r="A595" s="32">
        <v>7.1587189598126095E-4</v>
      </c>
      <c r="B595" s="32">
        <v>4.8667136490051201E-2</v>
      </c>
      <c r="C595" s="1">
        <f t="shared" si="18"/>
        <v>-7.2420093232383351</v>
      </c>
      <c r="D595" s="1">
        <f t="shared" si="19"/>
        <v>-3.0227512920833473</v>
      </c>
    </row>
    <row r="596" spans="1:4" x14ac:dyDescent="0.25">
      <c r="A596" s="32">
        <v>8.5530757640285202E-4</v>
      </c>
      <c r="B596" s="32">
        <v>3.4138951961186902E-2</v>
      </c>
      <c r="C596" s="1">
        <f t="shared" si="18"/>
        <v>-7.0640494152350204</v>
      </c>
      <c r="D596" s="1">
        <f t="shared" si="19"/>
        <v>-3.3773162603533913</v>
      </c>
    </row>
    <row r="597" spans="1:4" x14ac:dyDescent="0.25">
      <c r="A597" s="32">
        <v>1.1771989530329301E-3</v>
      </c>
      <c r="B597" s="32">
        <v>2.0684120570336698E-2</v>
      </c>
      <c r="C597" s="1">
        <f t="shared" si="18"/>
        <v>-6.7446174309759517</v>
      </c>
      <c r="D597" s="1">
        <f t="shared" si="19"/>
        <v>-3.8783889953055741</v>
      </c>
    </row>
    <row r="598" spans="1:4" x14ac:dyDescent="0.25">
      <c r="A598" s="32">
        <v>1.4630135893140899E-3</v>
      </c>
      <c r="B598" s="32">
        <v>4.1533520185179799E-2</v>
      </c>
      <c r="C598" s="1">
        <f t="shared" si="18"/>
        <v>-6.5272568683242067</v>
      </c>
      <c r="D598" s="1">
        <f t="shared" si="19"/>
        <v>-3.1812544624664088</v>
      </c>
    </row>
    <row r="599" spans="1:4" x14ac:dyDescent="0.25">
      <c r="A599" s="32">
        <v>9.4508312302144404E-4</v>
      </c>
      <c r="B599" s="32">
        <v>2.7198999438108201E-2</v>
      </c>
      <c r="C599" s="1">
        <f t="shared" si="18"/>
        <v>-6.9642376734696088</v>
      </c>
      <c r="D599" s="1">
        <f t="shared" si="19"/>
        <v>-3.6045750917204527</v>
      </c>
    </row>
    <row r="600" spans="1:4" x14ac:dyDescent="0.25">
      <c r="A600" s="32">
        <v>1.18020093158442E-3</v>
      </c>
      <c r="B600" s="32">
        <v>5.1373774537371499E-2</v>
      </c>
      <c r="C600" s="1">
        <f t="shared" si="18"/>
        <v>-6.7420705739969824</v>
      </c>
      <c r="D600" s="1">
        <f t="shared" si="19"/>
        <v>-2.9686274597374052</v>
      </c>
    </row>
    <row r="601" spans="1:4" x14ac:dyDescent="0.25">
      <c r="A601" s="32">
        <v>7.5198151075995905E-4</v>
      </c>
      <c r="B601" s="32">
        <v>3.6222798578843203E-2</v>
      </c>
      <c r="C601" s="1">
        <f t="shared" si="18"/>
        <v>-7.192798821072067</v>
      </c>
      <c r="D601" s="1">
        <f t="shared" si="19"/>
        <v>-3.3180665633923829</v>
      </c>
    </row>
    <row r="602" spans="1:4" x14ac:dyDescent="0.25">
      <c r="A602" s="32">
        <v>1.2059691864029201E-3</v>
      </c>
      <c r="B602" s="32">
        <v>5.9202236933817098E-2</v>
      </c>
      <c r="C602" s="1">
        <f t="shared" si="18"/>
        <v>-6.7204717312498916</v>
      </c>
      <c r="D602" s="1">
        <f t="shared" si="19"/>
        <v>-2.8267959517618437</v>
      </c>
    </row>
    <row r="603" spans="1:4" x14ac:dyDescent="0.25">
      <c r="A603" s="32">
        <v>7.26704908653889E-4</v>
      </c>
      <c r="B603" s="32">
        <v>4.1156396885980398E-2</v>
      </c>
      <c r="C603" s="1">
        <f t="shared" si="18"/>
        <v>-7.2269900656460591</v>
      </c>
      <c r="D603" s="1">
        <f t="shared" si="19"/>
        <v>-3.190375911061373</v>
      </c>
    </row>
    <row r="604" spans="1:4" x14ac:dyDescent="0.25">
      <c r="A604" s="32">
        <v>6.1247819029868595E-4</v>
      </c>
      <c r="B604" s="32">
        <v>3.0192845348152399E-2</v>
      </c>
      <c r="C604" s="1">
        <f t="shared" si="18"/>
        <v>-7.3979972238549756</v>
      </c>
      <c r="D604" s="1">
        <f t="shared" si="19"/>
        <v>-3.50015029167026</v>
      </c>
    </row>
    <row r="605" spans="1:4" x14ac:dyDescent="0.25">
      <c r="A605" s="32">
        <v>1.24039116023354E-3</v>
      </c>
      <c r="B605" s="32">
        <v>2.0768634505796701E-2</v>
      </c>
      <c r="C605" s="1">
        <f t="shared" si="18"/>
        <v>-6.6923284973084085</v>
      </c>
      <c r="D605" s="1">
        <f t="shared" si="19"/>
        <v>-3.8743113868375687</v>
      </c>
    </row>
    <row r="606" spans="1:4" x14ac:dyDescent="0.25">
      <c r="A606" s="32">
        <v>6.9307858829574303E-4</v>
      </c>
      <c r="B606" s="32">
        <v>5.2026154084685597E-2</v>
      </c>
      <c r="C606" s="1">
        <f t="shared" si="18"/>
        <v>-7.2743671621798471</v>
      </c>
      <c r="D606" s="1">
        <f t="shared" si="19"/>
        <v>-2.956008723677257</v>
      </c>
    </row>
    <row r="607" spans="1:4" x14ac:dyDescent="0.25">
      <c r="A607" s="32">
        <v>1.6446301199031701E-3</v>
      </c>
      <c r="B607" s="32">
        <v>2.8798761086195699E-2</v>
      </c>
      <c r="C607" s="1">
        <f t="shared" si="18"/>
        <v>-6.4102397711702981</v>
      </c>
      <c r="D607" s="1">
        <f t="shared" si="19"/>
        <v>-3.5474229106059578</v>
      </c>
    </row>
    <row r="608" spans="1:4" x14ac:dyDescent="0.25">
      <c r="A608" s="32">
        <v>1.30432508445127E-3</v>
      </c>
      <c r="B608" s="32">
        <v>3.6244554952810398E-2</v>
      </c>
      <c r="C608" s="1">
        <f t="shared" si="18"/>
        <v>-6.6420695486551535</v>
      </c>
      <c r="D608" s="1">
        <f t="shared" si="19"/>
        <v>-3.3174661171621684</v>
      </c>
    </row>
    <row r="609" spans="1:4" x14ac:dyDescent="0.25">
      <c r="A609" s="32">
        <v>8.4709240080082398E-4</v>
      </c>
      <c r="B609" s="32">
        <v>6.8422078829683E-2</v>
      </c>
      <c r="C609" s="1">
        <f t="shared" si="18"/>
        <v>-7.0737007774077298</v>
      </c>
      <c r="D609" s="1">
        <f t="shared" si="19"/>
        <v>-2.6820597165314402</v>
      </c>
    </row>
    <row r="610" spans="1:4" x14ac:dyDescent="0.25">
      <c r="A610" s="32">
        <v>1.3201268981120301E-3</v>
      </c>
      <c r="B610" s="32">
        <v>4.0165146030334602E-2</v>
      </c>
      <c r="C610" s="1">
        <f t="shared" si="18"/>
        <v>-6.6300274120711684</v>
      </c>
      <c r="D610" s="1">
        <f t="shared" si="19"/>
        <v>-3.2147556736021192</v>
      </c>
    </row>
    <row r="611" spans="1:4" x14ac:dyDescent="0.25">
      <c r="A611" s="32">
        <v>7.8955173697546795E-4</v>
      </c>
      <c r="B611" s="32">
        <v>2.3875117948971899E-2</v>
      </c>
      <c r="C611" s="1">
        <f t="shared" si="18"/>
        <v>-7.1440451950977781</v>
      </c>
      <c r="D611" s="1">
        <f t="shared" si="19"/>
        <v>-3.7349184523564718</v>
      </c>
    </row>
    <row r="612" spans="1:4" x14ac:dyDescent="0.25">
      <c r="A612" s="32">
        <v>6.8457000853876595E-4</v>
      </c>
      <c r="B612" s="32">
        <v>3.6276033534297099E-2</v>
      </c>
      <c r="C612" s="1">
        <f t="shared" si="18"/>
        <v>-7.28671964156465</v>
      </c>
      <c r="D612" s="1">
        <f t="shared" si="19"/>
        <v>-3.316597988976218</v>
      </c>
    </row>
    <row r="613" spans="1:4" x14ac:dyDescent="0.25">
      <c r="A613" s="32">
        <v>1.27731758232169E-3</v>
      </c>
      <c r="B613" s="32">
        <v>3.31742084043029E-2</v>
      </c>
      <c r="C613" s="1">
        <f t="shared" si="18"/>
        <v>-6.6629930387854417</v>
      </c>
      <c r="D613" s="1">
        <f t="shared" si="19"/>
        <v>-3.4059825602602176</v>
      </c>
    </row>
    <row r="614" spans="1:4" x14ac:dyDescent="0.25">
      <c r="A614" s="32">
        <v>7.3648528961300496E-4</v>
      </c>
      <c r="B614" s="32">
        <v>1.8241351367675299E-2</v>
      </c>
      <c r="C614" s="1">
        <f t="shared" si="18"/>
        <v>-7.2136212956310457</v>
      </c>
      <c r="D614" s="1">
        <f t="shared" si="19"/>
        <v>-4.0040642089402496</v>
      </c>
    </row>
    <row r="615" spans="1:4" x14ac:dyDescent="0.25">
      <c r="A615" s="32">
        <v>9.1285689379589697E-4</v>
      </c>
      <c r="B615" s="32">
        <v>2.8350316026140999E-2</v>
      </c>
      <c r="C615" s="1">
        <f t="shared" si="18"/>
        <v>-6.9989314324850893</v>
      </c>
      <c r="D615" s="1">
        <f t="shared" si="19"/>
        <v>-3.5631171015639458</v>
      </c>
    </row>
    <row r="616" spans="1:4" x14ac:dyDescent="0.25">
      <c r="A616" s="32">
        <v>1.43150416905857E-3</v>
      </c>
      <c r="B616" s="32">
        <v>1.9016399229862601E-2</v>
      </c>
      <c r="C616" s="1">
        <f t="shared" si="18"/>
        <v>-6.5490295210597065</v>
      </c>
      <c r="D616" s="1">
        <f t="shared" si="19"/>
        <v>-3.9624535547261028</v>
      </c>
    </row>
    <row r="617" spans="1:4" x14ac:dyDescent="0.25">
      <c r="A617" s="32">
        <v>1.16233447784055E-3</v>
      </c>
      <c r="B617" s="32">
        <v>5.5289561437647197E-2</v>
      </c>
      <c r="C617" s="1">
        <f t="shared" si="18"/>
        <v>-6.7573248152937104</v>
      </c>
      <c r="D617" s="1">
        <f t="shared" si="19"/>
        <v>-2.8951711507012439</v>
      </c>
    </row>
    <row r="618" spans="1:4" x14ac:dyDescent="0.25">
      <c r="A618" s="32">
        <v>1.84160146508963E-3</v>
      </c>
      <c r="B618" s="32">
        <v>2.14436103846566E-2</v>
      </c>
      <c r="C618" s="1">
        <f t="shared" si="18"/>
        <v>-6.2971197244443928</v>
      </c>
      <c r="D618" s="1">
        <f t="shared" si="19"/>
        <v>-3.8423285621496053</v>
      </c>
    </row>
    <row r="619" spans="1:4" x14ac:dyDescent="0.25">
      <c r="A619" s="32">
        <v>8.55923207910974E-4</v>
      </c>
      <c r="B619" s="32">
        <v>2.6804907474992801E-2</v>
      </c>
      <c r="C619" s="1">
        <f t="shared" si="18"/>
        <v>-7.0633298962311253</v>
      </c>
      <c r="D619" s="1">
        <f t="shared" si="19"/>
        <v>-3.6191702934902459</v>
      </c>
    </row>
    <row r="620" spans="1:4" x14ac:dyDescent="0.25">
      <c r="A620" s="32">
        <v>1.4026333582811299E-3</v>
      </c>
      <c r="B620" s="32">
        <v>4.5005999969925499E-2</v>
      </c>
      <c r="C620" s="1">
        <f t="shared" si="18"/>
        <v>-6.5694038389693681</v>
      </c>
      <c r="D620" s="1">
        <f t="shared" si="19"/>
        <v>-3.100959465434816</v>
      </c>
    </row>
    <row r="621" spans="1:4" x14ac:dyDescent="0.25">
      <c r="A621" s="32">
        <v>1.0439476557046799E-3</v>
      </c>
      <c r="B621" s="32">
        <v>2.4332845460907599E-2</v>
      </c>
      <c r="C621" s="1">
        <f t="shared" si="18"/>
        <v>-6.8647459289925603</v>
      </c>
      <c r="D621" s="1">
        <f t="shared" si="19"/>
        <v>-3.715928176254593</v>
      </c>
    </row>
    <row r="622" spans="1:4" x14ac:dyDescent="0.25">
      <c r="A622" s="32">
        <v>1.9247509817573599E-3</v>
      </c>
      <c r="B622" s="32">
        <v>1.99050822182197E-2</v>
      </c>
      <c r="C622" s="1">
        <f t="shared" si="18"/>
        <v>-6.2529586797361789</v>
      </c>
      <c r="D622" s="1">
        <f t="shared" si="19"/>
        <v>-3.9167801920073799</v>
      </c>
    </row>
    <row r="623" spans="1:4" x14ac:dyDescent="0.25">
      <c r="A623" s="32">
        <v>1.0915750992475401E-3</v>
      </c>
      <c r="B623" s="32">
        <v>4.0948933093666998E-2</v>
      </c>
      <c r="C623" s="1">
        <f t="shared" si="18"/>
        <v>-6.8201335806329055</v>
      </c>
      <c r="D623" s="1">
        <f t="shared" si="19"/>
        <v>-3.1954295229011724</v>
      </c>
    </row>
    <row r="624" spans="1:4" x14ac:dyDescent="0.25">
      <c r="A624" s="32">
        <v>1.1174426924806999E-3</v>
      </c>
      <c r="B624" s="32">
        <v>4.2798367107699499E-2</v>
      </c>
      <c r="C624" s="1">
        <f t="shared" si="18"/>
        <v>-6.796712514687977</v>
      </c>
      <c r="D624" s="1">
        <f t="shared" si="19"/>
        <v>-3.1512553288114442</v>
      </c>
    </row>
    <row r="625" spans="1:4" x14ac:dyDescent="0.25">
      <c r="A625" s="32">
        <v>3.01941572773807E-3</v>
      </c>
      <c r="B625" s="32">
        <v>5.0660092135732401E-2</v>
      </c>
      <c r="C625" s="1">
        <f t="shared" si="18"/>
        <v>-5.8026919339490366</v>
      </c>
      <c r="D625" s="1">
        <f t="shared" si="19"/>
        <v>-2.9826168157025554</v>
      </c>
    </row>
    <row r="626" spans="1:4" x14ac:dyDescent="0.25">
      <c r="A626" s="32">
        <v>4.5166581815646198E-4</v>
      </c>
      <c r="B626" s="32">
        <v>4.3012516953854101E-2</v>
      </c>
      <c r="C626" s="1">
        <f t="shared" si="18"/>
        <v>-7.7025679919407262</v>
      </c>
      <c r="D626" s="1">
        <f t="shared" si="19"/>
        <v>-3.1462641136975211</v>
      </c>
    </row>
    <row r="627" spans="1:4" x14ac:dyDescent="0.25">
      <c r="A627" s="32">
        <v>5.8108424948241297E-4</v>
      </c>
      <c r="B627" s="32">
        <v>3.4734860931310903E-2</v>
      </c>
      <c r="C627" s="1">
        <f t="shared" si="18"/>
        <v>-7.4506148039099687</v>
      </c>
      <c r="D627" s="1">
        <f t="shared" si="19"/>
        <v>-3.3600114585501903</v>
      </c>
    </row>
    <row r="628" spans="1:4" x14ac:dyDescent="0.25">
      <c r="A628" s="32">
        <v>1.31711464962798E-3</v>
      </c>
      <c r="B628" s="32">
        <v>4.4688512788042901E-2</v>
      </c>
      <c r="C628" s="1">
        <f t="shared" si="18"/>
        <v>-6.6323118063820132</v>
      </c>
      <c r="D628" s="1">
        <f t="shared" si="19"/>
        <v>-3.1080387949963577</v>
      </c>
    </row>
    <row r="629" spans="1:4" x14ac:dyDescent="0.25">
      <c r="A629" s="32">
        <v>1.60489238874588E-3</v>
      </c>
      <c r="B629" s="32">
        <v>1.7418134415567402E-2</v>
      </c>
      <c r="C629" s="1">
        <f t="shared" si="18"/>
        <v>-6.4346985721582977</v>
      </c>
      <c r="D629" s="1">
        <f t="shared" si="19"/>
        <v>-4.0502434076919105</v>
      </c>
    </row>
    <row r="630" spans="1:4" x14ac:dyDescent="0.25">
      <c r="A630" s="32">
        <v>5.7208076178044101E-4</v>
      </c>
      <c r="B630" s="32">
        <v>2.9228264068689499E-2</v>
      </c>
      <c r="C630" s="1">
        <f t="shared" si="18"/>
        <v>-7.46623038462727</v>
      </c>
      <c r="D630" s="1">
        <f t="shared" si="19"/>
        <v>-3.532619090309201</v>
      </c>
    </row>
    <row r="631" spans="1:4" x14ac:dyDescent="0.25">
      <c r="A631" s="32">
        <v>6.7049492184536198E-4</v>
      </c>
      <c r="B631" s="32">
        <v>5.41046500207902E-2</v>
      </c>
      <c r="C631" s="1">
        <f t="shared" si="18"/>
        <v>-7.3074944289544996</v>
      </c>
      <c r="D631" s="1">
        <f t="shared" si="19"/>
        <v>-2.9168351444982483</v>
      </c>
    </row>
    <row r="632" spans="1:4" x14ac:dyDescent="0.25">
      <c r="A632" s="32">
        <v>1.1443924433151701E-3</v>
      </c>
      <c r="B632" s="32">
        <v>7.4723850931075003E-2</v>
      </c>
      <c r="C632" s="1">
        <f t="shared" si="18"/>
        <v>-6.7728813999950468</v>
      </c>
      <c r="D632" s="1">
        <f t="shared" si="19"/>
        <v>-2.5939559482328098</v>
      </c>
    </row>
    <row r="633" spans="1:4" x14ac:dyDescent="0.25">
      <c r="A633" s="32">
        <v>1.3225109949416001E-3</v>
      </c>
      <c r="B633" s="32">
        <v>3.9729060185250901E-2</v>
      </c>
      <c r="C633" s="1">
        <f t="shared" si="18"/>
        <v>-6.6282230805109155</v>
      </c>
      <c r="D633" s="1">
        <f t="shared" si="19"/>
        <v>-3.2256723644756633</v>
      </c>
    </row>
    <row r="634" spans="1:4" x14ac:dyDescent="0.25">
      <c r="A634" s="32">
        <v>2.2215307259343701E-3</v>
      </c>
      <c r="B634" s="32">
        <v>2.2974571800802E-2</v>
      </c>
      <c r="C634" s="1">
        <f t="shared" si="18"/>
        <v>-6.1095588045183655</v>
      </c>
      <c r="D634" s="1">
        <f t="shared" si="19"/>
        <v>-3.7733672485287806</v>
      </c>
    </row>
    <row r="635" spans="1:4" x14ac:dyDescent="0.25">
      <c r="A635" s="32">
        <v>6.5138296300168604E-4</v>
      </c>
      <c r="B635" s="32">
        <v>2.2387380668731399E-2</v>
      </c>
      <c r="C635" s="1">
        <f t="shared" si="18"/>
        <v>-7.3364128198981842</v>
      </c>
      <c r="D635" s="1">
        <f t="shared" si="19"/>
        <v>-3.7992578418727669</v>
      </c>
    </row>
    <row r="636" spans="1:4" x14ac:dyDescent="0.25">
      <c r="A636" s="32">
        <v>7.7259928722802197E-4</v>
      </c>
      <c r="B636" s="32">
        <v>3.3011860266525098E-2</v>
      </c>
      <c r="C636" s="1">
        <f t="shared" si="18"/>
        <v>-7.165750030295265</v>
      </c>
      <c r="D636" s="1">
        <f t="shared" si="19"/>
        <v>-3.4108883800691787</v>
      </c>
    </row>
    <row r="637" spans="1:4" x14ac:dyDescent="0.25">
      <c r="A637" s="32">
        <v>9.9468715876616098E-4</v>
      </c>
      <c r="B637" s="32">
        <v>8.1945585608289004E-2</v>
      </c>
      <c r="C637" s="1">
        <f t="shared" si="18"/>
        <v>-6.9130822835442469</v>
      </c>
      <c r="D637" s="1">
        <f t="shared" si="19"/>
        <v>-2.5016998421340926</v>
      </c>
    </row>
    <row r="638" spans="1:4" x14ac:dyDescent="0.25">
      <c r="A638" s="32">
        <v>1.85041297228261E-3</v>
      </c>
      <c r="B638" s="32">
        <v>3.8544905794974299E-2</v>
      </c>
      <c r="C638" s="1">
        <f t="shared" si="18"/>
        <v>-6.2923464365427542</v>
      </c>
      <c r="D638" s="1">
        <f t="shared" si="19"/>
        <v>-3.2559313331010276</v>
      </c>
    </row>
    <row r="639" spans="1:4" x14ac:dyDescent="0.25">
      <c r="A639" s="32">
        <v>7.4654926858241997E-4</v>
      </c>
      <c r="B639" s="32">
        <v>7.8880211720733107E-3</v>
      </c>
      <c r="C639" s="1">
        <f t="shared" si="18"/>
        <v>-7.2000489437222805</v>
      </c>
      <c r="D639" s="1">
        <f t="shared" si="19"/>
        <v>-4.8424099775990319</v>
      </c>
    </row>
    <row r="640" spans="1:4" x14ac:dyDescent="0.25">
      <c r="A640" s="32">
        <v>1.9731391914567398E-3</v>
      </c>
      <c r="B640" s="32">
        <v>4.0075068716800902E-2</v>
      </c>
      <c r="C640" s="1">
        <f t="shared" si="18"/>
        <v>-6.2281295063019613</v>
      </c>
      <c r="D640" s="1">
        <f t="shared" si="19"/>
        <v>-3.2170008657830396</v>
      </c>
    </row>
    <row r="641" spans="1:4" x14ac:dyDescent="0.25">
      <c r="A641" s="32">
        <v>1.2229160326519099E-3</v>
      </c>
      <c r="B641" s="32">
        <v>4.8250778546378902E-2</v>
      </c>
      <c r="C641" s="1">
        <f t="shared" si="18"/>
        <v>-6.7065170815008868</v>
      </c>
      <c r="D641" s="1">
        <f t="shared" si="19"/>
        <v>-3.0313433156510743</v>
      </c>
    </row>
    <row r="642" spans="1:4" x14ac:dyDescent="0.25">
      <c r="A642" s="32">
        <v>1.23851647168615E-3</v>
      </c>
      <c r="B642" s="32">
        <v>1.7629002613893201E-2</v>
      </c>
      <c r="C642" s="1">
        <f t="shared" si="18"/>
        <v>-6.693841009417083</v>
      </c>
      <c r="D642" s="1">
        <f t="shared" si="19"/>
        <v>-4.0382098574061951</v>
      </c>
    </row>
    <row r="643" spans="1:4" x14ac:dyDescent="0.25">
      <c r="A643" s="32">
        <v>4.0186166142060703E-4</v>
      </c>
      <c r="B643" s="32">
        <v>3.1588018295529298E-2</v>
      </c>
      <c r="C643" s="1">
        <f t="shared" si="18"/>
        <v>-7.8194026543895161</v>
      </c>
      <c r="D643" s="1">
        <f t="shared" si="19"/>
        <v>-3.4549773981545777</v>
      </c>
    </row>
    <row r="644" spans="1:4" x14ac:dyDescent="0.25">
      <c r="A644" s="32">
        <v>1.1518841636357299E-3</v>
      </c>
      <c r="B644" s="32">
        <v>8.0515616206296103E-2</v>
      </c>
      <c r="C644" s="1">
        <f t="shared" ref="C644:C707" si="20">LN(A644)</f>
        <v>-6.7663562741637087</v>
      </c>
      <c r="D644" s="1">
        <f t="shared" ref="D644:D707" si="21">LN(B644)</f>
        <v>-2.5193041232309494</v>
      </c>
    </row>
    <row r="645" spans="1:4" x14ac:dyDescent="0.25">
      <c r="A645" s="32">
        <v>9.7003704482953601E-4</v>
      </c>
      <c r="B645" s="32">
        <v>2.8868046232128099E-2</v>
      </c>
      <c r="C645" s="1">
        <f t="shared" si="20"/>
        <v>-6.9381762966501723</v>
      </c>
      <c r="D645" s="1">
        <f t="shared" si="21"/>
        <v>-3.5450199622724887</v>
      </c>
    </row>
    <row r="646" spans="1:4" x14ac:dyDescent="0.25">
      <c r="A646" s="32">
        <v>1.0460018367406401E-3</v>
      </c>
      <c r="B646" s="32">
        <v>1.85908691114012E-2</v>
      </c>
      <c r="C646" s="1">
        <f t="shared" si="20"/>
        <v>-6.8627801573747522</v>
      </c>
      <c r="D646" s="1">
        <f t="shared" si="21"/>
        <v>-3.9850847267869405</v>
      </c>
    </row>
    <row r="647" spans="1:4" x14ac:dyDescent="0.25">
      <c r="A647" s="32">
        <v>1.20740018622364E-3</v>
      </c>
      <c r="B647" s="32">
        <v>4.4969704522293798E-2</v>
      </c>
      <c r="C647" s="1">
        <f t="shared" si="20"/>
        <v>-6.7192858373667113</v>
      </c>
      <c r="D647" s="1">
        <f t="shared" si="21"/>
        <v>-3.1017662487727238</v>
      </c>
    </row>
    <row r="648" spans="1:4" x14ac:dyDescent="0.25">
      <c r="A648" s="32">
        <v>6.1507278478044097E-4</v>
      </c>
      <c r="B648" s="32">
        <v>4.3209294486096901E-2</v>
      </c>
      <c r="C648" s="1">
        <f t="shared" si="20"/>
        <v>-7.3937699479239853</v>
      </c>
      <c r="D648" s="1">
        <f t="shared" si="21"/>
        <v>-3.1416996567324129</v>
      </c>
    </row>
    <row r="649" spans="1:4" x14ac:dyDescent="0.25">
      <c r="A649" s="32">
        <v>6.8950361086270401E-4</v>
      </c>
      <c r="B649" s="32">
        <v>2.6098931163787999E-2</v>
      </c>
      <c r="C649" s="1">
        <f t="shared" si="20"/>
        <v>-7.2795386238154007</v>
      </c>
      <c r="D649" s="1">
        <f t="shared" si="21"/>
        <v>-3.6458609170710319</v>
      </c>
    </row>
    <row r="650" spans="1:4" x14ac:dyDescent="0.25">
      <c r="A650" s="32">
        <v>1.6478669178557801E-3</v>
      </c>
      <c r="B650" s="32">
        <v>3.9720092036261298E-2</v>
      </c>
      <c r="C650" s="1">
        <f t="shared" si="20"/>
        <v>-6.4082736044839042</v>
      </c>
      <c r="D650" s="1">
        <f t="shared" si="21"/>
        <v>-3.2258981226814325</v>
      </c>
    </row>
    <row r="651" spans="1:4" x14ac:dyDescent="0.25">
      <c r="A651" s="32">
        <v>1.13072687991608E-3</v>
      </c>
      <c r="B651" s="32">
        <v>2.4494161400237802E-2</v>
      </c>
      <c r="C651" s="1">
        <f t="shared" si="20"/>
        <v>-6.7848945964958087</v>
      </c>
      <c r="D651" s="1">
        <f t="shared" si="21"/>
        <v>-3.7093205000262177</v>
      </c>
    </row>
    <row r="652" spans="1:4" x14ac:dyDescent="0.25">
      <c r="A652" s="32">
        <v>1.5553884911842001E-3</v>
      </c>
      <c r="B652" s="32">
        <v>2.4054090416773699E-2</v>
      </c>
      <c r="C652" s="1">
        <f t="shared" si="20"/>
        <v>-6.466029930995175</v>
      </c>
      <c r="D652" s="1">
        <f t="shared" si="21"/>
        <v>-3.7274502171927493</v>
      </c>
    </row>
    <row r="653" spans="1:4" x14ac:dyDescent="0.25">
      <c r="A653" s="32">
        <v>1.3720011948447201E-3</v>
      </c>
      <c r="B653" s="32">
        <v>1.7241536886327999E-2</v>
      </c>
      <c r="C653" s="1">
        <f t="shared" si="20"/>
        <v>-6.5914848788007472</v>
      </c>
      <c r="D653" s="1">
        <f t="shared" si="21"/>
        <v>-4.0604338711811598</v>
      </c>
    </row>
    <row r="654" spans="1:4" x14ac:dyDescent="0.25">
      <c r="A654" s="32">
        <v>7.3476868751442897E-4</v>
      </c>
      <c r="B654" s="32">
        <v>3.5013907054026003E-2</v>
      </c>
      <c r="C654" s="1">
        <f t="shared" si="20"/>
        <v>-7.215954819148017</v>
      </c>
      <c r="D654" s="1">
        <f t="shared" si="21"/>
        <v>-3.3520099520123616</v>
      </c>
    </row>
    <row r="655" spans="1:4" x14ac:dyDescent="0.25">
      <c r="A655" s="32">
        <v>6.0426285417973795E-4</v>
      </c>
      <c r="B655" s="32">
        <v>3.12487544254401E-2</v>
      </c>
      <c r="C655" s="1">
        <f t="shared" si="20"/>
        <v>-7.411501265657443</v>
      </c>
      <c r="D655" s="1">
        <f t="shared" si="21"/>
        <v>-3.46577576198001</v>
      </c>
    </row>
    <row r="656" spans="1:4" x14ac:dyDescent="0.25">
      <c r="A656" s="32">
        <v>1.3348349926718E-3</v>
      </c>
      <c r="B656" s="32">
        <v>3.5679773192068401E-2</v>
      </c>
      <c r="C656" s="1">
        <f t="shared" si="20"/>
        <v>-6.6189475957640633</v>
      </c>
      <c r="D656" s="1">
        <f t="shared" si="21"/>
        <v>-3.333171328015073</v>
      </c>
    </row>
    <row r="657" spans="1:4" x14ac:dyDescent="0.25">
      <c r="A657" s="32">
        <v>9.5902407369953795E-4</v>
      </c>
      <c r="B657" s="32">
        <v>3.8961766318438E-2</v>
      </c>
      <c r="C657" s="1">
        <f t="shared" si="20"/>
        <v>-6.9495943804766824</v>
      </c>
      <c r="D657" s="1">
        <f t="shared" si="21"/>
        <v>-3.2451744645199261</v>
      </c>
    </row>
    <row r="658" spans="1:4" x14ac:dyDescent="0.25">
      <c r="A658" s="32">
        <v>8.6740896079622097E-4</v>
      </c>
      <c r="B658" s="32">
        <v>6.4334334286113404E-2</v>
      </c>
      <c r="C658" s="1">
        <f t="shared" si="20"/>
        <v>-7.0499999959774238</v>
      </c>
      <c r="D658" s="1">
        <f t="shared" si="21"/>
        <v>-2.743661820014895</v>
      </c>
    </row>
    <row r="659" spans="1:4" x14ac:dyDescent="0.25">
      <c r="A659" s="32">
        <v>1.3462215642976001E-3</v>
      </c>
      <c r="B659" s="32">
        <v>2.88874354265004E-2</v>
      </c>
      <c r="C659" s="1">
        <f t="shared" si="20"/>
        <v>-6.6104534518726661</v>
      </c>
      <c r="D659" s="1">
        <f t="shared" si="21"/>
        <v>-3.5443485387281295</v>
      </c>
    </row>
    <row r="660" spans="1:4" x14ac:dyDescent="0.25">
      <c r="A660" s="32">
        <v>1.03549437390153E-3</v>
      </c>
      <c r="B660" s="32">
        <v>3.3778897518496498E-2</v>
      </c>
      <c r="C660" s="1">
        <f t="shared" si="20"/>
        <v>-6.8728763103625843</v>
      </c>
      <c r="D660" s="1">
        <f t="shared" si="21"/>
        <v>-3.3879190052429449</v>
      </c>
    </row>
    <row r="661" spans="1:4" x14ac:dyDescent="0.25">
      <c r="A661" s="32">
        <v>7.1025336093276804E-4</v>
      </c>
      <c r="B661" s="32">
        <v>1.8511842082311401E-2</v>
      </c>
      <c r="C661" s="1">
        <f t="shared" si="20"/>
        <v>-7.2498888051992605</v>
      </c>
      <c r="D661" s="1">
        <f t="shared" si="21"/>
        <v>-3.9893446391251426</v>
      </c>
    </row>
    <row r="662" spans="1:4" x14ac:dyDescent="0.25">
      <c r="A662" s="32">
        <v>5.86140613954301E-4</v>
      </c>
      <c r="B662" s="32">
        <v>3.0489645560395299E-2</v>
      </c>
      <c r="C662" s="1">
        <f t="shared" si="20"/>
        <v>-7.441950841618576</v>
      </c>
      <c r="D662" s="1">
        <f t="shared" si="21"/>
        <v>-3.490368142831592</v>
      </c>
    </row>
    <row r="663" spans="1:4" x14ac:dyDescent="0.25">
      <c r="A663" s="32">
        <v>6.9947939430104898E-4</v>
      </c>
      <c r="B663" s="32">
        <v>2.17842382093019E-2</v>
      </c>
      <c r="C663" s="1">
        <f t="shared" si="20"/>
        <v>-7.2651742220466664</v>
      </c>
      <c r="D663" s="1">
        <f t="shared" si="21"/>
        <v>-3.8265685886125382</v>
      </c>
    </row>
    <row r="664" spans="1:4" x14ac:dyDescent="0.25">
      <c r="A664" s="32">
        <v>1.15899875580656E-3</v>
      </c>
      <c r="B664" s="32">
        <v>1.8047511655488901E-2</v>
      </c>
      <c r="C664" s="1">
        <f t="shared" si="20"/>
        <v>-6.7601987881310865</v>
      </c>
      <c r="D664" s="1">
        <f t="shared" si="21"/>
        <v>-4.0147474621282599</v>
      </c>
    </row>
    <row r="665" spans="1:4" x14ac:dyDescent="0.25">
      <c r="A665" s="32">
        <v>9.768581412528531E-4</v>
      </c>
      <c r="B665" s="32">
        <v>2.54893382766916E-2</v>
      </c>
      <c r="C665" s="1">
        <f t="shared" si="20"/>
        <v>-6.9311691147720227</v>
      </c>
      <c r="D665" s="1">
        <f t="shared" si="21"/>
        <v>-3.669495021045182</v>
      </c>
    </row>
    <row r="666" spans="1:4" x14ac:dyDescent="0.25">
      <c r="A666" s="32">
        <v>1.3464065364402801E-3</v>
      </c>
      <c r="B666" s="32">
        <v>1.7986448379974099E-2</v>
      </c>
      <c r="C666" s="1">
        <f t="shared" si="20"/>
        <v>-6.6103160603458377</v>
      </c>
      <c r="D666" s="1">
        <f t="shared" si="21"/>
        <v>-4.0181366724124601</v>
      </c>
    </row>
    <row r="667" spans="1:4" x14ac:dyDescent="0.25">
      <c r="A667" s="32">
        <v>1.6012390169726999E-3</v>
      </c>
      <c r="B667" s="32">
        <v>2.71451665052404E-2</v>
      </c>
      <c r="C667" s="1">
        <f t="shared" si="20"/>
        <v>-6.436977563810296</v>
      </c>
      <c r="D667" s="1">
        <f t="shared" si="21"/>
        <v>-3.6065562777241982</v>
      </c>
    </row>
    <row r="668" spans="1:4" x14ac:dyDescent="0.25">
      <c r="A668" s="32">
        <v>6.0369393886175601E-4</v>
      </c>
      <c r="B668" s="32">
        <v>6.4189399653415705E-2</v>
      </c>
      <c r="C668" s="1">
        <f t="shared" si="20"/>
        <v>-7.4124432121961341</v>
      </c>
      <c r="D668" s="1">
        <f t="shared" si="21"/>
        <v>-2.7459171963518876</v>
      </c>
    </row>
    <row r="669" spans="1:4" x14ac:dyDescent="0.25">
      <c r="A669" s="32">
        <v>9.6584215452598604E-4</v>
      </c>
      <c r="B669" s="32">
        <v>4.1731865502647202E-2</v>
      </c>
      <c r="C669" s="1">
        <f t="shared" si="20"/>
        <v>-6.9425101382149883</v>
      </c>
      <c r="D669" s="1">
        <f t="shared" si="21"/>
        <v>-3.1764902812645941</v>
      </c>
    </row>
    <row r="670" spans="1:4" x14ac:dyDescent="0.25">
      <c r="A670" s="32">
        <v>5.8201129923082004E-4</v>
      </c>
      <c r="B670" s="32">
        <v>5.3725419881505199E-2</v>
      </c>
      <c r="C670" s="1">
        <f t="shared" si="20"/>
        <v>-7.4490206959353502</v>
      </c>
      <c r="D670" s="1">
        <f t="shared" si="21"/>
        <v>-2.9238690211001064</v>
      </c>
    </row>
    <row r="671" spans="1:4" x14ac:dyDescent="0.25">
      <c r="A671" s="32">
        <v>8.2960576652558299E-4</v>
      </c>
      <c r="B671" s="32">
        <v>5.1347756551691999E-2</v>
      </c>
      <c r="C671" s="1">
        <f t="shared" si="20"/>
        <v>-7.0945599501020649</v>
      </c>
      <c r="D671" s="1">
        <f t="shared" si="21"/>
        <v>-2.9691340329155897</v>
      </c>
    </row>
    <row r="672" spans="1:4" x14ac:dyDescent="0.25">
      <c r="A672" s="32">
        <v>7.5672911327495402E-4</v>
      </c>
      <c r="B672" s="32">
        <v>4.75349094403891E-2</v>
      </c>
      <c r="C672" s="1">
        <f t="shared" si="20"/>
        <v>-7.1865052110050218</v>
      </c>
      <c r="D672" s="1">
        <f t="shared" si="21"/>
        <v>-3.0462909022873137</v>
      </c>
    </row>
    <row r="673" spans="1:4" x14ac:dyDescent="0.25">
      <c r="A673" s="32">
        <v>1.3549709740207801E-3</v>
      </c>
      <c r="B673" s="32">
        <v>2.7211757237453602E-2</v>
      </c>
      <c r="C673" s="1">
        <f t="shared" si="20"/>
        <v>-6.603975246266792</v>
      </c>
      <c r="D673" s="1">
        <f t="shared" si="21"/>
        <v>-3.6041061476969292</v>
      </c>
    </row>
    <row r="674" spans="1:4" x14ac:dyDescent="0.25">
      <c r="A674" s="32">
        <v>8.9539179465382304E-4</v>
      </c>
      <c r="B674" s="32">
        <v>3.3377351474333003E-2</v>
      </c>
      <c r="C674" s="1">
        <f t="shared" si="20"/>
        <v>-7.0182491760883599</v>
      </c>
      <c r="D674" s="1">
        <f t="shared" si="21"/>
        <v>-3.3998777085838516</v>
      </c>
    </row>
    <row r="675" spans="1:4" x14ac:dyDescent="0.25">
      <c r="A675" s="32">
        <v>1.16424154073589E-3</v>
      </c>
      <c r="B675" s="32">
        <v>2.6685784332322299E-2</v>
      </c>
      <c r="C675" s="1">
        <f t="shared" si="20"/>
        <v>-6.755685441976679</v>
      </c>
      <c r="D675" s="1">
        <f t="shared" si="21"/>
        <v>-3.6236242773732616</v>
      </c>
    </row>
    <row r="676" spans="1:4" x14ac:dyDescent="0.25">
      <c r="A676" s="32">
        <v>8.5181932413499095E-4</v>
      </c>
      <c r="B676" s="32">
        <v>6.75009915314011E-2</v>
      </c>
      <c r="C676" s="1">
        <f t="shared" si="20"/>
        <v>-7.0681361144974684</v>
      </c>
      <c r="D676" s="1">
        <f t="shared" si="21"/>
        <v>-2.6956129918574501</v>
      </c>
    </row>
    <row r="677" spans="1:4" x14ac:dyDescent="0.25">
      <c r="A677" s="32">
        <v>9.7046013522685904E-4</v>
      </c>
      <c r="B677" s="32">
        <v>4.2914742790610499E-2</v>
      </c>
      <c r="C677" s="1">
        <f t="shared" si="20"/>
        <v>-6.9377402327296727</v>
      </c>
      <c r="D677" s="1">
        <f t="shared" si="21"/>
        <v>-3.1485398572911638</v>
      </c>
    </row>
    <row r="678" spans="1:4" x14ac:dyDescent="0.25">
      <c r="A678" s="32">
        <v>1.54654736357717E-3</v>
      </c>
      <c r="B678" s="32">
        <v>3.5036878736504899E-2</v>
      </c>
      <c r="C678" s="1">
        <f t="shared" si="20"/>
        <v>-6.4717303400053963</v>
      </c>
      <c r="D678" s="1">
        <f t="shared" si="21"/>
        <v>-3.3513540940360924</v>
      </c>
    </row>
    <row r="679" spans="1:4" x14ac:dyDescent="0.25">
      <c r="A679" s="32">
        <v>1.0949424176285099E-3</v>
      </c>
      <c r="B679" s="32">
        <v>4.7741930638844597E-2</v>
      </c>
      <c r="C679" s="1">
        <f t="shared" si="20"/>
        <v>-6.8170535037370286</v>
      </c>
      <c r="D679" s="1">
        <f t="shared" si="21"/>
        <v>-3.041945218192788</v>
      </c>
    </row>
    <row r="680" spans="1:4" x14ac:dyDescent="0.25">
      <c r="A680" s="32">
        <v>1.1371387834916799E-3</v>
      </c>
      <c r="B680" s="32">
        <v>4.81799379121138E-2</v>
      </c>
      <c r="C680" s="1">
        <f t="shared" si="20"/>
        <v>-6.7792400105441386</v>
      </c>
      <c r="D680" s="1">
        <f t="shared" si="21"/>
        <v>-3.0328125704613771</v>
      </c>
    </row>
    <row r="681" spans="1:4" x14ac:dyDescent="0.25">
      <c r="A681" s="32">
        <v>1.0192019198670601E-3</v>
      </c>
      <c r="B681" s="32">
        <v>2.5393420637736301E-2</v>
      </c>
      <c r="C681" s="1">
        <f t="shared" si="20"/>
        <v>-6.8887353894481294</v>
      </c>
      <c r="D681" s="1">
        <f t="shared" si="21"/>
        <v>-3.6732651685220956</v>
      </c>
    </row>
    <row r="682" spans="1:4" x14ac:dyDescent="0.25">
      <c r="A682" s="32">
        <v>9.0989554950771903E-4</v>
      </c>
      <c r="B682" s="32">
        <v>2.1189293131298699E-2</v>
      </c>
      <c r="C682" s="1">
        <f t="shared" si="20"/>
        <v>-7.0021807458019421</v>
      </c>
      <c r="D682" s="1">
        <f t="shared" si="21"/>
        <v>-3.8542592658567965</v>
      </c>
    </row>
    <row r="683" spans="1:4" x14ac:dyDescent="0.25">
      <c r="A683" s="32">
        <v>1.2996437987309901E-3</v>
      </c>
      <c r="B683" s="32">
        <v>1.9651810540151901E-2</v>
      </c>
      <c r="C683" s="1">
        <f t="shared" si="20"/>
        <v>-6.6456650530359331</v>
      </c>
      <c r="D683" s="1">
        <f t="shared" si="21"/>
        <v>-3.9295858054635113</v>
      </c>
    </row>
    <row r="684" spans="1:4" x14ac:dyDescent="0.25">
      <c r="A684" s="32">
        <v>4.8162641441676699E-4</v>
      </c>
      <c r="B684" s="32">
        <v>1.49296234078229E-2</v>
      </c>
      <c r="C684" s="1">
        <f t="shared" si="20"/>
        <v>-7.6383418182628215</v>
      </c>
      <c r="D684" s="1">
        <f t="shared" si="21"/>
        <v>-4.2044078916056353</v>
      </c>
    </row>
    <row r="685" spans="1:4" x14ac:dyDescent="0.25">
      <c r="A685" s="32">
        <v>1.1934785443688399E-3</v>
      </c>
      <c r="B685" s="32">
        <v>3.7139637273645498E-2</v>
      </c>
      <c r="C685" s="1">
        <f t="shared" si="20"/>
        <v>-6.730883089415399</v>
      </c>
      <c r="D685" s="1">
        <f t="shared" si="21"/>
        <v>-3.2930704895660798</v>
      </c>
    </row>
    <row r="686" spans="1:4" x14ac:dyDescent="0.25">
      <c r="A686" s="32">
        <v>1.28317404598553E-3</v>
      </c>
      <c r="B686" s="32">
        <v>4.3963949564923603E-2</v>
      </c>
      <c r="C686" s="1">
        <f t="shared" si="20"/>
        <v>-6.658418547065355</v>
      </c>
      <c r="D686" s="1">
        <f t="shared" si="21"/>
        <v>-3.1243853089664877</v>
      </c>
    </row>
    <row r="687" spans="1:4" x14ac:dyDescent="0.25">
      <c r="A687" s="32">
        <v>1.30872968835447E-3</v>
      </c>
      <c r="B687" s="32">
        <v>2.3487306989512499E-2</v>
      </c>
      <c r="C687" s="1">
        <f t="shared" si="20"/>
        <v>-6.6386983157819337</v>
      </c>
      <c r="D687" s="1">
        <f t="shared" si="21"/>
        <v>-3.7512951318596071</v>
      </c>
    </row>
    <row r="688" spans="1:4" x14ac:dyDescent="0.25">
      <c r="A688" s="32">
        <v>1.1237437730101699E-3</v>
      </c>
      <c r="B688" s="32">
        <v>2.8636225940489E-2</v>
      </c>
      <c r="C688" s="1">
        <f t="shared" si="20"/>
        <v>-6.7910895134528229</v>
      </c>
      <c r="D688" s="1">
        <f t="shared" si="21"/>
        <v>-3.5530827213938032</v>
      </c>
    </row>
    <row r="689" spans="1:4" x14ac:dyDescent="0.25">
      <c r="A689" s="32">
        <v>1.13184370982978E-3</v>
      </c>
      <c r="B689" s="32">
        <v>7.1749866752258501E-2</v>
      </c>
      <c r="C689" s="1">
        <f t="shared" si="20"/>
        <v>-6.7839073742544631</v>
      </c>
      <c r="D689" s="1">
        <f t="shared" si="21"/>
        <v>-2.6345692814555108</v>
      </c>
    </row>
    <row r="690" spans="1:4" x14ac:dyDescent="0.25">
      <c r="A690" s="32">
        <v>1.0934582022277301E-3</v>
      </c>
      <c r="B690" s="32">
        <v>3.0949320510784899E-2</v>
      </c>
      <c r="C690" s="1">
        <f t="shared" si="20"/>
        <v>-6.8184099424209554</v>
      </c>
      <c r="D690" s="1">
        <f t="shared" si="21"/>
        <v>-3.4754042345098228</v>
      </c>
    </row>
    <row r="691" spans="1:4" x14ac:dyDescent="0.25">
      <c r="A691" s="32">
        <v>2.78229549599107E-3</v>
      </c>
      <c r="B691" s="32">
        <v>5.7735669821085099E-2</v>
      </c>
      <c r="C691" s="1">
        <f t="shared" si="20"/>
        <v>-5.8844789740147405</v>
      </c>
      <c r="D691" s="1">
        <f t="shared" si="21"/>
        <v>-2.8518801019986935</v>
      </c>
    </row>
    <row r="692" spans="1:4" x14ac:dyDescent="0.25">
      <c r="A692" s="32">
        <v>1.04341206906109E-3</v>
      </c>
      <c r="B692" s="32">
        <v>2.29771213327081E-2</v>
      </c>
      <c r="C692" s="1">
        <f t="shared" si="20"/>
        <v>-6.865259100391806</v>
      </c>
      <c r="D692" s="1">
        <f t="shared" si="21"/>
        <v>-3.7732562827847627</v>
      </c>
    </row>
    <row r="693" spans="1:4" x14ac:dyDescent="0.25">
      <c r="A693" s="32">
        <v>5.93984705517432E-4</v>
      </c>
      <c r="B693" s="32">
        <v>3.5789641649576799E-2</v>
      </c>
      <c r="C693" s="1">
        <f t="shared" si="20"/>
        <v>-7.4286569872202737</v>
      </c>
      <c r="D693" s="1">
        <f t="shared" si="21"/>
        <v>-3.3300967668394978</v>
      </c>
    </row>
    <row r="694" spans="1:4" x14ac:dyDescent="0.25">
      <c r="A694" s="32">
        <v>1.1665605355311399E-3</v>
      </c>
      <c r="B694" s="32">
        <v>2.5812558613416199E-2</v>
      </c>
      <c r="C694" s="1">
        <f t="shared" si="20"/>
        <v>-6.7536955728375956</v>
      </c>
      <c r="D694" s="1">
        <f t="shared" si="21"/>
        <v>-3.6568941375257902</v>
      </c>
    </row>
    <row r="695" spans="1:4" x14ac:dyDescent="0.25">
      <c r="A695" s="32">
        <v>1.0560287865159299E-3</v>
      </c>
      <c r="B695" s="32">
        <v>7.75108545132564E-2</v>
      </c>
      <c r="C695" s="1">
        <f t="shared" si="20"/>
        <v>-6.8532398341113465</v>
      </c>
      <c r="D695" s="1">
        <f t="shared" si="21"/>
        <v>-2.5573372941945083</v>
      </c>
    </row>
    <row r="696" spans="1:4" x14ac:dyDescent="0.25">
      <c r="A696" s="32">
        <v>1.26573977331032E-3</v>
      </c>
      <c r="B696" s="32">
        <v>2.20218562945119E-2</v>
      </c>
      <c r="C696" s="1">
        <f t="shared" si="20"/>
        <v>-6.6720985266963169</v>
      </c>
      <c r="D696" s="1">
        <f t="shared" si="21"/>
        <v>-3.8157198508541277</v>
      </c>
    </row>
    <row r="697" spans="1:4" x14ac:dyDescent="0.25">
      <c r="A697" s="32">
        <v>9.41823313861558E-4</v>
      </c>
      <c r="B697" s="32">
        <v>3.5187266454646197E-2</v>
      </c>
      <c r="C697" s="1">
        <f t="shared" si="20"/>
        <v>-6.9676928658832118</v>
      </c>
      <c r="D697" s="1">
        <f t="shared" si="21"/>
        <v>-3.3470710102723906</v>
      </c>
    </row>
    <row r="698" spans="1:4" x14ac:dyDescent="0.25">
      <c r="A698" s="32">
        <v>1.20489062774732E-3</v>
      </c>
      <c r="B698" s="32">
        <v>4.2799311635541203E-2</v>
      </c>
      <c r="C698" s="1">
        <f t="shared" si="20"/>
        <v>-6.7213664815138641</v>
      </c>
      <c r="D698" s="1">
        <f t="shared" si="21"/>
        <v>-3.1512332598054709</v>
      </c>
    </row>
    <row r="699" spans="1:4" x14ac:dyDescent="0.25">
      <c r="A699" s="32">
        <v>2.42304847250776E-3</v>
      </c>
      <c r="B699" s="32">
        <v>6.9266921806104095E-2</v>
      </c>
      <c r="C699" s="1">
        <f t="shared" si="20"/>
        <v>-6.0227288321857522</v>
      </c>
      <c r="D699" s="1">
        <f t="shared" si="21"/>
        <v>-2.6697878055544044</v>
      </c>
    </row>
    <row r="700" spans="1:4" x14ac:dyDescent="0.25">
      <c r="A700" s="32">
        <v>1.8003258388073801E-3</v>
      </c>
      <c r="B700" s="32">
        <v>6.6111203839921001E-2</v>
      </c>
      <c r="C700" s="1">
        <f t="shared" si="20"/>
        <v>-6.3197876089027876</v>
      </c>
      <c r="D700" s="1">
        <f t="shared" si="21"/>
        <v>-2.7164170481530565</v>
      </c>
    </row>
    <row r="701" spans="1:4" x14ac:dyDescent="0.25">
      <c r="A701" s="32">
        <v>9.4247259283343097E-4</v>
      </c>
      <c r="B701" s="32">
        <v>3.80682661289799E-2</v>
      </c>
      <c r="C701" s="1">
        <f t="shared" si="20"/>
        <v>-6.9670037182867413</v>
      </c>
      <c r="D701" s="1">
        <f t="shared" si="21"/>
        <v>-3.2683742539122718</v>
      </c>
    </row>
    <row r="702" spans="1:4" x14ac:dyDescent="0.25">
      <c r="A702" s="32">
        <v>4.7425807853491698E-4</v>
      </c>
      <c r="B702" s="32">
        <v>4.28297251001944E-2</v>
      </c>
      <c r="C702" s="1">
        <f t="shared" si="20"/>
        <v>-7.6537589149559793</v>
      </c>
      <c r="D702" s="1">
        <f t="shared" si="21"/>
        <v>-3.1505229057692357</v>
      </c>
    </row>
    <row r="703" spans="1:4" x14ac:dyDescent="0.25">
      <c r="A703" s="32">
        <v>1.41674391900524E-3</v>
      </c>
      <c r="B703" s="32">
        <v>3.2425708138940898E-2</v>
      </c>
      <c r="C703" s="1">
        <f t="shared" si="20"/>
        <v>-6.5593940551381635</v>
      </c>
      <c r="D703" s="1">
        <f t="shared" si="21"/>
        <v>-3.4288037097292552</v>
      </c>
    </row>
    <row r="704" spans="1:4" x14ac:dyDescent="0.25">
      <c r="A704" s="32">
        <v>6.2901861722331203E-4</v>
      </c>
      <c r="B704" s="32">
        <v>3.5590458559124398E-2</v>
      </c>
      <c r="C704" s="1">
        <f t="shared" si="20"/>
        <v>-7.3713497035725775</v>
      </c>
      <c r="D704" s="1">
        <f t="shared" si="21"/>
        <v>-3.3356776950495197</v>
      </c>
    </row>
    <row r="705" spans="1:4" x14ac:dyDescent="0.25">
      <c r="A705" s="32">
        <v>1.5414726953883601E-3</v>
      </c>
      <c r="B705" s="32">
        <v>5.8485226229645297E-2</v>
      </c>
      <c r="C705" s="1">
        <f t="shared" si="20"/>
        <v>-6.4750170238093085</v>
      </c>
      <c r="D705" s="1">
        <f t="shared" si="21"/>
        <v>-2.8389810997216869</v>
      </c>
    </row>
    <row r="706" spans="1:4" x14ac:dyDescent="0.25">
      <c r="A706" s="32">
        <v>8.4245459598972997E-4</v>
      </c>
      <c r="B706" s="32">
        <v>2.1850435978906901E-2</v>
      </c>
      <c r="C706" s="1">
        <f t="shared" si="20"/>
        <v>-7.0791907891903039</v>
      </c>
      <c r="D706" s="1">
        <f t="shared" si="21"/>
        <v>-3.8235344043715513</v>
      </c>
    </row>
    <row r="707" spans="1:4" x14ac:dyDescent="0.25">
      <c r="A707" s="32">
        <v>6.3794972038764999E-4</v>
      </c>
      <c r="B707" s="32">
        <v>3.0792174857890701E-2</v>
      </c>
      <c r="C707" s="1">
        <f t="shared" si="20"/>
        <v>-7.3572510858948386</v>
      </c>
      <c r="D707" s="1">
        <f t="shared" si="21"/>
        <v>-3.4804946843375903</v>
      </c>
    </row>
    <row r="708" spans="1:4" x14ac:dyDescent="0.25">
      <c r="A708" s="32">
        <v>2.8222820346157102E-3</v>
      </c>
      <c r="B708" s="32">
        <v>4.63954501645489E-2</v>
      </c>
      <c r="C708" s="1">
        <f t="shared" ref="C708:C771" si="22">LN(A708)</f>
        <v>-5.8702094891506702</v>
      </c>
      <c r="D708" s="1">
        <f t="shared" ref="D708:D771" si="23">LN(B708)</f>
        <v>-3.0705538813563247</v>
      </c>
    </row>
    <row r="709" spans="1:4" x14ac:dyDescent="0.25">
      <c r="A709" s="32">
        <v>1.8279750580815399E-3</v>
      </c>
      <c r="B709" s="32">
        <v>4.1320743745409498E-2</v>
      </c>
      <c r="C709" s="1">
        <f t="shared" si="22"/>
        <v>-6.3045464504187896</v>
      </c>
      <c r="D709" s="1">
        <f t="shared" si="23"/>
        <v>-3.1863906352458007</v>
      </c>
    </row>
    <row r="710" spans="1:4" x14ac:dyDescent="0.25">
      <c r="A710" s="32">
        <v>7.3012332023055101E-4</v>
      </c>
      <c r="B710" s="32">
        <v>4.7275632126665697E-2</v>
      </c>
      <c r="C710" s="1">
        <f t="shared" si="22"/>
        <v>-7.222297106266538</v>
      </c>
      <c r="D710" s="1">
        <f t="shared" si="23"/>
        <v>-3.0517602932596239</v>
      </c>
    </row>
    <row r="711" spans="1:4" x14ac:dyDescent="0.25">
      <c r="A711" s="32">
        <v>8.0729466802550499E-4</v>
      </c>
      <c r="B711" s="32">
        <v>5.5856170136759198E-2</v>
      </c>
      <c r="C711" s="1">
        <f t="shared" si="22"/>
        <v>-7.1218218162853448</v>
      </c>
      <c r="D711" s="1">
        <f t="shared" si="23"/>
        <v>-2.8849752826351387</v>
      </c>
    </row>
    <row r="712" spans="1:4" x14ac:dyDescent="0.25">
      <c r="A712" s="32">
        <v>6.0929634806806997E-4</v>
      </c>
      <c r="B712" s="32">
        <v>2.1568085861548299E-2</v>
      </c>
      <c r="C712" s="1">
        <f t="shared" si="22"/>
        <v>-7.4032057943794038</v>
      </c>
      <c r="D712" s="1">
        <f t="shared" si="23"/>
        <v>-3.8365405632907517</v>
      </c>
    </row>
    <row r="713" spans="1:4" x14ac:dyDescent="0.25">
      <c r="A713" s="32">
        <v>9.8739451991368909E-4</v>
      </c>
      <c r="B713" s="32">
        <v>6.0564035175491901E-2</v>
      </c>
      <c r="C713" s="1">
        <f t="shared" si="22"/>
        <v>-6.9204408821714321</v>
      </c>
      <c r="D713" s="1">
        <f t="shared" si="23"/>
        <v>-2.8040540410374892</v>
      </c>
    </row>
    <row r="714" spans="1:4" x14ac:dyDescent="0.25">
      <c r="A714" s="32">
        <v>1.36144948300533E-3</v>
      </c>
      <c r="B714" s="32">
        <v>2.3990053831867999E-2</v>
      </c>
      <c r="C714" s="1">
        <f t="shared" si="22"/>
        <v>-6.5992053504644019</v>
      </c>
      <c r="D714" s="1">
        <f t="shared" si="23"/>
        <v>-3.730115958203581</v>
      </c>
    </row>
    <row r="715" spans="1:4" x14ac:dyDescent="0.25">
      <c r="A715" s="32">
        <v>6.2653537904620903E-4</v>
      </c>
      <c r="B715" s="32">
        <v>2.5499580769192301E-2</v>
      </c>
      <c r="C715" s="1">
        <f t="shared" si="22"/>
        <v>-7.3753053142789051</v>
      </c>
      <c r="D715" s="1">
        <f t="shared" si="23"/>
        <v>-3.6690932673767334</v>
      </c>
    </row>
    <row r="716" spans="1:4" x14ac:dyDescent="0.25">
      <c r="A716" s="32">
        <v>9.5160386791634998E-4</v>
      </c>
      <c r="B716" s="32">
        <v>2.03692434672526E-2</v>
      </c>
      <c r="C716" s="1">
        <f t="shared" si="22"/>
        <v>-6.957361714898556</v>
      </c>
      <c r="D716" s="1">
        <f t="shared" si="23"/>
        <v>-3.8937291889887047</v>
      </c>
    </row>
    <row r="717" spans="1:4" x14ac:dyDescent="0.25">
      <c r="A717" s="32">
        <v>9.6530455932902E-4</v>
      </c>
      <c r="B717" s="32">
        <v>4.0159425329558199E-2</v>
      </c>
      <c r="C717" s="1">
        <f t="shared" si="22"/>
        <v>-6.9430669008959338</v>
      </c>
      <c r="D717" s="1">
        <f t="shared" si="23"/>
        <v>-3.2148981132239989</v>
      </c>
    </row>
    <row r="718" spans="1:4" x14ac:dyDescent="0.25">
      <c r="A718" s="32">
        <v>8.2733993698959503E-4</v>
      </c>
      <c r="B718" s="32">
        <v>5.2270739652073399E-2</v>
      </c>
      <c r="C718" s="1">
        <f t="shared" si="22"/>
        <v>-7.0972948990428026</v>
      </c>
      <c r="D718" s="1">
        <f t="shared" si="23"/>
        <v>-2.9513185357533809</v>
      </c>
    </row>
    <row r="719" spans="1:4" x14ac:dyDescent="0.25">
      <c r="A719" s="32">
        <v>1.7928088069652901E-3</v>
      </c>
      <c r="B719" s="32">
        <v>4.1599104568942197E-2</v>
      </c>
      <c r="C719" s="1">
        <f t="shared" si="22"/>
        <v>-6.3239717230814954</v>
      </c>
      <c r="D719" s="1">
        <f t="shared" si="23"/>
        <v>-3.1796766367316245</v>
      </c>
    </row>
    <row r="720" spans="1:4" x14ac:dyDescent="0.25">
      <c r="A720" s="32">
        <v>1.5303479390990399E-3</v>
      </c>
      <c r="B720" s="32">
        <v>4.2656875617701803E-2</v>
      </c>
      <c r="C720" s="1">
        <f t="shared" si="22"/>
        <v>-6.4822601582559516</v>
      </c>
      <c r="D720" s="1">
        <f t="shared" si="23"/>
        <v>-3.1545668077747822</v>
      </c>
    </row>
    <row r="721" spans="1:4" x14ac:dyDescent="0.25">
      <c r="A721" s="32">
        <v>7.3899876966273897E-4</v>
      </c>
      <c r="B721" s="32">
        <v>1.3343672314692599E-2</v>
      </c>
      <c r="C721" s="1">
        <f t="shared" si="22"/>
        <v>-7.2102143018852001</v>
      </c>
      <c r="D721" s="1">
        <f t="shared" si="23"/>
        <v>-4.3167129904199211</v>
      </c>
    </row>
    <row r="722" spans="1:4" x14ac:dyDescent="0.25">
      <c r="A722" s="32">
        <v>1.57670177150759E-3</v>
      </c>
      <c r="B722" s="32">
        <v>2.7457176374883301E-2</v>
      </c>
      <c r="C722" s="1">
        <f t="shared" si="22"/>
        <v>-6.4524201001674699</v>
      </c>
      <c r="D722" s="1">
        <f t="shared" si="23"/>
        <v>-3.5951277107726427</v>
      </c>
    </row>
    <row r="723" spans="1:4" x14ac:dyDescent="0.25">
      <c r="A723" s="32">
        <v>1.1521763581014001E-3</v>
      </c>
      <c r="B723" s="32">
        <v>2.0199500266375001E-2</v>
      </c>
      <c r="C723" s="1">
        <f t="shared" si="22"/>
        <v>-6.7661026397956183</v>
      </c>
      <c r="D723" s="1">
        <f t="shared" si="23"/>
        <v>-3.9020974141693654</v>
      </c>
    </row>
    <row r="724" spans="1:4" x14ac:dyDescent="0.25">
      <c r="A724" s="32">
        <v>8.4552001540747802E-4</v>
      </c>
      <c r="B724" s="32">
        <v>3.1433315204152198E-2</v>
      </c>
      <c r="C724" s="1">
        <f t="shared" si="22"/>
        <v>-7.0755587170406944</v>
      </c>
      <c r="D724" s="1">
        <f t="shared" si="23"/>
        <v>-3.4598869547611963</v>
      </c>
    </row>
    <row r="725" spans="1:4" x14ac:dyDescent="0.25">
      <c r="A725" s="32">
        <v>9.5780543561823197E-4</v>
      </c>
      <c r="B725" s="32">
        <v>1.7713521155857899E-2</v>
      </c>
      <c r="C725" s="1">
        <f t="shared" si="22"/>
        <v>-6.950865894964088</v>
      </c>
      <c r="D725" s="1">
        <f t="shared" si="23"/>
        <v>-4.0334270239202663</v>
      </c>
    </row>
    <row r="726" spans="1:4" x14ac:dyDescent="0.25">
      <c r="A726" s="32">
        <v>7.1364953045013901E-4</v>
      </c>
      <c r="B726" s="32">
        <v>3.7318057202940597E-2</v>
      </c>
      <c r="C726" s="1">
        <f t="shared" si="22"/>
        <v>-7.2451185698440987</v>
      </c>
      <c r="D726" s="1">
        <f t="shared" si="23"/>
        <v>-3.2882779621570677</v>
      </c>
    </row>
    <row r="727" spans="1:4" x14ac:dyDescent="0.25">
      <c r="A727" s="32">
        <v>6.62077318726648E-4</v>
      </c>
      <c r="B727" s="32">
        <v>5.1405193752076903E-2</v>
      </c>
      <c r="C727" s="1">
        <f t="shared" si="22"/>
        <v>-7.3201282131877585</v>
      </c>
      <c r="D727" s="1">
        <f t="shared" si="23"/>
        <v>-2.9680160658655454</v>
      </c>
    </row>
    <row r="728" spans="1:4" x14ac:dyDescent="0.25">
      <c r="A728" s="32">
        <v>1.0197991542054601E-3</v>
      </c>
      <c r="B728" s="32">
        <v>3.5528205308795802E-2</v>
      </c>
      <c r="C728" s="1">
        <f t="shared" si="22"/>
        <v>-6.8881495787165177</v>
      </c>
      <c r="D728" s="1">
        <f t="shared" si="23"/>
        <v>-3.3374283822205899</v>
      </c>
    </row>
    <row r="729" spans="1:4" x14ac:dyDescent="0.25">
      <c r="A729" s="32">
        <v>6.5728683584217096E-4</v>
      </c>
      <c r="B729" s="32">
        <v>1.88658219137929E-2</v>
      </c>
      <c r="C729" s="1">
        <f t="shared" si="22"/>
        <v>-7.3273900505201723</v>
      </c>
      <c r="D729" s="1">
        <f t="shared" si="23"/>
        <v>-3.9704033583308367</v>
      </c>
    </row>
    <row r="730" spans="1:4" x14ac:dyDescent="0.25">
      <c r="A730" s="32">
        <v>1.99753876298188E-3</v>
      </c>
      <c r="B730" s="32">
        <v>1.9941439554720101E-2</v>
      </c>
      <c r="C730" s="1">
        <f t="shared" si="22"/>
        <v>-6.2158394747640084</v>
      </c>
      <c r="D730" s="1">
        <f t="shared" si="23"/>
        <v>-3.9149553227353673</v>
      </c>
    </row>
    <row r="731" spans="1:4" x14ac:dyDescent="0.25">
      <c r="A731" s="32">
        <v>9.2197780844178003E-4</v>
      </c>
      <c r="B731" s="32">
        <v>3.6388285826255098E-2</v>
      </c>
      <c r="C731" s="1">
        <f t="shared" si="22"/>
        <v>-6.9889894036325044</v>
      </c>
      <c r="D731" s="1">
        <f t="shared" si="23"/>
        <v>-3.313508374093979</v>
      </c>
    </row>
    <row r="732" spans="1:4" x14ac:dyDescent="0.25">
      <c r="A732" s="32">
        <v>3.14383181426212E-4</v>
      </c>
      <c r="B732" s="32">
        <v>6.1823216381358501E-2</v>
      </c>
      <c r="C732" s="1">
        <f t="shared" si="22"/>
        <v>-8.0648979930315257</v>
      </c>
      <c r="D732" s="1">
        <f t="shared" si="23"/>
        <v>-2.7834763154633788</v>
      </c>
    </row>
    <row r="733" spans="1:4" x14ac:dyDescent="0.25">
      <c r="A733" s="32">
        <v>9.4581972204305803E-4</v>
      </c>
      <c r="B733" s="32">
        <v>2.16268781734184E-2</v>
      </c>
      <c r="C733" s="1">
        <f t="shared" si="22"/>
        <v>-6.9634585757377545</v>
      </c>
      <c r="D733" s="1">
        <f t="shared" si="23"/>
        <v>-3.8338183779856223</v>
      </c>
    </row>
    <row r="734" spans="1:4" x14ac:dyDescent="0.25">
      <c r="A734" s="32">
        <v>1.34399066636185E-3</v>
      </c>
      <c r="B734" s="32">
        <v>3.9059050595879802E-2</v>
      </c>
      <c r="C734" s="1">
        <f t="shared" si="22"/>
        <v>-6.6121119815765361</v>
      </c>
      <c r="D734" s="1">
        <f t="shared" si="23"/>
        <v>-3.2426806601300875</v>
      </c>
    </row>
    <row r="735" spans="1:4" x14ac:dyDescent="0.25">
      <c r="A735" s="32">
        <v>1.1555587649330901E-3</v>
      </c>
      <c r="B735" s="32">
        <v>2.3243997015057902E-2</v>
      </c>
      <c r="C735" s="1">
        <f t="shared" si="22"/>
        <v>-6.7631712728289433</v>
      </c>
      <c r="D735" s="1">
        <f t="shared" si="23"/>
        <v>-3.7617083731870324</v>
      </c>
    </row>
    <row r="736" spans="1:4" x14ac:dyDescent="0.25">
      <c r="A736" s="32">
        <v>6.9835264250039302E-4</v>
      </c>
      <c r="B736" s="32">
        <v>1.63179366940031E-2</v>
      </c>
      <c r="C736" s="1">
        <f t="shared" si="22"/>
        <v>-7.2667863642998514</v>
      </c>
      <c r="D736" s="1">
        <f t="shared" si="23"/>
        <v>-4.1154903655024127</v>
      </c>
    </row>
    <row r="737" spans="1:4" x14ac:dyDescent="0.25">
      <c r="A737" s="32">
        <v>8.2237143273427302E-4</v>
      </c>
      <c r="B737" s="32">
        <v>2.6079316737166E-2</v>
      </c>
      <c r="C737" s="1">
        <f t="shared" si="22"/>
        <v>-7.1033184003279422</v>
      </c>
      <c r="D737" s="1">
        <f t="shared" si="23"/>
        <v>-3.6466127409951752</v>
      </c>
    </row>
    <row r="738" spans="1:4" x14ac:dyDescent="0.25">
      <c r="A738" s="32">
        <v>5.7928763662590504E-4</v>
      </c>
      <c r="B738" s="32">
        <v>2.1069572586208899E-2</v>
      </c>
      <c r="C738" s="1">
        <f t="shared" si="22"/>
        <v>-7.4537114220091594</v>
      </c>
      <c r="D738" s="1">
        <f t="shared" si="23"/>
        <v>-3.8599253367913975</v>
      </c>
    </row>
    <row r="739" spans="1:4" x14ac:dyDescent="0.25">
      <c r="A739" s="32">
        <v>1.1510112755743901E-3</v>
      </c>
      <c r="B739" s="32">
        <v>1.98056819381397E-2</v>
      </c>
      <c r="C739" s="1">
        <f t="shared" si="22"/>
        <v>-6.7671143529616264</v>
      </c>
      <c r="D739" s="1">
        <f t="shared" si="23"/>
        <v>-3.921786415875967</v>
      </c>
    </row>
    <row r="740" spans="1:4" x14ac:dyDescent="0.25">
      <c r="A740" s="32">
        <v>1.3394462862591099E-3</v>
      </c>
      <c r="B740" s="32">
        <v>3.9289914780891E-2</v>
      </c>
      <c r="C740" s="1">
        <f t="shared" si="22"/>
        <v>-6.6154989696275202</v>
      </c>
      <c r="D740" s="1">
        <f t="shared" si="23"/>
        <v>-3.236787414391189</v>
      </c>
    </row>
    <row r="741" spans="1:4" x14ac:dyDescent="0.25">
      <c r="A741" s="32">
        <v>2.5230461572643202E-3</v>
      </c>
      <c r="B741" s="32">
        <v>5.2575331047008803E-2</v>
      </c>
      <c r="C741" s="1">
        <f t="shared" si="22"/>
        <v>-5.9822883148951105</v>
      </c>
      <c r="D741" s="1">
        <f t="shared" si="23"/>
        <v>-2.9455082607511183</v>
      </c>
    </row>
    <row r="742" spans="1:4" x14ac:dyDescent="0.25">
      <c r="A742" s="32">
        <v>1.1835204889737701E-3</v>
      </c>
      <c r="B742" s="32">
        <v>5.20937029781239E-2</v>
      </c>
      <c r="C742" s="1">
        <f t="shared" si="22"/>
        <v>-6.7392618169727045</v>
      </c>
      <c r="D742" s="1">
        <f t="shared" si="23"/>
        <v>-2.9547112016709702</v>
      </c>
    </row>
    <row r="743" spans="1:4" x14ac:dyDescent="0.25">
      <c r="A743" s="32">
        <v>1.6522831174874901E-3</v>
      </c>
      <c r="B743" s="32">
        <v>4.2500478885281599E-2</v>
      </c>
      <c r="C743" s="1">
        <f t="shared" si="22"/>
        <v>-6.4055972399426011</v>
      </c>
      <c r="D743" s="1">
        <f t="shared" si="23"/>
        <v>-3.1582399352262693</v>
      </c>
    </row>
    <row r="744" spans="1:4" x14ac:dyDescent="0.25">
      <c r="A744" s="32">
        <v>7.8316980920222997E-4</v>
      </c>
      <c r="B744" s="32">
        <v>2.19924439834518E-2</v>
      </c>
      <c r="C744" s="1">
        <f t="shared" si="22"/>
        <v>-7.1521610154962909</v>
      </c>
      <c r="D744" s="1">
        <f t="shared" si="23"/>
        <v>-3.8170563399157458</v>
      </c>
    </row>
    <row r="745" spans="1:4" x14ac:dyDescent="0.25">
      <c r="A745" s="32">
        <v>1.0573168909979501E-3</v>
      </c>
      <c r="B745" s="32">
        <v>2.8736999860699799E-2</v>
      </c>
      <c r="C745" s="1">
        <f t="shared" si="22"/>
        <v>-6.8520208147571191</v>
      </c>
      <c r="D745" s="1">
        <f t="shared" si="23"/>
        <v>-3.5495697927606891</v>
      </c>
    </row>
    <row r="746" spans="1:4" x14ac:dyDescent="0.25">
      <c r="A746" s="32">
        <v>3.5613918924589602E-3</v>
      </c>
      <c r="B746" s="32">
        <v>2.9296190457473999E-2</v>
      </c>
      <c r="C746" s="1">
        <f t="shared" si="22"/>
        <v>-5.6376038295035658</v>
      </c>
      <c r="D746" s="1">
        <f t="shared" si="23"/>
        <v>-3.5302977899285013</v>
      </c>
    </row>
    <row r="747" spans="1:4" x14ac:dyDescent="0.25">
      <c r="A747" s="32">
        <v>1.10478889308109E-3</v>
      </c>
      <c r="B747" s="32">
        <v>4.4567756586744597E-2</v>
      </c>
      <c r="C747" s="1">
        <f t="shared" si="22"/>
        <v>-6.8081010092496594</v>
      </c>
      <c r="D747" s="1">
        <f t="shared" si="23"/>
        <v>-3.1107446278934945</v>
      </c>
    </row>
    <row r="748" spans="1:4" x14ac:dyDescent="0.25">
      <c r="A748" s="32">
        <v>3.5706984634640502E-4</v>
      </c>
      <c r="B748" s="32">
        <v>2.77936994319305E-2</v>
      </c>
      <c r="C748" s="1">
        <f t="shared" si="22"/>
        <v>-7.9375791472920687</v>
      </c>
      <c r="D748" s="1">
        <f t="shared" si="23"/>
        <v>-3.582945923111267</v>
      </c>
    </row>
    <row r="749" spans="1:4" x14ac:dyDescent="0.25">
      <c r="A749" s="32">
        <v>1.37246057974967E-3</v>
      </c>
      <c r="B749" s="32">
        <v>9.2801953330141199E-2</v>
      </c>
      <c r="C749" s="1">
        <f t="shared" si="22"/>
        <v>-6.591150106486924</v>
      </c>
      <c r="D749" s="1">
        <f t="shared" si="23"/>
        <v>-2.3772875905953286</v>
      </c>
    </row>
    <row r="750" spans="1:4" x14ac:dyDescent="0.25">
      <c r="A750" s="32">
        <v>7.6887466278524098E-4</v>
      </c>
      <c r="B750" s="32">
        <v>3.7872378344135101E-2</v>
      </c>
      <c r="C750" s="1">
        <f t="shared" si="22"/>
        <v>-7.1705825890178687</v>
      </c>
      <c r="D750" s="1">
        <f t="shared" si="23"/>
        <v>-3.2735332361850213</v>
      </c>
    </row>
    <row r="751" spans="1:4" x14ac:dyDescent="0.25">
      <c r="A751" s="32">
        <v>7.0704743850974504E-4</v>
      </c>
      <c r="B751" s="32">
        <v>3.8095937862767298E-2</v>
      </c>
      <c r="C751" s="1">
        <f t="shared" si="22"/>
        <v>-7.2544127960022218</v>
      </c>
      <c r="D751" s="1">
        <f t="shared" si="23"/>
        <v>-3.2676476203086975</v>
      </c>
    </row>
    <row r="752" spans="1:4" x14ac:dyDescent="0.25">
      <c r="A752" s="32">
        <v>1.29928398011964E-3</v>
      </c>
      <c r="B752" s="32">
        <v>5.7985332329026501E-2</v>
      </c>
      <c r="C752" s="1">
        <f t="shared" si="22"/>
        <v>-6.6459419507755149</v>
      </c>
      <c r="D752" s="1">
        <f t="shared" si="23"/>
        <v>-2.8475651912968614</v>
      </c>
    </row>
    <row r="753" spans="1:4" x14ac:dyDescent="0.25">
      <c r="A753" s="32">
        <v>5.6971598387610498E-4</v>
      </c>
      <c r="B753" s="32">
        <v>3.2147024067824603E-2</v>
      </c>
      <c r="C753" s="1">
        <f t="shared" si="22"/>
        <v>-7.4703725952169409</v>
      </c>
      <c r="D753" s="1">
        <f t="shared" si="23"/>
        <v>-3.4374353965696121</v>
      </c>
    </row>
    <row r="754" spans="1:4" x14ac:dyDescent="0.25">
      <c r="A754" s="32">
        <v>1.2655455668181799E-3</v>
      </c>
      <c r="B754" s="32">
        <v>2.32687674098505E-2</v>
      </c>
      <c r="C754" s="1">
        <f t="shared" si="22"/>
        <v>-6.6722519716591915</v>
      </c>
      <c r="D754" s="1">
        <f t="shared" si="23"/>
        <v>-3.760643272136146</v>
      </c>
    </row>
    <row r="755" spans="1:4" x14ac:dyDescent="0.25">
      <c r="A755" s="32">
        <v>1.51516913490308E-3</v>
      </c>
      <c r="B755" s="32">
        <v>2.69753066360153E-2</v>
      </c>
      <c r="C755" s="1">
        <f t="shared" si="22"/>
        <v>-6.4922282060520553</v>
      </c>
      <c r="D755" s="1">
        <f t="shared" si="23"/>
        <v>-3.6128334004877076</v>
      </c>
    </row>
    <row r="756" spans="1:4" x14ac:dyDescent="0.25">
      <c r="A756" s="32">
        <v>9.10467199888229E-4</v>
      </c>
      <c r="B756" s="32">
        <v>3.06318154815566E-2</v>
      </c>
      <c r="C756" s="1">
        <f t="shared" si="22"/>
        <v>-7.0015526837308073</v>
      </c>
      <c r="D756" s="1">
        <f t="shared" si="23"/>
        <v>-3.4857160885404666</v>
      </c>
    </row>
    <row r="757" spans="1:4" x14ac:dyDescent="0.25">
      <c r="A757" s="32">
        <v>1.41758262251466E-3</v>
      </c>
      <c r="B757" s="32">
        <v>3.07865231739619E-2</v>
      </c>
      <c r="C757" s="1">
        <f t="shared" si="22"/>
        <v>-6.5588022365727205</v>
      </c>
      <c r="D757" s="1">
        <f t="shared" si="23"/>
        <v>-3.4806782440465582</v>
      </c>
    </row>
    <row r="758" spans="1:4" x14ac:dyDescent="0.25">
      <c r="A758" s="32">
        <v>8.4262701875375905E-4</v>
      </c>
      <c r="B758" s="32">
        <v>4.6018464287888999E-2</v>
      </c>
      <c r="C758" s="1">
        <f t="shared" si="22"/>
        <v>-7.0789861430021048</v>
      </c>
      <c r="D758" s="1">
        <f t="shared" si="23"/>
        <v>-3.0787125654686882</v>
      </c>
    </row>
    <row r="759" spans="1:4" x14ac:dyDescent="0.25">
      <c r="A759" s="32">
        <v>9.2795357506249797E-4</v>
      </c>
      <c r="B759" s="32">
        <v>2.6745192792473099E-2</v>
      </c>
      <c r="C759" s="1">
        <f t="shared" si="22"/>
        <v>-6.9825288533017673</v>
      </c>
      <c r="D759" s="1">
        <f t="shared" si="23"/>
        <v>-3.6214005304822581</v>
      </c>
    </row>
    <row r="760" spans="1:4" x14ac:dyDescent="0.25">
      <c r="A760" s="32">
        <v>7.6029403985788903E-4</v>
      </c>
      <c r="B760" s="32">
        <v>2.6479217097228901E-2</v>
      </c>
      <c r="C760" s="1">
        <f t="shared" si="22"/>
        <v>-7.1818053049584405</v>
      </c>
      <c r="D760" s="1">
        <f t="shared" si="23"/>
        <v>-3.6313951141650254</v>
      </c>
    </row>
    <row r="761" spans="1:4" x14ac:dyDescent="0.25">
      <c r="A761" s="32">
        <v>8.9070253050226803E-4</v>
      </c>
      <c r="B761" s="32">
        <v>1.5184399489366901E-2</v>
      </c>
      <c r="C761" s="1">
        <f t="shared" si="22"/>
        <v>-7.0235000465040258</v>
      </c>
      <c r="D761" s="1">
        <f t="shared" si="23"/>
        <v>-4.1874867275708523</v>
      </c>
    </row>
    <row r="762" spans="1:4" x14ac:dyDescent="0.25">
      <c r="A762" s="32">
        <v>1.06020347746691E-3</v>
      </c>
      <c r="B762" s="32">
        <v>3.4122164114699899E-2</v>
      </c>
      <c r="C762" s="1">
        <f t="shared" si="22"/>
        <v>-6.8492944294056572</v>
      </c>
      <c r="D762" s="1">
        <f t="shared" si="23"/>
        <v>-3.3778081317961846</v>
      </c>
    </row>
    <row r="763" spans="1:4" x14ac:dyDescent="0.25">
      <c r="A763" s="32">
        <v>1.4112813887045099E-3</v>
      </c>
      <c r="B763" s="32">
        <v>3.7400632466666403E-2</v>
      </c>
      <c r="C763" s="1">
        <f t="shared" si="22"/>
        <v>-6.5632572009730721</v>
      </c>
      <c r="D763" s="1">
        <f t="shared" si="23"/>
        <v>-3.2860676638312047</v>
      </c>
    </row>
    <row r="764" spans="1:4" x14ac:dyDescent="0.25">
      <c r="A764" s="32">
        <v>1.3743636086563E-3</v>
      </c>
      <c r="B764" s="32">
        <v>7.2407030102182607E-2</v>
      </c>
      <c r="C764" s="1">
        <f t="shared" si="22"/>
        <v>-6.5897644850706429</v>
      </c>
      <c r="D764" s="1">
        <f t="shared" si="23"/>
        <v>-2.625451883445574</v>
      </c>
    </row>
    <row r="765" spans="1:4" x14ac:dyDescent="0.25">
      <c r="A765" s="32">
        <v>1.7962703901488501E-3</v>
      </c>
      <c r="B765" s="32">
        <v>4.7266249059829603E-2</v>
      </c>
      <c r="C765" s="1">
        <f t="shared" si="22"/>
        <v>-6.3220427691260168</v>
      </c>
      <c r="D765" s="1">
        <f t="shared" si="23"/>
        <v>-3.0519587887147419</v>
      </c>
    </row>
    <row r="766" spans="1:4" x14ac:dyDescent="0.25">
      <c r="A766" s="32">
        <v>6.17916856410113E-4</v>
      </c>
      <c r="B766" s="32">
        <v>2.6867392049410601E-2</v>
      </c>
      <c r="C766" s="1">
        <f t="shared" si="22"/>
        <v>-7.3891566461106528</v>
      </c>
      <c r="D766" s="1">
        <f t="shared" si="23"/>
        <v>-3.6168419191444254</v>
      </c>
    </row>
    <row r="767" spans="1:4" x14ac:dyDescent="0.25">
      <c r="A767" s="32">
        <v>7.0369601596543998E-4</v>
      </c>
      <c r="B767" s="32">
        <v>3.3977324547959098E-2</v>
      </c>
      <c r="C767" s="1">
        <f t="shared" si="22"/>
        <v>-7.2591640905603914</v>
      </c>
      <c r="D767" s="1">
        <f t="shared" si="23"/>
        <v>-3.38206190191945</v>
      </c>
    </row>
    <row r="768" spans="1:4" x14ac:dyDescent="0.25">
      <c r="A768" s="32">
        <v>1.16372477264063E-3</v>
      </c>
      <c r="B768" s="32">
        <v>1.34992165740354E-2</v>
      </c>
      <c r="C768" s="1">
        <f t="shared" si="22"/>
        <v>-6.7561294072529616</v>
      </c>
      <c r="D768" s="1">
        <f t="shared" si="23"/>
        <v>-4.3051236267745825</v>
      </c>
    </row>
    <row r="769" spans="1:4" x14ac:dyDescent="0.25">
      <c r="A769" s="32">
        <v>8.6281104031404703E-4</v>
      </c>
      <c r="B769" s="32">
        <v>5.2164935946380497E-2</v>
      </c>
      <c r="C769" s="1">
        <f t="shared" si="22"/>
        <v>-7.0553148476177796</v>
      </c>
      <c r="D769" s="1">
        <f t="shared" si="23"/>
        <v>-2.9533447349670991</v>
      </c>
    </row>
    <row r="770" spans="1:4" x14ac:dyDescent="0.25">
      <c r="A770" s="32">
        <v>7.4099222315587398E-4</v>
      </c>
      <c r="B770" s="32">
        <v>1.54965899589871E-2</v>
      </c>
      <c r="C770" s="1">
        <f t="shared" si="22"/>
        <v>-7.2075204277895581</v>
      </c>
      <c r="D770" s="1">
        <f t="shared" si="23"/>
        <v>-4.1671352819070622</v>
      </c>
    </row>
    <row r="771" spans="1:4" x14ac:dyDescent="0.25">
      <c r="A771" s="32">
        <v>9.6433340835776898E-4</v>
      </c>
      <c r="B771" s="32">
        <v>5.0430279631838298E-2</v>
      </c>
      <c r="C771" s="1">
        <f t="shared" si="22"/>
        <v>-6.9440734638569754</v>
      </c>
      <c r="D771" s="1">
        <f t="shared" si="23"/>
        <v>-2.9871634979586821</v>
      </c>
    </row>
    <row r="772" spans="1:4" x14ac:dyDescent="0.25">
      <c r="A772" s="32">
        <v>7.0699635556564398E-4</v>
      </c>
      <c r="B772" s="32">
        <v>1.34631646640471E-2</v>
      </c>
      <c r="C772" s="1">
        <f t="shared" ref="C772:C835" si="24">LN(A772)</f>
        <v>-7.2544850468679121</v>
      </c>
      <c r="D772" s="1">
        <f t="shared" ref="D772:D835" si="25">LN(B772)</f>
        <v>-4.3077978662014011</v>
      </c>
    </row>
    <row r="773" spans="1:4" x14ac:dyDescent="0.25">
      <c r="A773" s="32">
        <v>9.9639253527657894E-4</v>
      </c>
      <c r="B773" s="32">
        <v>2.67995320967961E-2</v>
      </c>
      <c r="C773" s="1">
        <f t="shared" si="24"/>
        <v>-6.9113692662978297</v>
      </c>
      <c r="D773" s="1">
        <f t="shared" si="25"/>
        <v>-3.6193708506925097</v>
      </c>
    </row>
    <row r="774" spans="1:4" x14ac:dyDescent="0.25">
      <c r="A774" s="32">
        <v>7.0107364682635103E-4</v>
      </c>
      <c r="B774" s="32">
        <v>3.6884151246340702E-2</v>
      </c>
      <c r="C774" s="1">
        <f t="shared" si="24"/>
        <v>-7.2628976167813724</v>
      </c>
      <c r="D774" s="1">
        <f t="shared" si="25"/>
        <v>-3.2999733257187929</v>
      </c>
    </row>
    <row r="775" spans="1:4" x14ac:dyDescent="0.25">
      <c r="A775" s="32">
        <v>9.8293725602888594E-4</v>
      </c>
      <c r="B775" s="32">
        <v>5.68569626453913E-2</v>
      </c>
      <c r="C775" s="1">
        <f t="shared" si="24"/>
        <v>-6.9249652689194923</v>
      </c>
      <c r="D775" s="1">
        <f t="shared" si="25"/>
        <v>-2.867216592311455</v>
      </c>
    </row>
    <row r="776" spans="1:4" x14ac:dyDescent="0.25">
      <c r="A776" s="32">
        <v>9.9303555704776097E-4</v>
      </c>
      <c r="B776" s="32">
        <v>7.2328404860351997E-2</v>
      </c>
      <c r="C776" s="1">
        <f t="shared" si="24"/>
        <v>-6.9147440868585095</v>
      </c>
      <c r="D776" s="1">
        <f t="shared" si="25"/>
        <v>-2.6265383520022914</v>
      </c>
    </row>
    <row r="777" spans="1:4" x14ac:dyDescent="0.25">
      <c r="A777" s="32">
        <v>9.7003753295965404E-4</v>
      </c>
      <c r="B777" s="32">
        <v>6.3774263743509696E-2</v>
      </c>
      <c r="C777" s="1">
        <f t="shared" si="24"/>
        <v>-6.9381757934425909</v>
      </c>
      <c r="D777" s="1">
        <f t="shared" si="25"/>
        <v>-2.7524055596150259</v>
      </c>
    </row>
    <row r="778" spans="1:4" x14ac:dyDescent="0.25">
      <c r="A778" s="32">
        <v>1.82258060949214E-3</v>
      </c>
      <c r="B778" s="32">
        <v>2.4286126899863002E-2</v>
      </c>
      <c r="C778" s="1">
        <f t="shared" si="24"/>
        <v>-6.3075018648855723</v>
      </c>
      <c r="D778" s="1">
        <f t="shared" si="25"/>
        <v>-3.7178500011371578</v>
      </c>
    </row>
    <row r="779" spans="1:4" x14ac:dyDescent="0.25">
      <c r="A779" s="32">
        <v>2.3450835325410499E-3</v>
      </c>
      <c r="B779" s="32">
        <v>3.3002232493224502E-2</v>
      </c>
      <c r="C779" s="1">
        <f t="shared" si="24"/>
        <v>-6.0554342561656407</v>
      </c>
      <c r="D779" s="1">
        <f t="shared" si="25"/>
        <v>-3.4111800684940703</v>
      </c>
    </row>
    <row r="780" spans="1:4" x14ac:dyDescent="0.25">
      <c r="A780" s="32">
        <v>8.1363423174383596E-4</v>
      </c>
      <c r="B780" s="32">
        <v>2.53267110299151E-2</v>
      </c>
      <c r="C780" s="1">
        <f t="shared" si="24"/>
        <v>-7.1139996397002827</v>
      </c>
      <c r="D780" s="1">
        <f t="shared" si="25"/>
        <v>-3.675895668250484</v>
      </c>
    </row>
    <row r="781" spans="1:4" x14ac:dyDescent="0.25">
      <c r="A781" s="32">
        <v>2.2375983752344801E-3</v>
      </c>
      <c r="B781" s="32">
        <v>2.05084188547635E-2</v>
      </c>
      <c r="C781" s="1">
        <f t="shared" si="24"/>
        <v>-6.1023521421965228</v>
      </c>
      <c r="D781" s="1">
        <f t="shared" si="25"/>
        <v>-3.886919801299896</v>
      </c>
    </row>
    <row r="782" spans="1:4" x14ac:dyDescent="0.25">
      <c r="A782" s="32">
        <v>7.4847814620811095E-4</v>
      </c>
      <c r="B782" s="32">
        <v>3.6255234175518902E-2</v>
      </c>
      <c r="C782" s="1">
        <f t="shared" si="24"/>
        <v>-7.1974685513135759</v>
      </c>
      <c r="D782" s="1">
        <f t="shared" si="25"/>
        <v>-3.3171715170560403</v>
      </c>
    </row>
    <row r="783" spans="1:4" x14ac:dyDescent="0.25">
      <c r="A783" s="32">
        <v>1.3925808514066299E-3</v>
      </c>
      <c r="B783" s="32">
        <v>5.1287363848281697E-2</v>
      </c>
      <c r="C783" s="1">
        <f t="shared" si="24"/>
        <v>-6.5765965257969308</v>
      </c>
      <c r="D783" s="1">
        <f t="shared" si="25"/>
        <v>-2.9703108758938037</v>
      </c>
    </row>
    <row r="784" spans="1:4" x14ac:dyDescent="0.25">
      <c r="A784" s="32">
        <v>8.3775599876253701E-4</v>
      </c>
      <c r="B784" s="32">
        <v>2.1076980425937399E-2</v>
      </c>
      <c r="C784" s="1">
        <f t="shared" si="24"/>
        <v>-7.0847836708084362</v>
      </c>
      <c r="D784" s="1">
        <f t="shared" si="25"/>
        <v>-3.8595738091206697</v>
      </c>
    </row>
    <row r="785" spans="1:4" x14ac:dyDescent="0.25">
      <c r="A785" s="32">
        <v>1.0259582780852399E-3</v>
      </c>
      <c r="B785" s="32">
        <v>3.77987636720006E-2</v>
      </c>
      <c r="C785" s="1">
        <f t="shared" si="24"/>
        <v>-6.8821281976946569</v>
      </c>
      <c r="D785" s="1">
        <f t="shared" si="25"/>
        <v>-3.2754788839814148</v>
      </c>
    </row>
    <row r="786" spans="1:4" x14ac:dyDescent="0.25">
      <c r="A786" s="32">
        <v>1.7206217936961399E-3</v>
      </c>
      <c r="B786" s="32">
        <v>4.9703377403537599E-2</v>
      </c>
      <c r="C786" s="1">
        <f t="shared" si="24"/>
        <v>-6.3650695455221626</v>
      </c>
      <c r="D786" s="1">
        <f t="shared" si="25"/>
        <v>-3.0016823923828597</v>
      </c>
    </row>
    <row r="787" spans="1:4" x14ac:dyDescent="0.25">
      <c r="A787" s="32">
        <v>1.3765615100902501E-3</v>
      </c>
      <c r="B787" s="32">
        <v>2.8497765978216901E-2</v>
      </c>
      <c r="C787" s="1">
        <f t="shared" si="24"/>
        <v>-6.588166548517119</v>
      </c>
      <c r="D787" s="1">
        <f t="shared" si="25"/>
        <v>-3.5579295815091641</v>
      </c>
    </row>
    <row r="788" spans="1:4" x14ac:dyDescent="0.25">
      <c r="A788" s="32">
        <v>7.0915792912824502E-4</v>
      </c>
      <c r="B788" s="32">
        <v>3.5825005855420103E-2</v>
      </c>
      <c r="C788" s="1">
        <f t="shared" si="24"/>
        <v>-7.2514323071139959</v>
      </c>
      <c r="D788" s="1">
        <f t="shared" si="25"/>
        <v>-3.3291091418228316</v>
      </c>
    </row>
    <row r="789" spans="1:4" x14ac:dyDescent="0.25">
      <c r="A789" s="32">
        <v>1.49678081106207E-3</v>
      </c>
      <c r="B789" s="32">
        <v>3.3966136391926902E-2</v>
      </c>
      <c r="C789" s="1">
        <f t="shared" si="24"/>
        <v>-6.5044386030611365</v>
      </c>
      <c r="D789" s="1">
        <f t="shared" si="25"/>
        <v>-3.382391239164817</v>
      </c>
    </row>
    <row r="790" spans="1:4" x14ac:dyDescent="0.25">
      <c r="A790" s="32">
        <v>2.30934121172938E-3</v>
      </c>
      <c r="B790" s="32">
        <v>4.1796082356117897E-2</v>
      </c>
      <c r="C790" s="1">
        <f t="shared" si="24"/>
        <v>-6.0707929848502999</v>
      </c>
      <c r="D790" s="1">
        <f t="shared" si="25"/>
        <v>-3.1749526673816009</v>
      </c>
    </row>
    <row r="791" spans="1:4" x14ac:dyDescent="0.25">
      <c r="A791" s="32">
        <v>5.7904848143028504E-4</v>
      </c>
      <c r="B791" s="32">
        <v>6.5248595168157106E-2</v>
      </c>
      <c r="C791" s="1">
        <f t="shared" si="24"/>
        <v>-7.4541243508564783</v>
      </c>
      <c r="D791" s="1">
        <f t="shared" si="25"/>
        <v>-2.7295507630010372</v>
      </c>
    </row>
    <row r="792" spans="1:4" x14ac:dyDescent="0.25">
      <c r="A792" s="32">
        <v>1.1047200695033E-3</v>
      </c>
      <c r="B792" s="32">
        <v>3.7567998063503603E-2</v>
      </c>
      <c r="C792" s="1">
        <f t="shared" si="24"/>
        <v>-6.8081633068723244</v>
      </c>
      <c r="D792" s="1">
        <f t="shared" si="25"/>
        <v>-3.28160270632294</v>
      </c>
    </row>
    <row r="793" spans="1:4" x14ac:dyDescent="0.25">
      <c r="A793" s="32">
        <v>1.5663561934637E-3</v>
      </c>
      <c r="B793" s="32">
        <v>1.9201970596454801E-2</v>
      </c>
      <c r="C793" s="1">
        <f t="shared" si="24"/>
        <v>-6.4590032529582446</v>
      </c>
      <c r="D793" s="1">
        <f t="shared" si="25"/>
        <v>-3.9527423699830155</v>
      </c>
    </row>
    <row r="794" spans="1:4" x14ac:dyDescent="0.25">
      <c r="A794" s="32">
        <v>1.9911702982869802E-3</v>
      </c>
      <c r="B794" s="32">
        <v>3.5179184138680201E-2</v>
      </c>
      <c r="C794" s="1">
        <f t="shared" si="24"/>
        <v>-6.219032723511206</v>
      </c>
      <c r="D794" s="1">
        <f t="shared" si="25"/>
        <v>-3.347300730996781</v>
      </c>
    </row>
    <row r="795" spans="1:4" x14ac:dyDescent="0.25">
      <c r="A795" s="32">
        <v>1.0461246563495E-3</v>
      </c>
      <c r="B795" s="32">
        <v>6.4043021670890904E-2</v>
      </c>
      <c r="C795" s="1">
        <f t="shared" si="24"/>
        <v>-6.8626627461097964</v>
      </c>
      <c r="D795" s="1">
        <f t="shared" si="25"/>
        <v>-2.7482002078491616</v>
      </c>
    </row>
    <row r="796" spans="1:4" x14ac:dyDescent="0.25">
      <c r="A796" s="32">
        <v>1.93498042436164E-3</v>
      </c>
      <c r="B796" s="32">
        <v>4.8315401504681901E-2</v>
      </c>
      <c r="C796" s="1">
        <f t="shared" si="24"/>
        <v>-6.2476580691605363</v>
      </c>
      <c r="D796" s="1">
        <f t="shared" si="25"/>
        <v>-3.0300048974198512</v>
      </c>
    </row>
    <row r="797" spans="1:4" x14ac:dyDescent="0.25">
      <c r="A797" s="32">
        <v>1.3944216961755101E-3</v>
      </c>
      <c r="B797" s="32">
        <v>3.6994452932000203E-2</v>
      </c>
      <c r="C797" s="1">
        <f t="shared" si="24"/>
        <v>-6.5752755043732645</v>
      </c>
      <c r="D797" s="1">
        <f t="shared" si="25"/>
        <v>-3.2969872983339039</v>
      </c>
    </row>
    <row r="798" spans="1:4" x14ac:dyDescent="0.25">
      <c r="A798" s="32">
        <v>7.0211736604593503E-4</v>
      </c>
      <c r="B798" s="32">
        <v>1.9478697646975199E-2</v>
      </c>
      <c r="C798" s="1">
        <f t="shared" si="24"/>
        <v>-7.2614099798132132</v>
      </c>
      <c r="D798" s="1">
        <f t="shared" si="25"/>
        <v>-3.9384338389074673</v>
      </c>
    </row>
    <row r="799" spans="1:4" x14ac:dyDescent="0.25">
      <c r="A799" s="32">
        <v>1.2397736035465799E-3</v>
      </c>
      <c r="B799" s="32">
        <v>2.8721859029982099E-2</v>
      </c>
      <c r="C799" s="1">
        <f t="shared" si="24"/>
        <v>-6.6928264938195605</v>
      </c>
      <c r="D799" s="1">
        <f t="shared" si="25"/>
        <v>-3.5500968074407733</v>
      </c>
    </row>
    <row r="800" spans="1:4" x14ac:dyDescent="0.25">
      <c r="A800" s="32">
        <v>8.8699297478010502E-4</v>
      </c>
      <c r="B800" s="32">
        <v>3.8548455241558102E-2</v>
      </c>
      <c r="C800" s="1">
        <f t="shared" si="24"/>
        <v>-7.0276734958888722</v>
      </c>
      <c r="D800" s="1">
        <f t="shared" si="25"/>
        <v>-3.2558392513305976</v>
      </c>
    </row>
    <row r="801" spans="1:4" x14ac:dyDescent="0.25">
      <c r="A801" s="32">
        <v>1.3798047941801E-3</v>
      </c>
      <c r="B801" s="32">
        <v>2.2653583224285099E-2</v>
      </c>
      <c r="C801" s="1">
        <f t="shared" si="24"/>
        <v>-6.5858132433111933</v>
      </c>
      <c r="D801" s="1">
        <f t="shared" si="25"/>
        <v>-3.7874372398176681</v>
      </c>
    </row>
    <row r="802" spans="1:4" x14ac:dyDescent="0.25">
      <c r="A802" s="32">
        <v>7.3581157953168095E-4</v>
      </c>
      <c r="B802" s="32">
        <v>2.5369717284121601E-2</v>
      </c>
      <c r="C802" s="1">
        <f t="shared" si="24"/>
        <v>-7.2145364780816319</v>
      </c>
      <c r="D802" s="1">
        <f t="shared" si="25"/>
        <v>-3.6741990491412921</v>
      </c>
    </row>
    <row r="803" spans="1:4" x14ac:dyDescent="0.25">
      <c r="A803" s="32">
        <v>1.1525209161343101E-3</v>
      </c>
      <c r="B803" s="32">
        <v>1.8935901816193802E-2</v>
      </c>
      <c r="C803" s="1">
        <f t="shared" si="24"/>
        <v>-6.7658036347685124</v>
      </c>
      <c r="D803" s="1">
        <f t="shared" si="25"/>
        <v>-3.9666955918180218</v>
      </c>
    </row>
    <row r="804" spans="1:4" x14ac:dyDescent="0.25">
      <c r="A804" s="32">
        <v>1.0100281891441199E-3</v>
      </c>
      <c r="B804" s="32">
        <v>3.2162413959148803E-2</v>
      </c>
      <c r="C804" s="1">
        <f t="shared" si="24"/>
        <v>-6.8977770384747643</v>
      </c>
      <c r="D804" s="1">
        <f t="shared" si="25"/>
        <v>-3.4369567765694953</v>
      </c>
    </row>
    <row r="805" spans="1:4" x14ac:dyDescent="0.25">
      <c r="A805" s="32">
        <v>1.14926279878679E-3</v>
      </c>
      <c r="B805" s="32">
        <v>6.9944424794406004E-2</v>
      </c>
      <c r="C805" s="1">
        <f t="shared" si="24"/>
        <v>-6.7686345866971029</v>
      </c>
      <c r="D805" s="1">
        <f t="shared" si="25"/>
        <v>-2.6600542837717955</v>
      </c>
    </row>
    <row r="806" spans="1:4" x14ac:dyDescent="0.25">
      <c r="A806" s="32">
        <v>7.9764342682450305E-4</v>
      </c>
      <c r="B806" s="32">
        <v>3.3144912909384802E-2</v>
      </c>
      <c r="C806" s="1">
        <f t="shared" si="24"/>
        <v>-7.1338488939275804</v>
      </c>
      <c r="D806" s="1">
        <f t="shared" si="25"/>
        <v>-3.406866030856428</v>
      </c>
    </row>
    <row r="807" spans="1:4" x14ac:dyDescent="0.25">
      <c r="A807" s="32">
        <v>1.37799884394376E-3</v>
      </c>
      <c r="B807" s="32">
        <v>1.92916250932532E-2</v>
      </c>
      <c r="C807" s="1">
        <f t="shared" si="24"/>
        <v>-6.5871229453287867</v>
      </c>
      <c r="D807" s="1">
        <f t="shared" si="25"/>
        <v>-3.948084210239525</v>
      </c>
    </row>
    <row r="808" spans="1:4" x14ac:dyDescent="0.25">
      <c r="A808" s="32">
        <v>6.1963943375096902E-4</v>
      </c>
      <c r="B808" s="32">
        <v>2.50915563486914E-2</v>
      </c>
      <c r="C808" s="1">
        <f t="shared" si="24"/>
        <v>-7.3863728075620321</v>
      </c>
      <c r="D808" s="1">
        <f t="shared" si="25"/>
        <v>-3.6852238898902652</v>
      </c>
    </row>
    <row r="809" spans="1:4" x14ac:dyDescent="0.25">
      <c r="A809" s="32">
        <v>6.7169563958880297E-4</v>
      </c>
      <c r="B809" s="32">
        <v>2.3455994541265499E-2</v>
      </c>
      <c r="C809" s="1">
        <f t="shared" si="24"/>
        <v>-7.305705237317702</v>
      </c>
      <c r="D809" s="1">
        <f t="shared" si="25"/>
        <v>-3.7526291860002332</v>
      </c>
    </row>
    <row r="810" spans="1:4" x14ac:dyDescent="0.25">
      <c r="A810" s="32">
        <v>1.20643098886592E-3</v>
      </c>
      <c r="B810" s="32">
        <v>4.0757934949280802E-2</v>
      </c>
      <c r="C810" s="1">
        <f t="shared" si="24"/>
        <v>-6.7200888739831948</v>
      </c>
      <c r="D810" s="1">
        <f t="shared" si="25"/>
        <v>-3.2001047355695285</v>
      </c>
    </row>
    <row r="811" spans="1:4" x14ac:dyDescent="0.25">
      <c r="A811" s="32">
        <v>1.6339386701436399E-3</v>
      </c>
      <c r="B811" s="32">
        <v>3.8428934396362101E-2</v>
      </c>
      <c r="C811" s="1">
        <f t="shared" si="24"/>
        <v>-6.4167618168205518</v>
      </c>
      <c r="D811" s="1">
        <f t="shared" si="25"/>
        <v>-3.2589446032217242</v>
      </c>
    </row>
    <row r="812" spans="1:4" x14ac:dyDescent="0.25">
      <c r="A812" s="32">
        <v>1.72356076606512E-3</v>
      </c>
      <c r="B812" s="32">
        <v>3.5251992897297801E-2</v>
      </c>
      <c r="C812" s="1">
        <f t="shared" si="24"/>
        <v>-6.3633629152658866</v>
      </c>
      <c r="D812" s="1">
        <f t="shared" si="25"/>
        <v>-3.3452332152284097</v>
      </c>
    </row>
    <row r="813" spans="1:4" x14ac:dyDescent="0.25">
      <c r="A813" s="32">
        <v>1.1666461996553399E-3</v>
      </c>
      <c r="B813" s="32">
        <v>3.7406947630591401E-2</v>
      </c>
      <c r="C813" s="1">
        <f t="shared" si="24"/>
        <v>-6.7536221424613272</v>
      </c>
      <c r="D813" s="1">
        <f t="shared" si="25"/>
        <v>-3.285898826290095</v>
      </c>
    </row>
    <row r="814" spans="1:4" x14ac:dyDescent="0.25">
      <c r="A814" s="32">
        <v>1.2121781018028699E-3</v>
      </c>
      <c r="B814" s="32">
        <v>3.9270064858975801E-2</v>
      </c>
      <c r="C814" s="1">
        <f t="shared" si="24"/>
        <v>-6.7153364534486784</v>
      </c>
      <c r="D814" s="1">
        <f t="shared" si="25"/>
        <v>-3.2372927587771887</v>
      </c>
    </row>
    <row r="815" spans="1:4" x14ac:dyDescent="0.25">
      <c r="A815" s="32">
        <v>4.7124756125662299E-4</v>
      </c>
      <c r="B815" s="32">
        <v>1.6825041649437999E-2</v>
      </c>
      <c r="C815" s="1">
        <f t="shared" si="24"/>
        <v>-7.6601269942677028</v>
      </c>
      <c r="D815" s="1">
        <f t="shared" si="25"/>
        <v>-4.0848869280048996</v>
      </c>
    </row>
    <row r="816" spans="1:4" x14ac:dyDescent="0.25">
      <c r="A816" s="32">
        <v>1.33225795865796E-3</v>
      </c>
      <c r="B816" s="32">
        <v>1.6012007793600101E-2</v>
      </c>
      <c r="C816" s="1">
        <f t="shared" si="24"/>
        <v>-6.6208800629580047</v>
      </c>
      <c r="D816" s="1">
        <f t="shared" si="25"/>
        <v>-4.1344163511169736</v>
      </c>
    </row>
    <row r="817" spans="1:4" x14ac:dyDescent="0.25">
      <c r="A817" s="32">
        <v>8.30067210980732E-4</v>
      </c>
      <c r="B817" s="32">
        <v>2.6182897948761798E-2</v>
      </c>
      <c r="C817" s="1">
        <f t="shared" si="24"/>
        <v>-7.0940038833668781</v>
      </c>
      <c r="D817" s="1">
        <f t="shared" si="25"/>
        <v>-3.6426488313964116</v>
      </c>
    </row>
    <row r="818" spans="1:4" x14ac:dyDescent="0.25">
      <c r="A818" s="32">
        <v>1.5883549812913799E-3</v>
      </c>
      <c r="B818" s="32">
        <v>3.3962148693023601E-2</v>
      </c>
      <c r="C818" s="1">
        <f t="shared" si="24"/>
        <v>-6.4450564012824714</v>
      </c>
      <c r="D818" s="1">
        <f t="shared" si="25"/>
        <v>-3.3825086482500866</v>
      </c>
    </row>
    <row r="819" spans="1:4" x14ac:dyDescent="0.25">
      <c r="A819" s="32">
        <v>9.3895137659452102E-4</v>
      </c>
      <c r="B819" s="32">
        <v>2.5751416312861101E-2</v>
      </c>
      <c r="C819" s="1">
        <f t="shared" si="24"/>
        <v>-6.9707468622112119</v>
      </c>
      <c r="D819" s="1">
        <f t="shared" si="25"/>
        <v>-3.6592656509437629</v>
      </c>
    </row>
    <row r="820" spans="1:4" x14ac:dyDescent="0.25">
      <c r="A820" s="32">
        <v>5.16296571926842E-4</v>
      </c>
      <c r="B820" s="32">
        <v>2.9171151308009201E-2</v>
      </c>
      <c r="C820" s="1">
        <f t="shared" si="24"/>
        <v>-7.5688292057930591</v>
      </c>
      <c r="D820" s="1">
        <f t="shared" si="25"/>
        <v>-3.5345750269746579</v>
      </c>
    </row>
    <row r="821" spans="1:4" x14ac:dyDescent="0.25">
      <c r="A821" s="32">
        <v>7.3400925377740804E-4</v>
      </c>
      <c r="B821" s="32">
        <v>3.6121919499982197E-2</v>
      </c>
      <c r="C821" s="1">
        <f t="shared" si="24"/>
        <v>-7.2169889221030612</v>
      </c>
      <c r="D821" s="1">
        <f t="shared" si="25"/>
        <v>-3.3208554095424145</v>
      </c>
    </row>
    <row r="822" spans="1:4" x14ac:dyDescent="0.25">
      <c r="A822" s="32">
        <v>6.97499617213348E-4</v>
      </c>
      <c r="B822" s="32">
        <v>4.4028537739948997E-2</v>
      </c>
      <c r="C822" s="1">
        <f t="shared" si="24"/>
        <v>-7.2680085930669716</v>
      </c>
      <c r="D822" s="1">
        <f t="shared" si="25"/>
        <v>-3.1229172703053845</v>
      </c>
    </row>
    <row r="823" spans="1:4" x14ac:dyDescent="0.25">
      <c r="A823" s="32">
        <v>6.3573646957561898E-4</v>
      </c>
      <c r="B823" s="32">
        <v>5.4229757769208201E-2</v>
      </c>
      <c r="C823" s="1">
        <f t="shared" si="24"/>
        <v>-7.3607264365065035</v>
      </c>
      <c r="D823" s="1">
        <f t="shared" si="25"/>
        <v>-2.9145254848695843</v>
      </c>
    </row>
    <row r="824" spans="1:4" x14ac:dyDescent="0.25">
      <c r="A824" s="32">
        <v>1.37209073848536E-3</v>
      </c>
      <c r="B824" s="32">
        <v>1.7392905682453001E-2</v>
      </c>
      <c r="C824" s="1">
        <f t="shared" si="24"/>
        <v>-6.5914196159430531</v>
      </c>
      <c r="D824" s="1">
        <f t="shared" si="25"/>
        <v>-4.0516928753010601</v>
      </c>
    </row>
    <row r="825" spans="1:4" x14ac:dyDescent="0.25">
      <c r="A825" s="32">
        <v>1.0071675550132101E-3</v>
      </c>
      <c r="B825" s="32">
        <v>1.7447208949880302E-2</v>
      </c>
      <c r="C825" s="1">
        <f t="shared" si="24"/>
        <v>-6.9006132888057978</v>
      </c>
      <c r="D825" s="1">
        <f t="shared" si="25"/>
        <v>-4.0485755886919561</v>
      </c>
    </row>
    <row r="826" spans="1:4" x14ac:dyDescent="0.25">
      <c r="A826" s="32">
        <v>1.1329573210242E-3</v>
      </c>
      <c r="B826" s="32">
        <v>4.6798555565755802E-2</v>
      </c>
      <c r="C826" s="1">
        <f t="shared" si="24"/>
        <v>-6.7829239666447032</v>
      </c>
      <c r="D826" s="1">
        <f t="shared" si="25"/>
        <v>-3.0619029405144151</v>
      </c>
    </row>
    <row r="827" spans="1:4" x14ac:dyDescent="0.25">
      <c r="A827" s="32">
        <v>1.4949250420056299E-3</v>
      </c>
      <c r="B827" s="32">
        <v>2.3013415330424902E-2</v>
      </c>
      <c r="C827" s="1">
        <f t="shared" si="24"/>
        <v>-6.5056792125231642</v>
      </c>
      <c r="D827" s="1">
        <f t="shared" si="25"/>
        <v>-3.771677957856006</v>
      </c>
    </row>
    <row r="828" spans="1:4" x14ac:dyDescent="0.25">
      <c r="A828" s="32">
        <v>1.2160718877958199E-3</v>
      </c>
      <c r="B828" s="32">
        <v>2.9348676109403199E-2</v>
      </c>
      <c r="C828" s="1">
        <f t="shared" si="24"/>
        <v>-6.7121293789324357</v>
      </c>
      <c r="D828" s="1">
        <f t="shared" si="25"/>
        <v>-3.5285078407303847</v>
      </c>
    </row>
    <row r="829" spans="1:4" x14ac:dyDescent="0.25">
      <c r="A829" s="32">
        <v>6.4642736906967498E-4</v>
      </c>
      <c r="B829" s="32">
        <v>4.3419239360113902E-2</v>
      </c>
      <c r="C829" s="1">
        <f t="shared" si="24"/>
        <v>-7.3440497108900038</v>
      </c>
      <c r="D829" s="1">
        <f t="shared" si="25"/>
        <v>-3.136852632877194</v>
      </c>
    </row>
    <row r="830" spans="1:4" x14ac:dyDescent="0.25">
      <c r="A830" s="32">
        <v>1.17724782700058E-3</v>
      </c>
      <c r="B830" s="32">
        <v>3.2295414827499098E-2</v>
      </c>
      <c r="C830" s="1">
        <f t="shared" si="24"/>
        <v>-6.7445759146689603</v>
      </c>
      <c r="D830" s="1">
        <f t="shared" si="25"/>
        <v>-3.4328300146351864</v>
      </c>
    </row>
    <row r="831" spans="1:4" x14ac:dyDescent="0.25">
      <c r="A831" s="32">
        <v>2.1437525824272402E-3</v>
      </c>
      <c r="B831" s="32">
        <v>3.110554936176E-2</v>
      </c>
      <c r="C831" s="1">
        <f t="shared" si="24"/>
        <v>-6.1451974424199669</v>
      </c>
      <c r="D831" s="1">
        <f t="shared" si="25"/>
        <v>-3.4703690396453171</v>
      </c>
    </row>
    <row r="832" spans="1:4" x14ac:dyDescent="0.25">
      <c r="A832" s="32">
        <v>8.3937800596403395E-4</v>
      </c>
      <c r="B832" s="32">
        <v>2.39717336239865E-2</v>
      </c>
      <c r="C832" s="1">
        <f t="shared" si="24"/>
        <v>-7.0828494094999943</v>
      </c>
      <c r="D832" s="1">
        <f t="shared" si="25"/>
        <v>-3.7308799084124575</v>
      </c>
    </row>
    <row r="833" spans="1:4" x14ac:dyDescent="0.25">
      <c r="A833" s="32">
        <v>7.8560659193413398E-4</v>
      </c>
      <c r="B833" s="32">
        <v>5.0524974197588599E-2</v>
      </c>
      <c r="C833" s="1">
        <f t="shared" si="24"/>
        <v>-7.1490544100043669</v>
      </c>
      <c r="D833" s="1">
        <f t="shared" si="25"/>
        <v>-2.9852875263786074</v>
      </c>
    </row>
    <row r="834" spans="1:4" x14ac:dyDescent="0.25">
      <c r="A834" s="32">
        <v>7.3303631971351896E-4</v>
      </c>
      <c r="B834" s="32">
        <v>2.05771223804397E-2</v>
      </c>
      <c r="C834" s="1">
        <f t="shared" si="24"/>
        <v>-7.2183153079006255</v>
      </c>
      <c r="D834" s="1">
        <f t="shared" si="25"/>
        <v>-3.8835753843761416</v>
      </c>
    </row>
    <row r="835" spans="1:4" x14ac:dyDescent="0.25">
      <c r="A835" s="32">
        <v>1.3887083148917E-3</v>
      </c>
      <c r="B835" s="32">
        <v>4.3089713171314797E-2</v>
      </c>
      <c r="C835" s="1">
        <f t="shared" si="24"/>
        <v>-6.579381233740536</v>
      </c>
      <c r="D835" s="1">
        <f t="shared" si="25"/>
        <v>-3.1444709838788705</v>
      </c>
    </row>
    <row r="836" spans="1:4" x14ac:dyDescent="0.25">
      <c r="A836" s="32">
        <v>1.3145613824372599E-3</v>
      </c>
      <c r="B836" s="32">
        <v>1.51745286690168E-2</v>
      </c>
      <c r="C836" s="1">
        <f t="shared" ref="C836:C899" si="26">LN(A836)</f>
        <v>-6.6342522184697774</v>
      </c>
      <c r="D836" s="1">
        <f t="shared" ref="D836:D899" si="27">LN(B836)</f>
        <v>-4.18813700222129</v>
      </c>
    </row>
    <row r="837" spans="1:4" x14ac:dyDescent="0.25">
      <c r="A837" s="32">
        <v>1.14276282017527E-3</v>
      </c>
      <c r="B837" s="32">
        <v>4.4136025840969997E-2</v>
      </c>
      <c r="C837" s="1">
        <f t="shared" si="26"/>
        <v>-6.7743064221102349</v>
      </c>
      <c r="D837" s="1">
        <f t="shared" si="27"/>
        <v>-3.1204789175270875</v>
      </c>
    </row>
    <row r="838" spans="1:4" x14ac:dyDescent="0.25">
      <c r="A838" s="32">
        <v>4.8447860049134902E-4</v>
      </c>
      <c r="B838" s="32">
        <v>5.1117170428885701E-2</v>
      </c>
      <c r="C838" s="1">
        <f t="shared" si="26"/>
        <v>-7.6324372958414077</v>
      </c>
      <c r="D838" s="1">
        <f t="shared" si="27"/>
        <v>-2.9736348219924302</v>
      </c>
    </row>
    <row r="839" spans="1:4" x14ac:dyDescent="0.25">
      <c r="A839" s="32">
        <v>3.3020106229422102E-3</v>
      </c>
      <c r="B839" s="32">
        <v>3.7352397862809097E-2</v>
      </c>
      <c r="C839" s="1">
        <f t="shared" si="26"/>
        <v>-5.7132237163657509</v>
      </c>
      <c r="D839" s="1">
        <f t="shared" si="27"/>
        <v>-3.2873581696565575</v>
      </c>
    </row>
    <row r="840" spans="1:4" x14ac:dyDescent="0.25">
      <c r="A840" s="32">
        <v>1.04620990748762E-3</v>
      </c>
      <c r="B840" s="32">
        <v>3.5061537706132101E-2</v>
      </c>
      <c r="C840" s="1">
        <f t="shared" si="26"/>
        <v>-6.8625812570978182</v>
      </c>
      <c r="D840" s="1">
        <f t="shared" si="27"/>
        <v>-3.3506505411772474</v>
      </c>
    </row>
    <row r="841" spans="1:4" x14ac:dyDescent="0.25">
      <c r="A841" s="32">
        <v>7.9442359659862396E-4</v>
      </c>
      <c r="B841" s="32">
        <v>4.5154100970081101E-2</v>
      </c>
      <c r="C841" s="1">
        <f t="shared" si="26"/>
        <v>-7.1378937420004585</v>
      </c>
      <c r="D841" s="1">
        <f t="shared" si="27"/>
        <v>-3.0976741733418001</v>
      </c>
    </row>
    <row r="842" spans="1:4" x14ac:dyDescent="0.25">
      <c r="A842" s="32">
        <v>1.01888690600691E-3</v>
      </c>
      <c r="B842" s="32">
        <v>1.8787344160696801E-2</v>
      </c>
      <c r="C842" s="1">
        <f t="shared" si="26"/>
        <v>-6.889044516173775</v>
      </c>
      <c r="D842" s="1">
        <f t="shared" si="27"/>
        <v>-3.9745718187772709</v>
      </c>
    </row>
    <row r="843" spans="1:4" x14ac:dyDescent="0.25">
      <c r="A843" s="32">
        <v>6.4842396973036098E-4</v>
      </c>
      <c r="B843" s="32">
        <v>1.8301765559720899E-2</v>
      </c>
      <c r="C843" s="1">
        <f t="shared" si="26"/>
        <v>-7.3409658012808512</v>
      </c>
      <c r="D843" s="1">
        <f t="shared" si="27"/>
        <v>-4.0007577451152567</v>
      </c>
    </row>
    <row r="844" spans="1:4" x14ac:dyDescent="0.25">
      <c r="A844" s="32">
        <v>6.0530816361184102E-4</v>
      </c>
      <c r="B844" s="32">
        <v>7.0021974564538902E-2</v>
      </c>
      <c r="C844" s="1">
        <f t="shared" si="26"/>
        <v>-7.4097728682720003</v>
      </c>
      <c r="D844" s="1">
        <f t="shared" si="27"/>
        <v>-2.6589461638455338</v>
      </c>
    </row>
    <row r="845" spans="1:4" x14ac:dyDescent="0.25">
      <c r="A845" s="32">
        <v>1.06145077418293E-3</v>
      </c>
      <c r="B845" s="32">
        <v>3.53823459430571E-2</v>
      </c>
      <c r="C845" s="1">
        <f t="shared" si="26"/>
        <v>-6.8481186517229888</v>
      </c>
      <c r="D845" s="1">
        <f t="shared" si="27"/>
        <v>-3.3415422854092238</v>
      </c>
    </row>
    <row r="846" spans="1:4" x14ac:dyDescent="0.25">
      <c r="A846" s="32">
        <v>1.1310065119649799E-3</v>
      </c>
      <c r="B846" s="32">
        <v>2.3446029727725901E-2</v>
      </c>
      <c r="C846" s="1">
        <f t="shared" si="26"/>
        <v>-6.7846473241591765</v>
      </c>
      <c r="D846" s="1">
        <f t="shared" si="27"/>
        <v>-3.7530541064101661</v>
      </c>
    </row>
    <row r="847" spans="1:4" x14ac:dyDescent="0.25">
      <c r="A847" s="32">
        <v>8.2952588292512603E-4</v>
      </c>
      <c r="B847" s="32">
        <v>3.7087414438881798E-2</v>
      </c>
      <c r="C847" s="1">
        <f t="shared" si="26"/>
        <v>-7.0946562457764255</v>
      </c>
      <c r="D847" s="1">
        <f t="shared" si="27"/>
        <v>-3.2944776003747527</v>
      </c>
    </row>
    <row r="848" spans="1:4" x14ac:dyDescent="0.25">
      <c r="A848" s="32">
        <v>4.66599363362633E-4</v>
      </c>
      <c r="B848" s="32">
        <v>3.3219233814138202E-2</v>
      </c>
      <c r="C848" s="1">
        <f t="shared" si="26"/>
        <v>-7.6700395627957212</v>
      </c>
      <c r="D848" s="1">
        <f t="shared" si="27"/>
        <v>-3.4046262390563977</v>
      </c>
    </row>
    <row r="849" spans="1:4" x14ac:dyDescent="0.25">
      <c r="A849" s="32">
        <v>8.6513484382180804E-4</v>
      </c>
      <c r="B849" s="32">
        <v>3.65160939742133E-2</v>
      </c>
      <c r="C849" s="1">
        <f t="shared" si="26"/>
        <v>-7.052625174370454</v>
      </c>
      <c r="D849" s="1">
        <f t="shared" si="27"/>
        <v>-3.3100021847747465</v>
      </c>
    </row>
    <row r="850" spans="1:4" x14ac:dyDescent="0.25">
      <c r="A850" s="32">
        <v>1.09918474749935E-3</v>
      </c>
      <c r="B850" s="32">
        <v>3.8664881933412901E-2</v>
      </c>
      <c r="C850" s="1">
        <f t="shared" si="26"/>
        <v>-6.8131865125937807</v>
      </c>
      <c r="D850" s="1">
        <f t="shared" si="27"/>
        <v>-3.2528235345036385</v>
      </c>
    </row>
    <row r="851" spans="1:4" x14ac:dyDescent="0.25">
      <c r="A851" s="32">
        <v>6.6981247594514602E-4</v>
      </c>
      <c r="B851" s="32">
        <v>2.4849679500795301E-2</v>
      </c>
      <c r="C851" s="1">
        <f t="shared" si="26"/>
        <v>-7.3085127714038762</v>
      </c>
      <c r="D851" s="1">
        <f t="shared" si="27"/>
        <v>-3.6949104238749726</v>
      </c>
    </row>
    <row r="852" spans="1:4" x14ac:dyDescent="0.25">
      <c r="A852" s="32">
        <v>6.1111884026767197E-4</v>
      </c>
      <c r="B852" s="32">
        <v>6.7068325863132897E-2</v>
      </c>
      <c r="C852" s="1">
        <f t="shared" si="26"/>
        <v>-7.4002191164491773</v>
      </c>
      <c r="D852" s="1">
        <f t="shared" si="27"/>
        <v>-2.7020433902207452</v>
      </c>
    </row>
    <row r="853" spans="1:4" x14ac:dyDescent="0.25">
      <c r="A853" s="32">
        <v>9.3413992828538298E-4</v>
      </c>
      <c r="B853" s="32">
        <v>3.83275594260261E-2</v>
      </c>
      <c r="C853" s="1">
        <f t="shared" si="26"/>
        <v>-6.9758843148053771</v>
      </c>
      <c r="D853" s="1">
        <f t="shared" si="27"/>
        <v>-3.261586074300765</v>
      </c>
    </row>
    <row r="854" spans="1:4" x14ac:dyDescent="0.25">
      <c r="A854" s="32">
        <v>1.2122187202408699E-3</v>
      </c>
      <c r="B854" s="32">
        <v>2.8516533429362799E-2</v>
      </c>
      <c r="C854" s="1">
        <f t="shared" si="26"/>
        <v>-6.7153029453714241</v>
      </c>
      <c r="D854" s="1">
        <f t="shared" si="27"/>
        <v>-3.5572712395837613</v>
      </c>
    </row>
    <row r="855" spans="1:4" x14ac:dyDescent="0.25">
      <c r="A855" s="32">
        <v>1.1424737361799E-3</v>
      </c>
      <c r="B855" s="32">
        <v>2.0273678393932001E-2</v>
      </c>
      <c r="C855" s="1">
        <f t="shared" si="26"/>
        <v>-6.7745594234864885</v>
      </c>
      <c r="D855" s="1">
        <f t="shared" si="27"/>
        <v>-3.8984318651283139</v>
      </c>
    </row>
    <row r="856" spans="1:4" x14ac:dyDescent="0.25">
      <c r="A856" s="32">
        <v>8.6615250421241295E-4</v>
      </c>
      <c r="B856" s="32">
        <v>1.3470173661557699E-2</v>
      </c>
      <c r="C856" s="1">
        <f t="shared" si="26"/>
        <v>-7.0514495630440432</v>
      </c>
      <c r="D856" s="1">
        <f t="shared" si="27"/>
        <v>-4.3072773961739514</v>
      </c>
    </row>
    <row r="857" spans="1:4" x14ac:dyDescent="0.25">
      <c r="A857" s="32">
        <v>8.2312357675029405E-4</v>
      </c>
      <c r="B857" s="32">
        <v>2.22107290811813E-2</v>
      </c>
      <c r="C857" s="1">
        <f t="shared" si="26"/>
        <v>-7.1024042145491117</v>
      </c>
      <c r="D857" s="1">
        <f t="shared" si="27"/>
        <v>-3.8071798149067377</v>
      </c>
    </row>
    <row r="858" spans="1:4" x14ac:dyDescent="0.25">
      <c r="A858" s="32">
        <v>1.88451336910082E-3</v>
      </c>
      <c r="B858" s="32">
        <v>3.1057410345749499E-2</v>
      </c>
      <c r="C858" s="1">
        <f t="shared" si="26"/>
        <v>-6.2740856510393082</v>
      </c>
      <c r="D858" s="1">
        <f t="shared" si="27"/>
        <v>-3.4719178405988087</v>
      </c>
    </row>
    <row r="859" spans="1:4" x14ac:dyDescent="0.25">
      <c r="A859" s="32">
        <v>9.2535764331747104E-4</v>
      </c>
      <c r="B859" s="32">
        <v>5.7416588018350402E-2</v>
      </c>
      <c r="C859" s="1">
        <f t="shared" si="26"/>
        <v>-6.98533025375409</v>
      </c>
      <c r="D859" s="1">
        <f t="shared" si="27"/>
        <v>-2.8574220275394127</v>
      </c>
    </row>
    <row r="860" spans="1:4" x14ac:dyDescent="0.25">
      <c r="A860" s="32">
        <v>1.0326887074494999E-3</v>
      </c>
      <c r="B860" s="32">
        <v>3.33929142760074E-2</v>
      </c>
      <c r="C860" s="1">
        <f t="shared" si="26"/>
        <v>-6.8755894823234627</v>
      </c>
      <c r="D860" s="1">
        <f t="shared" si="27"/>
        <v>-3.3994115489308587</v>
      </c>
    </row>
    <row r="861" spans="1:4" x14ac:dyDescent="0.25">
      <c r="A861" s="32">
        <v>6.9402201038477602E-4</v>
      </c>
      <c r="B861" s="32">
        <v>1.44606881215076E-2</v>
      </c>
      <c r="C861" s="1">
        <f t="shared" si="26"/>
        <v>-7.2730068827085486</v>
      </c>
      <c r="D861" s="1">
        <f t="shared" si="27"/>
        <v>-4.2363214754510361</v>
      </c>
    </row>
    <row r="862" spans="1:4" x14ac:dyDescent="0.25">
      <c r="A862" s="32">
        <v>8.2706135164008503E-4</v>
      </c>
      <c r="B862" s="32">
        <v>2.6719122622983899E-2</v>
      </c>
      <c r="C862" s="1">
        <f t="shared" si="26"/>
        <v>-7.0976316799121815</v>
      </c>
      <c r="D862" s="1">
        <f t="shared" si="27"/>
        <v>-3.6223757668189758</v>
      </c>
    </row>
    <row r="863" spans="1:4" x14ac:dyDescent="0.25">
      <c r="A863" s="32">
        <v>7.7398444904349002E-4</v>
      </c>
      <c r="B863" s="32">
        <v>5.5423196734611997E-2</v>
      </c>
      <c r="C863" s="1">
        <f t="shared" si="26"/>
        <v>-7.1639587762514649</v>
      </c>
      <c r="D863" s="1">
        <f t="shared" si="27"/>
        <v>-2.8927570592438299</v>
      </c>
    </row>
    <row r="864" spans="1:4" x14ac:dyDescent="0.25">
      <c r="A864" s="32">
        <v>1.03176078871903E-3</v>
      </c>
      <c r="B864" s="32">
        <v>5.4098668690717701E-2</v>
      </c>
      <c r="C864" s="1">
        <f t="shared" si="26"/>
        <v>-6.8764884326680278</v>
      </c>
      <c r="D864" s="1">
        <f t="shared" si="27"/>
        <v>-2.9169457017371543</v>
      </c>
    </row>
    <row r="865" spans="1:4" x14ac:dyDescent="0.25">
      <c r="A865" s="32">
        <v>1.5189605877871399E-3</v>
      </c>
      <c r="B865" s="32">
        <v>8.1777941785983396E-2</v>
      </c>
      <c r="C865" s="1">
        <f t="shared" si="26"/>
        <v>-6.489729001862357</v>
      </c>
      <c r="D865" s="1">
        <f t="shared" si="27"/>
        <v>-2.5037477320563681</v>
      </c>
    </row>
    <row r="866" spans="1:4" x14ac:dyDescent="0.25">
      <c r="A866" s="32">
        <v>9.6121375506284595E-4</v>
      </c>
      <c r="B866" s="32">
        <v>3.4863236088242398E-2</v>
      </c>
      <c r="C866" s="1">
        <f t="shared" si="26"/>
        <v>-6.9473137439017654</v>
      </c>
      <c r="D866" s="1">
        <f t="shared" si="27"/>
        <v>-3.3563224122107713</v>
      </c>
    </row>
    <row r="867" spans="1:4" x14ac:dyDescent="0.25">
      <c r="A867" s="32">
        <v>1.12988613513947E-3</v>
      </c>
      <c r="B867" s="32">
        <v>2.21839065152626E-2</v>
      </c>
      <c r="C867" s="1">
        <f t="shared" si="26"/>
        <v>-6.785638416698359</v>
      </c>
      <c r="D867" s="1">
        <f t="shared" si="27"/>
        <v>-3.8083881847389081</v>
      </c>
    </row>
    <row r="868" spans="1:4" x14ac:dyDescent="0.25">
      <c r="A868" s="32">
        <v>2.41406342543514E-3</v>
      </c>
      <c r="B868" s="32">
        <v>4.5154896367397203E-2</v>
      </c>
      <c r="C868" s="1">
        <f t="shared" si="26"/>
        <v>-6.026443882652309</v>
      </c>
      <c r="D868" s="1">
        <f t="shared" si="27"/>
        <v>-3.0976565583235942</v>
      </c>
    </row>
    <row r="869" spans="1:4" x14ac:dyDescent="0.25">
      <c r="A869" s="32">
        <v>9.2299160062567004E-4</v>
      </c>
      <c r="B869" s="32">
        <v>3.7260962184202197E-2</v>
      </c>
      <c r="C869" s="1">
        <f t="shared" si="26"/>
        <v>-6.9878904235833588</v>
      </c>
      <c r="D869" s="1">
        <f t="shared" si="27"/>
        <v>-3.2898090906262221</v>
      </c>
    </row>
    <row r="870" spans="1:4" x14ac:dyDescent="0.25">
      <c r="A870" s="32">
        <v>7.8636932946036695E-4</v>
      </c>
      <c r="B870" s="32">
        <v>3.6235782086123103E-2</v>
      </c>
      <c r="C870" s="1">
        <f t="shared" si="26"/>
        <v>-7.1480839910867378</v>
      </c>
      <c r="D870" s="1">
        <f t="shared" si="27"/>
        <v>-3.3177081929330199</v>
      </c>
    </row>
    <row r="871" spans="1:4" x14ac:dyDescent="0.25">
      <c r="A871" s="32">
        <v>6.9062389869341799E-4</v>
      </c>
      <c r="B871" s="32">
        <v>3.1500996374694702E-2</v>
      </c>
      <c r="C871" s="1">
        <f t="shared" si="26"/>
        <v>-7.277915167911492</v>
      </c>
      <c r="D871" s="1">
        <f t="shared" si="27"/>
        <v>-3.4577361027081084</v>
      </c>
    </row>
    <row r="872" spans="1:4" x14ac:dyDescent="0.25">
      <c r="A872" s="32">
        <v>1.4729964852867299E-3</v>
      </c>
      <c r="B872" s="32">
        <v>3.2159203356119603E-2</v>
      </c>
      <c r="C872" s="1">
        <f t="shared" si="26"/>
        <v>-6.5204565275963233</v>
      </c>
      <c r="D872" s="1">
        <f t="shared" si="27"/>
        <v>-3.437056606243122</v>
      </c>
    </row>
    <row r="873" spans="1:4" x14ac:dyDescent="0.25">
      <c r="A873" s="32">
        <v>1.09031475789312E-3</v>
      </c>
      <c r="B873" s="32">
        <v>2.35162770041407E-2</v>
      </c>
      <c r="C873" s="1">
        <f t="shared" si="26"/>
        <v>-6.8212888557174596</v>
      </c>
      <c r="D873" s="1">
        <f t="shared" si="27"/>
        <v>-3.7500624591212728</v>
      </c>
    </row>
    <row r="874" spans="1:4" x14ac:dyDescent="0.25">
      <c r="A874" s="32">
        <v>1.1400292996992601E-3</v>
      </c>
      <c r="B874" s="32">
        <v>3.87334967269903E-2</v>
      </c>
      <c r="C874" s="1">
        <f t="shared" si="26"/>
        <v>-6.7767013154154316</v>
      </c>
      <c r="D874" s="1">
        <f t="shared" si="27"/>
        <v>-3.2510505048164546</v>
      </c>
    </row>
    <row r="875" spans="1:4" x14ac:dyDescent="0.25">
      <c r="A875" s="32">
        <v>5.7927782033561097E-4</v>
      </c>
      <c r="B875" s="32">
        <v>2.0329597136407002E-2</v>
      </c>
      <c r="C875" s="1">
        <f t="shared" si="26"/>
        <v>-7.4537283676037918</v>
      </c>
      <c r="D875" s="1">
        <f t="shared" si="27"/>
        <v>-3.8956774677503749</v>
      </c>
    </row>
    <row r="876" spans="1:4" x14ac:dyDescent="0.25">
      <c r="A876" s="32">
        <v>1.685006624703E-3</v>
      </c>
      <c r="B876" s="32">
        <v>2.1748211622631599E-2</v>
      </c>
      <c r="C876" s="1">
        <f t="shared" si="26"/>
        <v>-6.3859857836110603</v>
      </c>
      <c r="D876" s="1">
        <f t="shared" si="27"/>
        <v>-3.8282237490748656</v>
      </c>
    </row>
    <row r="877" spans="1:4" x14ac:dyDescent="0.25">
      <c r="A877" s="32">
        <v>1.0822710113657201E-3</v>
      </c>
      <c r="B877" s="32">
        <v>5.2124807809958797E-2</v>
      </c>
      <c r="C877" s="1">
        <f t="shared" si="26"/>
        <v>-6.8286936573093033</v>
      </c>
      <c r="D877" s="1">
        <f t="shared" si="27"/>
        <v>-2.9541142859690805</v>
      </c>
    </row>
    <row r="878" spans="1:4" x14ac:dyDescent="0.25">
      <c r="A878" s="32">
        <v>8.4433446838906904E-4</v>
      </c>
      <c r="B878" s="32">
        <v>3.93227620214004E-2</v>
      </c>
      <c r="C878" s="1">
        <f t="shared" si="26"/>
        <v>-7.0769618523097773</v>
      </c>
      <c r="D878" s="1">
        <f t="shared" si="27"/>
        <v>-3.2359517414753922</v>
      </c>
    </row>
    <row r="879" spans="1:4" x14ac:dyDescent="0.25">
      <c r="A879" s="32">
        <v>1.3214313277916201E-3</v>
      </c>
      <c r="B879" s="32">
        <v>4.7521150750062802E-2</v>
      </c>
      <c r="C879" s="1">
        <f t="shared" si="26"/>
        <v>-6.6290397906189309</v>
      </c>
      <c r="D879" s="1">
        <f t="shared" si="27"/>
        <v>-3.0465803881001028</v>
      </c>
    </row>
    <row r="880" spans="1:4" x14ac:dyDescent="0.25">
      <c r="A880" s="32">
        <v>9.8615495742693693E-4</v>
      </c>
      <c r="B880" s="32">
        <v>2.6066820186913101E-2</v>
      </c>
      <c r="C880" s="1">
        <f t="shared" si="26"/>
        <v>-6.9216970580757957</v>
      </c>
      <c r="D880" s="1">
        <f t="shared" si="27"/>
        <v>-3.6470920305928041</v>
      </c>
    </row>
    <row r="881" spans="1:4" x14ac:dyDescent="0.25">
      <c r="A881" s="32">
        <v>8.2492076509200899E-4</v>
      </c>
      <c r="B881" s="32">
        <v>4.1202214722867697E-2</v>
      </c>
      <c r="C881" s="1">
        <f t="shared" si="26"/>
        <v>-7.1002232185546674</v>
      </c>
      <c r="D881" s="1">
        <f t="shared" si="27"/>
        <v>-3.1892632686620166</v>
      </c>
    </row>
    <row r="882" spans="1:4" x14ac:dyDescent="0.25">
      <c r="A882" s="32">
        <v>1.0062258874178099E-3</v>
      </c>
      <c r="B882" s="32">
        <v>3.33438039725771E-2</v>
      </c>
      <c r="C882" s="1">
        <f t="shared" si="26"/>
        <v>-6.901548692333213</v>
      </c>
      <c r="D882" s="1">
        <f t="shared" si="27"/>
        <v>-3.4008833118099422</v>
      </c>
    </row>
    <row r="883" spans="1:4" x14ac:dyDescent="0.25">
      <c r="A883" s="32">
        <v>1.0555403432701701E-3</v>
      </c>
      <c r="B883" s="32">
        <v>2.3122256479434299E-2</v>
      </c>
      <c r="C883" s="1">
        <f t="shared" si="26"/>
        <v>-6.8537024694544959</v>
      </c>
      <c r="D883" s="1">
        <f t="shared" si="27"/>
        <v>-3.7669596413489441</v>
      </c>
    </row>
    <row r="884" spans="1:4" x14ac:dyDescent="0.25">
      <c r="A884" s="32">
        <v>1.1264836815189101E-3</v>
      </c>
      <c r="B884" s="32">
        <v>2.86299339097425E-2</v>
      </c>
      <c r="C884" s="1">
        <f t="shared" si="26"/>
        <v>-6.7886542841987536</v>
      </c>
      <c r="D884" s="1">
        <f t="shared" si="27"/>
        <v>-3.5533024683015153</v>
      </c>
    </row>
    <row r="885" spans="1:4" x14ac:dyDescent="0.25">
      <c r="A885" s="32">
        <v>1.1229613458476799E-3</v>
      </c>
      <c r="B885" s="32">
        <v>4.2807836826330201E-2</v>
      </c>
      <c r="C885" s="1">
        <f t="shared" si="26"/>
        <v>-6.7917860242566253</v>
      </c>
      <c r="D885" s="1">
        <f t="shared" si="27"/>
        <v>-3.1510340897368412</v>
      </c>
    </row>
    <row r="886" spans="1:4" x14ac:dyDescent="0.25">
      <c r="A886" s="32">
        <v>3.1937353231771499E-4</v>
      </c>
      <c r="B886" s="32">
        <v>3.7712786157946501E-2</v>
      </c>
      <c r="C886" s="1">
        <f t="shared" si="26"/>
        <v>-8.0491491924995575</v>
      </c>
      <c r="D886" s="1">
        <f t="shared" si="27"/>
        <v>-3.2777560866451618</v>
      </c>
    </row>
    <row r="887" spans="1:4" x14ac:dyDescent="0.25">
      <c r="A887" s="32">
        <v>1.09695664805411E-3</v>
      </c>
      <c r="B887" s="32">
        <v>4.1798411788625298E-2</v>
      </c>
      <c r="C887" s="1">
        <f t="shared" si="26"/>
        <v>-6.8152156171079294</v>
      </c>
      <c r="D887" s="1">
        <f t="shared" si="27"/>
        <v>-3.1748969356607062</v>
      </c>
    </row>
    <row r="888" spans="1:4" x14ac:dyDescent="0.25">
      <c r="A888" s="32">
        <v>1.17895723251572E-3</v>
      </c>
      <c r="B888" s="32">
        <v>2.8984942325316499E-2</v>
      </c>
      <c r="C888" s="1">
        <f t="shared" si="26"/>
        <v>-6.7431249324565732</v>
      </c>
      <c r="D888" s="1">
        <f t="shared" si="27"/>
        <v>-3.540978814003823</v>
      </c>
    </row>
    <row r="889" spans="1:4" x14ac:dyDescent="0.25">
      <c r="A889" s="32">
        <v>1.57635102693071E-3</v>
      </c>
      <c r="B889" s="32">
        <v>1.9769322976456501E-2</v>
      </c>
      <c r="C889" s="1">
        <f t="shared" si="26"/>
        <v>-6.4526425795236682</v>
      </c>
      <c r="D889" s="1">
        <f t="shared" si="27"/>
        <v>-3.9236238873805975</v>
      </c>
    </row>
    <row r="890" spans="1:4" x14ac:dyDescent="0.25">
      <c r="A890" s="32">
        <v>1.4649516123776401E-3</v>
      </c>
      <c r="B890" s="32">
        <v>2.82451786809256E-2</v>
      </c>
      <c r="C890" s="1">
        <f t="shared" si="26"/>
        <v>-6.5259330661523398</v>
      </c>
      <c r="D890" s="1">
        <f t="shared" si="27"/>
        <v>-3.5668325021167395</v>
      </c>
    </row>
    <row r="891" spans="1:4" x14ac:dyDescent="0.25">
      <c r="A891" s="32">
        <v>6.8152407518333902E-4</v>
      </c>
      <c r="B891" s="32">
        <v>1.6973077358430001E-2</v>
      </c>
      <c r="C891" s="1">
        <f t="shared" si="26"/>
        <v>-7.2911789806969454</v>
      </c>
      <c r="D891" s="1">
        <f t="shared" si="27"/>
        <v>-4.0761268750784918</v>
      </c>
    </row>
    <row r="892" spans="1:4" x14ac:dyDescent="0.25">
      <c r="A892" s="32">
        <v>1.23482182411614E-3</v>
      </c>
      <c r="B892" s="32">
        <v>2.0357365926236801E-2</v>
      </c>
      <c r="C892" s="1">
        <f t="shared" si="26"/>
        <v>-6.6968285912811352</v>
      </c>
      <c r="D892" s="1">
        <f t="shared" si="27"/>
        <v>-3.8943124706087278</v>
      </c>
    </row>
    <row r="893" spans="1:4" x14ac:dyDescent="0.25">
      <c r="A893" s="32">
        <v>7.6574978370546698E-4</v>
      </c>
      <c r="B893" s="32">
        <v>3.19420607224329E-2</v>
      </c>
      <c r="C893" s="1">
        <f t="shared" si="26"/>
        <v>-7.1746550947124588</v>
      </c>
      <c r="D893" s="1">
        <f t="shared" si="27"/>
        <v>-3.4438316197281966</v>
      </c>
    </row>
    <row r="894" spans="1:4" x14ac:dyDescent="0.25">
      <c r="A894" s="32">
        <v>1.28750314760185E-3</v>
      </c>
      <c r="B894" s="32">
        <v>3.6654584922436798E-2</v>
      </c>
      <c r="C894" s="1">
        <f t="shared" si="26"/>
        <v>-6.6550504806900701</v>
      </c>
      <c r="D894" s="1">
        <f t="shared" si="27"/>
        <v>-3.3062167582709403</v>
      </c>
    </row>
    <row r="895" spans="1:4" x14ac:dyDescent="0.25">
      <c r="A895" s="32">
        <v>2.9069184627721098E-3</v>
      </c>
      <c r="B895" s="32">
        <v>3.3802932414154802E-2</v>
      </c>
      <c r="C895" s="1">
        <f t="shared" si="26"/>
        <v>-5.8406617063807724</v>
      </c>
      <c r="D895" s="1">
        <f t="shared" si="27"/>
        <v>-3.3872077224411745</v>
      </c>
    </row>
    <row r="896" spans="1:4" x14ac:dyDescent="0.25">
      <c r="A896" s="32">
        <v>9.3222701402725504E-4</v>
      </c>
      <c r="B896" s="32">
        <v>5.4209625619820699E-2</v>
      </c>
      <c r="C896" s="1">
        <f t="shared" si="26"/>
        <v>-6.9779341956563501</v>
      </c>
      <c r="D896" s="1">
        <f t="shared" si="27"/>
        <v>-2.9148967918429296</v>
      </c>
    </row>
    <row r="897" spans="1:4" x14ac:dyDescent="0.25">
      <c r="A897" s="32">
        <v>1.8157631513365999E-3</v>
      </c>
      <c r="B897" s="32">
        <v>6.9306591145496699E-2</v>
      </c>
      <c r="C897" s="1">
        <f t="shared" si="26"/>
        <v>-6.3112494305816877</v>
      </c>
      <c r="D897" s="1">
        <f t="shared" si="27"/>
        <v>-2.6692152669843519</v>
      </c>
    </row>
    <row r="898" spans="1:4" x14ac:dyDescent="0.25">
      <c r="A898" s="32">
        <v>9.2896096386037796E-4</v>
      </c>
      <c r="B898" s="32">
        <v>4.4236535200465797E-2</v>
      </c>
      <c r="C898" s="1">
        <f t="shared" si="26"/>
        <v>-6.9814438395592466</v>
      </c>
      <c r="D898" s="1">
        <f t="shared" si="27"/>
        <v>-3.1182042430885777</v>
      </c>
    </row>
    <row r="899" spans="1:4" x14ac:dyDescent="0.25">
      <c r="A899" s="32">
        <v>8.14631884463449E-4</v>
      </c>
      <c r="B899" s="32">
        <v>2.4242067838219101E-2</v>
      </c>
      <c r="C899" s="1">
        <f t="shared" si="26"/>
        <v>-7.1127742222644885</v>
      </c>
      <c r="D899" s="1">
        <f t="shared" si="27"/>
        <v>-3.7196658145622226</v>
      </c>
    </row>
    <row r="900" spans="1:4" x14ac:dyDescent="0.25">
      <c r="A900" s="32">
        <v>8.4053849290757201E-4</v>
      </c>
      <c r="B900" s="32">
        <v>2.4646706434557301E-2</v>
      </c>
      <c r="C900" s="1">
        <f t="shared" ref="C900:C963" si="28">LN(A900)</f>
        <v>-7.0814678085348106</v>
      </c>
      <c r="D900" s="1">
        <f t="shared" ref="D900:D963" si="29">LN(B900)</f>
        <v>-3.7031120006230207</v>
      </c>
    </row>
    <row r="901" spans="1:4" x14ac:dyDescent="0.25">
      <c r="A901" s="32">
        <v>1.4332273875452301E-3</v>
      </c>
      <c r="B901" s="32">
        <v>3.4213554583977797E-2</v>
      </c>
      <c r="C901" s="1">
        <f t="shared" si="28"/>
        <v>-6.5478264633487457</v>
      </c>
      <c r="D901" s="1">
        <f t="shared" si="29"/>
        <v>-3.3751333805678536</v>
      </c>
    </row>
    <row r="902" spans="1:4" x14ac:dyDescent="0.25">
      <c r="A902" s="32">
        <v>7.4065072400587503E-4</v>
      </c>
      <c r="B902" s="32">
        <v>1.6251555085615099E-2</v>
      </c>
      <c r="C902" s="1">
        <f t="shared" si="28"/>
        <v>-7.207981401409012</v>
      </c>
      <c r="D902" s="1">
        <f t="shared" si="29"/>
        <v>-4.1195666772087973</v>
      </c>
    </row>
    <row r="903" spans="1:4" x14ac:dyDescent="0.25">
      <c r="A903" s="32">
        <v>1.02922773859038E-3</v>
      </c>
      <c r="B903" s="32">
        <v>5.6039038716732797E-2</v>
      </c>
      <c r="C903" s="1">
        <f t="shared" si="28"/>
        <v>-6.8789465263163168</v>
      </c>
      <c r="D903" s="1">
        <f t="shared" si="29"/>
        <v>-2.8817067111805685</v>
      </c>
    </row>
    <row r="904" spans="1:4" x14ac:dyDescent="0.25">
      <c r="A904" s="32">
        <v>7.1682779912004896E-4</v>
      </c>
      <c r="B904" s="32">
        <v>3.12241559080008E-2</v>
      </c>
      <c r="C904" s="1">
        <f t="shared" si="28"/>
        <v>-7.2406749148010334</v>
      </c>
      <c r="D904" s="1">
        <f t="shared" si="29"/>
        <v>-3.4665632559059127</v>
      </c>
    </row>
    <row r="905" spans="1:4" x14ac:dyDescent="0.25">
      <c r="A905" s="32">
        <v>9.0250128728819204E-4</v>
      </c>
      <c r="B905" s="32">
        <v>3.5309671996359003E-2</v>
      </c>
      <c r="C905" s="1">
        <f t="shared" si="28"/>
        <v>-7.0103404414001478</v>
      </c>
      <c r="D905" s="1">
        <f t="shared" si="29"/>
        <v>-3.3435983583413171</v>
      </c>
    </row>
    <row r="906" spans="1:4" x14ac:dyDescent="0.25">
      <c r="A906" s="32">
        <v>7.9017783374681896E-4</v>
      </c>
      <c r="B906" s="32">
        <v>3.4724735900843899E-2</v>
      </c>
      <c r="C906" s="1">
        <f t="shared" si="28"/>
        <v>-7.1432525318271312</v>
      </c>
      <c r="D906" s="1">
        <f t="shared" si="29"/>
        <v>-3.3603029958179111</v>
      </c>
    </row>
    <row r="907" spans="1:4" x14ac:dyDescent="0.25">
      <c r="A907" s="32">
        <v>1.4040233394238999E-3</v>
      </c>
      <c r="B907" s="32">
        <v>4.4274717056334102E-2</v>
      </c>
      <c r="C907" s="1">
        <f t="shared" si="28"/>
        <v>-6.5684133499953905</v>
      </c>
      <c r="D907" s="1">
        <f t="shared" si="29"/>
        <v>-3.1173414859302921</v>
      </c>
    </row>
    <row r="908" spans="1:4" x14ac:dyDescent="0.25">
      <c r="A908" s="32">
        <v>1.08049453835351E-3</v>
      </c>
      <c r="B908" s="32">
        <v>2.6078455060733498E-2</v>
      </c>
      <c r="C908" s="1">
        <f t="shared" si="28"/>
        <v>-6.8303364367700343</v>
      </c>
      <c r="D908" s="1">
        <f t="shared" si="29"/>
        <v>-3.6466457821471598</v>
      </c>
    </row>
    <row r="909" spans="1:4" x14ac:dyDescent="0.25">
      <c r="A909" s="32">
        <v>1.3573506025471799E-3</v>
      </c>
      <c r="B909" s="32">
        <v>2.0265109294125699E-2</v>
      </c>
      <c r="C909" s="1">
        <f t="shared" si="28"/>
        <v>-6.6022205655847435</v>
      </c>
      <c r="D909" s="1">
        <f t="shared" si="29"/>
        <v>-3.8988546256706305</v>
      </c>
    </row>
    <row r="910" spans="1:4" x14ac:dyDescent="0.25">
      <c r="A910" s="32">
        <v>5.1478917600632202E-4</v>
      </c>
      <c r="B910" s="32">
        <v>8.4742411686415595E-2</v>
      </c>
      <c r="C910" s="1">
        <f t="shared" si="28"/>
        <v>-7.5717531080920892</v>
      </c>
      <c r="D910" s="1">
        <f t="shared" si="29"/>
        <v>-2.4681390743537244</v>
      </c>
    </row>
    <row r="911" spans="1:4" x14ac:dyDescent="0.25">
      <c r="A911" s="32">
        <v>3.2968178117595902E-3</v>
      </c>
      <c r="B911" s="32">
        <v>3.8806587340821597E-2</v>
      </c>
      <c r="C911" s="1">
        <f t="shared" si="28"/>
        <v>-5.7147975752123328</v>
      </c>
      <c r="D911" s="1">
        <f t="shared" si="29"/>
        <v>-3.2491652699380644</v>
      </c>
    </row>
    <row r="912" spans="1:4" x14ac:dyDescent="0.25">
      <c r="A912" s="32">
        <v>9.32514408966856E-4</v>
      </c>
      <c r="B912" s="32">
        <v>2.65429010168572E-2</v>
      </c>
      <c r="C912" s="1">
        <f t="shared" si="28"/>
        <v>-6.9776259545905033</v>
      </c>
      <c r="D912" s="1">
        <f t="shared" si="29"/>
        <v>-3.6289929487096684</v>
      </c>
    </row>
    <row r="913" spans="1:4" x14ac:dyDescent="0.25">
      <c r="A913" s="32">
        <v>7.9152184560574797E-4</v>
      </c>
      <c r="B913" s="32">
        <v>4.5385860813393998E-2</v>
      </c>
      <c r="C913" s="1">
        <f t="shared" si="28"/>
        <v>-7.1415530787641401</v>
      </c>
      <c r="D913" s="1">
        <f t="shared" si="29"/>
        <v>-3.0925546582693695</v>
      </c>
    </row>
    <row r="914" spans="1:4" x14ac:dyDescent="0.25">
      <c r="A914" s="32">
        <v>2.1859775341709301E-3</v>
      </c>
      <c r="B914" s="32">
        <v>6.8809703407341299E-2</v>
      </c>
      <c r="C914" s="1">
        <f t="shared" si="28"/>
        <v>-6.1256921664210715</v>
      </c>
      <c r="D914" s="1">
        <f t="shared" si="29"/>
        <v>-2.6764105060903458</v>
      </c>
    </row>
    <row r="915" spans="1:4" x14ac:dyDescent="0.25">
      <c r="A915" s="32">
        <v>1.1530238090380501E-3</v>
      </c>
      <c r="B915" s="32">
        <v>1.9922624834504101E-2</v>
      </c>
      <c r="C915" s="1">
        <f t="shared" si="28"/>
        <v>-6.7653673882657017</v>
      </c>
      <c r="D915" s="1">
        <f t="shared" si="29"/>
        <v>-3.915899266706024</v>
      </c>
    </row>
    <row r="916" spans="1:4" x14ac:dyDescent="0.25">
      <c r="A916" s="32">
        <v>1.4849132822649001E-3</v>
      </c>
      <c r="B916" s="32">
        <v>5.2231540633667403E-2</v>
      </c>
      <c r="C916" s="1">
        <f t="shared" si="28"/>
        <v>-6.5123989042137858</v>
      </c>
      <c r="D916" s="1">
        <f t="shared" si="29"/>
        <v>-2.9520687398663874</v>
      </c>
    </row>
    <row r="917" spans="1:4" x14ac:dyDescent="0.25">
      <c r="A917" s="32">
        <v>1.1945191870545201E-3</v>
      </c>
      <c r="B917" s="32">
        <v>4.59235450003454E-2</v>
      </c>
      <c r="C917" s="1">
        <f t="shared" si="28"/>
        <v>-6.7300115284939963</v>
      </c>
      <c r="D917" s="1">
        <f t="shared" si="29"/>
        <v>-3.0807773304656791</v>
      </c>
    </row>
    <row r="918" spans="1:4" x14ac:dyDescent="0.25">
      <c r="A918" s="32">
        <v>7.7252776110462796E-4</v>
      </c>
      <c r="B918" s="32">
        <v>4.6820303898760997E-2</v>
      </c>
      <c r="C918" s="1">
        <f t="shared" si="28"/>
        <v>-7.1658426131330613</v>
      </c>
      <c r="D918" s="1">
        <f t="shared" si="29"/>
        <v>-3.0614383261510101</v>
      </c>
    </row>
    <row r="919" spans="1:4" x14ac:dyDescent="0.25">
      <c r="A919" s="32">
        <v>2.0751939054095298E-3</v>
      </c>
      <c r="B919" s="32">
        <v>3.25812268774665E-2</v>
      </c>
      <c r="C919" s="1">
        <f t="shared" si="28"/>
        <v>-6.1777006812753692</v>
      </c>
      <c r="D919" s="1">
        <f t="shared" si="29"/>
        <v>-3.4240190191364581</v>
      </c>
    </row>
    <row r="920" spans="1:4" x14ac:dyDescent="0.25">
      <c r="A920" s="32">
        <v>1.3421166185107699E-3</v>
      </c>
      <c r="B920" s="32">
        <v>3.63946149409623E-2</v>
      </c>
      <c r="C920" s="1">
        <f t="shared" si="28"/>
        <v>-6.613507345168828</v>
      </c>
      <c r="D920" s="1">
        <f t="shared" si="29"/>
        <v>-3.3133344564661726</v>
      </c>
    </row>
    <row r="921" spans="1:4" x14ac:dyDescent="0.25">
      <c r="A921" s="32">
        <v>1.0619036480509899E-3</v>
      </c>
      <c r="B921" s="32">
        <v>1.1669750825603301E-2</v>
      </c>
      <c r="C921" s="1">
        <f t="shared" si="28"/>
        <v>-6.8476920871606293</v>
      </c>
      <c r="D921" s="1">
        <f t="shared" si="29"/>
        <v>-4.4507551846165674</v>
      </c>
    </row>
    <row r="922" spans="1:4" x14ac:dyDescent="0.25">
      <c r="A922" s="32">
        <v>6.9285732184783198E-4</v>
      </c>
      <c r="B922" s="32">
        <v>1.45870921539429E-2</v>
      </c>
      <c r="C922" s="1">
        <f t="shared" si="28"/>
        <v>-7.2746864647510145</v>
      </c>
      <c r="D922" s="1">
        <f t="shared" si="29"/>
        <v>-4.2276182403589129</v>
      </c>
    </row>
    <row r="923" spans="1:4" x14ac:dyDescent="0.25">
      <c r="A923" s="32">
        <v>8.2972711057170202E-4</v>
      </c>
      <c r="B923" s="32">
        <v>2.1649435817762099E-2</v>
      </c>
      <c r="C923" s="1">
        <f t="shared" si="28"/>
        <v>-7.0944136936781605</v>
      </c>
      <c r="D923" s="1">
        <f t="shared" si="29"/>
        <v>-3.8327758840989548</v>
      </c>
    </row>
    <row r="924" spans="1:4" x14ac:dyDescent="0.25">
      <c r="A924" s="32">
        <v>6.8536601674657101E-4</v>
      </c>
      <c r="B924" s="32">
        <v>3.1884303702931903E-2</v>
      </c>
      <c r="C924" s="1">
        <f t="shared" si="28"/>
        <v>-7.2855575313891432</v>
      </c>
      <c r="D924" s="1">
        <f t="shared" si="29"/>
        <v>-3.4456414372161879</v>
      </c>
    </row>
    <row r="925" spans="1:4" x14ac:dyDescent="0.25">
      <c r="A925" s="32">
        <v>1.8082227674027799E-3</v>
      </c>
      <c r="B925" s="32">
        <v>5.08543016613913E-2</v>
      </c>
      <c r="C925" s="1">
        <f t="shared" si="28"/>
        <v>-6.3154108125430746</v>
      </c>
      <c r="D925" s="1">
        <f t="shared" si="29"/>
        <v>-2.9787905649545925</v>
      </c>
    </row>
    <row r="926" spans="1:4" x14ac:dyDescent="0.25">
      <c r="A926" s="32">
        <v>8.1386855522752697E-4</v>
      </c>
      <c r="B926" s="32">
        <v>4.9919868458978001E-2</v>
      </c>
      <c r="C926" s="1">
        <f t="shared" si="28"/>
        <v>-7.113711685065506</v>
      </c>
      <c r="D926" s="1">
        <f t="shared" si="29"/>
        <v>-2.9973361899609348</v>
      </c>
    </row>
    <row r="927" spans="1:4" x14ac:dyDescent="0.25">
      <c r="A927" s="32">
        <v>1.2669499259220999E-3</v>
      </c>
      <c r="B927" s="32">
        <v>2.1022195686971099E-2</v>
      </c>
      <c r="C927" s="1">
        <f t="shared" si="28"/>
        <v>-6.6711429001904392</v>
      </c>
      <c r="D927" s="1">
        <f t="shared" si="29"/>
        <v>-3.8621764619490504</v>
      </c>
    </row>
    <row r="928" spans="1:4" x14ac:dyDescent="0.25">
      <c r="A928" s="32">
        <v>1.7359258655629799E-3</v>
      </c>
      <c r="B928" s="32">
        <v>3.9828176707846601E-2</v>
      </c>
      <c r="C928" s="1">
        <f t="shared" si="28"/>
        <v>-6.3562143678246183</v>
      </c>
      <c r="D928" s="1">
        <f t="shared" si="29"/>
        <v>-3.2231806596918471</v>
      </c>
    </row>
    <row r="929" spans="1:4" x14ac:dyDescent="0.25">
      <c r="A929" s="32">
        <v>1.06775660216096E-3</v>
      </c>
      <c r="B929" s="32">
        <v>1.83354929938064E-2</v>
      </c>
      <c r="C929" s="1">
        <f t="shared" si="28"/>
        <v>-6.8421954650157737</v>
      </c>
      <c r="D929" s="1">
        <f t="shared" si="29"/>
        <v>-3.9989165896934438</v>
      </c>
    </row>
    <row r="930" spans="1:4" x14ac:dyDescent="0.25">
      <c r="A930" s="32">
        <v>1.68368401356535E-3</v>
      </c>
      <c r="B930" s="32">
        <v>4.6189024402713899E-2</v>
      </c>
      <c r="C930" s="1">
        <f t="shared" si="28"/>
        <v>-6.3867710211692881</v>
      </c>
      <c r="D930" s="1">
        <f t="shared" si="29"/>
        <v>-3.0750130761587879</v>
      </c>
    </row>
    <row r="931" spans="1:4" x14ac:dyDescent="0.25">
      <c r="A931" s="32">
        <v>8.6387668246874099E-4</v>
      </c>
      <c r="B931" s="32">
        <v>5.5905486110755603E-2</v>
      </c>
      <c r="C931" s="1">
        <f t="shared" si="28"/>
        <v>-7.0540805279710606</v>
      </c>
      <c r="D931" s="1">
        <f t="shared" si="29"/>
        <v>-2.8840927621204466</v>
      </c>
    </row>
    <row r="932" spans="1:4" x14ac:dyDescent="0.25">
      <c r="A932" s="32">
        <v>1.1275789165436901E-3</v>
      </c>
      <c r="B932" s="32">
        <v>1.7576284705958199E-2</v>
      </c>
      <c r="C932" s="1">
        <f t="shared" si="28"/>
        <v>-6.7876824965368545</v>
      </c>
      <c r="D932" s="1">
        <f t="shared" si="29"/>
        <v>-4.0412047454671747</v>
      </c>
    </row>
    <row r="933" spans="1:4" x14ac:dyDescent="0.25">
      <c r="A933" s="32">
        <v>1.16041305421947E-3</v>
      </c>
      <c r="B933" s="32">
        <v>2.4140907979322099E-2</v>
      </c>
      <c r="C933" s="1">
        <f t="shared" si="28"/>
        <v>-6.7589792560220561</v>
      </c>
      <c r="D933" s="1">
        <f t="shared" si="29"/>
        <v>-3.7238474509578805</v>
      </c>
    </row>
    <row r="934" spans="1:4" x14ac:dyDescent="0.25">
      <c r="A934" s="32">
        <v>1.59508480189276E-3</v>
      </c>
      <c r="B934" s="32">
        <v>2.6536587746673501E-2</v>
      </c>
      <c r="C934" s="1">
        <f t="shared" si="28"/>
        <v>-6.4408283768277776</v>
      </c>
      <c r="D934" s="1">
        <f t="shared" si="29"/>
        <v>-3.6292308285521662</v>
      </c>
    </row>
    <row r="935" spans="1:4" x14ac:dyDescent="0.25">
      <c r="A935" s="32">
        <v>1.07270095267143E-3</v>
      </c>
      <c r="B935" s="32">
        <v>3.22497701997978E-2</v>
      </c>
      <c r="C935" s="1">
        <f t="shared" si="28"/>
        <v>-6.8375755562551692</v>
      </c>
      <c r="D935" s="1">
        <f t="shared" si="29"/>
        <v>-3.4342443613534077</v>
      </c>
    </row>
    <row r="936" spans="1:4" x14ac:dyDescent="0.25">
      <c r="A936" s="32">
        <v>9.9927901919707107E-4</v>
      </c>
      <c r="B936" s="32">
        <v>2.7307540648246201E-2</v>
      </c>
      <c r="C936" s="1">
        <f t="shared" si="28"/>
        <v>-6.908476519816718</v>
      </c>
      <c r="D936" s="1">
        <f t="shared" si="29"/>
        <v>-3.6005924007098753</v>
      </c>
    </row>
    <row r="937" spans="1:4" x14ac:dyDescent="0.25">
      <c r="A937" s="32">
        <v>9.0445300236617501E-4</v>
      </c>
      <c r="B937" s="32">
        <v>1.6806037169645401E-2</v>
      </c>
      <c r="C937" s="1">
        <f t="shared" si="28"/>
        <v>-7.0081802142730494</v>
      </c>
      <c r="D937" s="1">
        <f t="shared" si="29"/>
        <v>-4.0860171017895528</v>
      </c>
    </row>
    <row r="938" spans="1:4" x14ac:dyDescent="0.25">
      <c r="A938" s="32">
        <v>9.5169690450207299E-4</v>
      </c>
      <c r="B938" s="32">
        <v>6.82177468805093E-2</v>
      </c>
      <c r="C938" s="1">
        <f t="shared" si="28"/>
        <v>-6.957263951489697</v>
      </c>
      <c r="D938" s="1">
        <f t="shared" si="29"/>
        <v>-2.6850505297943155</v>
      </c>
    </row>
    <row r="939" spans="1:4" x14ac:dyDescent="0.25">
      <c r="A939" s="32">
        <v>1.39422621453259E-3</v>
      </c>
      <c r="B939" s="32">
        <v>2.8501888099643099E-2</v>
      </c>
      <c r="C939" s="1">
        <f t="shared" si="28"/>
        <v>-6.5754157025262758</v>
      </c>
      <c r="D939" s="1">
        <f t="shared" si="29"/>
        <v>-3.5577849447916234</v>
      </c>
    </row>
    <row r="940" spans="1:4" x14ac:dyDescent="0.25">
      <c r="A940" s="32">
        <v>1.1952212663060499E-3</v>
      </c>
      <c r="B940" s="32">
        <v>4.446912964692E-2</v>
      </c>
      <c r="C940" s="1">
        <f t="shared" si="28"/>
        <v>-6.7294239506499318</v>
      </c>
      <c r="D940" s="1">
        <f t="shared" si="29"/>
        <v>-3.1129600463416378</v>
      </c>
    </row>
    <row r="941" spans="1:4" x14ac:dyDescent="0.25">
      <c r="A941" s="32">
        <v>9.38368548962876E-4</v>
      </c>
      <c r="B941" s="32">
        <v>8.1223955893596406E-2</v>
      </c>
      <c r="C941" s="1">
        <f t="shared" si="28"/>
        <v>-6.9713677767846267</v>
      </c>
      <c r="D941" s="1">
        <f t="shared" si="29"/>
        <v>-2.510545052005174</v>
      </c>
    </row>
    <row r="942" spans="1:4" x14ac:dyDescent="0.25">
      <c r="A942" s="32">
        <v>9.2417414478480398E-4</v>
      </c>
      <c r="B942" s="32">
        <v>3.0082526391302499E-2</v>
      </c>
      <c r="C942" s="1">
        <f t="shared" si="28"/>
        <v>-6.9866100356987015</v>
      </c>
      <c r="D942" s="1">
        <f t="shared" si="29"/>
        <v>-3.503810794354826</v>
      </c>
    </row>
    <row r="943" spans="1:4" x14ac:dyDescent="0.25">
      <c r="A943" s="32">
        <v>5.7537643958752898E-4</v>
      </c>
      <c r="B943" s="32">
        <v>4.0008159198503798E-2</v>
      </c>
      <c r="C943" s="1">
        <f t="shared" si="28"/>
        <v>-7.4604860538312519</v>
      </c>
      <c r="D943" s="1">
        <f t="shared" si="29"/>
        <v>-3.2186718657066899</v>
      </c>
    </row>
    <row r="944" spans="1:4" x14ac:dyDescent="0.25">
      <c r="A944" s="32">
        <v>1.41945211782589E-3</v>
      </c>
      <c r="B944" s="32">
        <v>3.8930331537034901E-2</v>
      </c>
      <c r="C944" s="1">
        <f t="shared" si="28"/>
        <v>-6.5574843143384633</v>
      </c>
      <c r="D944" s="1">
        <f t="shared" si="29"/>
        <v>-3.2459816011608726</v>
      </c>
    </row>
    <row r="945" spans="1:4" x14ac:dyDescent="0.25">
      <c r="A945" s="32">
        <v>1.8541826757846199E-3</v>
      </c>
      <c r="B945" s="32">
        <v>3.06338870430365E-2</v>
      </c>
      <c r="C945" s="1">
        <f t="shared" si="28"/>
        <v>-6.2903112860641315</v>
      </c>
      <c r="D945" s="1">
        <f t="shared" si="29"/>
        <v>-3.4856484630536011</v>
      </c>
    </row>
    <row r="946" spans="1:4" x14ac:dyDescent="0.25">
      <c r="A946" s="32">
        <v>6.7530882474091901E-4</v>
      </c>
      <c r="B946" s="32">
        <v>3.1544360288534301E-2</v>
      </c>
      <c r="C946" s="1">
        <f t="shared" si="28"/>
        <v>-7.3003404535865588</v>
      </c>
      <c r="D946" s="1">
        <f t="shared" si="29"/>
        <v>-3.4563604606950196</v>
      </c>
    </row>
    <row r="947" spans="1:4" x14ac:dyDescent="0.25">
      <c r="A947" s="32">
        <v>8.49747999022156E-4</v>
      </c>
      <c r="B947" s="32">
        <v>2.61358001589551E-2</v>
      </c>
      <c r="C947" s="1">
        <f t="shared" si="28"/>
        <v>-7.0705707241749858</v>
      </c>
      <c r="D947" s="1">
        <f t="shared" si="29"/>
        <v>-3.6444492509111348</v>
      </c>
    </row>
    <row r="948" spans="1:4" x14ac:dyDescent="0.25">
      <c r="A948" s="32">
        <v>1.55611635098875E-3</v>
      </c>
      <c r="B948" s="32">
        <v>2.4980120279304002E-2</v>
      </c>
      <c r="C948" s="1">
        <f t="shared" si="28"/>
        <v>-6.4655620803217895</v>
      </c>
      <c r="D948" s="1">
        <f t="shared" si="29"/>
        <v>-3.6896749592721183</v>
      </c>
    </row>
    <row r="949" spans="1:4" x14ac:dyDescent="0.25">
      <c r="A949" s="32">
        <v>9.3602353567385902E-4</v>
      </c>
      <c r="B949" s="32">
        <v>3.4117407483465798E-2</v>
      </c>
      <c r="C949" s="1">
        <f t="shared" si="28"/>
        <v>-6.9738699368521067</v>
      </c>
      <c r="D949" s="1">
        <f t="shared" si="29"/>
        <v>-3.37794754155889</v>
      </c>
    </row>
    <row r="950" spans="1:4" x14ac:dyDescent="0.25">
      <c r="A950" s="32">
        <v>9.7736746624000107E-4</v>
      </c>
      <c r="B950" s="32">
        <v>1.3506212928119401E-2</v>
      </c>
      <c r="C950" s="1">
        <f t="shared" si="28"/>
        <v>-6.9306478597063563</v>
      </c>
      <c r="D950" s="1">
        <f t="shared" si="29"/>
        <v>-4.3046054825073368</v>
      </c>
    </row>
    <row r="951" spans="1:4" x14ac:dyDescent="0.25">
      <c r="A951" s="32">
        <v>6.8902069879322103E-4</v>
      </c>
      <c r="B951" s="32">
        <v>4.1221316101911099E-2</v>
      </c>
      <c r="C951" s="1">
        <f t="shared" si="28"/>
        <v>-7.2802392456119902</v>
      </c>
      <c r="D951" s="1">
        <f t="shared" si="29"/>
        <v>-3.1887997753077713</v>
      </c>
    </row>
    <row r="952" spans="1:4" x14ac:dyDescent="0.25">
      <c r="A952" s="32">
        <v>5.8330860818456797E-4</v>
      </c>
      <c r="B952" s="32">
        <v>6.3773266303980003E-2</v>
      </c>
      <c r="C952" s="1">
        <f t="shared" si="28"/>
        <v>-7.4467941665824471</v>
      </c>
      <c r="D952" s="1">
        <f t="shared" si="29"/>
        <v>-2.7524211998948394</v>
      </c>
    </row>
    <row r="953" spans="1:4" x14ac:dyDescent="0.25">
      <c r="A953" s="32">
        <v>7.8828422767876602E-4</v>
      </c>
      <c r="B953" s="32">
        <v>2.4612483320757501E-2</v>
      </c>
      <c r="C953" s="1">
        <f t="shared" si="28"/>
        <v>-7.1456518381173924</v>
      </c>
      <c r="D953" s="1">
        <f t="shared" si="29"/>
        <v>-3.7045015126907641</v>
      </c>
    </row>
    <row r="954" spans="1:4" x14ac:dyDescent="0.25">
      <c r="A954" s="32">
        <v>1.1321309326274901E-3</v>
      </c>
      <c r="B954" s="32">
        <v>1.70440672669183E-2</v>
      </c>
      <c r="C954" s="1">
        <f t="shared" si="28"/>
        <v>-6.7836536410245367</v>
      </c>
      <c r="D954" s="1">
        <f t="shared" si="29"/>
        <v>-4.0719530966896045</v>
      </c>
    </row>
    <row r="955" spans="1:4" x14ac:dyDescent="0.25">
      <c r="A955" s="32">
        <v>7.9542562327613805E-4</v>
      </c>
      <c r="B955" s="32">
        <v>1.78885539383823E-2</v>
      </c>
      <c r="C955" s="1">
        <f t="shared" si="28"/>
        <v>-7.1366332113819979</v>
      </c>
      <c r="D955" s="1">
        <f t="shared" si="29"/>
        <v>-4.0235942154505508</v>
      </c>
    </row>
    <row r="956" spans="1:4" x14ac:dyDescent="0.25">
      <c r="A956" s="32">
        <v>6.9095986469651805E-4</v>
      </c>
      <c r="B956" s="32">
        <v>2.9139459770637099E-2</v>
      </c>
      <c r="C956" s="1">
        <f t="shared" si="28"/>
        <v>-7.2774288188118215</v>
      </c>
      <c r="D956" s="1">
        <f t="shared" si="29"/>
        <v>-3.5356620174865485</v>
      </c>
    </row>
    <row r="957" spans="1:4" x14ac:dyDescent="0.25">
      <c r="A957" s="32">
        <v>7.3683247418101301E-4</v>
      </c>
      <c r="B957" s="32">
        <v>4.9122443367299498E-2</v>
      </c>
      <c r="C957" s="1">
        <f t="shared" si="28"/>
        <v>-7.2131499993730817</v>
      </c>
      <c r="D957" s="1">
        <f t="shared" si="29"/>
        <v>-3.0134392535607679</v>
      </c>
    </row>
    <row r="958" spans="1:4" x14ac:dyDescent="0.25">
      <c r="A958" s="32">
        <v>1.2659496331269601E-3</v>
      </c>
      <c r="B958" s="32">
        <v>2.88525778499454E-2</v>
      </c>
      <c r="C958" s="1">
        <f t="shared" si="28"/>
        <v>-6.6719327403114725</v>
      </c>
      <c r="D958" s="1">
        <f t="shared" si="29"/>
        <v>-3.545555936468852</v>
      </c>
    </row>
    <row r="959" spans="1:4" x14ac:dyDescent="0.25">
      <c r="A959" s="32">
        <v>1.57971327023726E-3</v>
      </c>
      <c r="B959" s="32">
        <v>6.5772494985163105E-2</v>
      </c>
      <c r="C959" s="1">
        <f t="shared" si="28"/>
        <v>-6.4505119229451369</v>
      </c>
      <c r="D959" s="1">
        <f t="shared" si="29"/>
        <v>-2.7215535373851512</v>
      </c>
    </row>
    <row r="960" spans="1:4" x14ac:dyDescent="0.25">
      <c r="A960" s="32">
        <v>5.5661649378528199E-4</v>
      </c>
      <c r="B960" s="32">
        <v>3.9047902153647597E-2</v>
      </c>
      <c r="C960" s="1">
        <f t="shared" si="28"/>
        <v>-7.4936340762082621</v>
      </c>
      <c r="D960" s="1">
        <f t="shared" si="29"/>
        <v>-3.2429661261972034</v>
      </c>
    </row>
    <row r="961" spans="1:4" x14ac:dyDescent="0.25">
      <c r="A961" s="32">
        <v>1.04595931931499E-3</v>
      </c>
      <c r="B961" s="32">
        <v>2.8112487678209799E-2</v>
      </c>
      <c r="C961" s="1">
        <f t="shared" si="28"/>
        <v>-6.8628208057639757</v>
      </c>
      <c r="D961" s="1">
        <f t="shared" si="29"/>
        <v>-3.5715413999996963</v>
      </c>
    </row>
    <row r="962" spans="1:4" x14ac:dyDescent="0.25">
      <c r="A962" s="32">
        <v>2.1270093125264401E-3</v>
      </c>
      <c r="B962" s="32">
        <v>6.6072896408949505E-2</v>
      </c>
      <c r="C962" s="1">
        <f t="shared" si="28"/>
        <v>-6.153038364528939</v>
      </c>
      <c r="D962" s="1">
        <f t="shared" si="29"/>
        <v>-2.7169966554125047</v>
      </c>
    </row>
    <row r="963" spans="1:4" x14ac:dyDescent="0.25">
      <c r="A963" s="32">
        <v>1.0352537409353401E-3</v>
      </c>
      <c r="B963" s="32">
        <v>5.0132449361552797E-2</v>
      </c>
      <c r="C963" s="1">
        <f t="shared" si="28"/>
        <v>-6.8731087219876859</v>
      </c>
      <c r="D963" s="1">
        <f t="shared" si="29"/>
        <v>-2.9930867887057953</v>
      </c>
    </row>
    <row r="964" spans="1:4" x14ac:dyDescent="0.25">
      <c r="A964" s="32">
        <v>9.6556731159666803E-4</v>
      </c>
      <c r="B964" s="32">
        <v>9.62202134738422E-2</v>
      </c>
      <c r="C964" s="1">
        <f t="shared" ref="C964:C1027" si="30">LN(A964)</f>
        <v>-6.9427947416986031</v>
      </c>
      <c r="D964" s="1">
        <f t="shared" ref="D964:D1027" si="31">LN(B964)</f>
        <v>-2.3411158241117294</v>
      </c>
    </row>
    <row r="965" spans="1:4" x14ac:dyDescent="0.25">
      <c r="A965" s="32">
        <v>8.6173393991725096E-4</v>
      </c>
      <c r="B965" s="32">
        <v>1.7665808680745201E-2</v>
      </c>
      <c r="C965" s="1">
        <f t="shared" si="30"/>
        <v>-7.0565639893324903</v>
      </c>
      <c r="D965" s="1">
        <f t="shared" si="31"/>
        <v>-4.0361242205182917</v>
      </c>
    </row>
    <row r="966" spans="1:4" x14ac:dyDescent="0.25">
      <c r="A966" s="32">
        <v>8.7042260407091605E-4</v>
      </c>
      <c r="B966" s="32">
        <v>3.8649744630857803E-2</v>
      </c>
      <c r="C966" s="1">
        <f t="shared" si="30"/>
        <v>-7.0465317124492115</v>
      </c>
      <c r="D966" s="1">
        <f t="shared" si="31"/>
        <v>-3.2532151111928416</v>
      </c>
    </row>
    <row r="967" spans="1:4" x14ac:dyDescent="0.25">
      <c r="A967" s="32">
        <v>7.4481303841872305E-4</v>
      </c>
      <c r="B967" s="32">
        <v>2.9802523169917602E-2</v>
      </c>
      <c r="C967" s="1">
        <f t="shared" si="30"/>
        <v>-7.2023773262218791</v>
      </c>
      <c r="D967" s="1">
        <f t="shared" si="31"/>
        <v>-3.5131622189236285</v>
      </c>
    </row>
    <row r="968" spans="1:4" x14ac:dyDescent="0.25">
      <c r="A968" s="32">
        <v>1.4514386777230799E-3</v>
      </c>
      <c r="B968" s="32">
        <v>4.0433291060635097E-2</v>
      </c>
      <c r="C968" s="1">
        <f t="shared" si="30"/>
        <v>-6.5352000229131715</v>
      </c>
      <c r="D968" s="1">
        <f t="shared" si="31"/>
        <v>-3.2081017971920889</v>
      </c>
    </row>
    <row r="969" spans="1:4" x14ac:dyDescent="0.25">
      <c r="A969" s="32">
        <v>8.6195977470474505E-4</v>
      </c>
      <c r="B969" s="32">
        <v>4.0794160491930499E-2</v>
      </c>
      <c r="C969" s="1">
        <f t="shared" si="30"/>
        <v>-7.0563019534651312</v>
      </c>
      <c r="D969" s="1">
        <f t="shared" si="31"/>
        <v>-3.1992163330131915</v>
      </c>
    </row>
    <row r="970" spans="1:4" x14ac:dyDescent="0.25">
      <c r="A970" s="32">
        <v>1.95346858131257E-3</v>
      </c>
      <c r="B970" s="32">
        <v>3.7670052477104997E-2</v>
      </c>
      <c r="C970" s="1">
        <f t="shared" si="30"/>
        <v>-6.2381487268784603</v>
      </c>
      <c r="D970" s="1">
        <f t="shared" si="31"/>
        <v>-3.2788898642049609</v>
      </c>
    </row>
    <row r="971" spans="1:4" x14ac:dyDescent="0.25">
      <c r="A971" s="32">
        <v>6.3783126381251496E-4</v>
      </c>
      <c r="B971" s="32">
        <v>4.6054809861425197E-2</v>
      </c>
      <c r="C971" s="1">
        <f t="shared" si="30"/>
        <v>-7.3574367863825278</v>
      </c>
      <c r="D971" s="1">
        <f t="shared" si="31"/>
        <v>-3.0779230730614757</v>
      </c>
    </row>
    <row r="972" spans="1:4" x14ac:dyDescent="0.25">
      <c r="A972" s="32">
        <v>8.2199434222408896E-4</v>
      </c>
      <c r="B972" s="32">
        <v>3.9063906559275399E-2</v>
      </c>
      <c r="C972" s="1">
        <f t="shared" si="30"/>
        <v>-7.1037770458708467</v>
      </c>
      <c r="D972" s="1">
        <f t="shared" si="31"/>
        <v>-3.2425563442163359</v>
      </c>
    </row>
    <row r="973" spans="1:4" x14ac:dyDescent="0.25">
      <c r="A973" s="32">
        <v>1.13659939092375E-3</v>
      </c>
      <c r="B973" s="32">
        <v>7.2357653114730497E-2</v>
      </c>
      <c r="C973" s="1">
        <f t="shared" si="30"/>
        <v>-6.779714464977034</v>
      </c>
      <c r="D973" s="1">
        <f t="shared" si="31"/>
        <v>-2.6261340524424548</v>
      </c>
    </row>
    <row r="974" spans="1:4" x14ac:dyDescent="0.25">
      <c r="A974" s="32">
        <v>6.8416063226222896E-4</v>
      </c>
      <c r="B974" s="32">
        <v>3.0832504419601801E-2</v>
      </c>
      <c r="C974" s="1">
        <f t="shared" si="30"/>
        <v>-7.2873178254242656</v>
      </c>
      <c r="D974" s="1">
        <f t="shared" si="31"/>
        <v>-3.4791858071818305</v>
      </c>
    </row>
    <row r="975" spans="1:4" x14ac:dyDescent="0.25">
      <c r="A975" s="32">
        <v>6.5327129203713598E-4</v>
      </c>
      <c r="B975" s="32">
        <v>2.7110221563445499E-2</v>
      </c>
      <c r="C975" s="1">
        <f t="shared" si="30"/>
        <v>-7.3335180600845673</v>
      </c>
      <c r="D975" s="1">
        <f t="shared" si="31"/>
        <v>-3.6078444427478407</v>
      </c>
    </row>
    <row r="976" spans="1:4" x14ac:dyDescent="0.25">
      <c r="A976" s="32">
        <v>6.2108818987414896E-4</v>
      </c>
      <c r="B976" s="32">
        <v>4.0855395315789397E-2</v>
      </c>
      <c r="C976" s="1">
        <f t="shared" si="30"/>
        <v>-7.3840374734338523</v>
      </c>
      <c r="D976" s="1">
        <f t="shared" si="31"/>
        <v>-3.1977163901235142</v>
      </c>
    </row>
    <row r="977" spans="1:4" x14ac:dyDescent="0.25">
      <c r="A977" s="32">
        <v>1.10803525759203E-3</v>
      </c>
      <c r="B977" s="32">
        <v>2.19363920321934E-2</v>
      </c>
      <c r="C977" s="1">
        <f t="shared" si="30"/>
        <v>-6.8051668702318855</v>
      </c>
      <c r="D977" s="1">
        <f t="shared" si="31"/>
        <v>-3.8196082846865078</v>
      </c>
    </row>
    <row r="978" spans="1:4" x14ac:dyDescent="0.25">
      <c r="A978" s="32">
        <v>9.4042304524915199E-4</v>
      </c>
      <c r="B978" s="32">
        <v>2.4419885201915199E-2</v>
      </c>
      <c r="C978" s="1">
        <f t="shared" si="30"/>
        <v>-6.9691807358041169</v>
      </c>
      <c r="D978" s="1">
        <f t="shared" si="31"/>
        <v>-3.7123575112969016</v>
      </c>
    </row>
    <row r="979" spans="1:4" x14ac:dyDescent="0.25">
      <c r="A979" s="32">
        <v>2.10762173400075E-3</v>
      </c>
      <c r="B979" s="32">
        <v>3.44546823681771E-2</v>
      </c>
      <c r="C979" s="1">
        <f t="shared" si="30"/>
        <v>-6.162195107478504</v>
      </c>
      <c r="D979" s="1">
        <f t="shared" si="31"/>
        <v>-3.3681103729594115</v>
      </c>
    </row>
    <row r="980" spans="1:4" x14ac:dyDescent="0.25">
      <c r="A980" s="32">
        <v>9.5641989455123801E-4</v>
      </c>
      <c r="B980" s="32">
        <v>6.8150274673384997E-2</v>
      </c>
      <c r="C980" s="1">
        <f t="shared" si="30"/>
        <v>-6.9523135210999678</v>
      </c>
      <c r="D980" s="1">
        <f t="shared" si="31"/>
        <v>-2.686040090423873</v>
      </c>
    </row>
    <row r="981" spans="1:4" x14ac:dyDescent="0.25">
      <c r="A981" s="32">
        <v>6.1950276016019203E-4</v>
      </c>
      <c r="B981" s="32">
        <v>1.7217266194354E-2</v>
      </c>
      <c r="C981" s="1">
        <f t="shared" si="30"/>
        <v>-7.3865934014406083</v>
      </c>
      <c r="D981" s="1">
        <f t="shared" si="31"/>
        <v>-4.0618425501727478</v>
      </c>
    </row>
    <row r="982" spans="1:4" x14ac:dyDescent="0.25">
      <c r="A982" s="32">
        <v>1.12766591679556E-3</v>
      </c>
      <c r="B982" s="32">
        <v>2.6902940787252999E-2</v>
      </c>
      <c r="C982" s="1">
        <f t="shared" si="30"/>
        <v>-6.7876053428277521</v>
      </c>
      <c r="D982" s="1">
        <f t="shared" si="31"/>
        <v>-3.6155196754034531</v>
      </c>
    </row>
    <row r="983" spans="1:4" x14ac:dyDescent="0.25">
      <c r="A983" s="32">
        <v>1.0258116530468199E-3</v>
      </c>
      <c r="B983" s="32">
        <v>1.33424424992725E-2</v>
      </c>
      <c r="C983" s="1">
        <f t="shared" si="30"/>
        <v>-6.8822711231137745</v>
      </c>
      <c r="D983" s="1">
        <f t="shared" si="31"/>
        <v>-4.3168051593571786</v>
      </c>
    </row>
    <row r="984" spans="1:4" x14ac:dyDescent="0.25">
      <c r="A984" s="32">
        <v>1.4392963680942799E-3</v>
      </c>
      <c r="B984" s="32">
        <v>5.2281927698203903E-2</v>
      </c>
      <c r="C984" s="1">
        <f t="shared" si="30"/>
        <v>-6.5436009180822277</v>
      </c>
      <c r="D984" s="1">
        <f t="shared" si="31"/>
        <v>-2.9511045183312197</v>
      </c>
    </row>
    <row r="985" spans="1:4" x14ac:dyDescent="0.25">
      <c r="A985" s="32">
        <v>1.4361050312131701E-3</v>
      </c>
      <c r="B985" s="32">
        <v>1.65922688492753E-2</v>
      </c>
      <c r="C985" s="1">
        <f t="shared" si="30"/>
        <v>-6.5458206695174654</v>
      </c>
      <c r="D985" s="1">
        <f t="shared" si="31"/>
        <v>-4.0988184240778267</v>
      </c>
    </row>
    <row r="986" spans="1:4" x14ac:dyDescent="0.25">
      <c r="A986" s="32">
        <v>6.6883132950236197E-4</v>
      </c>
      <c r="B986" s="32">
        <v>3.9216273478075298E-2</v>
      </c>
      <c r="C986" s="1">
        <f t="shared" si="30"/>
        <v>-7.3099786529393267</v>
      </c>
      <c r="D986" s="1">
        <f t="shared" si="31"/>
        <v>-3.2386634785855648</v>
      </c>
    </row>
    <row r="987" spans="1:4" x14ac:dyDescent="0.25">
      <c r="A987" s="32">
        <v>5.3409793332103502E-4</v>
      </c>
      <c r="B987" s="32">
        <v>2.88823511733057E-2</v>
      </c>
      <c r="C987" s="1">
        <f t="shared" si="30"/>
        <v>-7.5349313400867457</v>
      </c>
      <c r="D987" s="1">
        <f t="shared" si="31"/>
        <v>-3.5445245564532093</v>
      </c>
    </row>
    <row r="988" spans="1:4" x14ac:dyDescent="0.25">
      <c r="A988" s="32">
        <v>5.9578482423812602E-4</v>
      </c>
      <c r="B988" s="32">
        <v>2.2725388119863001E-2</v>
      </c>
      <c r="C988" s="1">
        <f t="shared" si="30"/>
        <v>-7.425630989244592</v>
      </c>
      <c r="D988" s="1">
        <f t="shared" si="31"/>
        <v>-3.7842725600825684</v>
      </c>
    </row>
    <row r="989" spans="1:4" x14ac:dyDescent="0.25">
      <c r="A989" s="32">
        <v>1.41719427038443E-3</v>
      </c>
      <c r="B989" s="32">
        <v>1.5220836743796101E-2</v>
      </c>
      <c r="C989" s="1">
        <f t="shared" si="30"/>
        <v>-6.5590762278936126</v>
      </c>
      <c r="D989" s="1">
        <f t="shared" si="31"/>
        <v>-4.1850899514634277</v>
      </c>
    </row>
    <row r="990" spans="1:4" x14ac:dyDescent="0.25">
      <c r="A990" s="32">
        <v>1.02274933927324E-3</v>
      </c>
      <c r="B990" s="32">
        <v>3.2449192805783601E-2</v>
      </c>
      <c r="C990" s="1">
        <f t="shared" si="30"/>
        <v>-6.8852608471845613</v>
      </c>
      <c r="D990" s="1">
        <f t="shared" si="31"/>
        <v>-3.428079711155799</v>
      </c>
    </row>
    <row r="991" spans="1:4" x14ac:dyDescent="0.25">
      <c r="A991" s="32">
        <v>6.2282316547112497E-4</v>
      </c>
      <c r="B991" s="32">
        <v>1.4768171030428301E-2</v>
      </c>
      <c r="C991" s="1">
        <f t="shared" si="30"/>
        <v>-7.3812479230135706</v>
      </c>
      <c r="D991" s="1">
        <f t="shared" si="31"/>
        <v>-4.2152810201383559</v>
      </c>
    </row>
    <row r="992" spans="1:4" x14ac:dyDescent="0.25">
      <c r="A992" s="32">
        <v>1.2034078113303101E-3</v>
      </c>
      <c r="B992" s="32">
        <v>2.1866750779766402E-2</v>
      </c>
      <c r="C992" s="1">
        <f t="shared" si="30"/>
        <v>-6.7225979041484747</v>
      </c>
      <c r="D992" s="1">
        <f t="shared" si="31"/>
        <v>-3.8227880250719433</v>
      </c>
    </row>
    <row r="993" spans="1:4" x14ac:dyDescent="0.25">
      <c r="A993" s="32">
        <v>8.8182601721217705E-4</v>
      </c>
      <c r="B993" s="32">
        <v>3.78908060938946E-2</v>
      </c>
      <c r="C993" s="1">
        <f t="shared" si="30"/>
        <v>-7.0335157808123014</v>
      </c>
      <c r="D993" s="1">
        <f t="shared" si="31"/>
        <v>-3.2730467795963869</v>
      </c>
    </row>
    <row r="994" spans="1:4" x14ac:dyDescent="0.25">
      <c r="A994" s="32">
        <v>3.7435955457105802E-4</v>
      </c>
      <c r="B994" s="32">
        <v>2.5462214755843302E-2</v>
      </c>
      <c r="C994" s="1">
        <f t="shared" si="30"/>
        <v>-7.8902938465171006</v>
      </c>
      <c r="D994" s="1">
        <f t="shared" si="31"/>
        <v>-3.6705597000116157</v>
      </c>
    </row>
    <row r="995" spans="1:4" x14ac:dyDescent="0.25">
      <c r="A995" s="32">
        <v>8.0932887850291505E-4</v>
      </c>
      <c r="B995" s="32">
        <v>5.9734650978662401E-2</v>
      </c>
      <c r="C995" s="1">
        <f t="shared" si="30"/>
        <v>-7.119305198789089</v>
      </c>
      <c r="D995" s="1">
        <f t="shared" si="31"/>
        <v>-2.8178430085581367</v>
      </c>
    </row>
    <row r="996" spans="1:4" x14ac:dyDescent="0.25">
      <c r="A996" s="32">
        <v>7.3179341373252199E-4</v>
      </c>
      <c r="B996" s="32">
        <v>1.4829615456392199E-2</v>
      </c>
      <c r="C996" s="1">
        <f t="shared" si="30"/>
        <v>-7.2200123055118768</v>
      </c>
      <c r="D996" s="1">
        <f t="shared" si="31"/>
        <v>-4.2111290532836465</v>
      </c>
    </row>
    <row r="997" spans="1:4" x14ac:dyDescent="0.25">
      <c r="A997" s="32">
        <v>1.4458314741301399E-3</v>
      </c>
      <c r="B997" s="32">
        <v>5.41023975449684E-2</v>
      </c>
      <c r="C997" s="1">
        <f t="shared" si="30"/>
        <v>-6.5390707082823223</v>
      </c>
      <c r="D997" s="1">
        <f t="shared" si="31"/>
        <v>-2.9168767771991266</v>
      </c>
    </row>
    <row r="998" spans="1:4" x14ac:dyDescent="0.25">
      <c r="A998" s="32">
        <v>8.52193702101768E-4</v>
      </c>
      <c r="B998" s="32">
        <v>2.8401225089452101E-2</v>
      </c>
      <c r="C998" s="1">
        <f t="shared" si="30"/>
        <v>-7.0676967070903229</v>
      </c>
      <c r="D998" s="1">
        <f t="shared" si="31"/>
        <v>-3.5613229977928094</v>
      </c>
    </row>
    <row r="999" spans="1:4" x14ac:dyDescent="0.25">
      <c r="A999" s="32">
        <v>6.9241956279426605E-4</v>
      </c>
      <c r="B999" s="32">
        <v>1.6754710762930499E-2</v>
      </c>
      <c r="C999" s="1">
        <f t="shared" si="30"/>
        <v>-7.2753184814589966</v>
      </c>
      <c r="D999" s="1">
        <f t="shared" si="31"/>
        <v>-4.0890758206735578</v>
      </c>
    </row>
    <row r="1000" spans="1:4" x14ac:dyDescent="0.25">
      <c r="A1000" s="32">
        <v>1.9205200666864201E-3</v>
      </c>
      <c r="B1000" s="32">
        <v>2.8263441830316999E-2</v>
      </c>
      <c r="C1000" s="1">
        <f t="shared" si="30"/>
        <v>-6.2551592615547342</v>
      </c>
      <c r="D1000" s="1">
        <f t="shared" si="31"/>
        <v>-3.5661861175523297</v>
      </c>
    </row>
    <row r="1001" spans="1:4" x14ac:dyDescent="0.25">
      <c r="A1001" s="32">
        <v>1.0937726018322E-3</v>
      </c>
      <c r="B1001" s="32">
        <v>3.8298563005531097E-2</v>
      </c>
      <c r="C1001" s="1">
        <f t="shared" si="30"/>
        <v>-6.8181224559736613</v>
      </c>
      <c r="D1001" s="1">
        <f t="shared" si="31"/>
        <v>-3.2623429029372386</v>
      </c>
    </row>
    <row r="1002" spans="1:4" x14ac:dyDescent="0.25">
      <c r="A1002" s="32">
        <v>1.12727455914835E-3</v>
      </c>
      <c r="B1002" s="32">
        <v>8.2076726455575594E-2</v>
      </c>
      <c r="C1002" s="1">
        <f t="shared" si="30"/>
        <v>-6.787952454119881</v>
      </c>
      <c r="D1002" s="1">
        <f t="shared" si="31"/>
        <v>-2.5001007807188453</v>
      </c>
    </row>
    <row r="1003" spans="1:4" x14ac:dyDescent="0.25">
      <c r="A1003" s="32">
        <v>1.8698334211551199E-3</v>
      </c>
      <c r="B1003" s="32">
        <v>3.3000365552527298E-2</v>
      </c>
      <c r="C1003" s="1">
        <f t="shared" si="30"/>
        <v>-6.2819059316796571</v>
      </c>
      <c r="D1003" s="1">
        <f t="shared" si="31"/>
        <v>-3.4112366402276981</v>
      </c>
    </row>
    <row r="1004" spans="1:4" x14ac:dyDescent="0.25">
      <c r="A1004" s="32">
        <v>7.2764183868846797E-4</v>
      </c>
      <c r="B1004" s="32">
        <v>2.89073477258503E-2</v>
      </c>
      <c r="C1004" s="1">
        <f t="shared" si="30"/>
        <v>-7.2257016106529024</v>
      </c>
      <c r="D1004" s="1">
        <f t="shared" si="31"/>
        <v>-3.5436594696097177</v>
      </c>
    </row>
    <row r="1005" spans="1:4" x14ac:dyDescent="0.25">
      <c r="A1005" s="32">
        <v>1.1065534738089299E-3</v>
      </c>
      <c r="B1005" s="32">
        <v>2.5549249957953001E-2</v>
      </c>
      <c r="C1005" s="1">
        <f t="shared" si="30"/>
        <v>-6.806505072655856</v>
      </c>
      <c r="D1005" s="1">
        <f t="shared" si="31"/>
        <v>-3.6671473186164265</v>
      </c>
    </row>
    <row r="1006" spans="1:4" x14ac:dyDescent="0.25">
      <c r="A1006" s="32">
        <v>7.58929700200061E-4</v>
      </c>
      <c r="B1006" s="32">
        <v>3.4741961915869903E-2</v>
      </c>
      <c r="C1006" s="1">
        <f t="shared" si="30"/>
        <v>-7.1836014064655878</v>
      </c>
      <c r="D1006" s="1">
        <f t="shared" si="31"/>
        <v>-3.3598070455015585</v>
      </c>
    </row>
    <row r="1007" spans="1:4" x14ac:dyDescent="0.25">
      <c r="A1007" s="32">
        <v>6.8354392133012005E-4</v>
      </c>
      <c r="B1007" s="32">
        <v>2.7909867123326201E-2</v>
      </c>
      <c r="C1007" s="1">
        <f t="shared" si="30"/>
        <v>-7.2882196444206055</v>
      </c>
      <c r="D1007" s="1">
        <f t="shared" si="31"/>
        <v>-3.5787749923436198</v>
      </c>
    </row>
    <row r="1008" spans="1:4" x14ac:dyDescent="0.25">
      <c r="A1008" s="32">
        <v>1.1242903115036701E-3</v>
      </c>
      <c r="B1008" s="32">
        <v>1.7108918725857899E-2</v>
      </c>
      <c r="C1008" s="1">
        <f t="shared" si="30"/>
        <v>-6.7906032766043394</v>
      </c>
      <c r="D1008" s="1">
        <f t="shared" si="31"/>
        <v>-4.0681553885245192</v>
      </c>
    </row>
    <row r="1009" spans="1:4" x14ac:dyDescent="0.25">
      <c r="A1009" s="32">
        <v>1.27163730899197E-3</v>
      </c>
      <c r="B1009" s="32">
        <v>3.0836094457202701E-2</v>
      </c>
      <c r="C1009" s="1">
        <f t="shared" si="30"/>
        <v>-6.6674499891630354</v>
      </c>
      <c r="D1009" s="1">
        <f t="shared" si="31"/>
        <v>-3.4790693771778951</v>
      </c>
    </row>
    <row r="1010" spans="1:4" x14ac:dyDescent="0.25">
      <c r="A1010" s="32">
        <v>6.5032216380122004E-4</v>
      </c>
      <c r="B1010" s="32">
        <v>4.8188401115200799E-2</v>
      </c>
      <c r="C1010" s="1">
        <f t="shared" si="30"/>
        <v>-7.3380426812445876</v>
      </c>
      <c r="D1010" s="1">
        <f t="shared" si="31"/>
        <v>-3.0326369276476859</v>
      </c>
    </row>
    <row r="1011" spans="1:4" x14ac:dyDescent="0.25">
      <c r="A1011" s="32">
        <v>1.2598112418012899E-3</v>
      </c>
      <c r="B1011" s="32">
        <v>4.4877143111382203E-2</v>
      </c>
      <c r="C1011" s="1">
        <f t="shared" si="30"/>
        <v>-6.6767933773353185</v>
      </c>
      <c r="D1011" s="1">
        <f t="shared" si="31"/>
        <v>-3.1038266759573339</v>
      </c>
    </row>
    <row r="1012" spans="1:4" x14ac:dyDescent="0.25">
      <c r="A1012" s="32">
        <v>6.6229878887688501E-4</v>
      </c>
      <c r="B1012" s="32">
        <v>4.0060989680552002E-2</v>
      </c>
      <c r="C1012" s="1">
        <f t="shared" si="30"/>
        <v>-7.319793761137424</v>
      </c>
      <c r="D1012" s="1">
        <f t="shared" si="31"/>
        <v>-3.2173522440932616</v>
      </c>
    </row>
    <row r="1013" spans="1:4" x14ac:dyDescent="0.25">
      <c r="A1013" s="32">
        <v>1.0581228741730301E-3</v>
      </c>
      <c r="B1013" s="32">
        <v>2.5226962127818001E-2</v>
      </c>
      <c r="C1013" s="1">
        <f t="shared" si="30"/>
        <v>-6.8512588141297792</v>
      </c>
      <c r="D1013" s="1">
        <f t="shared" si="31"/>
        <v>-3.6798419307202699</v>
      </c>
    </row>
    <row r="1014" spans="1:4" x14ac:dyDescent="0.25">
      <c r="A1014" s="32">
        <v>8.8123210531825696E-4</v>
      </c>
      <c r="B1014" s="32">
        <v>2.96949237308681E-2</v>
      </c>
      <c r="C1014" s="1">
        <f t="shared" si="30"/>
        <v>-7.0341895100658016</v>
      </c>
      <c r="D1014" s="1">
        <f t="shared" si="31"/>
        <v>-3.5167791659342442</v>
      </c>
    </row>
    <row r="1015" spans="1:4" x14ac:dyDescent="0.25">
      <c r="A1015" s="32">
        <v>1.08962551242083E-3</v>
      </c>
      <c r="B1015" s="32">
        <v>2.6514246484202E-2</v>
      </c>
      <c r="C1015" s="1">
        <f t="shared" si="30"/>
        <v>-6.82192120836</v>
      </c>
      <c r="D1015" s="1">
        <f t="shared" si="31"/>
        <v>-3.6300730872693436</v>
      </c>
    </row>
    <row r="1016" spans="1:4" x14ac:dyDescent="0.25">
      <c r="A1016" s="32">
        <v>6.0108181315213097E-4</v>
      </c>
      <c r="B1016" s="32">
        <v>4.2551124882891103E-2</v>
      </c>
      <c r="C1016" s="1">
        <f t="shared" si="30"/>
        <v>-7.4167795043207629</v>
      </c>
      <c r="D1016" s="1">
        <f t="shared" si="31"/>
        <v>-3.1570489875815024</v>
      </c>
    </row>
    <row r="1017" spans="1:4" x14ac:dyDescent="0.25">
      <c r="A1017" s="32">
        <v>1.16651084324905E-3</v>
      </c>
      <c r="B1017" s="32">
        <v>2.4339084542305701E-2</v>
      </c>
      <c r="C1017" s="1">
        <f t="shared" si="30"/>
        <v>-6.7537381710045867</v>
      </c>
      <c r="D1017" s="1">
        <f t="shared" si="31"/>
        <v>-3.7156718033747067</v>
      </c>
    </row>
    <row r="1018" spans="1:4" x14ac:dyDescent="0.25">
      <c r="A1018" s="32">
        <v>9.8498029996554903E-4</v>
      </c>
      <c r="B1018" s="32">
        <v>6.8796174067160501E-2</v>
      </c>
      <c r="C1018" s="1">
        <f t="shared" si="30"/>
        <v>-6.9228889170271639</v>
      </c>
      <c r="D1018" s="1">
        <f t="shared" si="31"/>
        <v>-2.6766071450780502</v>
      </c>
    </row>
    <row r="1019" spans="1:4" x14ac:dyDescent="0.25">
      <c r="A1019" s="32">
        <v>1.71860214402555E-3</v>
      </c>
      <c r="B1019" s="32">
        <v>4.1263572237190099E-2</v>
      </c>
      <c r="C1019" s="1">
        <f t="shared" si="30"/>
        <v>-6.366244025544006</v>
      </c>
      <c r="D1019" s="1">
        <f t="shared" si="31"/>
        <v>-3.1877751963860694</v>
      </c>
    </row>
    <row r="1020" spans="1:4" x14ac:dyDescent="0.25">
      <c r="A1020" s="32">
        <v>1.5942019077753299E-3</v>
      </c>
      <c r="B1020" s="32">
        <v>3.4678318532412003E-2</v>
      </c>
      <c r="C1020" s="1">
        <f t="shared" si="30"/>
        <v>-6.4413820392735577</v>
      </c>
      <c r="D1020" s="1">
        <f t="shared" si="31"/>
        <v>-3.36164061346981</v>
      </c>
    </row>
    <row r="1021" spans="1:4" x14ac:dyDescent="0.25">
      <c r="A1021" s="32">
        <v>8.2813111573733396E-4</v>
      </c>
      <c r="B1021" s="32">
        <v>7.1548506104763099E-2</v>
      </c>
      <c r="C1021" s="1">
        <f t="shared" si="30"/>
        <v>-7.0963390637756474</v>
      </c>
      <c r="D1021" s="1">
        <f t="shared" si="31"/>
        <v>-2.6373796522365978</v>
      </c>
    </row>
    <row r="1022" spans="1:4" x14ac:dyDescent="0.25">
      <c r="A1022" s="32">
        <v>2.4160187773564598E-3</v>
      </c>
      <c r="B1022" s="32">
        <v>1.4251407840795E-2</v>
      </c>
      <c r="C1022" s="1">
        <f t="shared" si="30"/>
        <v>-6.0256342268551437</v>
      </c>
      <c r="D1022" s="1">
        <f t="shared" si="31"/>
        <v>-4.2508995813022024</v>
      </c>
    </row>
    <row r="1023" spans="1:4" x14ac:dyDescent="0.25">
      <c r="A1023" s="32">
        <v>6.4304030547120302E-4</v>
      </c>
      <c r="B1023" s="32">
        <v>3.3665578624782998E-2</v>
      </c>
      <c r="C1023" s="1">
        <f t="shared" si="30"/>
        <v>-7.349303152221192</v>
      </c>
      <c r="D1023" s="1">
        <f t="shared" si="31"/>
        <v>-3.39127936940698</v>
      </c>
    </row>
    <row r="1024" spans="1:4" x14ac:dyDescent="0.25">
      <c r="A1024" s="32">
        <v>1.6328923874513099E-3</v>
      </c>
      <c r="B1024" s="32">
        <v>5.7977667866967099E-2</v>
      </c>
      <c r="C1024" s="1">
        <f t="shared" si="30"/>
        <v>-6.417402365847825</v>
      </c>
      <c r="D1024" s="1">
        <f t="shared" si="31"/>
        <v>-2.84769737935784</v>
      </c>
    </row>
    <row r="1025" spans="1:4" x14ac:dyDescent="0.25">
      <c r="A1025" s="32">
        <v>7.5479817991500899E-4</v>
      </c>
      <c r="B1025" s="32">
        <v>5.9785395481818798E-2</v>
      </c>
      <c r="C1025" s="1">
        <f t="shared" si="30"/>
        <v>-7.189060155820151</v>
      </c>
      <c r="D1025" s="1">
        <f t="shared" si="31"/>
        <v>-2.8169938705648341</v>
      </c>
    </row>
    <row r="1026" spans="1:4" x14ac:dyDescent="0.25">
      <c r="A1026" s="32">
        <v>1.4031878084261101E-3</v>
      </c>
      <c r="B1026" s="32">
        <v>2.6366042891681998E-2</v>
      </c>
      <c r="C1026" s="1">
        <f t="shared" si="30"/>
        <v>-6.5690086247919464</v>
      </c>
      <c r="D1026" s="1">
        <f t="shared" si="31"/>
        <v>-3.6356783508676624</v>
      </c>
    </row>
    <row r="1027" spans="1:4" x14ac:dyDescent="0.25">
      <c r="A1027" s="32">
        <v>1.3213032416756699E-3</v>
      </c>
      <c r="B1027" s="32">
        <v>3.9331301782595203E-2</v>
      </c>
      <c r="C1027" s="1">
        <f t="shared" si="30"/>
        <v>-6.6291367251484372</v>
      </c>
      <c r="D1027" s="1">
        <f t="shared" si="31"/>
        <v>-3.2357345941135054</v>
      </c>
    </row>
    <row r="1028" spans="1:4" x14ac:dyDescent="0.25">
      <c r="A1028" s="32">
        <v>1.09800623241181E-3</v>
      </c>
      <c r="B1028" s="32">
        <v>6.8536859111702403E-2</v>
      </c>
      <c r="C1028" s="1">
        <f t="shared" ref="C1028:C1091" si="32">LN(A1028)</f>
        <v>-6.8142592597617178</v>
      </c>
      <c r="D1028" s="1">
        <f t="shared" ref="D1028:D1091" si="33">LN(B1028)</f>
        <v>-2.680383589210118</v>
      </c>
    </row>
    <row r="1029" spans="1:4" x14ac:dyDescent="0.25">
      <c r="A1029" s="32">
        <v>8.8121684265242797E-4</v>
      </c>
      <c r="B1029" s="32">
        <v>2.2006176596255901E-2</v>
      </c>
      <c r="C1029" s="1">
        <f t="shared" si="32"/>
        <v>-7.0342068299045941</v>
      </c>
      <c r="D1029" s="1">
        <f t="shared" si="33"/>
        <v>-3.8164321106526873</v>
      </c>
    </row>
    <row r="1030" spans="1:4" x14ac:dyDescent="0.25">
      <c r="A1030" s="32">
        <v>1.2118124323610101E-3</v>
      </c>
      <c r="B1030" s="32">
        <v>2.8278118473076399E-2</v>
      </c>
      <c r="C1030" s="1">
        <f t="shared" si="32"/>
        <v>-6.7156381620894345</v>
      </c>
      <c r="D1030" s="1">
        <f t="shared" si="33"/>
        <v>-3.5656669722365555</v>
      </c>
    </row>
    <row r="1031" spans="1:4" x14ac:dyDescent="0.25">
      <c r="A1031" s="32">
        <v>9.3400140539187302E-4</v>
      </c>
      <c r="B1031" s="32">
        <v>3.3000670521995297E-2</v>
      </c>
      <c r="C1031" s="1">
        <f t="shared" si="32"/>
        <v>-6.9760326150343444</v>
      </c>
      <c r="D1031" s="1">
        <f t="shared" si="33"/>
        <v>-3.4112273988737396</v>
      </c>
    </row>
    <row r="1032" spans="1:4" x14ac:dyDescent="0.25">
      <c r="A1032" s="32">
        <v>1.1712500587096599E-3</v>
      </c>
      <c r="B1032" s="32">
        <v>6.7750392999896103E-2</v>
      </c>
      <c r="C1032" s="1">
        <f t="shared" si="32"/>
        <v>-6.7496836742859996</v>
      </c>
      <c r="D1032" s="1">
        <f t="shared" si="33"/>
        <v>-2.6919250185026771</v>
      </c>
    </row>
    <row r="1033" spans="1:4" x14ac:dyDescent="0.25">
      <c r="A1033" s="32">
        <v>6.9693644653150697E-4</v>
      </c>
      <c r="B1033" s="32">
        <v>4.5657819971742897E-2</v>
      </c>
      <c r="C1033" s="1">
        <f t="shared" si="32"/>
        <v>-7.268816332807936</v>
      </c>
      <c r="D1033" s="1">
        <f t="shared" si="33"/>
        <v>-3.0865803838353996</v>
      </c>
    </row>
    <row r="1034" spans="1:4" x14ac:dyDescent="0.25">
      <c r="A1034" s="32">
        <v>1.23268155564342E-3</v>
      </c>
      <c r="B1034" s="32">
        <v>3.62907880622544E-2</v>
      </c>
      <c r="C1034" s="1">
        <f t="shared" si="32"/>
        <v>-6.698563356085935</v>
      </c>
      <c r="D1034" s="1">
        <f t="shared" si="33"/>
        <v>-3.3161913423066793</v>
      </c>
    </row>
    <row r="1035" spans="1:4" x14ac:dyDescent="0.25">
      <c r="A1035" s="32">
        <v>8.8131191631712403E-4</v>
      </c>
      <c r="B1035" s="32">
        <v>2.5869035457347499E-2</v>
      </c>
      <c r="C1035" s="1">
        <f t="shared" si="32"/>
        <v>-7.0340989466552521</v>
      </c>
      <c r="D1035" s="1">
        <f t="shared" si="33"/>
        <v>-3.6547085676946769</v>
      </c>
    </row>
    <row r="1036" spans="1:4" x14ac:dyDescent="0.25">
      <c r="A1036" s="32">
        <v>1.37126519301032E-3</v>
      </c>
      <c r="B1036" s="32">
        <v>1.7376986486517702E-2</v>
      </c>
      <c r="C1036" s="1">
        <f t="shared" si="32"/>
        <v>-6.5920214667568553</v>
      </c>
      <c r="D1036" s="1">
        <f t="shared" si="33"/>
        <v>-4.0526085639071834</v>
      </c>
    </row>
    <row r="1037" spans="1:4" x14ac:dyDescent="0.25">
      <c r="A1037" s="32">
        <v>1.75425764864487E-3</v>
      </c>
      <c r="B1037" s="32">
        <v>2.5534575444131499E-2</v>
      </c>
      <c r="C1037" s="1">
        <f t="shared" si="32"/>
        <v>-6.3457095037759004</v>
      </c>
      <c r="D1037" s="1">
        <f t="shared" si="33"/>
        <v>-3.6677218454499063</v>
      </c>
    </row>
    <row r="1038" spans="1:4" x14ac:dyDescent="0.25">
      <c r="A1038" s="32">
        <v>7.4555883361284402E-4</v>
      </c>
      <c r="B1038" s="32">
        <v>4.7436330824977099E-2</v>
      </c>
      <c r="C1038" s="1">
        <f t="shared" si="32"/>
        <v>-7.2013765085462804</v>
      </c>
      <c r="D1038" s="1">
        <f t="shared" si="33"/>
        <v>-3.0483668707708209</v>
      </c>
    </row>
    <row r="1039" spans="1:4" x14ac:dyDescent="0.25">
      <c r="A1039" s="32">
        <v>1.4595171770103599E-3</v>
      </c>
      <c r="B1039" s="32">
        <v>6.9085950862875695E-2</v>
      </c>
      <c r="C1039" s="1">
        <f t="shared" si="32"/>
        <v>-6.529649598633255</v>
      </c>
      <c r="D1039" s="1">
        <f t="shared" si="33"/>
        <v>-2.6724038849020766</v>
      </c>
    </row>
    <row r="1040" spans="1:4" x14ac:dyDescent="0.25">
      <c r="A1040" s="32">
        <v>1.5658542558694001E-3</v>
      </c>
      <c r="B1040" s="32">
        <v>4.2564572471044997E-2</v>
      </c>
      <c r="C1040" s="1">
        <f t="shared" si="32"/>
        <v>-6.459323753516375</v>
      </c>
      <c r="D1040" s="1">
        <f t="shared" si="33"/>
        <v>-3.1567330038397521</v>
      </c>
    </row>
    <row r="1041" spans="1:4" x14ac:dyDescent="0.25">
      <c r="A1041" s="32">
        <v>4.9442112875528301E-4</v>
      </c>
      <c r="B1041" s="32">
        <v>1.6307133204702999E-2</v>
      </c>
      <c r="C1041" s="1">
        <f t="shared" si="32"/>
        <v>-7.612122916578449</v>
      </c>
      <c r="D1041" s="1">
        <f t="shared" si="33"/>
        <v>-4.1161526469766612</v>
      </c>
    </row>
    <row r="1042" spans="1:4" x14ac:dyDescent="0.25">
      <c r="A1042" s="32">
        <v>9.0563413959737998E-4</v>
      </c>
      <c r="B1042" s="32">
        <v>1.533130732264E-2</v>
      </c>
      <c r="C1042" s="1">
        <f t="shared" si="32"/>
        <v>-7.0068751529072575</v>
      </c>
      <c r="D1042" s="1">
        <f t="shared" si="33"/>
        <v>-4.1778583110234129</v>
      </c>
    </row>
    <row r="1043" spans="1:4" x14ac:dyDescent="0.25">
      <c r="A1043" s="32">
        <v>1.11505039161936E-3</v>
      </c>
      <c r="B1043" s="32">
        <v>6.2787703059036706E-2</v>
      </c>
      <c r="C1043" s="1">
        <f t="shared" si="32"/>
        <v>-6.7988556808138325</v>
      </c>
      <c r="D1043" s="1">
        <f t="shared" si="33"/>
        <v>-2.7679960358433284</v>
      </c>
    </row>
    <row r="1044" spans="1:4" x14ac:dyDescent="0.25">
      <c r="A1044" s="32">
        <v>7.3121637229488798E-4</v>
      </c>
      <c r="B1044" s="32">
        <v>3.1905351824349601E-2</v>
      </c>
      <c r="C1044" s="1">
        <f t="shared" si="32"/>
        <v>-7.2208011470809055</v>
      </c>
      <c r="D1044" s="1">
        <f t="shared" si="33"/>
        <v>-3.4449815144745588</v>
      </c>
    </row>
    <row r="1045" spans="1:4" x14ac:dyDescent="0.25">
      <c r="A1045" s="32">
        <v>9.4516462636218897E-4</v>
      </c>
      <c r="B1045" s="32">
        <v>3.9810821533006101E-2</v>
      </c>
      <c r="C1045" s="1">
        <f t="shared" si="32"/>
        <v>-6.9641514378522702</v>
      </c>
      <c r="D1045" s="1">
        <f t="shared" si="33"/>
        <v>-3.2236165058350332</v>
      </c>
    </row>
    <row r="1046" spans="1:4" x14ac:dyDescent="0.25">
      <c r="A1046" s="32">
        <v>8.4150539434084805E-4</v>
      </c>
      <c r="B1046" s="32">
        <v>2.0519824632799E-2</v>
      </c>
      <c r="C1046" s="1">
        <f t="shared" si="32"/>
        <v>-7.0803181339667374</v>
      </c>
      <c r="D1046" s="1">
        <f t="shared" si="33"/>
        <v>-3.8863638048759799</v>
      </c>
    </row>
    <row r="1047" spans="1:4" x14ac:dyDescent="0.25">
      <c r="A1047" s="32">
        <v>5.3375170544841502E-4</v>
      </c>
      <c r="B1047" s="32">
        <v>3.5008128683153499E-2</v>
      </c>
      <c r="C1047" s="1">
        <f t="shared" si="32"/>
        <v>-7.5355797982070314</v>
      </c>
      <c r="D1047" s="1">
        <f t="shared" si="33"/>
        <v>-3.3521749963680358</v>
      </c>
    </row>
    <row r="1048" spans="1:4" x14ac:dyDescent="0.25">
      <c r="A1048" s="32">
        <v>9.4459690766889504E-4</v>
      </c>
      <c r="B1048" s="32">
        <v>2.44913703230813E-2</v>
      </c>
      <c r="C1048" s="1">
        <f t="shared" si="32"/>
        <v>-6.9647522742013539</v>
      </c>
      <c r="D1048" s="1">
        <f t="shared" si="33"/>
        <v>-3.7094344551905829</v>
      </c>
    </row>
    <row r="1049" spans="1:4" x14ac:dyDescent="0.25">
      <c r="A1049" s="32">
        <v>1.2332841399678501E-3</v>
      </c>
      <c r="B1049" s="32">
        <v>4.8301734749249002E-2</v>
      </c>
      <c r="C1049" s="1">
        <f t="shared" si="32"/>
        <v>-6.6980746353081102</v>
      </c>
      <c r="D1049" s="1">
        <f t="shared" si="33"/>
        <v>-3.0302878028350593</v>
      </c>
    </row>
    <row r="1050" spans="1:4" x14ac:dyDescent="0.25">
      <c r="A1050" s="32">
        <v>2.11554374038618E-3</v>
      </c>
      <c r="B1050" s="32">
        <v>2.0998451109418299E-2</v>
      </c>
      <c r="C1050" s="1">
        <f t="shared" si="32"/>
        <v>-6.1584434118722235</v>
      </c>
      <c r="D1050" s="1">
        <f t="shared" si="33"/>
        <v>-3.8633066006732397</v>
      </c>
    </row>
    <row r="1051" spans="1:4" x14ac:dyDescent="0.25">
      <c r="A1051" s="32">
        <v>1.74837407297181E-3</v>
      </c>
      <c r="B1051" s="32">
        <v>3.4454184728237601E-2</v>
      </c>
      <c r="C1051" s="1">
        <f t="shared" si="32"/>
        <v>-6.349069024087691</v>
      </c>
      <c r="D1051" s="1">
        <f t="shared" si="33"/>
        <v>-3.3681248163818762</v>
      </c>
    </row>
    <row r="1052" spans="1:4" x14ac:dyDescent="0.25">
      <c r="A1052" s="32">
        <v>6.6223735294005195E-4</v>
      </c>
      <c r="B1052" s="32">
        <v>2.9332962389671299E-2</v>
      </c>
      <c r="C1052" s="1">
        <f t="shared" si="32"/>
        <v>-7.3198865271027111</v>
      </c>
      <c r="D1052" s="1">
        <f t="shared" si="33"/>
        <v>-3.5290433990586596</v>
      </c>
    </row>
    <row r="1053" spans="1:4" x14ac:dyDescent="0.25">
      <c r="A1053" s="32">
        <v>1.0730235971219801E-3</v>
      </c>
      <c r="B1053" s="32">
        <v>1.55754382624308E-2</v>
      </c>
      <c r="C1053" s="1">
        <f t="shared" si="32"/>
        <v>-6.8372748238494072</v>
      </c>
      <c r="D1053" s="1">
        <f t="shared" si="33"/>
        <v>-4.1620600758646509</v>
      </c>
    </row>
    <row r="1054" spans="1:4" x14ac:dyDescent="0.25">
      <c r="A1054" s="32">
        <v>8.7816634004549198E-4</v>
      </c>
      <c r="B1054" s="32">
        <v>4.87774175940189E-2</v>
      </c>
      <c r="C1054" s="1">
        <f t="shared" si="32"/>
        <v>-7.0376745289184033</v>
      </c>
      <c r="D1054" s="1">
        <f t="shared" si="33"/>
        <v>-3.0204878274477371</v>
      </c>
    </row>
    <row r="1055" spans="1:4" x14ac:dyDescent="0.25">
      <c r="A1055" s="32">
        <v>3.6145379988423802E-4</v>
      </c>
      <c r="B1055" s="32">
        <v>2.4433712635518301E-2</v>
      </c>
      <c r="C1055" s="1">
        <f t="shared" si="32"/>
        <v>-7.9253763256828202</v>
      </c>
      <c r="D1055" s="1">
        <f t="shared" si="33"/>
        <v>-3.7117914349142223</v>
      </c>
    </row>
    <row r="1056" spans="1:4" x14ac:dyDescent="0.25">
      <c r="A1056" s="32">
        <v>1.46484401608739E-3</v>
      </c>
      <c r="B1056" s="32">
        <v>2.4636805323863E-2</v>
      </c>
      <c r="C1056" s="1">
        <f t="shared" si="32"/>
        <v>-6.5260065158423135</v>
      </c>
      <c r="D1056" s="1">
        <f t="shared" si="33"/>
        <v>-3.7035138027866346</v>
      </c>
    </row>
    <row r="1057" spans="1:4" x14ac:dyDescent="0.25">
      <c r="A1057" s="32">
        <v>7.2675115725250104E-4</v>
      </c>
      <c r="B1057" s="32">
        <v>2.5447642038991199E-2</v>
      </c>
      <c r="C1057" s="1">
        <f t="shared" si="32"/>
        <v>-7.2269264261598538</v>
      </c>
      <c r="D1057" s="1">
        <f t="shared" si="33"/>
        <v>-3.6711321910052104</v>
      </c>
    </row>
    <row r="1058" spans="1:4" x14ac:dyDescent="0.25">
      <c r="A1058" s="32">
        <v>7.4690125784453696E-4</v>
      </c>
      <c r="B1058" s="32">
        <v>3.7055603321853002E-2</v>
      </c>
      <c r="C1058" s="1">
        <f t="shared" si="32"/>
        <v>-7.1995775665157291</v>
      </c>
      <c r="D1058" s="1">
        <f t="shared" si="33"/>
        <v>-3.2953357019180007</v>
      </c>
    </row>
    <row r="1059" spans="1:4" x14ac:dyDescent="0.25">
      <c r="A1059" s="32">
        <v>6.6260405519506197E-4</v>
      </c>
      <c r="B1059" s="32">
        <v>2.63243454367552E-2</v>
      </c>
      <c r="C1059" s="1">
        <f t="shared" si="32"/>
        <v>-7.3193329479918487</v>
      </c>
      <c r="D1059" s="1">
        <f t="shared" si="33"/>
        <v>-3.637261085971887</v>
      </c>
    </row>
    <row r="1060" spans="1:4" x14ac:dyDescent="0.25">
      <c r="A1060" s="32">
        <v>1.00436543822331E-3</v>
      </c>
      <c r="B1060" s="32">
        <v>3.3866056124584203E-2</v>
      </c>
      <c r="C1060" s="1">
        <f t="shared" si="32"/>
        <v>-6.9033993416439516</v>
      </c>
      <c r="D1060" s="1">
        <f t="shared" si="33"/>
        <v>-3.385342060485764</v>
      </c>
    </row>
    <row r="1061" spans="1:4" x14ac:dyDescent="0.25">
      <c r="A1061" s="32">
        <v>6.7252413079887095E-4</v>
      </c>
      <c r="B1061" s="32">
        <v>2.7173052107392001E-2</v>
      </c>
      <c r="C1061" s="1">
        <f t="shared" si="32"/>
        <v>-7.3044725649032269</v>
      </c>
      <c r="D1061" s="1">
        <f t="shared" si="33"/>
        <v>-3.6055295281247588</v>
      </c>
    </row>
    <row r="1062" spans="1:4" x14ac:dyDescent="0.25">
      <c r="A1062" s="32">
        <v>1.6043355961755401E-3</v>
      </c>
      <c r="B1062" s="32">
        <v>2.4354868996046102E-2</v>
      </c>
      <c r="C1062" s="1">
        <f t="shared" si="32"/>
        <v>-6.4350455668738764</v>
      </c>
      <c r="D1062" s="1">
        <f t="shared" si="33"/>
        <v>-3.7150234906727682</v>
      </c>
    </row>
    <row r="1063" spans="1:4" x14ac:dyDescent="0.25">
      <c r="A1063" s="32">
        <v>1.1117327418096201E-3</v>
      </c>
      <c r="B1063" s="32">
        <v>2.6526167520725501E-2</v>
      </c>
      <c r="C1063" s="1">
        <f t="shared" si="32"/>
        <v>-6.8018354521393194</v>
      </c>
      <c r="D1063" s="1">
        <f t="shared" si="33"/>
        <v>-3.6296235795892895</v>
      </c>
    </row>
    <row r="1064" spans="1:4" x14ac:dyDescent="0.25">
      <c r="A1064" s="32">
        <v>1.18027725573449E-3</v>
      </c>
      <c r="B1064" s="32">
        <v>3.3206863226575997E-2</v>
      </c>
      <c r="C1064" s="1">
        <f t="shared" si="32"/>
        <v>-6.74200590561707</v>
      </c>
      <c r="D1064" s="1">
        <f t="shared" si="33"/>
        <v>-3.4049987007320444</v>
      </c>
    </row>
    <row r="1065" spans="1:4" x14ac:dyDescent="0.25">
      <c r="A1065" s="32">
        <v>9.21788963109935E-4</v>
      </c>
      <c r="B1065" s="32">
        <v>3.9364962054827903E-2</v>
      </c>
      <c r="C1065" s="1">
        <f t="shared" si="32"/>
        <v>-6.9891942509433678</v>
      </c>
      <c r="D1065" s="1">
        <f t="shared" si="33"/>
        <v>-3.2348791462778896</v>
      </c>
    </row>
    <row r="1066" spans="1:4" x14ac:dyDescent="0.25">
      <c r="A1066" s="32">
        <v>1.0792566001976301E-3</v>
      </c>
      <c r="B1066" s="32">
        <v>4.11403250384327E-2</v>
      </c>
      <c r="C1066" s="1">
        <f t="shared" si="32"/>
        <v>-6.8314828080063821</v>
      </c>
      <c r="D1066" s="1">
        <f t="shared" si="33"/>
        <v>-3.1907664940001874</v>
      </c>
    </row>
    <row r="1067" spans="1:4" x14ac:dyDescent="0.25">
      <c r="A1067" s="32">
        <v>5.6363463643148003E-4</v>
      </c>
      <c r="B1067" s="32">
        <v>4.0048500774434698E-2</v>
      </c>
      <c r="C1067" s="1">
        <f t="shared" si="32"/>
        <v>-7.4811043241299187</v>
      </c>
      <c r="D1067" s="1">
        <f t="shared" si="33"/>
        <v>-3.217664040015257</v>
      </c>
    </row>
    <row r="1068" spans="1:4" x14ac:dyDescent="0.25">
      <c r="A1068" s="32">
        <v>9.3750383367419501E-4</v>
      </c>
      <c r="B1068" s="32">
        <v>3.3875651730777598E-2</v>
      </c>
      <c r="C1068" s="1">
        <f t="shared" si="32"/>
        <v>-6.9722897108755948</v>
      </c>
      <c r="D1068" s="1">
        <f t="shared" si="33"/>
        <v>-3.3850587606823974</v>
      </c>
    </row>
    <row r="1069" spans="1:4" x14ac:dyDescent="0.25">
      <c r="A1069" s="32">
        <v>1.4304278217827601E-3</v>
      </c>
      <c r="B1069" s="32">
        <v>2.1149228922910698E-2</v>
      </c>
      <c r="C1069" s="1">
        <f t="shared" si="32"/>
        <v>-6.5497817033826982</v>
      </c>
      <c r="D1069" s="1">
        <f t="shared" si="33"/>
        <v>-3.8561518317000361</v>
      </c>
    </row>
    <row r="1070" spans="1:4" x14ac:dyDescent="0.25">
      <c r="A1070" s="32">
        <v>5.4537132089943605E-4</v>
      </c>
      <c r="B1070" s="32">
        <v>6.0472344065780802E-2</v>
      </c>
      <c r="C1070" s="1">
        <f t="shared" si="32"/>
        <v>-7.514043672544747</v>
      </c>
      <c r="D1070" s="1">
        <f t="shared" si="33"/>
        <v>-2.8055691413375121</v>
      </c>
    </row>
    <row r="1071" spans="1:4" x14ac:dyDescent="0.25">
      <c r="A1071" s="32">
        <v>5.1650500397737702E-4</v>
      </c>
      <c r="B1071" s="32">
        <v>2.5491403131647099E-2</v>
      </c>
      <c r="C1071" s="1">
        <f t="shared" si="32"/>
        <v>-7.5684255812087677</v>
      </c>
      <c r="D1071" s="1">
        <f t="shared" si="33"/>
        <v>-3.6694140157518267</v>
      </c>
    </row>
    <row r="1072" spans="1:4" x14ac:dyDescent="0.25">
      <c r="A1072" s="32">
        <v>1.3835595804366099E-3</v>
      </c>
      <c r="B1072" s="32">
        <v>3.4046405413518901E-2</v>
      </c>
      <c r="C1072" s="1">
        <f t="shared" si="32"/>
        <v>-6.5830956946579793</v>
      </c>
      <c r="D1072" s="1">
        <f t="shared" si="33"/>
        <v>-3.3800308198442046</v>
      </c>
    </row>
    <row r="1073" spans="1:4" x14ac:dyDescent="0.25">
      <c r="A1073" s="32">
        <v>2.0431641375850298E-3</v>
      </c>
      <c r="B1073" s="32">
        <v>2.7651132755532101E-2</v>
      </c>
      <c r="C1073" s="1">
        <f t="shared" si="32"/>
        <v>-6.1932556249225419</v>
      </c>
      <c r="D1073" s="1">
        <f t="shared" si="33"/>
        <v>-3.5880885842025974</v>
      </c>
    </row>
    <row r="1074" spans="1:4" x14ac:dyDescent="0.25">
      <c r="A1074" s="32">
        <v>1.0278147974655399E-3</v>
      </c>
      <c r="B1074" s="32">
        <v>4.8591892987514103E-2</v>
      </c>
      <c r="C1074" s="1">
        <f t="shared" si="32"/>
        <v>-6.8803202862870361</v>
      </c>
      <c r="D1074" s="1">
        <f t="shared" si="33"/>
        <v>-3.0242985729466838</v>
      </c>
    </row>
    <row r="1075" spans="1:4" x14ac:dyDescent="0.25">
      <c r="A1075" s="32">
        <v>1.58951834384116E-3</v>
      </c>
      <c r="B1075" s="32">
        <v>1.54110684408377E-2</v>
      </c>
      <c r="C1075" s="1">
        <f t="shared" si="32"/>
        <v>-6.4443242370438591</v>
      </c>
      <c r="D1075" s="1">
        <f t="shared" si="33"/>
        <v>-4.1726692978006881</v>
      </c>
    </row>
    <row r="1076" spans="1:4" x14ac:dyDescent="0.25">
      <c r="A1076" s="32">
        <v>1.14875105706235E-3</v>
      </c>
      <c r="B1076" s="32">
        <v>2.6191309999294799E-2</v>
      </c>
      <c r="C1076" s="1">
        <f t="shared" si="32"/>
        <v>-6.7690799641099479</v>
      </c>
      <c r="D1076" s="1">
        <f t="shared" si="33"/>
        <v>-3.6423276026490985</v>
      </c>
    </row>
    <row r="1077" spans="1:4" x14ac:dyDescent="0.25">
      <c r="A1077" s="32">
        <v>6.6102788786778896E-4</v>
      </c>
      <c r="B1077" s="32">
        <v>3.7958239313488802E-2</v>
      </c>
      <c r="C1077" s="1">
        <f t="shared" si="32"/>
        <v>-7.3217145285823229</v>
      </c>
      <c r="D1077" s="1">
        <f t="shared" si="33"/>
        <v>-3.2712686889955505</v>
      </c>
    </row>
    <row r="1078" spans="1:4" x14ac:dyDescent="0.25">
      <c r="A1078" s="32">
        <v>7.0926687133431997E-4</v>
      </c>
      <c r="B1078" s="32">
        <v>3.9993352700908598E-2</v>
      </c>
      <c r="C1078" s="1">
        <f t="shared" si="32"/>
        <v>-7.2512786969878134</v>
      </c>
      <c r="D1078" s="1">
        <f t="shared" si="33"/>
        <v>-3.2190420211553237</v>
      </c>
    </row>
    <row r="1079" spans="1:4" x14ac:dyDescent="0.25">
      <c r="A1079" s="32">
        <v>1.82269030422667E-3</v>
      </c>
      <c r="B1079" s="32">
        <v>3.3341114695812198E-2</v>
      </c>
      <c r="C1079" s="1">
        <f t="shared" si="32"/>
        <v>-6.3074416802040165</v>
      </c>
      <c r="D1079" s="1">
        <f t="shared" si="33"/>
        <v>-3.4009639680308705</v>
      </c>
    </row>
    <row r="1080" spans="1:4" x14ac:dyDescent="0.25">
      <c r="A1080" s="32">
        <v>8.7232829837274395E-4</v>
      </c>
      <c r="B1080" s="32">
        <v>4.9641495376575501E-2</v>
      </c>
      <c r="C1080" s="1">
        <f t="shared" si="32"/>
        <v>-7.0443447159499106</v>
      </c>
      <c r="D1080" s="1">
        <f t="shared" si="33"/>
        <v>-3.0029281946720747</v>
      </c>
    </row>
    <row r="1081" spans="1:4" x14ac:dyDescent="0.25">
      <c r="A1081" s="32">
        <v>1.1803605546652899E-3</v>
      </c>
      <c r="B1081" s="32">
        <v>3.1293869918086699E-2</v>
      </c>
      <c r="C1081" s="1">
        <f t="shared" si="32"/>
        <v>-6.7419353323758315</v>
      </c>
      <c r="D1081" s="1">
        <f t="shared" si="33"/>
        <v>-3.4643330498794067</v>
      </c>
    </row>
    <row r="1082" spans="1:4" x14ac:dyDescent="0.25">
      <c r="A1082" s="32">
        <v>1.11783486489861E-3</v>
      </c>
      <c r="B1082" s="32">
        <v>4.5732848895537997E-2</v>
      </c>
      <c r="C1082" s="1">
        <f t="shared" si="32"/>
        <v>-6.7963616209740048</v>
      </c>
      <c r="D1082" s="1">
        <f t="shared" si="33"/>
        <v>-3.0849384450777277</v>
      </c>
    </row>
    <row r="1083" spans="1:4" x14ac:dyDescent="0.25">
      <c r="A1083" s="32">
        <v>1.1277806534923599E-3</v>
      </c>
      <c r="B1083" s="32">
        <v>3.2999313810603802E-2</v>
      </c>
      <c r="C1083" s="1">
        <f t="shared" si="32"/>
        <v>-6.7875036009391074</v>
      </c>
      <c r="D1083" s="1">
        <f t="shared" si="33"/>
        <v>-3.4112685113499137</v>
      </c>
    </row>
    <row r="1084" spans="1:4" x14ac:dyDescent="0.25">
      <c r="A1084" s="32">
        <v>6.9036902260457699E-4</v>
      </c>
      <c r="B1084" s="32">
        <v>7.43234139972795E-2</v>
      </c>
      <c r="C1084" s="1">
        <f t="shared" si="32"/>
        <v>-7.2782842879667857</v>
      </c>
      <c r="D1084" s="1">
        <f t="shared" si="33"/>
        <v>-2.5993292490773556</v>
      </c>
    </row>
    <row r="1085" spans="1:4" x14ac:dyDescent="0.25">
      <c r="A1085" s="32">
        <v>6.0483637314130397E-4</v>
      </c>
      <c r="B1085" s="32">
        <v>2.1237918932048402E-2</v>
      </c>
      <c r="C1085" s="1">
        <f t="shared" si="32"/>
        <v>-7.410552594131369</v>
      </c>
      <c r="D1085" s="1">
        <f t="shared" si="33"/>
        <v>-3.8519670661257455</v>
      </c>
    </row>
    <row r="1086" spans="1:4" x14ac:dyDescent="0.25">
      <c r="A1086" s="32">
        <v>1.0544430448531799E-3</v>
      </c>
      <c r="B1086" s="32">
        <v>1.8603810666712801E-2</v>
      </c>
      <c r="C1086" s="1">
        <f t="shared" si="32"/>
        <v>-6.8547425710231522</v>
      </c>
      <c r="D1086" s="1">
        <f t="shared" si="33"/>
        <v>-3.9843888446924551</v>
      </c>
    </row>
    <row r="1087" spans="1:4" x14ac:dyDescent="0.25">
      <c r="A1087" s="32">
        <v>5.7037567405530899E-4</v>
      </c>
      <c r="B1087" s="32">
        <v>4.6600148693752702E-2</v>
      </c>
      <c r="C1087" s="1">
        <f t="shared" si="32"/>
        <v>-7.4692153369417165</v>
      </c>
      <c r="D1087" s="1">
        <f t="shared" si="33"/>
        <v>-3.0661515470025655</v>
      </c>
    </row>
    <row r="1088" spans="1:4" x14ac:dyDescent="0.25">
      <c r="A1088" s="32">
        <v>1.5347124318315899E-3</v>
      </c>
      <c r="B1088" s="32">
        <v>2.4952397035870901E-2</v>
      </c>
      <c r="C1088" s="1">
        <f t="shared" si="32"/>
        <v>-6.4794122563197867</v>
      </c>
      <c r="D1088" s="1">
        <f t="shared" si="33"/>
        <v>-3.6907853878173804</v>
      </c>
    </row>
    <row r="1089" spans="1:4" x14ac:dyDescent="0.25">
      <c r="A1089" s="32">
        <v>1.1140438626572101E-3</v>
      </c>
      <c r="B1089" s="32">
        <v>3.79257800822057E-2</v>
      </c>
      <c r="C1089" s="1">
        <f t="shared" si="32"/>
        <v>-6.7997587642331414</v>
      </c>
      <c r="D1089" s="1">
        <f t="shared" si="33"/>
        <v>-3.2721241848831237</v>
      </c>
    </row>
    <row r="1090" spans="1:4" x14ac:dyDescent="0.25">
      <c r="A1090" s="32">
        <v>9.9629247450005792E-4</v>
      </c>
      <c r="B1090" s="32">
        <v>2.3784731765462499E-2</v>
      </c>
      <c r="C1090" s="1">
        <f t="shared" si="32"/>
        <v>-6.9114696943896892</v>
      </c>
      <c r="D1090" s="1">
        <f t="shared" si="33"/>
        <v>-3.7387114266278489</v>
      </c>
    </row>
    <row r="1091" spans="1:4" x14ac:dyDescent="0.25">
      <c r="A1091" s="32">
        <v>1.11344917749598E-3</v>
      </c>
      <c r="B1091" s="32">
        <v>3.6860269341528799E-2</v>
      </c>
      <c r="C1091" s="1">
        <f t="shared" si="32"/>
        <v>-6.8002927144315386</v>
      </c>
      <c r="D1091" s="1">
        <f t="shared" si="33"/>
        <v>-3.3006210196177048</v>
      </c>
    </row>
    <row r="1092" spans="1:4" x14ac:dyDescent="0.25">
      <c r="A1092" s="32">
        <v>8.1891428819996098E-4</v>
      </c>
      <c r="B1092" s="32">
        <v>1.6967655315691402E-2</v>
      </c>
      <c r="C1092" s="1">
        <f t="shared" ref="C1092:C1155" si="34">LN(A1092)</f>
        <v>-7.1075311338003404</v>
      </c>
      <c r="D1092" s="1">
        <f t="shared" ref="D1092:D1155" si="35">LN(B1092)</f>
        <v>-4.0764463757113614</v>
      </c>
    </row>
    <row r="1093" spans="1:4" x14ac:dyDescent="0.25">
      <c r="A1093" s="32">
        <v>8.7793926858372796E-4</v>
      </c>
      <c r="B1093" s="32">
        <v>2.1800387684812302E-2</v>
      </c>
      <c r="C1093" s="1">
        <f t="shared" si="34"/>
        <v>-7.0379331368995111</v>
      </c>
      <c r="D1093" s="1">
        <f t="shared" si="35"/>
        <v>-3.8258275256382355</v>
      </c>
    </row>
    <row r="1094" spans="1:4" x14ac:dyDescent="0.25">
      <c r="A1094" s="32">
        <v>8.8523717370496803E-4</v>
      </c>
      <c r="B1094" s="32">
        <v>1.7958182301869501E-2</v>
      </c>
      <c r="C1094" s="1">
        <f t="shared" si="34"/>
        <v>-7.0296549559730543</v>
      </c>
      <c r="D1094" s="1">
        <f t="shared" si="35"/>
        <v>-4.0197094293664142</v>
      </c>
    </row>
    <row r="1095" spans="1:4" x14ac:dyDescent="0.25">
      <c r="A1095" s="32">
        <v>9.3984783007265097E-4</v>
      </c>
      <c r="B1095" s="32">
        <v>1.74793543109748E-2</v>
      </c>
      <c r="C1095" s="1">
        <f t="shared" si="34"/>
        <v>-6.9697925787061106</v>
      </c>
      <c r="D1095" s="1">
        <f t="shared" si="35"/>
        <v>-4.046734848168418</v>
      </c>
    </row>
    <row r="1096" spans="1:4" x14ac:dyDescent="0.25">
      <c r="A1096" s="32">
        <v>1.1030463767487399E-3</v>
      </c>
      <c r="B1096" s="32">
        <v>3.2874347531073302E-2</v>
      </c>
      <c r="C1096" s="1">
        <f t="shared" si="34"/>
        <v>-6.8096794935849436</v>
      </c>
      <c r="D1096" s="1">
        <f t="shared" si="35"/>
        <v>-3.4150626356447118</v>
      </c>
    </row>
    <row r="1097" spans="1:4" x14ac:dyDescent="0.25">
      <c r="A1097" s="32">
        <v>4.9582463190405498E-4</v>
      </c>
      <c r="B1097" s="32">
        <v>1.8784079462909799E-2</v>
      </c>
      <c r="C1097" s="1">
        <f t="shared" si="34"/>
        <v>-7.609288258467652</v>
      </c>
      <c r="D1097" s="1">
        <f t="shared" si="35"/>
        <v>-3.9747456049945793</v>
      </c>
    </row>
    <row r="1098" spans="1:4" x14ac:dyDescent="0.25">
      <c r="A1098" s="32">
        <v>4.8717041232821903E-4</v>
      </c>
      <c r="B1098" s="32">
        <v>1.6084639911102001E-2</v>
      </c>
      <c r="C1098" s="1">
        <f t="shared" si="34"/>
        <v>-7.6268965734451211</v>
      </c>
      <c r="D1098" s="1">
        <f t="shared" si="35"/>
        <v>-4.1298905051689001</v>
      </c>
    </row>
    <row r="1099" spans="1:4" x14ac:dyDescent="0.25">
      <c r="A1099" s="32">
        <v>1.2450347749293901E-3</v>
      </c>
      <c r="B1099" s="32">
        <v>4.8370716157941099E-2</v>
      </c>
      <c r="C1099" s="1">
        <f t="shared" si="34"/>
        <v>-6.6885918177853547</v>
      </c>
      <c r="D1099" s="1">
        <f t="shared" si="35"/>
        <v>-3.0288606864280081</v>
      </c>
    </row>
    <row r="1100" spans="1:4" x14ac:dyDescent="0.25">
      <c r="A1100" s="32">
        <v>6.9930309598112395E-4</v>
      </c>
      <c r="B1100" s="32">
        <v>6.7035199340008705E-2</v>
      </c>
      <c r="C1100" s="1">
        <f t="shared" si="34"/>
        <v>-7.2654262960068188</v>
      </c>
      <c r="D1100" s="1">
        <f t="shared" si="35"/>
        <v>-2.7025374342624335</v>
      </c>
    </row>
    <row r="1101" spans="1:4" x14ac:dyDescent="0.25">
      <c r="A1101" s="32">
        <v>6.3567937694816701E-4</v>
      </c>
      <c r="B1101" s="32">
        <v>4.6858402893695097E-2</v>
      </c>
      <c r="C1101" s="1">
        <f t="shared" si="34"/>
        <v>-7.3608162460328614</v>
      </c>
      <c r="D1101" s="1">
        <f t="shared" si="35"/>
        <v>-3.0606249289908831</v>
      </c>
    </row>
    <row r="1102" spans="1:4" x14ac:dyDescent="0.25">
      <c r="A1102" s="32">
        <v>1.0017268178208799E-3</v>
      </c>
      <c r="B1102" s="32">
        <v>7.5033719731257303E-2</v>
      </c>
      <c r="C1102" s="1">
        <f t="shared" si="34"/>
        <v>-6.9060299503969711</v>
      </c>
      <c r="D1102" s="1">
        <f t="shared" si="35"/>
        <v>-2.5898176700672484</v>
      </c>
    </row>
    <row r="1103" spans="1:4" x14ac:dyDescent="0.25">
      <c r="A1103" s="32">
        <v>1.03254443459851E-3</v>
      </c>
      <c r="B1103" s="32">
        <v>1.72905269838797E-2</v>
      </c>
      <c r="C1103" s="1">
        <f t="shared" si="34"/>
        <v>-6.8757291981243451</v>
      </c>
      <c r="D1103" s="1">
        <f t="shared" si="35"/>
        <v>-4.0575965006374952</v>
      </c>
    </row>
    <row r="1104" spans="1:4" x14ac:dyDescent="0.25">
      <c r="A1104" s="32">
        <v>1.33021713185941E-3</v>
      </c>
      <c r="B1104" s="32">
        <v>2.09193048145019E-2</v>
      </c>
      <c r="C1104" s="1">
        <f t="shared" si="34"/>
        <v>-6.6224130930363039</v>
      </c>
      <c r="D1104" s="1">
        <f t="shared" si="35"/>
        <v>-3.8670828710019109</v>
      </c>
    </row>
    <row r="1105" spans="1:4" x14ac:dyDescent="0.25">
      <c r="A1105" s="32">
        <v>6.1474038827437696E-4</v>
      </c>
      <c r="B1105" s="32">
        <v>2.3332447434900001E-2</v>
      </c>
      <c r="C1105" s="1">
        <f t="shared" si="34"/>
        <v>-7.3943105121681176</v>
      </c>
      <c r="D1105" s="1">
        <f t="shared" si="35"/>
        <v>-3.7579102933973698</v>
      </c>
    </row>
    <row r="1106" spans="1:4" x14ac:dyDescent="0.25">
      <c r="A1106" s="32">
        <v>7.1972263490860703E-4</v>
      </c>
      <c r="B1106" s="32">
        <v>1.9867068061231698E-2</v>
      </c>
      <c r="C1106" s="1">
        <f t="shared" si="34"/>
        <v>-7.2366446494676406</v>
      </c>
      <c r="D1106" s="1">
        <f t="shared" si="35"/>
        <v>-3.9186917893586348</v>
      </c>
    </row>
    <row r="1107" spans="1:4" x14ac:dyDescent="0.25">
      <c r="A1107" s="32">
        <v>1.02028315131427E-3</v>
      </c>
      <c r="B1107" s="32">
        <v>1.6381009855513801E-2</v>
      </c>
      <c r="C1107" s="1">
        <f t="shared" si="34"/>
        <v>-6.8876750908818059</v>
      </c>
      <c r="D1107" s="1">
        <f t="shared" si="35"/>
        <v>-4.111632550716835</v>
      </c>
    </row>
    <row r="1108" spans="1:4" x14ac:dyDescent="0.25">
      <c r="A1108" s="32">
        <v>7.9094814860997001E-4</v>
      </c>
      <c r="B1108" s="32">
        <v>2.1221771179997601E-2</v>
      </c>
      <c r="C1108" s="1">
        <f t="shared" si="34"/>
        <v>-7.1422781440393228</v>
      </c>
      <c r="D1108" s="1">
        <f t="shared" si="35"/>
        <v>-3.8527276817961233</v>
      </c>
    </row>
    <row r="1109" spans="1:4" x14ac:dyDescent="0.25">
      <c r="A1109" s="32">
        <v>1.1100986803592901E-3</v>
      </c>
      <c r="B1109" s="32">
        <v>1.8506184334616801E-2</v>
      </c>
      <c r="C1109" s="1">
        <f t="shared" si="34"/>
        <v>-6.8033063663847884</v>
      </c>
      <c r="D1109" s="1">
        <f t="shared" si="35"/>
        <v>-3.9896503144020969</v>
      </c>
    </row>
    <row r="1110" spans="1:4" x14ac:dyDescent="0.25">
      <c r="A1110" s="32">
        <v>1.41901567104131E-3</v>
      </c>
      <c r="B1110" s="32">
        <v>3.2573103796629498E-2</v>
      </c>
      <c r="C1110" s="1">
        <f t="shared" si="34"/>
        <v>-6.5577918371433599</v>
      </c>
      <c r="D1110" s="1">
        <f t="shared" si="35"/>
        <v>-3.4242683680529478</v>
      </c>
    </row>
    <row r="1111" spans="1:4" x14ac:dyDescent="0.25">
      <c r="A1111" s="32">
        <v>2.1192792139691401E-3</v>
      </c>
      <c r="B1111" s="32">
        <v>3.6686493654785102E-2</v>
      </c>
      <c r="C1111" s="1">
        <f t="shared" si="34"/>
        <v>-6.1566792415198623</v>
      </c>
      <c r="D1111" s="1">
        <f t="shared" si="35"/>
        <v>-3.3053466119632877</v>
      </c>
    </row>
    <row r="1112" spans="1:4" x14ac:dyDescent="0.25">
      <c r="A1112" s="32">
        <v>6.1016785125652198E-4</v>
      </c>
      <c r="B1112" s="32">
        <v>6.1201040067487299E-2</v>
      </c>
      <c r="C1112" s="1">
        <f t="shared" si="34"/>
        <v>-7.4017764726538378</v>
      </c>
      <c r="D1112" s="1">
        <f t="shared" si="35"/>
        <v>-2.7935910950414766</v>
      </c>
    </row>
    <row r="1113" spans="1:4" x14ac:dyDescent="0.25">
      <c r="A1113" s="32">
        <v>1.4752845939492499E-3</v>
      </c>
      <c r="B1113" s="32">
        <v>4.3114074891505802E-2</v>
      </c>
      <c r="C1113" s="1">
        <f t="shared" si="34"/>
        <v>-6.5189043627515169</v>
      </c>
      <c r="D1113" s="1">
        <f t="shared" si="35"/>
        <v>-3.1439057715747007</v>
      </c>
    </row>
    <row r="1114" spans="1:4" x14ac:dyDescent="0.25">
      <c r="A1114" s="32">
        <v>1.0468820924081799E-3</v>
      </c>
      <c r="B1114" s="32">
        <v>3.9438672230539401E-2</v>
      </c>
      <c r="C1114" s="1">
        <f t="shared" si="34"/>
        <v>-6.8619389681361271</v>
      </c>
      <c r="D1114" s="1">
        <f t="shared" si="35"/>
        <v>-3.2330084153686749</v>
      </c>
    </row>
    <row r="1115" spans="1:4" x14ac:dyDescent="0.25">
      <c r="A1115" s="32">
        <v>1.65619559736456E-3</v>
      </c>
      <c r="B1115" s="32">
        <v>2.0270684341548099E-2</v>
      </c>
      <c r="C1115" s="1">
        <f t="shared" si="34"/>
        <v>-6.4032321156434397</v>
      </c>
      <c r="D1115" s="1">
        <f t="shared" si="35"/>
        <v>-3.8985795577882714</v>
      </c>
    </row>
    <row r="1116" spans="1:4" x14ac:dyDescent="0.25">
      <c r="A1116" s="32">
        <v>3.9535849401229901E-4</v>
      </c>
      <c r="B1116" s="32">
        <v>9.39400729738641E-2</v>
      </c>
      <c r="C1116" s="1">
        <f t="shared" si="34"/>
        <v>-7.8357176248866844</v>
      </c>
      <c r="D1116" s="1">
        <f t="shared" si="35"/>
        <v>-2.3650982215700482</v>
      </c>
    </row>
    <row r="1117" spans="1:4" x14ac:dyDescent="0.25">
      <c r="A1117" s="32">
        <v>5.3382821194317902E-4</v>
      </c>
      <c r="B1117" s="32">
        <v>2.4064351523891098E-2</v>
      </c>
      <c r="C1117" s="1">
        <f t="shared" si="34"/>
        <v>-7.5354364712417174</v>
      </c>
      <c r="D1117" s="1">
        <f t="shared" si="35"/>
        <v>-3.7270237234469379</v>
      </c>
    </row>
    <row r="1118" spans="1:4" x14ac:dyDescent="0.25">
      <c r="A1118" s="32">
        <v>1.38729339046591E-3</v>
      </c>
      <c r="B1118" s="32">
        <v>3.3099391014627999E-2</v>
      </c>
      <c r="C1118" s="1">
        <f t="shared" si="34"/>
        <v>-6.5804006312038643</v>
      </c>
      <c r="D1118" s="1">
        <f t="shared" si="35"/>
        <v>-3.4082403951179789</v>
      </c>
    </row>
    <row r="1119" spans="1:4" x14ac:dyDescent="0.25">
      <c r="A1119" s="32">
        <v>6.2526648957672299E-4</v>
      </c>
      <c r="B1119" s="32">
        <v>3.29582498027257E-2</v>
      </c>
      <c r="C1119" s="1">
        <f t="shared" si="34"/>
        <v>-7.377332615780654</v>
      </c>
      <c r="D1119" s="1">
        <f t="shared" si="35"/>
        <v>-3.4125136759962134</v>
      </c>
    </row>
    <row r="1120" spans="1:4" x14ac:dyDescent="0.25">
      <c r="A1120" s="32">
        <v>7.1945833136150201E-4</v>
      </c>
      <c r="B1120" s="32">
        <v>5.5708548088527703E-2</v>
      </c>
      <c r="C1120" s="1">
        <f t="shared" si="34"/>
        <v>-7.2370119466405063</v>
      </c>
      <c r="D1120" s="1">
        <f t="shared" si="35"/>
        <v>-2.8876216772432999</v>
      </c>
    </row>
    <row r="1121" spans="1:4" x14ac:dyDescent="0.25">
      <c r="A1121" s="32">
        <v>4.9937072303597903E-4</v>
      </c>
      <c r="B1121" s="32">
        <v>5.99691920862696E-2</v>
      </c>
      <c r="C1121" s="1">
        <f t="shared" si="34"/>
        <v>-7.6021618061142462</v>
      </c>
      <c r="D1121" s="1">
        <f t="shared" si="35"/>
        <v>-2.8139243138572887</v>
      </c>
    </row>
    <row r="1122" spans="1:4" x14ac:dyDescent="0.25">
      <c r="A1122" s="32">
        <v>1.3095828834421199E-3</v>
      </c>
      <c r="B1122" s="32">
        <v>2.4744943762317801E-2</v>
      </c>
      <c r="C1122" s="1">
        <f t="shared" si="34"/>
        <v>-6.6380466020583402</v>
      </c>
      <c r="D1122" s="1">
        <f t="shared" si="35"/>
        <v>-3.699134103269583</v>
      </c>
    </row>
    <row r="1123" spans="1:4" x14ac:dyDescent="0.25">
      <c r="A1123" s="32">
        <v>7.0067312284073798E-4</v>
      </c>
      <c r="B1123" s="32">
        <v>1.6746176664755301E-2</v>
      </c>
      <c r="C1123" s="1">
        <f t="shared" si="34"/>
        <v>-7.2634690809076758</v>
      </c>
      <c r="D1123" s="1">
        <f t="shared" si="35"/>
        <v>-4.0895853055866498</v>
      </c>
    </row>
    <row r="1124" spans="1:4" x14ac:dyDescent="0.25">
      <c r="A1124" s="32">
        <v>1.51674299911044E-3</v>
      </c>
      <c r="B1124" s="32">
        <v>4.7852754260694103E-2</v>
      </c>
      <c r="C1124" s="1">
        <f t="shared" si="34"/>
        <v>-6.4911900068700472</v>
      </c>
      <c r="D1124" s="1">
        <f t="shared" si="35"/>
        <v>-3.0396266024326177</v>
      </c>
    </row>
    <row r="1125" spans="1:4" x14ac:dyDescent="0.25">
      <c r="A1125" s="32">
        <v>1.5449977873232799E-3</v>
      </c>
      <c r="B1125" s="32">
        <v>3.2569810968563997E-2</v>
      </c>
      <c r="C1125" s="1">
        <f t="shared" si="34"/>
        <v>-6.4727328007866705</v>
      </c>
      <c r="D1125" s="1">
        <f t="shared" si="35"/>
        <v>-3.4243694635621118</v>
      </c>
    </row>
    <row r="1126" spans="1:4" x14ac:dyDescent="0.25">
      <c r="A1126" s="32">
        <v>2.6992371530117801E-3</v>
      </c>
      <c r="B1126" s="32">
        <v>2.6961085509008099E-2</v>
      </c>
      <c r="C1126" s="1">
        <f t="shared" si="34"/>
        <v>-5.91478608181421</v>
      </c>
      <c r="D1126" s="1">
        <f t="shared" si="35"/>
        <v>-3.6133607300613471</v>
      </c>
    </row>
    <row r="1127" spans="1:4" x14ac:dyDescent="0.25">
      <c r="A1127" s="32">
        <v>3.9991317139717299E-4</v>
      </c>
      <c r="B1127" s="32">
        <v>2.82952213456132E-2</v>
      </c>
      <c r="C1127" s="1">
        <f t="shared" si="34"/>
        <v>-7.8242631059267893</v>
      </c>
      <c r="D1127" s="1">
        <f t="shared" si="35"/>
        <v>-3.5650623456363713</v>
      </c>
    </row>
    <row r="1128" spans="1:4" x14ac:dyDescent="0.25">
      <c r="A1128" s="32">
        <v>8.4073518247810696E-4</v>
      </c>
      <c r="B1128" s="32">
        <v>2.65542066952166E-2</v>
      </c>
      <c r="C1128" s="1">
        <f t="shared" si="34"/>
        <v>-7.0812338316703514</v>
      </c>
      <c r="D1128" s="1">
        <f t="shared" si="35"/>
        <v>-3.6285670995808772</v>
      </c>
    </row>
    <row r="1129" spans="1:4" x14ac:dyDescent="0.25">
      <c r="A1129" s="32">
        <v>3.0293183873711699E-3</v>
      </c>
      <c r="B1129" s="32">
        <v>4.9431122667601003E-2</v>
      </c>
      <c r="C1129" s="1">
        <f t="shared" si="34"/>
        <v>-5.7994176394299348</v>
      </c>
      <c r="D1129" s="1">
        <f t="shared" si="35"/>
        <v>-3.0071750396492689</v>
      </c>
    </row>
    <row r="1130" spans="1:4" x14ac:dyDescent="0.25">
      <c r="A1130" s="32">
        <v>2.03110622619886E-3</v>
      </c>
      <c r="B1130" s="32">
        <v>7.96776536316849E-2</v>
      </c>
      <c r="C1130" s="1">
        <f t="shared" si="34"/>
        <v>-6.1991746953395692</v>
      </c>
      <c r="D1130" s="1">
        <f t="shared" si="35"/>
        <v>-2.5297661135328902</v>
      </c>
    </row>
    <row r="1131" spans="1:4" x14ac:dyDescent="0.25">
      <c r="A1131" s="32">
        <v>1.29608476479181E-3</v>
      </c>
      <c r="B1131" s="32">
        <v>3.2027378789238801E-2</v>
      </c>
      <c r="C1131" s="1">
        <f t="shared" si="34"/>
        <v>-6.6484072782589116</v>
      </c>
      <c r="D1131" s="1">
        <f t="shared" si="35"/>
        <v>-3.4411641548247576</v>
      </c>
    </row>
    <row r="1132" spans="1:4" x14ac:dyDescent="0.25">
      <c r="A1132" s="32">
        <v>1.01108287392551E-3</v>
      </c>
      <c r="B1132" s="32">
        <v>2.0933533640494301E-2</v>
      </c>
      <c r="C1132" s="1">
        <f t="shared" si="34"/>
        <v>-6.896733370072373</v>
      </c>
      <c r="D1132" s="1">
        <f t="shared" si="35"/>
        <v>-3.8664029254084524</v>
      </c>
    </row>
    <row r="1133" spans="1:4" x14ac:dyDescent="0.25">
      <c r="A1133" s="32">
        <v>9.7302786020936295E-4</v>
      </c>
      <c r="B1133" s="32">
        <v>5.5492215546368302E-2</v>
      </c>
      <c r="C1133" s="1">
        <f t="shared" si="34"/>
        <v>-6.9350978428794967</v>
      </c>
      <c r="D1133" s="1">
        <f t="shared" si="35"/>
        <v>-2.8915125284929579</v>
      </c>
    </row>
    <row r="1134" spans="1:4" x14ac:dyDescent="0.25">
      <c r="A1134" s="32">
        <v>5.9145003853561902E-4</v>
      </c>
      <c r="B1134" s="32">
        <v>2.7398046819965001E-2</v>
      </c>
      <c r="C1134" s="1">
        <f t="shared" si="34"/>
        <v>-7.4329333438180472</v>
      </c>
      <c r="D1134" s="1">
        <f t="shared" si="35"/>
        <v>-3.5972835520718167</v>
      </c>
    </row>
    <row r="1135" spans="1:4" x14ac:dyDescent="0.25">
      <c r="A1135" s="32">
        <v>9.76682994740443E-4</v>
      </c>
      <c r="B1135" s="32">
        <v>4.1728331695337899E-2</v>
      </c>
      <c r="C1135" s="1">
        <f t="shared" si="34"/>
        <v>-6.9313484265967418</v>
      </c>
      <c r="D1135" s="1">
        <f t="shared" si="35"/>
        <v>-3.1765749637223419</v>
      </c>
    </row>
    <row r="1136" spans="1:4" x14ac:dyDescent="0.25">
      <c r="A1136" s="32">
        <v>8.7571109897221697E-4</v>
      </c>
      <c r="B1136" s="32">
        <v>1.7461356264053301E-2</v>
      </c>
      <c r="C1136" s="1">
        <f t="shared" si="34"/>
        <v>-7.0404743171162583</v>
      </c>
      <c r="D1136" s="1">
        <f t="shared" si="35"/>
        <v>-4.0477650532339196</v>
      </c>
    </row>
    <row r="1137" spans="1:4" x14ac:dyDescent="0.25">
      <c r="A1137" s="32">
        <v>1.40624061281419E-3</v>
      </c>
      <c r="B1137" s="32">
        <v>3.8993683742801703E-2</v>
      </c>
      <c r="C1137" s="1">
        <f t="shared" si="34"/>
        <v>-6.5668353673659556</v>
      </c>
      <c r="D1137" s="1">
        <f t="shared" si="35"/>
        <v>-3.2443556012814452</v>
      </c>
    </row>
    <row r="1138" spans="1:4" x14ac:dyDescent="0.25">
      <c r="A1138" s="32">
        <v>1.1785965989801099E-3</v>
      </c>
      <c r="B1138" s="32">
        <v>2.8248687000478601E-2</v>
      </c>
      <c r="C1138" s="1">
        <f t="shared" si="34"/>
        <v>-6.743430871208516</v>
      </c>
      <c r="D1138" s="1">
        <f t="shared" si="35"/>
        <v>-3.566708300328981</v>
      </c>
    </row>
    <row r="1139" spans="1:4" x14ac:dyDescent="0.25">
      <c r="A1139" s="32">
        <v>9.76195144729849E-4</v>
      </c>
      <c r="B1139" s="32">
        <v>4.5171928840619803E-2</v>
      </c>
      <c r="C1139" s="1">
        <f t="shared" si="34"/>
        <v>-6.9318480481664464</v>
      </c>
      <c r="D1139" s="1">
        <f t="shared" si="35"/>
        <v>-3.0972794284203733</v>
      </c>
    </row>
    <row r="1140" spans="1:4" x14ac:dyDescent="0.25">
      <c r="A1140" s="32">
        <v>6.7250380563439705E-4</v>
      </c>
      <c r="B1140" s="32">
        <v>4.9462432815720499E-2</v>
      </c>
      <c r="C1140" s="1">
        <f t="shared" si="34"/>
        <v>-7.304502787568385</v>
      </c>
      <c r="D1140" s="1">
        <f t="shared" si="35"/>
        <v>-3.0065418305586942</v>
      </c>
    </row>
    <row r="1141" spans="1:4" x14ac:dyDescent="0.25">
      <c r="A1141" s="32">
        <v>9.9088790055085695E-4</v>
      </c>
      <c r="B1141" s="32">
        <v>8.4798530696491597E-2</v>
      </c>
      <c r="C1141" s="1">
        <f t="shared" si="34"/>
        <v>-6.9169091475392568</v>
      </c>
      <c r="D1141" s="1">
        <f t="shared" si="35"/>
        <v>-2.4674770630267044</v>
      </c>
    </row>
    <row r="1142" spans="1:4" x14ac:dyDescent="0.25">
      <c r="A1142" s="32">
        <v>2.84431189580519E-3</v>
      </c>
      <c r="B1142" s="32">
        <v>2.0875279105118799E-2</v>
      </c>
      <c r="C1142" s="1">
        <f t="shared" si="34"/>
        <v>-5.8624341050496005</v>
      </c>
      <c r="D1142" s="1">
        <f t="shared" si="35"/>
        <v>-3.8691896380295074</v>
      </c>
    </row>
    <row r="1143" spans="1:4" x14ac:dyDescent="0.25">
      <c r="A1143" s="32">
        <v>8.9483420902345301E-4</v>
      </c>
      <c r="B1143" s="32">
        <v>2.58926202613971E-2</v>
      </c>
      <c r="C1143" s="1">
        <f t="shared" si="34"/>
        <v>-7.0188720981632882</v>
      </c>
      <c r="D1143" s="1">
        <f t="shared" si="35"/>
        <v>-3.6537972828698675</v>
      </c>
    </row>
    <row r="1144" spans="1:4" x14ac:dyDescent="0.25">
      <c r="A1144" s="32">
        <v>1.0741520575513099E-3</v>
      </c>
      <c r="B1144" s="32">
        <v>2.8155748031362799E-2</v>
      </c>
      <c r="C1144" s="1">
        <f t="shared" si="34"/>
        <v>-6.8362237123292378</v>
      </c>
      <c r="D1144" s="1">
        <f t="shared" si="35"/>
        <v>-3.5700037522973629</v>
      </c>
    </row>
    <row r="1145" spans="1:4" x14ac:dyDescent="0.25">
      <c r="A1145" s="32">
        <v>1.48416839844578E-3</v>
      </c>
      <c r="B1145" s="32">
        <v>3.35505168439965E-2</v>
      </c>
      <c r="C1145" s="1">
        <f t="shared" si="34"/>
        <v>-6.5129006646332366</v>
      </c>
      <c r="D1145" s="1">
        <f t="shared" si="35"/>
        <v>-3.39470301049692</v>
      </c>
    </row>
    <row r="1146" spans="1:4" x14ac:dyDescent="0.25">
      <c r="A1146" s="32">
        <v>1.5765769264839799E-3</v>
      </c>
      <c r="B1146" s="32">
        <v>5.3317743040470697E-2</v>
      </c>
      <c r="C1146" s="1">
        <f t="shared" si="34"/>
        <v>-6.4524992844297149</v>
      </c>
      <c r="D1146" s="1">
        <f t="shared" si="35"/>
        <v>-2.9314861131408261</v>
      </c>
    </row>
    <row r="1147" spans="1:4" x14ac:dyDescent="0.25">
      <c r="A1147" s="32">
        <v>3.1962934832959698E-4</v>
      </c>
      <c r="B1147" s="32">
        <v>3.74838914675081E-2</v>
      </c>
      <c r="C1147" s="1">
        <f t="shared" si="34"/>
        <v>-8.0483485199727323</v>
      </c>
      <c r="D1147" s="1">
        <f t="shared" si="35"/>
        <v>-3.2838439991599215</v>
      </c>
    </row>
    <row r="1148" spans="1:4" x14ac:dyDescent="0.25">
      <c r="A1148" s="32">
        <v>7.0213222020036397E-4</v>
      </c>
      <c r="B1148" s="32">
        <v>5.2066520428913403E-2</v>
      </c>
      <c r="C1148" s="1">
        <f t="shared" si="34"/>
        <v>-7.2613888238099289</v>
      </c>
      <c r="D1148" s="1">
        <f t="shared" si="35"/>
        <v>-2.9552331389122406</v>
      </c>
    </row>
    <row r="1149" spans="1:4" x14ac:dyDescent="0.25">
      <c r="A1149" s="32">
        <v>1.07873743703234E-3</v>
      </c>
      <c r="B1149" s="32">
        <v>3.2523656674549199E-2</v>
      </c>
      <c r="C1149" s="1">
        <f t="shared" si="34"/>
        <v>-6.8319639614909136</v>
      </c>
      <c r="D1149" s="1">
        <f t="shared" si="35"/>
        <v>-3.4257875567570384</v>
      </c>
    </row>
    <row r="1150" spans="1:4" x14ac:dyDescent="0.25">
      <c r="A1150" s="32">
        <v>1.5737834564697401E-3</v>
      </c>
      <c r="B1150" s="32">
        <v>6.8913523661926601E-2</v>
      </c>
      <c r="C1150" s="1">
        <f t="shared" si="34"/>
        <v>-6.4542727137563967</v>
      </c>
      <c r="D1150" s="1">
        <f t="shared" si="35"/>
        <v>-2.6749028406593163</v>
      </c>
    </row>
    <row r="1151" spans="1:4" x14ac:dyDescent="0.25">
      <c r="A1151" s="32">
        <v>7.4657484564188395E-4</v>
      </c>
      <c r="B1151" s="32">
        <v>2.0444280379506099E-2</v>
      </c>
      <c r="C1151" s="1">
        <f t="shared" si="34"/>
        <v>-7.2000146839320553</v>
      </c>
      <c r="D1151" s="1">
        <f t="shared" si="35"/>
        <v>-3.8900521236570333</v>
      </c>
    </row>
    <row r="1152" spans="1:4" x14ac:dyDescent="0.25">
      <c r="A1152" s="32">
        <v>1.2477101798413701E-3</v>
      </c>
      <c r="B1152" s="32">
        <v>4.6083921925212497E-2</v>
      </c>
      <c r="C1152" s="1">
        <f t="shared" si="34"/>
        <v>-6.6864452636951368</v>
      </c>
      <c r="D1152" s="1">
        <f t="shared" si="35"/>
        <v>-3.0772911549920265</v>
      </c>
    </row>
    <row r="1153" spans="1:4" x14ac:dyDescent="0.25">
      <c r="A1153" s="32">
        <v>1.3626584817529701E-3</v>
      </c>
      <c r="B1153" s="32">
        <v>4.4562814328423503E-2</v>
      </c>
      <c r="C1153" s="1">
        <f t="shared" si="34"/>
        <v>-6.5983177213082449</v>
      </c>
      <c r="D1153" s="1">
        <f t="shared" si="35"/>
        <v>-3.1108555271792371</v>
      </c>
    </row>
    <row r="1154" spans="1:4" x14ac:dyDescent="0.25">
      <c r="A1154" s="32">
        <v>1.04077987922894E-3</v>
      </c>
      <c r="B1154" s="32">
        <v>2.3670100551435501E-2</v>
      </c>
      <c r="C1154" s="1">
        <f t="shared" si="34"/>
        <v>-6.8677849629773062</v>
      </c>
      <c r="D1154" s="1">
        <f t="shared" si="35"/>
        <v>-3.7435426074113805</v>
      </c>
    </row>
    <row r="1155" spans="1:4" x14ac:dyDescent="0.25">
      <c r="A1155" s="32">
        <v>8.0574127079134704E-4</v>
      </c>
      <c r="B1155" s="32">
        <v>1.2353121620356801E-2</v>
      </c>
      <c r="C1155" s="1">
        <f t="shared" si="34"/>
        <v>-7.1237478709714113</v>
      </c>
      <c r="D1155" s="1">
        <f t="shared" si="35"/>
        <v>-4.393846485065354</v>
      </c>
    </row>
    <row r="1156" spans="1:4" x14ac:dyDescent="0.25">
      <c r="A1156" s="32">
        <v>1.27166520356622E-3</v>
      </c>
      <c r="B1156" s="32">
        <v>5.4632574339277998E-2</v>
      </c>
      <c r="C1156" s="1">
        <f t="shared" ref="C1156:C1219" si="36">LN(A1156)</f>
        <v>-6.6674280534521921</v>
      </c>
      <c r="D1156" s="1">
        <f t="shared" ref="D1156:D1219" si="37">LN(B1156)</f>
        <v>-2.9071249745056038</v>
      </c>
    </row>
    <row r="1157" spans="1:4" x14ac:dyDescent="0.25">
      <c r="A1157" s="32">
        <v>1.1389498212040401E-3</v>
      </c>
      <c r="B1157" s="32">
        <v>5.4650785065884298E-2</v>
      </c>
      <c r="C1157" s="1">
        <f t="shared" si="36"/>
        <v>-6.777648650620085</v>
      </c>
      <c r="D1157" s="1">
        <f t="shared" si="37"/>
        <v>-2.9067916991217948</v>
      </c>
    </row>
    <row r="1158" spans="1:4" x14ac:dyDescent="0.25">
      <c r="A1158" s="32">
        <v>7.5014526173904702E-4</v>
      </c>
      <c r="B1158" s="32">
        <v>1.7181222302461701E-2</v>
      </c>
      <c r="C1158" s="1">
        <f t="shared" si="36"/>
        <v>-7.195243687869187</v>
      </c>
      <c r="D1158" s="1">
        <f t="shared" si="37"/>
        <v>-4.0639382181313657</v>
      </c>
    </row>
    <row r="1159" spans="1:4" x14ac:dyDescent="0.25">
      <c r="A1159" s="32">
        <v>9.826716077063881E-4</v>
      </c>
      <c r="B1159" s="32">
        <v>2.94710462606112E-2</v>
      </c>
      <c r="C1159" s="1">
        <f t="shared" si="36"/>
        <v>-6.9252355651406949</v>
      </c>
      <c r="D1159" s="1">
        <f t="shared" si="37"/>
        <v>-3.5243469802970342</v>
      </c>
    </row>
    <row r="1160" spans="1:4" x14ac:dyDescent="0.25">
      <c r="A1160" s="32">
        <v>1.23025949839449E-3</v>
      </c>
      <c r="B1160" s="32">
        <v>4.3177697050630397E-2</v>
      </c>
      <c r="C1160" s="1">
        <f t="shared" si="36"/>
        <v>-6.7005301575452965</v>
      </c>
      <c r="D1160" s="1">
        <f t="shared" si="37"/>
        <v>-3.1424311890224836</v>
      </c>
    </row>
    <row r="1161" spans="1:4" x14ac:dyDescent="0.25">
      <c r="A1161" s="32">
        <v>1.44850648172406E-3</v>
      </c>
      <c r="B1161" s="32">
        <v>3.9807901523534098E-2</v>
      </c>
      <c r="C1161" s="1">
        <f t="shared" si="36"/>
        <v>-6.5372222659812707</v>
      </c>
      <c r="D1161" s="1">
        <f t="shared" si="37"/>
        <v>-3.2236898556543023</v>
      </c>
    </row>
    <row r="1162" spans="1:4" x14ac:dyDescent="0.25">
      <c r="A1162" s="32">
        <v>6.8246773020380603E-4</v>
      </c>
      <c r="B1162" s="32">
        <v>2.6813187317416599E-2</v>
      </c>
      <c r="C1162" s="1">
        <f t="shared" si="36"/>
        <v>-7.2897953137756417</v>
      </c>
      <c r="D1162" s="1">
        <f t="shared" si="37"/>
        <v>-3.6188614484064487</v>
      </c>
    </row>
    <row r="1163" spans="1:4" x14ac:dyDescent="0.25">
      <c r="A1163" s="32">
        <v>5.3379592252437405E-4</v>
      </c>
      <c r="B1163" s="32">
        <v>7.4798971193152305E-2</v>
      </c>
      <c r="C1163" s="1">
        <f t="shared" si="36"/>
        <v>-7.5354969596060632</v>
      </c>
      <c r="D1163" s="1">
        <f t="shared" si="37"/>
        <v>-2.5929511481985359</v>
      </c>
    </row>
    <row r="1164" spans="1:4" x14ac:dyDescent="0.25">
      <c r="A1164" s="32">
        <v>7.59194246929397E-4</v>
      </c>
      <c r="B1164" s="32">
        <v>4.5551826013677799E-2</v>
      </c>
      <c r="C1164" s="1">
        <f t="shared" si="36"/>
        <v>-7.1832528885036471</v>
      </c>
      <c r="D1164" s="1">
        <f t="shared" si="37"/>
        <v>-3.0889045679638083</v>
      </c>
    </row>
    <row r="1165" spans="1:4" x14ac:dyDescent="0.25">
      <c r="A1165" s="32">
        <v>1.0898813737580399E-3</v>
      </c>
      <c r="B1165" s="32">
        <v>6.5728515528805598E-2</v>
      </c>
      <c r="C1165" s="1">
        <f t="shared" si="36"/>
        <v>-6.8216864200782954</v>
      </c>
      <c r="D1165" s="1">
        <f t="shared" si="37"/>
        <v>-2.722222421340116</v>
      </c>
    </row>
    <row r="1166" spans="1:4" x14ac:dyDescent="0.25">
      <c r="A1166" s="32">
        <v>1.3257410338426701E-3</v>
      </c>
      <c r="B1166" s="32">
        <v>2.2383467733215399E-2</v>
      </c>
      <c r="C1166" s="1">
        <f t="shared" si="36"/>
        <v>-6.6257837050529371</v>
      </c>
      <c r="D1166" s="1">
        <f t="shared" si="37"/>
        <v>-3.7994326402366858</v>
      </c>
    </row>
    <row r="1167" spans="1:4" x14ac:dyDescent="0.25">
      <c r="A1167" s="32">
        <v>1.04346224451296E-3</v>
      </c>
      <c r="B1167" s="32">
        <v>3.3806518473795198E-2</v>
      </c>
      <c r="C1167" s="1">
        <f t="shared" si="36"/>
        <v>-6.8652110136895521</v>
      </c>
      <c r="D1167" s="1">
        <f t="shared" si="37"/>
        <v>-3.3871016408328591</v>
      </c>
    </row>
    <row r="1168" spans="1:4" x14ac:dyDescent="0.25">
      <c r="A1168" s="32">
        <v>1.7266479088107101E-3</v>
      </c>
      <c r="B1168" s="32">
        <v>2.6344345891927499E-2</v>
      </c>
      <c r="C1168" s="1">
        <f t="shared" si="36"/>
        <v>-6.3615733750610053</v>
      </c>
      <c r="D1168" s="1">
        <f t="shared" si="37"/>
        <v>-3.6365016041761891</v>
      </c>
    </row>
    <row r="1169" spans="1:4" x14ac:dyDescent="0.25">
      <c r="A1169" s="32">
        <v>8.9440712186722004E-4</v>
      </c>
      <c r="B1169" s="32">
        <v>2.0498683639366699E-2</v>
      </c>
      <c r="C1169" s="1">
        <f t="shared" si="36"/>
        <v>-7.0193494928634559</v>
      </c>
      <c r="D1169" s="1">
        <f t="shared" si="37"/>
        <v>-3.8873946076133188</v>
      </c>
    </row>
    <row r="1170" spans="1:4" x14ac:dyDescent="0.25">
      <c r="A1170" s="32">
        <v>1.1087493078267101E-3</v>
      </c>
      <c r="B1170" s="32">
        <v>2.68989501698834E-2</v>
      </c>
      <c r="C1170" s="1">
        <f t="shared" si="36"/>
        <v>-6.8045226486232409</v>
      </c>
      <c r="D1170" s="1">
        <f t="shared" si="37"/>
        <v>-3.6156680202778033</v>
      </c>
    </row>
    <row r="1171" spans="1:4" x14ac:dyDescent="0.25">
      <c r="A1171" s="32">
        <v>1.3598255654091299E-3</v>
      </c>
      <c r="B1171" s="32">
        <v>1.5139108322339801E-2</v>
      </c>
      <c r="C1171" s="1">
        <f t="shared" si="36"/>
        <v>-6.6003988481888678</v>
      </c>
      <c r="D1171" s="1">
        <f t="shared" si="37"/>
        <v>-4.1904739281933843</v>
      </c>
    </row>
    <row r="1172" spans="1:4" x14ac:dyDescent="0.25">
      <c r="A1172" s="32">
        <v>1.1922085339246299E-3</v>
      </c>
      <c r="B1172" s="32">
        <v>1.4115693053215399E-2</v>
      </c>
      <c r="C1172" s="1">
        <f t="shared" si="36"/>
        <v>-6.7319477810723525</v>
      </c>
      <c r="D1172" s="1">
        <f t="shared" si="37"/>
        <v>-4.26046811800631</v>
      </c>
    </row>
    <row r="1173" spans="1:4" x14ac:dyDescent="0.25">
      <c r="A1173" s="32">
        <v>1.0814643775382E-3</v>
      </c>
      <c r="B1173" s="32">
        <v>2.1681036310731299E-2</v>
      </c>
      <c r="C1173" s="1">
        <f t="shared" si="36"/>
        <v>-6.8294392511273134</v>
      </c>
      <c r="D1173" s="1">
        <f t="shared" si="37"/>
        <v>-3.8313173032426056</v>
      </c>
    </row>
    <row r="1174" spans="1:4" x14ac:dyDescent="0.25">
      <c r="A1174" s="32">
        <v>9.3545837815443801E-4</v>
      </c>
      <c r="B1174" s="32">
        <v>2.95286456870455E-2</v>
      </c>
      <c r="C1174" s="1">
        <f t="shared" si="36"/>
        <v>-6.9744739047904822</v>
      </c>
      <c r="D1174" s="1">
        <f t="shared" si="37"/>
        <v>-3.5223944465521231</v>
      </c>
    </row>
    <row r="1175" spans="1:4" x14ac:dyDescent="0.25">
      <c r="A1175" s="32">
        <v>1.19443993337953E-3</v>
      </c>
      <c r="B1175" s="32">
        <v>4.3548140128722997E-2</v>
      </c>
      <c r="C1175" s="1">
        <f t="shared" si="36"/>
        <v>-6.7300778784573261</v>
      </c>
      <c r="D1175" s="1">
        <f t="shared" si="37"/>
        <v>-3.1338882831691017</v>
      </c>
    </row>
    <row r="1176" spans="1:4" x14ac:dyDescent="0.25">
      <c r="A1176" s="32">
        <v>8.35803747586037E-4</v>
      </c>
      <c r="B1176" s="32">
        <v>3.5654766051834298E-2</v>
      </c>
      <c r="C1176" s="1">
        <f t="shared" si="36"/>
        <v>-7.0871167241294071</v>
      </c>
      <c r="D1176" s="1">
        <f t="shared" si="37"/>
        <v>-3.3338724509640274</v>
      </c>
    </row>
    <row r="1177" spans="1:4" x14ac:dyDescent="0.25">
      <c r="A1177" s="32">
        <v>7.3435469954420197E-4</v>
      </c>
      <c r="B1177" s="32">
        <v>3.39396658521883E-2</v>
      </c>
      <c r="C1177" s="1">
        <f t="shared" si="36"/>
        <v>-7.2165184041876822</v>
      </c>
      <c r="D1177" s="1">
        <f t="shared" si="37"/>
        <v>-3.3831708644753085</v>
      </c>
    </row>
    <row r="1178" spans="1:4" x14ac:dyDescent="0.25">
      <c r="A1178" s="32">
        <v>7.0945829561610803E-4</v>
      </c>
      <c r="B1178" s="32">
        <v>4.2507765873932998E-2</v>
      </c>
      <c r="C1178" s="1">
        <f t="shared" si="36"/>
        <v>-7.2510088430549891</v>
      </c>
      <c r="D1178" s="1">
        <f t="shared" si="37"/>
        <v>-3.1580684932987273</v>
      </c>
    </row>
    <row r="1179" spans="1:4" x14ac:dyDescent="0.25">
      <c r="A1179" s="32">
        <v>9.7199983000856999E-4</v>
      </c>
      <c r="B1179" s="32">
        <v>2.4846426671350199E-2</v>
      </c>
      <c r="C1179" s="1">
        <f t="shared" si="36"/>
        <v>-6.9361549283921526</v>
      </c>
      <c r="D1179" s="1">
        <f t="shared" si="37"/>
        <v>-3.6950413327006451</v>
      </c>
    </row>
    <row r="1180" spans="1:4" x14ac:dyDescent="0.25">
      <c r="A1180" s="32">
        <v>9.6367736954707601E-4</v>
      </c>
      <c r="B1180" s="32">
        <v>6.9373104395506799E-2</v>
      </c>
      <c r="C1180" s="1">
        <f t="shared" si="36"/>
        <v>-6.9447539982642832</v>
      </c>
      <c r="D1180" s="1">
        <f t="shared" si="37"/>
        <v>-2.6682560313175774</v>
      </c>
    </row>
    <row r="1181" spans="1:4" x14ac:dyDescent="0.25">
      <c r="A1181" s="32">
        <v>9.2936263780523797E-4</v>
      </c>
      <c r="B1181" s="32">
        <v>2.62754677177214E-2</v>
      </c>
      <c r="C1181" s="1">
        <f t="shared" si="36"/>
        <v>-6.9810115424601236</v>
      </c>
      <c r="D1181" s="1">
        <f t="shared" si="37"/>
        <v>-3.639119561512802</v>
      </c>
    </row>
    <row r="1182" spans="1:4" x14ac:dyDescent="0.25">
      <c r="A1182" s="32">
        <v>6.2216835912961405E-4</v>
      </c>
      <c r="B1182" s="32">
        <v>3.98798234340643E-2</v>
      </c>
      <c r="C1182" s="1">
        <f t="shared" si="36"/>
        <v>-7.3822998280088266</v>
      </c>
      <c r="D1182" s="1">
        <f t="shared" si="37"/>
        <v>-3.2218847613289849</v>
      </c>
    </row>
    <row r="1183" spans="1:4" x14ac:dyDescent="0.25">
      <c r="A1183" s="32">
        <v>8.1587891779717596E-4</v>
      </c>
      <c r="B1183" s="32">
        <v>1.2558242512098401E-2</v>
      </c>
      <c r="C1183" s="1">
        <f t="shared" si="36"/>
        <v>-7.1112445990627986</v>
      </c>
      <c r="D1183" s="1">
        <f t="shared" si="37"/>
        <v>-4.3773780551135344</v>
      </c>
    </row>
    <row r="1184" spans="1:4" x14ac:dyDescent="0.25">
      <c r="A1184" s="32">
        <v>6.9272517689167703E-4</v>
      </c>
      <c r="B1184" s="32">
        <v>2.5899457449110899E-2</v>
      </c>
      <c r="C1184" s="1">
        <f t="shared" si="36"/>
        <v>-7.2748772075709853</v>
      </c>
      <c r="D1184" s="1">
        <f t="shared" si="37"/>
        <v>-3.6535332584068319</v>
      </c>
    </row>
    <row r="1185" spans="1:4" x14ac:dyDescent="0.25">
      <c r="A1185" s="32">
        <v>1.1429794063790601E-3</v>
      </c>
      <c r="B1185" s="32">
        <v>3.8884535256520601E-2</v>
      </c>
      <c r="C1185" s="1">
        <f t="shared" si="36"/>
        <v>-6.7741169114979511</v>
      </c>
      <c r="D1185" s="1">
        <f t="shared" si="37"/>
        <v>-3.2471586586484404</v>
      </c>
    </row>
    <row r="1186" spans="1:4" x14ac:dyDescent="0.25">
      <c r="A1186" s="32">
        <v>9.9346779216669297E-4</v>
      </c>
      <c r="B1186" s="32">
        <v>2.5856427481625002E-2</v>
      </c>
      <c r="C1186" s="1">
        <f t="shared" si="36"/>
        <v>-6.9143089150518025</v>
      </c>
      <c r="D1186" s="1">
        <f t="shared" si="37"/>
        <v>-3.6551960636108398</v>
      </c>
    </row>
    <row r="1187" spans="1:4" x14ac:dyDescent="0.25">
      <c r="A1187" s="32">
        <v>1.2807032052814999E-3</v>
      </c>
      <c r="B1187" s="32">
        <v>2.3442584401792799E-2</v>
      </c>
      <c r="C1187" s="1">
        <f t="shared" si="36"/>
        <v>-6.660345972777904</v>
      </c>
      <c r="D1187" s="1">
        <f t="shared" si="37"/>
        <v>-3.7532010643018956</v>
      </c>
    </row>
    <row r="1188" spans="1:4" x14ac:dyDescent="0.25">
      <c r="A1188" s="32">
        <v>1.0809685754672701E-3</v>
      </c>
      <c r="B1188" s="32">
        <v>3.7292491111856702E-2</v>
      </c>
      <c r="C1188" s="1">
        <f t="shared" si="36"/>
        <v>-6.8298978106206185</v>
      </c>
      <c r="D1188" s="1">
        <f t="shared" si="37"/>
        <v>-3.2889632832721638</v>
      </c>
    </row>
    <row r="1189" spans="1:4" x14ac:dyDescent="0.25">
      <c r="A1189" s="32">
        <v>7.5938149731956796E-4</v>
      </c>
      <c r="B1189" s="32">
        <v>3.5284381882394897E-2</v>
      </c>
      <c r="C1189" s="1">
        <f t="shared" si="36"/>
        <v>-7.1830062753309694</v>
      </c>
      <c r="D1189" s="1">
        <f t="shared" si="37"/>
        <v>-3.3443148525403741</v>
      </c>
    </row>
    <row r="1190" spans="1:4" x14ac:dyDescent="0.25">
      <c r="A1190" s="32">
        <v>6.8562394058711102E-4</v>
      </c>
      <c r="B1190" s="32">
        <v>2.9547984356250199E-2</v>
      </c>
      <c r="C1190" s="1">
        <f t="shared" si="36"/>
        <v>-7.2851812721142979</v>
      </c>
      <c r="D1190" s="1">
        <f t="shared" si="37"/>
        <v>-3.5217397487509357</v>
      </c>
    </row>
    <row r="1191" spans="1:4" x14ac:dyDescent="0.25">
      <c r="A1191" s="32">
        <v>7.4472634552178298E-4</v>
      </c>
      <c r="B1191" s="32">
        <v>2.9154866168902401E-2</v>
      </c>
      <c r="C1191" s="1">
        <f t="shared" si="36"/>
        <v>-7.2024937285110333</v>
      </c>
      <c r="D1191" s="1">
        <f t="shared" si="37"/>
        <v>-3.5351334446494604</v>
      </c>
    </row>
    <row r="1192" spans="1:4" x14ac:dyDescent="0.25">
      <c r="A1192" s="32">
        <v>8.2223126910405402E-4</v>
      </c>
      <c r="B1192" s="32">
        <v>3.2863067983640998E-2</v>
      </c>
      <c r="C1192" s="1">
        <f t="shared" si="36"/>
        <v>-7.1034888532043743</v>
      </c>
      <c r="D1192" s="1">
        <f t="shared" si="37"/>
        <v>-3.4154058054348435</v>
      </c>
    </row>
    <row r="1193" spans="1:4" x14ac:dyDescent="0.25">
      <c r="A1193" s="32">
        <v>3.4696764849810398E-3</v>
      </c>
      <c r="B1193" s="32">
        <v>2.3203742600378899E-2</v>
      </c>
      <c r="C1193" s="1">
        <f t="shared" si="36"/>
        <v>-5.6636939213636781</v>
      </c>
      <c r="D1193" s="1">
        <f t="shared" si="37"/>
        <v>-3.7634416943385314</v>
      </c>
    </row>
    <row r="1194" spans="1:4" x14ac:dyDescent="0.25">
      <c r="A1194" s="32">
        <v>8.6557292903907701E-4</v>
      </c>
      <c r="B1194" s="32">
        <v>5.6412322985742898E-2</v>
      </c>
      <c r="C1194" s="1">
        <f t="shared" si="36"/>
        <v>-7.0521189245765896</v>
      </c>
      <c r="D1194" s="1">
        <f t="shared" si="37"/>
        <v>-2.8750676516891516</v>
      </c>
    </row>
    <row r="1195" spans="1:4" x14ac:dyDescent="0.25">
      <c r="A1195" s="32">
        <v>1.04306019549121E-3</v>
      </c>
      <c r="B1195" s="32">
        <v>1.97888481052176E-2</v>
      </c>
      <c r="C1195" s="1">
        <f t="shared" si="36"/>
        <v>-6.8655963908309783</v>
      </c>
      <c r="D1195" s="1">
        <f t="shared" si="37"/>
        <v>-3.9226367269627733</v>
      </c>
    </row>
    <row r="1196" spans="1:4" x14ac:dyDescent="0.25">
      <c r="A1196" s="32">
        <v>1.1432417143411699E-3</v>
      </c>
      <c r="B1196" s="32">
        <v>1.93243908845195E-2</v>
      </c>
      <c r="C1196" s="1">
        <f t="shared" si="36"/>
        <v>-6.7738874429125344</v>
      </c>
      <c r="D1196" s="1">
        <f t="shared" si="37"/>
        <v>-3.9463872045645494</v>
      </c>
    </row>
    <row r="1197" spans="1:4" x14ac:dyDescent="0.25">
      <c r="A1197" s="32">
        <v>1.44108592316061E-3</v>
      </c>
      <c r="B1197" s="32">
        <v>4.0907782842426202E-2</v>
      </c>
      <c r="C1197" s="1">
        <f t="shared" si="36"/>
        <v>-6.5423583362888174</v>
      </c>
      <c r="D1197" s="1">
        <f t="shared" si="37"/>
        <v>-3.1964349444902673</v>
      </c>
    </row>
    <row r="1198" spans="1:4" x14ac:dyDescent="0.25">
      <c r="A1198" s="32">
        <v>1.1922143599113701E-3</v>
      </c>
      <c r="B1198" s="32">
        <v>4.1551377829770898E-2</v>
      </c>
      <c r="C1198" s="1">
        <f t="shared" si="36"/>
        <v>-6.731942894366429</v>
      </c>
      <c r="D1198" s="1">
        <f t="shared" si="37"/>
        <v>-3.1808245974658433</v>
      </c>
    </row>
    <row r="1199" spans="1:4" x14ac:dyDescent="0.25">
      <c r="A1199" s="32">
        <v>6.6982619575243802E-4</v>
      </c>
      <c r="B1199" s="32">
        <v>1.68470292669528E-2</v>
      </c>
      <c r="C1199" s="1">
        <f t="shared" si="36"/>
        <v>-7.3084922885564003</v>
      </c>
      <c r="D1199" s="1">
        <f t="shared" si="37"/>
        <v>-4.083580942359136</v>
      </c>
    </row>
    <row r="1200" spans="1:4" x14ac:dyDescent="0.25">
      <c r="A1200" s="32">
        <v>8.0040318571297905E-4</v>
      </c>
      <c r="B1200" s="32">
        <v>4.64189747555665E-2</v>
      </c>
      <c r="C1200" s="1">
        <f t="shared" si="36"/>
        <v>-7.1303949751114679</v>
      </c>
      <c r="D1200" s="1">
        <f t="shared" si="37"/>
        <v>-3.0700469646450141</v>
      </c>
    </row>
    <row r="1201" spans="1:4" x14ac:dyDescent="0.25">
      <c r="A1201" s="32">
        <v>9.7665711055093508E-4</v>
      </c>
      <c r="B1201" s="32">
        <v>4.4426001710962497E-2</v>
      </c>
      <c r="C1201" s="1">
        <f t="shared" si="36"/>
        <v>-6.9313749290879763</v>
      </c>
      <c r="D1201" s="1">
        <f t="shared" si="37"/>
        <v>-3.1139303568340679</v>
      </c>
    </row>
    <row r="1202" spans="1:4" x14ac:dyDescent="0.25">
      <c r="A1202" s="32">
        <v>1.0791933903611299E-3</v>
      </c>
      <c r="B1202" s="32">
        <v>5.4727395853677703E-2</v>
      </c>
      <c r="C1202" s="1">
        <f t="shared" si="36"/>
        <v>-6.8315413776621945</v>
      </c>
      <c r="D1202" s="1">
        <f t="shared" si="37"/>
        <v>-2.9053908566561861</v>
      </c>
    </row>
    <row r="1203" spans="1:4" x14ac:dyDescent="0.25">
      <c r="A1203" s="32">
        <v>9.9075398911815807E-4</v>
      </c>
      <c r="B1203" s="32">
        <v>3.8472604577988199E-2</v>
      </c>
      <c r="C1203" s="1">
        <f t="shared" si="36"/>
        <v>-6.9170442995398291</v>
      </c>
      <c r="D1203" s="1">
        <f t="shared" si="37"/>
        <v>-3.2578088603769708</v>
      </c>
    </row>
    <row r="1204" spans="1:4" x14ac:dyDescent="0.25">
      <c r="A1204" s="32">
        <v>9.1369974685688105E-4</v>
      </c>
      <c r="B1204" s="32">
        <v>1.6808739052903299E-2</v>
      </c>
      <c r="C1204" s="1">
        <f t="shared" si="36"/>
        <v>-6.9980085450125111</v>
      </c>
      <c r="D1204" s="1">
        <f t="shared" si="37"/>
        <v>-4.0858563461001003</v>
      </c>
    </row>
    <row r="1205" spans="1:4" x14ac:dyDescent="0.25">
      <c r="A1205" s="32">
        <v>1.08336512165342E-3</v>
      </c>
      <c r="B1205" s="32">
        <v>2.1774908665374199E-2</v>
      </c>
      <c r="C1205" s="1">
        <f t="shared" si="36"/>
        <v>-6.8276832286744042</v>
      </c>
      <c r="D1205" s="1">
        <f t="shared" si="37"/>
        <v>-3.8269969507242756</v>
      </c>
    </row>
    <row r="1206" spans="1:4" x14ac:dyDescent="0.25">
      <c r="A1206" s="32">
        <v>1.16006731274692E-3</v>
      </c>
      <c r="B1206" s="32">
        <v>2.7500700447064701E-2</v>
      </c>
      <c r="C1206" s="1">
        <f t="shared" si="36"/>
        <v>-6.7592772473173328</v>
      </c>
      <c r="D1206" s="1">
        <f t="shared" si="37"/>
        <v>-3.5935438038316341</v>
      </c>
    </row>
    <row r="1207" spans="1:4" x14ac:dyDescent="0.25">
      <c r="A1207" s="32">
        <v>1.1502784036219499E-3</v>
      </c>
      <c r="B1207" s="32">
        <v>3.4889631094642E-2</v>
      </c>
      <c r="C1207" s="1">
        <f t="shared" si="36"/>
        <v>-6.7677512758000162</v>
      </c>
      <c r="D1207" s="1">
        <f t="shared" si="37"/>
        <v>-3.3555655972230731</v>
      </c>
    </row>
    <row r="1208" spans="1:4" x14ac:dyDescent="0.25">
      <c r="A1208" s="32">
        <v>9.1991253476086704E-4</v>
      </c>
      <c r="B1208" s="32">
        <v>1.8855700294564001E-2</v>
      </c>
      <c r="C1208" s="1">
        <f t="shared" si="36"/>
        <v>-6.9912319633528144</v>
      </c>
      <c r="D1208" s="1">
        <f t="shared" si="37"/>
        <v>-3.9709400079080148</v>
      </c>
    </row>
    <row r="1209" spans="1:4" x14ac:dyDescent="0.25">
      <c r="A1209" s="32">
        <v>6.6228421029655704E-4</v>
      </c>
      <c r="B1209" s="32">
        <v>2.87536408091555E-2</v>
      </c>
      <c r="C1209" s="1">
        <f t="shared" si="36"/>
        <v>-7.3198157734693616</v>
      </c>
      <c r="D1209" s="1">
        <f t="shared" si="37"/>
        <v>-3.5489908829163541</v>
      </c>
    </row>
    <row r="1210" spans="1:4" x14ac:dyDescent="0.25">
      <c r="A1210" s="32">
        <v>1.13674149293603E-3</v>
      </c>
      <c r="B1210" s="32">
        <v>2.1516470735385099E-2</v>
      </c>
      <c r="C1210" s="1">
        <f t="shared" si="36"/>
        <v>-6.7795894489590021</v>
      </c>
      <c r="D1210" s="1">
        <f t="shared" si="37"/>
        <v>-3.8389365564229858</v>
      </c>
    </row>
    <row r="1211" spans="1:4" x14ac:dyDescent="0.25">
      <c r="A1211" s="32">
        <v>8.2106903527933502E-4</v>
      </c>
      <c r="B1211" s="32">
        <v>3.2271979249346001E-2</v>
      </c>
      <c r="C1211" s="1">
        <f t="shared" si="36"/>
        <v>-7.1049033652268045</v>
      </c>
      <c r="D1211" s="1">
        <f t="shared" si="37"/>
        <v>-3.433555940762989</v>
      </c>
    </row>
    <row r="1212" spans="1:4" x14ac:dyDescent="0.25">
      <c r="A1212" s="32">
        <v>8.0854277235073403E-4</v>
      </c>
      <c r="B1212" s="32">
        <v>3.9314890827554502E-2</v>
      </c>
      <c r="C1212" s="1">
        <f t="shared" si="36"/>
        <v>-7.1202769770060197</v>
      </c>
      <c r="D1212" s="1">
        <f t="shared" si="37"/>
        <v>-3.2361519304074631</v>
      </c>
    </row>
    <row r="1213" spans="1:4" x14ac:dyDescent="0.25">
      <c r="A1213" s="32">
        <v>4.3990966055167699E-4</v>
      </c>
      <c r="B1213" s="32">
        <v>5.3000606014396302E-2</v>
      </c>
      <c r="C1213" s="1">
        <f t="shared" si="36"/>
        <v>-7.7289411690603798</v>
      </c>
      <c r="D1213" s="1">
        <f t="shared" si="37"/>
        <v>-2.9374519312614931</v>
      </c>
    </row>
    <row r="1214" spans="1:4" x14ac:dyDescent="0.25">
      <c r="A1214" s="32">
        <v>9.8146367045224506E-4</v>
      </c>
      <c r="B1214" s="32">
        <v>1.9239892515849399E-2</v>
      </c>
      <c r="C1214" s="1">
        <f t="shared" si="36"/>
        <v>-6.9264655592453419</v>
      </c>
      <c r="D1214" s="1">
        <f t="shared" si="37"/>
        <v>-3.950769420254495</v>
      </c>
    </row>
    <row r="1215" spans="1:4" x14ac:dyDescent="0.25">
      <c r="A1215" s="32">
        <v>9.3251620819226105E-4</v>
      </c>
      <c r="B1215" s="32">
        <v>4.3276454007797199E-2</v>
      </c>
      <c r="C1215" s="1">
        <f t="shared" si="36"/>
        <v>-6.9776240251579367</v>
      </c>
      <c r="D1215" s="1">
        <f t="shared" si="37"/>
        <v>-3.1401465792284498</v>
      </c>
    </row>
    <row r="1216" spans="1:4" x14ac:dyDescent="0.25">
      <c r="A1216" s="32">
        <v>5.2301931278046201E-4</v>
      </c>
      <c r="B1216" s="32">
        <v>4.8096763035956898E-2</v>
      </c>
      <c r="C1216" s="1">
        <f t="shared" si="36"/>
        <v>-7.5558921676586435</v>
      </c>
      <c r="D1216" s="1">
        <f t="shared" si="37"/>
        <v>-3.0345404006846888</v>
      </c>
    </row>
    <row r="1217" spans="1:4" x14ac:dyDescent="0.25">
      <c r="A1217" s="32">
        <v>7.6325195286926001E-4</v>
      </c>
      <c r="B1217" s="32">
        <v>1.13290402736033E-2</v>
      </c>
      <c r="C1217" s="1">
        <f t="shared" si="36"/>
        <v>-7.1779223677292254</v>
      </c>
      <c r="D1217" s="1">
        <f t="shared" si="37"/>
        <v>-4.4803859141846409</v>
      </c>
    </row>
    <row r="1218" spans="1:4" x14ac:dyDescent="0.25">
      <c r="A1218" s="32">
        <v>2.8505135942402801E-3</v>
      </c>
      <c r="B1218" s="32">
        <v>3.8728636634629297E-2</v>
      </c>
      <c r="C1218" s="1">
        <f t="shared" si="36"/>
        <v>-5.8602560924318183</v>
      </c>
      <c r="D1218" s="1">
        <f t="shared" si="37"/>
        <v>-3.2511759878662101</v>
      </c>
    </row>
    <row r="1219" spans="1:4" x14ac:dyDescent="0.25">
      <c r="A1219" s="32">
        <v>5.9390049486463101E-4</v>
      </c>
      <c r="B1219" s="32">
        <v>2.9141246008127099E-2</v>
      </c>
      <c r="C1219" s="1">
        <f t="shared" si="36"/>
        <v>-7.4287987696970905</v>
      </c>
      <c r="D1219" s="1">
        <f t="shared" si="37"/>
        <v>-3.5356007197563071</v>
      </c>
    </row>
    <row r="1220" spans="1:4" x14ac:dyDescent="0.25">
      <c r="A1220" s="32">
        <v>1.0858029435604701E-3</v>
      </c>
      <c r="B1220" s="32">
        <v>4.1706923804042603E-2</v>
      </c>
      <c r="C1220" s="1">
        <f t="shared" ref="C1220:C1283" si="38">LN(A1220)</f>
        <v>-6.8254355255365038</v>
      </c>
      <c r="D1220" s="1">
        <f t="shared" ref="D1220:D1283" si="39">LN(B1220)</f>
        <v>-3.1770881254939924</v>
      </c>
    </row>
    <row r="1221" spans="1:4" x14ac:dyDescent="0.25">
      <c r="A1221" s="32">
        <v>1.2821909266437701E-3</v>
      </c>
      <c r="B1221" s="32">
        <v>2.7485764329825101E-2</v>
      </c>
      <c r="C1221" s="1">
        <f t="shared" si="38"/>
        <v>-6.6591850028331523</v>
      </c>
      <c r="D1221" s="1">
        <f t="shared" si="39"/>
        <v>-3.5940870690758193</v>
      </c>
    </row>
    <row r="1222" spans="1:4" x14ac:dyDescent="0.25">
      <c r="A1222" s="32">
        <v>5.9614835607457403E-4</v>
      </c>
      <c r="B1222" s="32">
        <v>3.1009945636736199E-2</v>
      </c>
      <c r="C1222" s="1">
        <f t="shared" si="38"/>
        <v>-7.4250210022860532</v>
      </c>
      <c r="D1222" s="1">
        <f t="shared" si="39"/>
        <v>-3.4734472989594747</v>
      </c>
    </row>
    <row r="1223" spans="1:4" x14ac:dyDescent="0.25">
      <c r="A1223" s="32">
        <v>1.8887803503501101E-3</v>
      </c>
      <c r="B1223" s="32">
        <v>2.8466799128558502E-2</v>
      </c>
      <c r="C1223" s="1">
        <f t="shared" si="38"/>
        <v>-6.2718239754924738</v>
      </c>
      <c r="D1223" s="1">
        <f t="shared" si="39"/>
        <v>-3.5590168136384985</v>
      </c>
    </row>
    <row r="1224" spans="1:4" x14ac:dyDescent="0.25">
      <c r="A1224" s="32">
        <v>7.9851275826322101E-4</v>
      </c>
      <c r="B1224" s="32">
        <v>2.2638873990308301E-2</v>
      </c>
      <c r="C1224" s="1">
        <f t="shared" si="38"/>
        <v>-7.1327596126494726</v>
      </c>
      <c r="D1224" s="1">
        <f t="shared" si="39"/>
        <v>-3.7880867622944123</v>
      </c>
    </row>
    <row r="1225" spans="1:4" x14ac:dyDescent="0.25">
      <c r="A1225" s="32">
        <v>8.6325897016919899E-4</v>
      </c>
      <c r="B1225" s="32">
        <v>3.4808572841635299E-2</v>
      </c>
      <c r="C1225" s="1">
        <f t="shared" si="38"/>
        <v>-7.0547958305877794</v>
      </c>
      <c r="D1225" s="1">
        <f t="shared" si="39"/>
        <v>-3.3578915765159048</v>
      </c>
    </row>
    <row r="1226" spans="1:4" x14ac:dyDescent="0.25">
      <c r="A1226" s="32">
        <v>8.62067539097282E-4</v>
      </c>
      <c r="B1226" s="32">
        <v>3.4966126654767497E-2</v>
      </c>
      <c r="C1226" s="1">
        <f t="shared" si="38"/>
        <v>-7.0561769387489317</v>
      </c>
      <c r="D1226" s="1">
        <f t="shared" si="39"/>
        <v>-3.3533754959868634</v>
      </c>
    </row>
    <row r="1227" spans="1:4" x14ac:dyDescent="0.25">
      <c r="A1227" s="32">
        <v>1.3274672330236201E-3</v>
      </c>
      <c r="B1227" s="32">
        <v>4.7632592223209397E-2</v>
      </c>
      <c r="C1227" s="1">
        <f t="shared" si="38"/>
        <v>-6.6244824883741948</v>
      </c>
      <c r="D1227" s="1">
        <f t="shared" si="39"/>
        <v>-3.0442380414804711</v>
      </c>
    </row>
    <row r="1228" spans="1:4" x14ac:dyDescent="0.25">
      <c r="A1228" s="32">
        <v>1.24583438785082E-3</v>
      </c>
      <c r="B1228" s="32">
        <v>3.3665225740118501E-2</v>
      </c>
      <c r="C1228" s="1">
        <f t="shared" si="38"/>
        <v>-6.6879497824983591</v>
      </c>
      <c r="D1228" s="1">
        <f t="shared" si="39"/>
        <v>-3.3912898515233851</v>
      </c>
    </row>
    <row r="1229" spans="1:4" x14ac:dyDescent="0.25">
      <c r="A1229" s="32">
        <v>4.9770511203102398E-4</v>
      </c>
      <c r="B1229" s="32">
        <v>3.1904289905542303E-2</v>
      </c>
      <c r="C1229" s="1">
        <f t="shared" si="38"/>
        <v>-7.6055028008424408</v>
      </c>
      <c r="D1229" s="1">
        <f t="shared" si="39"/>
        <v>-3.4450147984353712</v>
      </c>
    </row>
    <row r="1230" spans="1:4" x14ac:dyDescent="0.25">
      <c r="A1230" s="32">
        <v>1.12729000292572E-3</v>
      </c>
      <c r="B1230" s="32">
        <v>3.3380008011478703E-2</v>
      </c>
      <c r="C1230" s="1">
        <f t="shared" si="38"/>
        <v>-6.787938754110904</v>
      </c>
      <c r="D1230" s="1">
        <f t="shared" si="39"/>
        <v>-3.3997981207401273</v>
      </c>
    </row>
    <row r="1231" spans="1:4" x14ac:dyDescent="0.25">
      <c r="A1231" s="32">
        <v>6.5220787850204804E-4</v>
      </c>
      <c r="B1231" s="32">
        <v>2.15120079974629E-2</v>
      </c>
      <c r="C1231" s="1">
        <f t="shared" si="38"/>
        <v>-7.3351472147954047</v>
      </c>
      <c r="D1231" s="1">
        <f t="shared" si="39"/>
        <v>-3.839143988248122</v>
      </c>
    </row>
    <row r="1232" spans="1:4" x14ac:dyDescent="0.25">
      <c r="A1232" s="32">
        <v>1.6304496573973401E-3</v>
      </c>
      <c r="B1232" s="32">
        <v>2.8890397546651101E-2</v>
      </c>
      <c r="C1232" s="1">
        <f t="shared" si="38"/>
        <v>-6.4188994387728355</v>
      </c>
      <c r="D1232" s="1">
        <f t="shared" si="39"/>
        <v>-3.5442460038976979</v>
      </c>
    </row>
    <row r="1233" spans="1:4" x14ac:dyDescent="0.25">
      <c r="A1233" s="32">
        <v>7.1878508512573101E-4</v>
      </c>
      <c r="B1233" s="32">
        <v>4.9850115726773898E-2</v>
      </c>
      <c r="C1233" s="1">
        <f t="shared" si="38"/>
        <v>-7.2379481529561094</v>
      </c>
      <c r="D1233" s="1">
        <f t="shared" si="39"/>
        <v>-2.9987344610770066</v>
      </c>
    </row>
    <row r="1234" spans="1:4" x14ac:dyDescent="0.25">
      <c r="A1234" s="32">
        <v>1.1798880994754401E-3</v>
      </c>
      <c r="B1234" s="32">
        <v>4.3952393152629901E-2</v>
      </c>
      <c r="C1234" s="1">
        <f t="shared" si="38"/>
        <v>-6.7423356759543198</v>
      </c>
      <c r="D1234" s="1">
        <f t="shared" si="39"/>
        <v>-3.1246482046239512</v>
      </c>
    </row>
    <row r="1235" spans="1:4" x14ac:dyDescent="0.25">
      <c r="A1235" s="32">
        <v>1.5199413275656401E-3</v>
      </c>
      <c r="B1235" s="32">
        <v>1.7972976126352801E-2</v>
      </c>
      <c r="C1235" s="1">
        <f t="shared" si="38"/>
        <v>-6.4890835451547257</v>
      </c>
      <c r="D1235" s="1">
        <f t="shared" si="39"/>
        <v>-4.0188859755193143</v>
      </c>
    </row>
    <row r="1236" spans="1:4" x14ac:dyDescent="0.25">
      <c r="A1236" s="32">
        <v>6.9414873064478199E-4</v>
      </c>
      <c r="B1236" s="32">
        <v>2.7308701700543201E-2</v>
      </c>
      <c r="C1236" s="1">
        <f t="shared" si="38"/>
        <v>-7.2728243111319948</v>
      </c>
      <c r="D1236" s="1">
        <f t="shared" si="39"/>
        <v>-3.6005498839695345</v>
      </c>
    </row>
    <row r="1237" spans="1:4" x14ac:dyDescent="0.25">
      <c r="A1237" s="32">
        <v>9.2608847713729998E-4</v>
      </c>
      <c r="B1237" s="32">
        <v>2.8686102292937301E-2</v>
      </c>
      <c r="C1237" s="1">
        <f t="shared" si="38"/>
        <v>-6.9845407802180111</v>
      </c>
      <c r="D1237" s="1">
        <f t="shared" si="39"/>
        <v>-3.551342514163141</v>
      </c>
    </row>
    <row r="1238" spans="1:4" x14ac:dyDescent="0.25">
      <c r="A1238" s="32">
        <v>9.7374432404040596E-4</v>
      </c>
      <c r="B1238" s="32">
        <v>3.8746708327565001E-2</v>
      </c>
      <c r="C1238" s="1">
        <f t="shared" si="38"/>
        <v>-6.9343617897663625</v>
      </c>
      <c r="D1238" s="1">
        <f t="shared" si="39"/>
        <v>-3.2507094731763488</v>
      </c>
    </row>
    <row r="1239" spans="1:4" x14ac:dyDescent="0.25">
      <c r="A1239" s="32">
        <v>6.8665542404775101E-4</v>
      </c>
      <c r="B1239" s="32">
        <v>2.6959400933337398E-2</v>
      </c>
      <c r="C1239" s="1">
        <f t="shared" si="38"/>
        <v>-7.283677957728786</v>
      </c>
      <c r="D1239" s="1">
        <f t="shared" si="39"/>
        <v>-3.6134232137584501</v>
      </c>
    </row>
    <row r="1240" spans="1:4" x14ac:dyDescent="0.25">
      <c r="A1240" s="32">
        <v>1.1027243984356699E-3</v>
      </c>
      <c r="B1240" s="32">
        <v>4.7430119814233201E-2</v>
      </c>
      <c r="C1240" s="1">
        <f t="shared" si="38"/>
        <v>-6.8099714353578413</v>
      </c>
      <c r="D1240" s="1">
        <f t="shared" si="39"/>
        <v>-3.0484978129682134</v>
      </c>
    </row>
    <row r="1241" spans="1:4" x14ac:dyDescent="0.25">
      <c r="A1241" s="32">
        <v>4.9883719539343995E-4</v>
      </c>
      <c r="B1241" s="32">
        <v>8.2324357342567697E-2</v>
      </c>
      <c r="C1241" s="1">
        <f t="shared" si="38"/>
        <v>-7.6032307771842884</v>
      </c>
      <c r="D1241" s="1">
        <f t="shared" si="39"/>
        <v>-2.4970882570961526</v>
      </c>
    </row>
    <row r="1242" spans="1:4" x14ac:dyDescent="0.25">
      <c r="A1242" s="32">
        <v>1.1429070919951601E-3</v>
      </c>
      <c r="B1242" s="32">
        <v>8.1737349241314608E-3</v>
      </c>
      <c r="C1242" s="1">
        <f t="shared" si="38"/>
        <v>-6.7741801818169067</v>
      </c>
      <c r="D1242" s="1">
        <f t="shared" si="39"/>
        <v>-4.8068293235154522</v>
      </c>
    </row>
    <row r="1243" spans="1:4" x14ac:dyDescent="0.25">
      <c r="A1243" s="32">
        <v>9.29189866739044E-4</v>
      </c>
      <c r="B1243" s="32">
        <v>4.73451358586785E-2</v>
      </c>
      <c r="C1243" s="1">
        <f t="shared" si="38"/>
        <v>-6.9811974624879616</v>
      </c>
      <c r="D1243" s="1">
        <f t="shared" si="39"/>
        <v>-3.0502911920043023</v>
      </c>
    </row>
    <row r="1244" spans="1:4" x14ac:dyDescent="0.25">
      <c r="A1244" s="32">
        <v>1.29488040131136E-3</v>
      </c>
      <c r="B1244" s="32">
        <v>1.83435980688989E-2</v>
      </c>
      <c r="C1244" s="1">
        <f t="shared" si="38"/>
        <v>-6.6493369422952693</v>
      </c>
      <c r="D1244" s="1">
        <f t="shared" si="39"/>
        <v>-3.9984746444331014</v>
      </c>
    </row>
    <row r="1245" spans="1:4" x14ac:dyDescent="0.25">
      <c r="A1245" s="32">
        <v>1.86680233907719E-3</v>
      </c>
      <c r="B1245" s="32">
        <v>2.7497513267112601E-2</v>
      </c>
      <c r="C1245" s="1">
        <f t="shared" si="38"/>
        <v>-6.283528290901832</v>
      </c>
      <c r="D1245" s="1">
        <f t="shared" si="39"/>
        <v>-3.5936597050487982</v>
      </c>
    </row>
    <row r="1246" spans="1:4" x14ac:dyDescent="0.25">
      <c r="A1246" s="32">
        <v>9.06714471846388E-4</v>
      </c>
      <c r="B1246" s="32">
        <v>2.4776310371164598E-2</v>
      </c>
      <c r="C1246" s="1">
        <f t="shared" si="38"/>
        <v>-7.0056829624311598</v>
      </c>
      <c r="D1246" s="1">
        <f t="shared" si="39"/>
        <v>-3.6978673093003946</v>
      </c>
    </row>
    <row r="1247" spans="1:4" x14ac:dyDescent="0.25">
      <c r="A1247" s="32">
        <v>8.1421558828767104E-4</v>
      </c>
      <c r="B1247" s="32">
        <v>3.16961954876726E-2</v>
      </c>
      <c r="C1247" s="1">
        <f t="shared" si="38"/>
        <v>-7.1132853765521755</v>
      </c>
      <c r="D1247" s="1">
        <f t="shared" si="39"/>
        <v>-3.4515586214631657</v>
      </c>
    </row>
    <row r="1248" spans="1:4" x14ac:dyDescent="0.25">
      <c r="A1248" s="32">
        <v>1.6776771580048E-3</v>
      </c>
      <c r="B1248" s="32">
        <v>4.39708718549634E-2</v>
      </c>
      <c r="C1248" s="1">
        <f t="shared" si="38"/>
        <v>-6.3903450863459925</v>
      </c>
      <c r="D1248" s="1">
        <f t="shared" si="39"/>
        <v>-3.1242278675810997</v>
      </c>
    </row>
    <row r="1249" spans="1:4" x14ac:dyDescent="0.25">
      <c r="A1249" s="32">
        <v>9.8035998761205603E-4</v>
      </c>
      <c r="B1249" s="32">
        <v>3.0811062528191199E-2</v>
      </c>
      <c r="C1249" s="1">
        <f t="shared" si="38"/>
        <v>-6.9275907194523656</v>
      </c>
      <c r="D1249" s="1">
        <f t="shared" si="39"/>
        <v>-3.4798814804965663</v>
      </c>
    </row>
    <row r="1250" spans="1:4" x14ac:dyDescent="0.25">
      <c r="A1250" s="32">
        <v>1.99126432384101E-3</v>
      </c>
      <c r="B1250" s="32">
        <v>4.8521861161056098E-2</v>
      </c>
      <c r="C1250" s="1">
        <f t="shared" si="38"/>
        <v>-6.2189855033742951</v>
      </c>
      <c r="D1250" s="1">
        <f t="shared" si="39"/>
        <v>-3.0257408370051908</v>
      </c>
    </row>
    <row r="1251" spans="1:4" x14ac:dyDescent="0.25">
      <c r="A1251" s="32">
        <v>8.7862963834113897E-4</v>
      </c>
      <c r="B1251" s="32">
        <v>2.3918484029804302E-2</v>
      </c>
      <c r="C1251" s="1">
        <f t="shared" si="38"/>
        <v>-7.037147093391356</v>
      </c>
      <c r="D1251" s="1">
        <f t="shared" si="39"/>
        <v>-3.7331037285885147</v>
      </c>
    </row>
    <row r="1252" spans="1:4" x14ac:dyDescent="0.25">
      <c r="A1252" s="32">
        <v>1.3582453877198301E-3</v>
      </c>
      <c r="B1252" s="32">
        <v>8.9602721443535205E-2</v>
      </c>
      <c r="C1252" s="1">
        <f t="shared" si="38"/>
        <v>-6.6015615682904185</v>
      </c>
      <c r="D1252" s="1">
        <f t="shared" si="39"/>
        <v>-2.4123695862087691</v>
      </c>
    </row>
    <row r="1253" spans="1:4" x14ac:dyDescent="0.25">
      <c r="A1253" s="32">
        <v>5.9235377943172001E-4</v>
      </c>
      <c r="B1253" s="32">
        <v>2.99578704073435E-2</v>
      </c>
      <c r="C1253" s="1">
        <f t="shared" si="38"/>
        <v>-7.4314065011808559</v>
      </c>
      <c r="D1253" s="1">
        <f t="shared" si="39"/>
        <v>-3.5079632040563187</v>
      </c>
    </row>
    <row r="1254" spans="1:4" x14ac:dyDescent="0.25">
      <c r="A1254" s="32">
        <v>8.5718308398493096E-4</v>
      </c>
      <c r="B1254" s="32">
        <v>7.0912171681562094E-2</v>
      </c>
      <c r="C1254" s="1">
        <f t="shared" si="38"/>
        <v>-7.0618590285948821</v>
      </c>
      <c r="D1254" s="1">
        <f t="shared" si="39"/>
        <v>-2.6463131862493943</v>
      </c>
    </row>
    <row r="1255" spans="1:4" x14ac:dyDescent="0.25">
      <c r="A1255" s="32">
        <v>1.27451041476837E-3</v>
      </c>
      <c r="B1255" s="32">
        <v>3.1129385431736399E-2</v>
      </c>
      <c r="C1255" s="1">
        <f t="shared" si="38"/>
        <v>-6.6651931625311427</v>
      </c>
      <c r="D1255" s="1">
        <f t="shared" si="39"/>
        <v>-3.4696030367171868</v>
      </c>
    </row>
    <row r="1256" spans="1:4" x14ac:dyDescent="0.25">
      <c r="A1256" s="32">
        <v>1.35315033376938E-3</v>
      </c>
      <c r="B1256" s="32">
        <v>1.0631560078850801E-2</v>
      </c>
      <c r="C1256" s="1">
        <f t="shared" si="38"/>
        <v>-6.6053198245325113</v>
      </c>
      <c r="D1256" s="1">
        <f t="shared" si="39"/>
        <v>-4.5439283355105058</v>
      </c>
    </row>
    <row r="1257" spans="1:4" x14ac:dyDescent="0.25">
      <c r="A1257" s="32">
        <v>7.8281470835208202E-4</v>
      </c>
      <c r="B1257" s="32">
        <v>3.5589782512219698E-2</v>
      </c>
      <c r="C1257" s="1">
        <f t="shared" si="38"/>
        <v>-7.1526145332064015</v>
      </c>
      <c r="D1257" s="1">
        <f t="shared" si="39"/>
        <v>-3.3356966904025711</v>
      </c>
    </row>
    <row r="1258" spans="1:4" x14ac:dyDescent="0.25">
      <c r="A1258" s="32">
        <v>9.9863635785332598E-4</v>
      </c>
      <c r="B1258" s="32">
        <v>2.7225146269050701E-2</v>
      </c>
      <c r="C1258" s="1">
        <f t="shared" si="38"/>
        <v>-6.9091198517348689</v>
      </c>
      <c r="D1258" s="1">
        <f t="shared" si="39"/>
        <v>-3.6036142375769686</v>
      </c>
    </row>
    <row r="1259" spans="1:4" x14ac:dyDescent="0.25">
      <c r="A1259" s="32">
        <v>8.33625768037163E-4</v>
      </c>
      <c r="B1259" s="32">
        <v>3.3490124706220099E-2</v>
      </c>
      <c r="C1259" s="1">
        <f t="shared" si="38"/>
        <v>-7.0897259756900954</v>
      </c>
      <c r="D1259" s="1">
        <f t="shared" si="39"/>
        <v>-3.3965046684976747</v>
      </c>
    </row>
    <row r="1260" spans="1:4" x14ac:dyDescent="0.25">
      <c r="A1260" s="32">
        <v>1.0775907342579401E-3</v>
      </c>
      <c r="B1260" s="32">
        <v>4.0427458539431103E-2</v>
      </c>
      <c r="C1260" s="1">
        <f t="shared" si="38"/>
        <v>-6.8330275314036584</v>
      </c>
      <c r="D1260" s="1">
        <f t="shared" si="39"/>
        <v>-3.2082460580663192</v>
      </c>
    </row>
    <row r="1261" spans="1:4" x14ac:dyDescent="0.25">
      <c r="A1261" s="32">
        <v>1.3122654076835199E-3</v>
      </c>
      <c r="B1261" s="32">
        <v>4.1652370882084698E-2</v>
      </c>
      <c r="C1261" s="1">
        <f t="shared" si="38"/>
        <v>-6.6360003164768893</v>
      </c>
      <c r="D1261" s="1">
        <f t="shared" si="39"/>
        <v>-3.1783969880497827</v>
      </c>
    </row>
    <row r="1262" spans="1:4" x14ac:dyDescent="0.25">
      <c r="A1262" s="32">
        <v>6.4840075341266996E-4</v>
      </c>
      <c r="B1262" s="32">
        <v>2.9650577912504601E-2</v>
      </c>
      <c r="C1262" s="1">
        <f t="shared" si="38"/>
        <v>-7.3410016061468122</v>
      </c>
      <c r="D1262" s="1">
        <f t="shared" si="39"/>
        <v>-3.5182736625814859</v>
      </c>
    </row>
    <row r="1263" spans="1:4" x14ac:dyDescent="0.25">
      <c r="A1263" s="32">
        <v>7.4559939179337802E-4</v>
      </c>
      <c r="B1263" s="32">
        <v>4.8192953524543301E-2</v>
      </c>
      <c r="C1263" s="1">
        <f t="shared" si="38"/>
        <v>-7.2013221103209908</v>
      </c>
      <c r="D1263" s="1">
        <f t="shared" si="39"/>
        <v>-3.0325424610495992</v>
      </c>
    </row>
    <row r="1264" spans="1:4" x14ac:dyDescent="0.25">
      <c r="A1264" s="32">
        <v>1.7950369244940901E-3</v>
      </c>
      <c r="B1264" s="32">
        <v>4.9273816592773703E-2</v>
      </c>
      <c r="C1264" s="1">
        <f t="shared" si="38"/>
        <v>-6.3227296865046734</v>
      </c>
      <c r="D1264" s="1">
        <f t="shared" si="39"/>
        <v>-3.0103624426138169</v>
      </c>
    </row>
    <row r="1265" spans="1:4" x14ac:dyDescent="0.25">
      <c r="A1265" s="32">
        <v>1.02225287782882E-3</v>
      </c>
      <c r="B1265" s="32">
        <v>1.9955985427436099E-2</v>
      </c>
      <c r="C1265" s="1">
        <f t="shared" si="38"/>
        <v>-6.8857463835326609</v>
      </c>
      <c r="D1265" s="1">
        <f t="shared" si="39"/>
        <v>-3.9142261592183241</v>
      </c>
    </row>
    <row r="1266" spans="1:4" x14ac:dyDescent="0.25">
      <c r="A1266" s="32">
        <v>8.9921100791935996E-4</v>
      </c>
      <c r="B1266" s="32">
        <v>1.8306883856620101E-2</v>
      </c>
      <c r="C1266" s="1">
        <f t="shared" si="38"/>
        <v>-7.0139928369965761</v>
      </c>
      <c r="D1266" s="1">
        <f t="shared" si="39"/>
        <v>-4.0004781228394197</v>
      </c>
    </row>
    <row r="1267" spans="1:4" x14ac:dyDescent="0.25">
      <c r="A1267" s="32">
        <v>1.7353994273960501E-3</v>
      </c>
      <c r="B1267" s="32">
        <v>2.69593846709189E-2</v>
      </c>
      <c r="C1267" s="1">
        <f t="shared" si="38"/>
        <v>-6.3565176745599636</v>
      </c>
      <c r="D1267" s="1">
        <f t="shared" si="39"/>
        <v>-3.6134238169774697</v>
      </c>
    </row>
    <row r="1268" spans="1:4" x14ac:dyDescent="0.25">
      <c r="A1268" s="32">
        <v>1.2049380351075399E-3</v>
      </c>
      <c r="B1268" s="32">
        <v>2.52964234605326E-2</v>
      </c>
      <c r="C1268" s="1">
        <f t="shared" si="38"/>
        <v>-6.7213271365090037</v>
      </c>
      <c r="D1268" s="1">
        <f t="shared" si="39"/>
        <v>-3.6770922584380035</v>
      </c>
    </row>
    <row r="1269" spans="1:4" x14ac:dyDescent="0.25">
      <c r="A1269" s="32">
        <v>1.1202958087474599E-3</v>
      </c>
      <c r="B1269" s="32">
        <v>2.09013680946416E-2</v>
      </c>
      <c r="C1269" s="1">
        <f t="shared" si="38"/>
        <v>-6.7941625135942587</v>
      </c>
      <c r="D1269" s="1">
        <f t="shared" si="39"/>
        <v>-3.8679406630799624</v>
      </c>
    </row>
    <row r="1270" spans="1:4" x14ac:dyDescent="0.25">
      <c r="A1270" s="32">
        <v>8.0376143631842795E-4</v>
      </c>
      <c r="B1270" s="32">
        <v>1.79597019880787E-2</v>
      </c>
      <c r="C1270" s="1">
        <f t="shared" si="38"/>
        <v>-7.1262080538126726</v>
      </c>
      <c r="D1270" s="1">
        <f t="shared" si="39"/>
        <v>-4.0196248093371372</v>
      </c>
    </row>
    <row r="1271" spans="1:4" x14ac:dyDescent="0.25">
      <c r="A1271" s="32">
        <v>9.3054144494356605E-4</v>
      </c>
      <c r="B1271" s="32">
        <v>2.97479901845824E-2</v>
      </c>
      <c r="C1271" s="1">
        <f t="shared" si="38"/>
        <v>-6.9797439423649301</v>
      </c>
      <c r="D1271" s="1">
        <f t="shared" si="39"/>
        <v>-3.514993706093323</v>
      </c>
    </row>
    <row r="1272" spans="1:4" x14ac:dyDescent="0.25">
      <c r="A1272" s="32">
        <v>8.8770561310212996E-4</v>
      </c>
      <c r="B1272" s="32">
        <v>2.2360727452959001E-2</v>
      </c>
      <c r="C1272" s="1">
        <f t="shared" si="38"/>
        <v>-7.0268703867128197</v>
      </c>
      <c r="D1272" s="1">
        <f t="shared" si="39"/>
        <v>-3.8004490975500733</v>
      </c>
    </row>
    <row r="1273" spans="1:4" x14ac:dyDescent="0.25">
      <c r="A1273" s="32">
        <v>1.28953560547821E-3</v>
      </c>
      <c r="B1273" s="32">
        <v>3.4567307142584699E-2</v>
      </c>
      <c r="C1273" s="1">
        <f t="shared" si="38"/>
        <v>-6.6534731211759084</v>
      </c>
      <c r="D1273" s="1">
        <f t="shared" si="39"/>
        <v>-3.3648469238713368</v>
      </c>
    </row>
    <row r="1274" spans="1:4" x14ac:dyDescent="0.25">
      <c r="A1274" s="32">
        <v>5.1727397852164105E-4</v>
      </c>
      <c r="B1274" s="32">
        <v>3.9635485160099203E-2</v>
      </c>
      <c r="C1274" s="1">
        <f t="shared" si="38"/>
        <v>-7.5669378847105628</v>
      </c>
      <c r="D1274" s="1">
        <f t="shared" si="39"/>
        <v>-3.2280304720690776</v>
      </c>
    </row>
    <row r="1275" spans="1:4" x14ac:dyDescent="0.25">
      <c r="A1275" s="32">
        <v>1.4230335882956899E-3</v>
      </c>
      <c r="B1275" s="32">
        <v>2.1454901514265001E-2</v>
      </c>
      <c r="C1275" s="1">
        <f t="shared" si="38"/>
        <v>-6.5549643562909434</v>
      </c>
      <c r="D1275" s="1">
        <f t="shared" si="39"/>
        <v>-3.8418021508887326</v>
      </c>
    </row>
    <row r="1276" spans="1:4" x14ac:dyDescent="0.25">
      <c r="A1276" s="32">
        <v>5.0126235160274598E-4</v>
      </c>
      <c r="B1276" s="32">
        <v>6.6982595103356302E-2</v>
      </c>
      <c r="C1276" s="1">
        <f t="shared" si="38"/>
        <v>-7.5983809380456062</v>
      </c>
      <c r="D1276" s="1">
        <f t="shared" si="39"/>
        <v>-2.7033224679152026</v>
      </c>
    </row>
    <row r="1277" spans="1:4" x14ac:dyDescent="0.25">
      <c r="A1277" s="32">
        <v>5.8228416341288595E-4</v>
      </c>
      <c r="B1277" s="32">
        <v>4.73917506845336E-2</v>
      </c>
      <c r="C1277" s="1">
        <f t="shared" si="38"/>
        <v>-7.4485519761029426</v>
      </c>
      <c r="D1277" s="1">
        <f t="shared" si="39"/>
        <v>-3.0493071016184357</v>
      </c>
    </row>
    <row r="1278" spans="1:4" x14ac:dyDescent="0.25">
      <c r="A1278" s="32">
        <v>9.58831856391678E-4</v>
      </c>
      <c r="B1278" s="32">
        <v>2.4815861597937399E-2</v>
      </c>
      <c r="C1278" s="1">
        <f t="shared" si="38"/>
        <v>-6.9497948306830697</v>
      </c>
      <c r="D1278" s="1">
        <f t="shared" si="39"/>
        <v>-3.6962722496936884</v>
      </c>
    </row>
    <row r="1279" spans="1:4" x14ac:dyDescent="0.25">
      <c r="A1279" s="32">
        <v>1.01473344027986E-3</v>
      </c>
      <c r="B1279" s="32">
        <v>1.9401557376236101E-2</v>
      </c>
      <c r="C1279" s="1">
        <f t="shared" si="38"/>
        <v>-6.8931293213930971</v>
      </c>
      <c r="D1279" s="1">
        <f t="shared" si="39"/>
        <v>-3.9424019390093186</v>
      </c>
    </row>
    <row r="1280" spans="1:4" x14ac:dyDescent="0.25">
      <c r="A1280" s="32">
        <v>8.8425434932251602E-4</v>
      </c>
      <c r="B1280" s="32">
        <v>1.9971015006664102E-2</v>
      </c>
      <c r="C1280" s="1">
        <f t="shared" si="38"/>
        <v>-7.0307658112337084</v>
      </c>
      <c r="D1280" s="1">
        <f t="shared" si="39"/>
        <v>-3.9134733062729752</v>
      </c>
    </row>
    <row r="1281" spans="1:4" x14ac:dyDescent="0.25">
      <c r="A1281" s="32">
        <v>9.5885642270972802E-4</v>
      </c>
      <c r="B1281" s="32">
        <v>4.1513541799833499E-2</v>
      </c>
      <c r="C1281" s="1">
        <f t="shared" si="38"/>
        <v>-6.9497692099204889</v>
      </c>
      <c r="D1281" s="1">
        <f t="shared" si="39"/>
        <v>-3.1817355965427785</v>
      </c>
    </row>
    <row r="1282" spans="1:4" x14ac:dyDescent="0.25">
      <c r="A1282" s="32">
        <v>8.5034563305897099E-4</v>
      </c>
      <c r="B1282" s="32">
        <v>4.7789363293855698E-2</v>
      </c>
      <c r="C1282" s="1">
        <f t="shared" si="38"/>
        <v>-7.0698676640021167</v>
      </c>
      <c r="D1282" s="1">
        <f t="shared" si="39"/>
        <v>-3.0409521894802842</v>
      </c>
    </row>
    <row r="1283" spans="1:4" x14ac:dyDescent="0.25">
      <c r="A1283" s="32">
        <v>1.37968024086385E-3</v>
      </c>
      <c r="B1283" s="32">
        <v>3.5981509089992501E-2</v>
      </c>
      <c r="C1283" s="1">
        <f t="shared" si="38"/>
        <v>-6.5859035161807711</v>
      </c>
      <c r="D1283" s="1">
        <f t="shared" si="39"/>
        <v>-3.3247501088714815</v>
      </c>
    </row>
    <row r="1284" spans="1:4" x14ac:dyDescent="0.25">
      <c r="A1284" s="32">
        <v>1.90373101140844E-3</v>
      </c>
      <c r="B1284" s="32">
        <v>3.1130988628289301E-2</v>
      </c>
      <c r="C1284" s="1">
        <f t="shared" ref="C1284:C1347" si="40">LN(A1284)</f>
        <v>-6.2639396281140671</v>
      </c>
      <c r="D1284" s="1">
        <f t="shared" ref="D1284:D1347" si="41">LN(B1284)</f>
        <v>-3.4695515369767032</v>
      </c>
    </row>
    <row r="1285" spans="1:4" x14ac:dyDescent="0.25">
      <c r="A1285" s="32">
        <v>8.0082531617003396E-4</v>
      </c>
      <c r="B1285" s="32">
        <v>1.7890796776117698E-2</v>
      </c>
      <c r="C1285" s="1">
        <f t="shared" si="40"/>
        <v>-7.1298677168640188</v>
      </c>
      <c r="D1285" s="1">
        <f t="shared" si="41"/>
        <v>-4.0234688449397087</v>
      </c>
    </row>
    <row r="1286" spans="1:4" x14ac:dyDescent="0.25">
      <c r="A1286" s="32">
        <v>1.8312864469980799E-3</v>
      </c>
      <c r="B1286" s="32">
        <v>2.0592798942457202E-2</v>
      </c>
      <c r="C1286" s="1">
        <f t="shared" si="40"/>
        <v>-6.3027365825993682</v>
      </c>
      <c r="D1286" s="1">
        <f t="shared" si="41"/>
        <v>-3.8828138301991393</v>
      </c>
    </row>
    <row r="1287" spans="1:4" x14ac:dyDescent="0.25">
      <c r="A1287" s="32">
        <v>9.8596167233706801E-4</v>
      </c>
      <c r="B1287" s="32">
        <v>3.5965757071924599E-2</v>
      </c>
      <c r="C1287" s="1">
        <f t="shared" si="40"/>
        <v>-6.9218930759862687</v>
      </c>
      <c r="D1287" s="1">
        <f t="shared" si="41"/>
        <v>-3.3251879856431752</v>
      </c>
    </row>
    <row r="1288" spans="1:4" x14ac:dyDescent="0.25">
      <c r="A1288" s="32">
        <v>9.3547262221269003E-4</v>
      </c>
      <c r="B1288" s="32">
        <v>3.9628312490139601E-2</v>
      </c>
      <c r="C1288" s="1">
        <f t="shared" si="40"/>
        <v>-6.9744586780843667</v>
      </c>
      <c r="D1288" s="1">
        <f t="shared" si="41"/>
        <v>-3.2282114543129721</v>
      </c>
    </row>
    <row r="1289" spans="1:4" x14ac:dyDescent="0.25">
      <c r="A1289" s="32">
        <v>7.8876291135714105E-4</v>
      </c>
      <c r="B1289" s="32">
        <v>3.69669791167846E-2</v>
      </c>
      <c r="C1289" s="1">
        <f t="shared" si="40"/>
        <v>-7.1450447748518409</v>
      </c>
      <c r="D1289" s="1">
        <f t="shared" si="41"/>
        <v>-3.2977302211172574</v>
      </c>
    </row>
    <row r="1290" spans="1:4" x14ac:dyDescent="0.25">
      <c r="A1290" s="32">
        <v>1.0511752210195201E-3</v>
      </c>
      <c r="B1290" s="32">
        <v>4.5436092048871599E-2</v>
      </c>
      <c r="C1290" s="1">
        <f t="shared" si="40"/>
        <v>-6.8578464826012517</v>
      </c>
      <c r="D1290" s="1">
        <f t="shared" si="41"/>
        <v>-3.091448510713271</v>
      </c>
    </row>
    <row r="1291" spans="1:4" x14ac:dyDescent="0.25">
      <c r="A1291" s="32">
        <v>7.6837963396319999E-4</v>
      </c>
      <c r="B1291" s="32">
        <v>4.1113040607826598E-2</v>
      </c>
      <c r="C1291" s="1">
        <f t="shared" si="40"/>
        <v>-7.1712266318937932</v>
      </c>
      <c r="D1291" s="1">
        <f t="shared" si="41"/>
        <v>-3.1914299180775481</v>
      </c>
    </row>
    <row r="1292" spans="1:4" x14ac:dyDescent="0.25">
      <c r="A1292" s="32">
        <v>4.0972835120240298E-4</v>
      </c>
      <c r="B1292" s="32">
        <v>2.5444251210653399E-2</v>
      </c>
      <c r="C1292" s="1">
        <f t="shared" si="40"/>
        <v>-7.8000161758974187</v>
      </c>
      <c r="D1292" s="1">
        <f t="shared" si="41"/>
        <v>-3.6712654471340866</v>
      </c>
    </row>
    <row r="1293" spans="1:4" x14ac:dyDescent="0.25">
      <c r="A1293" s="32">
        <v>9.7115155368066096E-4</v>
      </c>
      <c r="B1293" s="32">
        <v>3.0409965133555601E-2</v>
      </c>
      <c r="C1293" s="1">
        <f t="shared" si="40"/>
        <v>-6.9370280218514848</v>
      </c>
      <c r="D1293" s="1">
        <f t="shared" si="41"/>
        <v>-3.4929849238388813</v>
      </c>
    </row>
    <row r="1294" spans="1:4" x14ac:dyDescent="0.25">
      <c r="A1294" s="32">
        <v>7.8216296889118905E-4</v>
      </c>
      <c r="B1294" s="32">
        <v>7.0381075493907902E-2</v>
      </c>
      <c r="C1294" s="1">
        <f t="shared" si="40"/>
        <v>-7.1534474390146405</v>
      </c>
      <c r="D1294" s="1">
        <f t="shared" si="41"/>
        <v>-2.6538308659620919</v>
      </c>
    </row>
    <row r="1295" spans="1:4" x14ac:dyDescent="0.25">
      <c r="A1295" s="32">
        <v>8.4181715617555602E-4</v>
      </c>
      <c r="B1295" s="32">
        <v>4.3518410905625998E-2</v>
      </c>
      <c r="C1295" s="1">
        <f t="shared" si="40"/>
        <v>-7.0799477214891322</v>
      </c>
      <c r="D1295" s="1">
        <f t="shared" si="41"/>
        <v>-3.1345711912181562</v>
      </c>
    </row>
    <row r="1296" spans="1:4" x14ac:dyDescent="0.25">
      <c r="A1296" s="32">
        <v>1.7214347506268499E-3</v>
      </c>
      <c r="B1296" s="32">
        <v>4.3645975748271899E-2</v>
      </c>
      <c r="C1296" s="1">
        <f t="shared" si="40"/>
        <v>-6.364597178531465</v>
      </c>
      <c r="D1296" s="1">
        <f t="shared" si="41"/>
        <v>-3.131644194571547</v>
      </c>
    </row>
    <row r="1297" spans="1:4" x14ac:dyDescent="0.25">
      <c r="A1297" s="32">
        <v>9.7757274937615001E-4</v>
      </c>
      <c r="B1297" s="32">
        <v>4.1359672658008301E-2</v>
      </c>
      <c r="C1297" s="1">
        <f t="shared" si="40"/>
        <v>-6.9304378449598554</v>
      </c>
      <c r="D1297" s="1">
        <f t="shared" si="41"/>
        <v>-3.185448963271496</v>
      </c>
    </row>
    <row r="1298" spans="1:4" x14ac:dyDescent="0.25">
      <c r="A1298" s="32">
        <v>6.3447978740315903E-4</v>
      </c>
      <c r="B1298" s="32">
        <v>2.2439570463389201E-2</v>
      </c>
      <c r="C1298" s="1">
        <f t="shared" si="40"/>
        <v>-7.3627051272618314</v>
      </c>
      <c r="D1298" s="1">
        <f t="shared" si="41"/>
        <v>-3.7969293400710393</v>
      </c>
    </row>
    <row r="1299" spans="1:4" x14ac:dyDescent="0.25">
      <c r="A1299" s="32">
        <v>8.5989966904610304E-4</v>
      </c>
      <c r="B1299" s="32">
        <v>3.7262274596763602E-2</v>
      </c>
      <c r="C1299" s="1">
        <f t="shared" si="40"/>
        <v>-7.0586948394223628</v>
      </c>
      <c r="D1299" s="1">
        <f t="shared" si="41"/>
        <v>-3.2897738690599505</v>
      </c>
    </row>
    <row r="1300" spans="1:4" x14ac:dyDescent="0.25">
      <c r="A1300" s="32">
        <v>1.8696313274580499E-3</v>
      </c>
      <c r="B1300" s="32">
        <v>3.8578998263434798E-2</v>
      </c>
      <c r="C1300" s="1">
        <f t="shared" si="40"/>
        <v>-6.2820140186444249</v>
      </c>
      <c r="D1300" s="1">
        <f t="shared" si="41"/>
        <v>-3.2550472370196024</v>
      </c>
    </row>
    <row r="1301" spans="1:4" x14ac:dyDescent="0.25">
      <c r="A1301" s="32">
        <v>6.7946128575226204E-4</v>
      </c>
      <c r="B1301" s="32">
        <v>6.4965507673139106E-2</v>
      </c>
      <c r="C1301" s="1">
        <f t="shared" si="40"/>
        <v>-7.2942103006065482</v>
      </c>
      <c r="D1301" s="1">
        <f t="shared" si="41"/>
        <v>-2.7338988011141425</v>
      </c>
    </row>
    <row r="1302" spans="1:4" x14ac:dyDescent="0.25">
      <c r="A1302" s="32">
        <v>8.0309958622714998E-4</v>
      </c>
      <c r="B1302" s="32">
        <v>2.0221476157186599E-2</v>
      </c>
      <c r="C1302" s="1">
        <f t="shared" si="40"/>
        <v>-7.1270318339895766</v>
      </c>
      <c r="D1302" s="1">
        <f t="shared" si="41"/>
        <v>-3.9010100632480738</v>
      </c>
    </row>
    <row r="1303" spans="1:4" x14ac:dyDescent="0.25">
      <c r="A1303" s="32">
        <v>6.2621238470931596E-4</v>
      </c>
      <c r="B1303" s="32">
        <v>1.6453250850220699E-2</v>
      </c>
      <c r="C1303" s="1">
        <f t="shared" si="40"/>
        <v>-7.3758209717055561</v>
      </c>
      <c r="D1303" s="1">
        <f t="shared" si="41"/>
        <v>-4.1072322012208238</v>
      </c>
    </row>
    <row r="1304" spans="1:4" x14ac:dyDescent="0.25">
      <c r="A1304" s="32">
        <v>6.2812260692676303E-4</v>
      </c>
      <c r="B1304" s="32">
        <v>2.0178131896740299E-2</v>
      </c>
      <c r="C1304" s="1">
        <f t="shared" si="40"/>
        <v>-7.3727751765919312</v>
      </c>
      <c r="D1304" s="1">
        <f t="shared" si="41"/>
        <v>-3.9031558403565789</v>
      </c>
    </row>
    <row r="1305" spans="1:4" x14ac:dyDescent="0.25">
      <c r="A1305" s="32">
        <v>9.6900213747556105E-4</v>
      </c>
      <c r="B1305" s="32">
        <v>3.4492024558015803E-2</v>
      </c>
      <c r="C1305" s="1">
        <f t="shared" si="40"/>
        <v>-6.9392437402188083</v>
      </c>
      <c r="D1305" s="1">
        <f t="shared" si="41"/>
        <v>-3.367027153900668</v>
      </c>
    </row>
    <row r="1306" spans="1:4" x14ac:dyDescent="0.25">
      <c r="A1306" s="32">
        <v>5.6286101318652501E-4</v>
      </c>
      <c r="B1306" s="32">
        <v>7.9777978728576199E-2</v>
      </c>
      <c r="C1306" s="1">
        <f t="shared" si="40"/>
        <v>-7.4824778285315343</v>
      </c>
      <c r="D1306" s="1">
        <f t="shared" si="41"/>
        <v>-2.5285077683914303</v>
      </c>
    </row>
    <row r="1307" spans="1:4" x14ac:dyDescent="0.25">
      <c r="A1307" s="32">
        <v>1.18493909305296E-3</v>
      </c>
      <c r="B1307" s="32">
        <v>2.5478108517459099E-2</v>
      </c>
      <c r="C1307" s="1">
        <f t="shared" si="40"/>
        <v>-6.7380639039835231</v>
      </c>
      <c r="D1307" s="1">
        <f t="shared" si="41"/>
        <v>-3.6699356850423244</v>
      </c>
    </row>
    <row r="1308" spans="1:4" x14ac:dyDescent="0.25">
      <c r="A1308" s="32">
        <v>7.5129197086194202E-4</v>
      </c>
      <c r="B1308" s="32">
        <v>4.1370005232480203E-2</v>
      </c>
      <c r="C1308" s="1">
        <f t="shared" si="40"/>
        <v>-7.1937162056395545</v>
      </c>
      <c r="D1308" s="1">
        <f t="shared" si="41"/>
        <v>-3.1851991720287618</v>
      </c>
    </row>
    <row r="1309" spans="1:4" x14ac:dyDescent="0.25">
      <c r="A1309" s="32">
        <v>8.8810523781537496E-4</v>
      </c>
      <c r="B1309" s="32">
        <v>4.9693731004474301E-2</v>
      </c>
      <c r="C1309" s="1">
        <f t="shared" si="40"/>
        <v>-7.026420310940634</v>
      </c>
      <c r="D1309" s="1">
        <f t="shared" si="41"/>
        <v>-3.0018764905663597</v>
      </c>
    </row>
    <row r="1310" spans="1:4" x14ac:dyDescent="0.25">
      <c r="A1310" s="32">
        <v>1.5695270562551299E-3</v>
      </c>
      <c r="B1310" s="32">
        <v>3.5552441516583398E-2</v>
      </c>
      <c r="C1310" s="1">
        <f t="shared" si="40"/>
        <v>-6.4569809430572747</v>
      </c>
      <c r="D1310" s="1">
        <f t="shared" si="41"/>
        <v>-3.3367464467062335</v>
      </c>
    </row>
    <row r="1311" spans="1:4" x14ac:dyDescent="0.25">
      <c r="A1311" s="32">
        <v>9.2821089176327895E-4</v>
      </c>
      <c r="B1311" s="32">
        <v>2.2220815152339202E-2</v>
      </c>
      <c r="C1311" s="1">
        <f t="shared" si="40"/>
        <v>-6.982251596941107</v>
      </c>
      <c r="D1311" s="1">
        <f t="shared" si="41"/>
        <v>-3.8067258099197341</v>
      </c>
    </row>
    <row r="1312" spans="1:4" x14ac:dyDescent="0.25">
      <c r="A1312" s="32">
        <v>6.6308750795275302E-4</v>
      </c>
      <c r="B1312" s="32">
        <v>1.7827392138396899E-2</v>
      </c>
      <c r="C1312" s="1">
        <f t="shared" si="40"/>
        <v>-7.3186035886256704</v>
      </c>
      <c r="D1312" s="1">
        <f t="shared" si="41"/>
        <v>-4.0270191203733789</v>
      </c>
    </row>
    <row r="1313" spans="1:4" x14ac:dyDescent="0.25">
      <c r="A1313" s="32">
        <v>1.5116025595845E-3</v>
      </c>
      <c r="B1313" s="32">
        <v>4.2403377080211503E-2</v>
      </c>
      <c r="C1313" s="1">
        <f t="shared" si="40"/>
        <v>-6.4945848931955208</v>
      </c>
      <c r="D1313" s="1">
        <f t="shared" si="41"/>
        <v>-3.1605272717977719</v>
      </c>
    </row>
    <row r="1314" spans="1:4" x14ac:dyDescent="0.25">
      <c r="A1314" s="32">
        <v>1.53557952114611E-3</v>
      </c>
      <c r="B1314" s="32">
        <v>2.06776910621327E-2</v>
      </c>
      <c r="C1314" s="1">
        <f t="shared" si="40"/>
        <v>-6.4788474309866579</v>
      </c>
      <c r="D1314" s="1">
        <f t="shared" si="41"/>
        <v>-3.8786998863425972</v>
      </c>
    </row>
    <row r="1315" spans="1:4" x14ac:dyDescent="0.25">
      <c r="A1315" s="32">
        <v>1.1197669833847301E-3</v>
      </c>
      <c r="B1315" s="32">
        <v>3.03675840798408E-2</v>
      </c>
      <c r="C1315" s="1">
        <f t="shared" si="40"/>
        <v>-6.7946346658699994</v>
      </c>
      <c r="D1315" s="1">
        <f t="shared" si="41"/>
        <v>-3.4943795526494381</v>
      </c>
    </row>
    <row r="1316" spans="1:4" x14ac:dyDescent="0.25">
      <c r="A1316" s="32">
        <v>1.85983140190565E-3</v>
      </c>
      <c r="B1316" s="32">
        <v>4.8615872429306199E-2</v>
      </c>
      <c r="C1316" s="1">
        <f t="shared" si="40"/>
        <v>-6.2872694395022029</v>
      </c>
      <c r="D1316" s="1">
        <f t="shared" si="41"/>
        <v>-3.0238052082000371</v>
      </c>
    </row>
    <row r="1317" spans="1:4" x14ac:dyDescent="0.25">
      <c r="A1317" s="32">
        <v>7.6629782175897802E-4</v>
      </c>
      <c r="B1317" s="32">
        <v>6.8122652231555406E-2</v>
      </c>
      <c r="C1317" s="1">
        <f t="shared" si="40"/>
        <v>-7.1739396625353749</v>
      </c>
      <c r="D1317" s="1">
        <f t="shared" si="41"/>
        <v>-2.6864454892486473</v>
      </c>
    </row>
    <row r="1318" spans="1:4" x14ac:dyDescent="0.25">
      <c r="A1318" s="32">
        <v>1.1854912796492899E-3</v>
      </c>
      <c r="B1318" s="32">
        <v>4.2647407018174599E-2</v>
      </c>
      <c r="C1318" s="1">
        <f t="shared" si="40"/>
        <v>-6.7375980083278844</v>
      </c>
      <c r="D1318" s="1">
        <f t="shared" si="41"/>
        <v>-3.1547888036529144</v>
      </c>
    </row>
    <row r="1319" spans="1:4" x14ac:dyDescent="0.25">
      <c r="A1319" s="32">
        <v>1.0680063659055899E-3</v>
      </c>
      <c r="B1319" s="32">
        <v>2.8915507435538099E-2</v>
      </c>
      <c r="C1319" s="1">
        <f t="shared" si="40"/>
        <v>-6.8419615778761402</v>
      </c>
      <c r="D1319" s="1">
        <f t="shared" si="41"/>
        <v>-3.5433772383114124</v>
      </c>
    </row>
    <row r="1320" spans="1:4" x14ac:dyDescent="0.25">
      <c r="A1320" s="32">
        <v>8.9457647409268504E-4</v>
      </c>
      <c r="B1320" s="32">
        <v>2.2705199278979901E-2</v>
      </c>
      <c r="C1320" s="1">
        <f t="shared" si="40"/>
        <v>-7.0191601649944317</v>
      </c>
      <c r="D1320" s="1">
        <f t="shared" si="41"/>
        <v>-3.7851613375942845</v>
      </c>
    </row>
    <row r="1321" spans="1:4" x14ac:dyDescent="0.25">
      <c r="A1321" s="32">
        <v>6.3012830690309005E-4</v>
      </c>
      <c r="B1321" s="32">
        <v>5.9972660105998797E-2</v>
      </c>
      <c r="C1321" s="1">
        <f t="shared" si="40"/>
        <v>-7.3695870975639979</v>
      </c>
      <c r="D1321" s="1">
        <f t="shared" si="41"/>
        <v>-2.8138664855068543</v>
      </c>
    </row>
    <row r="1322" spans="1:4" x14ac:dyDescent="0.25">
      <c r="A1322" s="32">
        <v>1.28113077240041E-3</v>
      </c>
      <c r="B1322" s="32">
        <v>1.6138202529186099E-2</v>
      </c>
      <c r="C1322" s="1">
        <f t="shared" si="40"/>
        <v>-6.6600121750949901</v>
      </c>
      <c r="D1322" s="1">
        <f t="shared" si="41"/>
        <v>-4.1265659898027387</v>
      </c>
    </row>
    <row r="1323" spans="1:4" x14ac:dyDescent="0.25">
      <c r="A1323" s="32">
        <v>9.3632400108631701E-4</v>
      </c>
      <c r="B1323" s="32">
        <v>3.8760506427703602E-2</v>
      </c>
      <c r="C1323" s="1">
        <f t="shared" si="40"/>
        <v>-6.9735489863777556</v>
      </c>
      <c r="D1323" s="1">
        <f t="shared" si="41"/>
        <v>-3.2503534263147005</v>
      </c>
    </row>
    <row r="1324" spans="1:4" x14ac:dyDescent="0.25">
      <c r="A1324" s="32">
        <v>4.9159791690470199E-4</v>
      </c>
      <c r="B1324" s="32">
        <v>5.0608053605171899E-2</v>
      </c>
      <c r="C1324" s="1">
        <f t="shared" si="40"/>
        <v>-7.6178494176599276</v>
      </c>
      <c r="D1324" s="1">
        <f t="shared" si="41"/>
        <v>-2.9836445531961222</v>
      </c>
    </row>
    <row r="1325" spans="1:4" x14ac:dyDescent="0.25">
      <c r="A1325" s="32">
        <v>8.99160034731016E-4</v>
      </c>
      <c r="B1325" s="32">
        <v>1.73131883117702E-2</v>
      </c>
      <c r="C1325" s="1">
        <f t="shared" si="40"/>
        <v>-7.0140495251739861</v>
      </c>
      <c r="D1325" s="1">
        <f t="shared" si="41"/>
        <v>-4.0562867377443226</v>
      </c>
    </row>
    <row r="1326" spans="1:4" x14ac:dyDescent="0.25">
      <c r="A1326" s="32">
        <v>4.8564017569297099E-4</v>
      </c>
      <c r="B1326" s="32">
        <v>2.3184458009131301E-2</v>
      </c>
      <c r="C1326" s="1">
        <f t="shared" si="40"/>
        <v>-7.6300425875124116</v>
      </c>
      <c r="D1326" s="1">
        <f t="shared" si="41"/>
        <v>-3.764273138201633</v>
      </c>
    </row>
    <row r="1327" spans="1:4" x14ac:dyDescent="0.25">
      <c r="A1327" s="32">
        <v>5.7752580204522999E-4</v>
      </c>
      <c r="B1327" s="32">
        <v>2.0706105443004101E-2</v>
      </c>
      <c r="C1327" s="1">
        <f t="shared" si="40"/>
        <v>-7.4567574377001975</v>
      </c>
      <c r="D1327" s="1">
        <f t="shared" si="41"/>
        <v>-3.8773266732623042</v>
      </c>
    </row>
    <row r="1328" spans="1:4" x14ac:dyDescent="0.25">
      <c r="A1328" s="32">
        <v>1.9236928390224601E-3</v>
      </c>
      <c r="B1328" s="32">
        <v>3.0517594692920699E-2</v>
      </c>
      <c r="C1328" s="1">
        <f t="shared" si="40"/>
        <v>-6.2535085865612974</v>
      </c>
      <c r="D1328" s="1">
        <f t="shared" si="41"/>
        <v>-3.4894518865195647</v>
      </c>
    </row>
    <row r="1329" spans="1:4" x14ac:dyDescent="0.25">
      <c r="A1329" s="32">
        <v>1.1649126258145401E-3</v>
      </c>
      <c r="B1329" s="32">
        <v>4.8817539832156101E-2</v>
      </c>
      <c r="C1329" s="1">
        <f t="shared" si="40"/>
        <v>-6.7551091940778853</v>
      </c>
      <c r="D1329" s="1">
        <f t="shared" si="41"/>
        <v>-3.0196656079098494</v>
      </c>
    </row>
    <row r="1330" spans="1:4" x14ac:dyDescent="0.25">
      <c r="A1330" s="32">
        <v>5.9056314421754004E-4</v>
      </c>
      <c r="B1330" s="32">
        <v>1.97088614828007E-2</v>
      </c>
      <c r="C1330" s="1">
        <f t="shared" si="40"/>
        <v>-7.4344339945678977</v>
      </c>
      <c r="D1330" s="1">
        <f t="shared" si="41"/>
        <v>-3.9266869229155748</v>
      </c>
    </row>
    <row r="1331" spans="1:4" x14ac:dyDescent="0.25">
      <c r="A1331" s="32">
        <v>1.47467921604024E-3</v>
      </c>
      <c r="B1331" s="32">
        <v>4.6242278501619299E-2</v>
      </c>
      <c r="C1331" s="1">
        <f t="shared" si="40"/>
        <v>-6.5193147934933844</v>
      </c>
      <c r="D1331" s="1">
        <f t="shared" si="41"/>
        <v>-3.0738607802779647</v>
      </c>
    </row>
    <row r="1332" spans="1:4" x14ac:dyDescent="0.25">
      <c r="A1332" s="32">
        <v>1.20726509026389E-3</v>
      </c>
      <c r="B1332" s="32">
        <v>3.79434366740274E-2</v>
      </c>
      <c r="C1332" s="1">
        <f t="shared" si="40"/>
        <v>-6.7193977335878614</v>
      </c>
      <c r="D1332" s="1">
        <f t="shared" si="41"/>
        <v>-3.2716587367634418</v>
      </c>
    </row>
    <row r="1333" spans="1:4" x14ac:dyDescent="0.25">
      <c r="A1333" s="32">
        <v>1.8362294899874E-3</v>
      </c>
      <c r="B1333" s="32">
        <v>3.2366663656131597E-2</v>
      </c>
      <c r="C1333" s="1">
        <f t="shared" si="40"/>
        <v>-6.3000410000484912</v>
      </c>
      <c r="D1333" s="1">
        <f t="shared" si="41"/>
        <v>-3.4306262853664138</v>
      </c>
    </row>
    <row r="1334" spans="1:4" x14ac:dyDescent="0.25">
      <c r="A1334" s="32">
        <v>9.0101080296302999E-4</v>
      </c>
      <c r="B1334" s="32">
        <v>4.1285613741208399E-2</v>
      </c>
      <c r="C1334" s="1">
        <f t="shared" si="40"/>
        <v>-7.0119933104577488</v>
      </c>
      <c r="D1334" s="1">
        <f t="shared" si="41"/>
        <v>-3.1872411752620362</v>
      </c>
    </row>
    <row r="1335" spans="1:4" x14ac:dyDescent="0.25">
      <c r="A1335" s="32">
        <v>1.09984633667046E-3</v>
      </c>
      <c r="B1335" s="32">
        <v>3.6307883364414602E-2</v>
      </c>
      <c r="C1335" s="1">
        <f t="shared" si="40"/>
        <v>-6.8125848028718643</v>
      </c>
      <c r="D1335" s="1">
        <f t="shared" si="41"/>
        <v>-3.3157203887164766</v>
      </c>
    </row>
    <row r="1336" spans="1:4" x14ac:dyDescent="0.25">
      <c r="A1336" s="32">
        <v>7.1229288659310601E-4</v>
      </c>
      <c r="B1336" s="32">
        <v>2.4863570446708401E-2</v>
      </c>
      <c r="C1336" s="1">
        <f t="shared" si="40"/>
        <v>-7.2470213735620428</v>
      </c>
      <c r="D1336" s="1">
        <f t="shared" si="41"/>
        <v>-3.6943515810598564</v>
      </c>
    </row>
    <row r="1337" spans="1:4" x14ac:dyDescent="0.25">
      <c r="A1337" s="32">
        <v>1.71500473352657E-3</v>
      </c>
      <c r="B1337" s="32">
        <v>1.96456440193741E-2</v>
      </c>
      <c r="C1337" s="1">
        <f t="shared" si="40"/>
        <v>-6.3683394382942407</v>
      </c>
      <c r="D1337" s="1">
        <f t="shared" si="41"/>
        <v>-3.9298996436445095</v>
      </c>
    </row>
    <row r="1338" spans="1:4" x14ac:dyDescent="0.25">
      <c r="A1338" s="32">
        <v>1.1421313291751099E-3</v>
      </c>
      <c r="B1338" s="32">
        <v>4.13198736623192E-2</v>
      </c>
      <c r="C1338" s="1">
        <f t="shared" si="40"/>
        <v>-6.7748591750825495</v>
      </c>
      <c r="D1338" s="1">
        <f t="shared" si="41"/>
        <v>-3.1864116922784715</v>
      </c>
    </row>
    <row r="1339" spans="1:4" x14ac:dyDescent="0.25">
      <c r="A1339" s="32">
        <v>6.5824493728819703E-4</v>
      </c>
      <c r="B1339" s="32">
        <v>5.1217665273369198E-2</v>
      </c>
      <c r="C1339" s="1">
        <f t="shared" si="40"/>
        <v>-7.3259334507861418</v>
      </c>
      <c r="D1339" s="1">
        <f t="shared" si="41"/>
        <v>-2.9716707815735761</v>
      </c>
    </row>
    <row r="1340" spans="1:4" x14ac:dyDescent="0.25">
      <c r="A1340" s="32">
        <v>1.8683213015999E-3</v>
      </c>
      <c r="B1340" s="32">
        <v>4.0587806262520801E-2</v>
      </c>
      <c r="C1340" s="1">
        <f t="shared" si="40"/>
        <v>-6.2827149509685007</v>
      </c>
      <c r="D1340" s="1">
        <f t="shared" si="41"/>
        <v>-3.2042875958466048</v>
      </c>
    </row>
    <row r="1341" spans="1:4" x14ac:dyDescent="0.25">
      <c r="A1341" s="32">
        <v>1.2570738727884E-3</v>
      </c>
      <c r="B1341" s="32">
        <v>4.2002253646063997E-2</v>
      </c>
      <c r="C1341" s="1">
        <f t="shared" si="40"/>
        <v>-6.6789685819772364</v>
      </c>
      <c r="D1341" s="1">
        <f t="shared" si="41"/>
        <v>-3.1700320038987018</v>
      </c>
    </row>
    <row r="1342" spans="1:4" x14ac:dyDescent="0.25">
      <c r="A1342" s="32">
        <v>9.0049021550761197E-4</v>
      </c>
      <c r="B1342" s="32">
        <v>2.87529734979553E-2</v>
      </c>
      <c r="C1342" s="1">
        <f t="shared" si="40"/>
        <v>-7.0125712590290474</v>
      </c>
      <c r="D1342" s="1">
        <f t="shared" si="41"/>
        <v>-3.5490140910710428</v>
      </c>
    </row>
    <row r="1343" spans="1:4" x14ac:dyDescent="0.25">
      <c r="A1343" s="32">
        <v>4.0779885979120602E-4</v>
      </c>
      <c r="B1343" s="32">
        <v>2.5963713916730899E-2</v>
      </c>
      <c r="C1343" s="1">
        <f t="shared" si="40"/>
        <v>-7.8047364958278136</v>
      </c>
      <c r="D1343" s="1">
        <f t="shared" si="41"/>
        <v>-3.651055334330604</v>
      </c>
    </row>
    <row r="1344" spans="1:4" x14ac:dyDescent="0.25">
      <c r="A1344" s="32">
        <v>1.15963762020491E-3</v>
      </c>
      <c r="B1344" s="32">
        <v>4.4516782165545603E-2</v>
      </c>
      <c r="C1344" s="1">
        <f t="shared" si="40"/>
        <v>-6.7596477190448541</v>
      </c>
      <c r="D1344" s="1">
        <f t="shared" si="41"/>
        <v>-3.1118890335889433</v>
      </c>
    </row>
    <row r="1345" spans="1:4" x14ac:dyDescent="0.25">
      <c r="A1345" s="32">
        <v>1.6387392783939799E-3</v>
      </c>
      <c r="B1345" s="32">
        <v>4.4943242842635497E-2</v>
      </c>
      <c r="C1345" s="1">
        <f t="shared" si="40"/>
        <v>-6.4138280654591142</v>
      </c>
      <c r="D1345" s="1">
        <f t="shared" si="41"/>
        <v>-3.1023548554461295</v>
      </c>
    </row>
    <row r="1346" spans="1:4" x14ac:dyDescent="0.25">
      <c r="A1346" s="32">
        <v>6.4527588741164401E-4</v>
      </c>
      <c r="B1346" s="32">
        <v>3.5516054678545003E-2</v>
      </c>
      <c r="C1346" s="1">
        <f t="shared" si="40"/>
        <v>-7.3458326001987837</v>
      </c>
      <c r="D1346" s="1">
        <f t="shared" si="41"/>
        <v>-3.3377704402664179</v>
      </c>
    </row>
    <row r="1347" spans="1:4" x14ac:dyDescent="0.25">
      <c r="A1347" s="32">
        <v>8.07662905572116E-4</v>
      </c>
      <c r="B1347" s="32">
        <v>1.72373019424235E-2</v>
      </c>
      <c r="C1347" s="1">
        <f t="shared" si="40"/>
        <v>-7.1213657825677874</v>
      </c>
      <c r="D1347" s="1">
        <f t="shared" si="41"/>
        <v>-4.0606795258533968</v>
      </c>
    </row>
    <row r="1348" spans="1:4" x14ac:dyDescent="0.25">
      <c r="A1348" s="32">
        <v>1.57062423052944E-3</v>
      </c>
      <c r="B1348" s="32">
        <v>3.24574353076299E-2</v>
      </c>
      <c r="C1348" s="1">
        <f t="shared" ref="C1348:C1411" si="42">LN(A1348)</f>
        <v>-6.4562821395801455</v>
      </c>
      <c r="D1348" s="1">
        <f t="shared" ref="D1348:D1411" si="43">LN(B1348)</f>
        <v>-3.4278257308727316</v>
      </c>
    </row>
    <row r="1349" spans="1:4" x14ac:dyDescent="0.25">
      <c r="A1349" s="32">
        <v>1.40604445473306E-3</v>
      </c>
      <c r="B1349" s="32">
        <v>3.03756015202396E-2</v>
      </c>
      <c r="C1349" s="1">
        <f t="shared" si="42"/>
        <v>-6.5669748682179225</v>
      </c>
      <c r="D1349" s="1">
        <f t="shared" si="43"/>
        <v>-3.494115574382044</v>
      </c>
    </row>
    <row r="1350" spans="1:4" x14ac:dyDescent="0.25">
      <c r="A1350" s="32">
        <v>8.0106456834361304E-4</v>
      </c>
      <c r="B1350" s="32">
        <v>2.2553879994884899E-2</v>
      </c>
      <c r="C1350" s="1">
        <f t="shared" si="42"/>
        <v>-7.1295690044772675</v>
      </c>
      <c r="D1350" s="1">
        <f t="shared" si="43"/>
        <v>-3.7918481659769698</v>
      </c>
    </row>
    <row r="1351" spans="1:4" x14ac:dyDescent="0.25">
      <c r="A1351" s="32">
        <v>4.4713135400862398E-4</v>
      </c>
      <c r="B1351" s="32">
        <v>5.2097107984639901E-2</v>
      </c>
      <c r="C1351" s="1">
        <f t="shared" si="42"/>
        <v>-7.7126581496756117</v>
      </c>
      <c r="D1351" s="1">
        <f t="shared" si="43"/>
        <v>-2.9546458406955494</v>
      </c>
    </row>
    <row r="1352" spans="1:4" x14ac:dyDescent="0.25">
      <c r="A1352" s="32">
        <v>6.10641094973942E-4</v>
      </c>
      <c r="B1352" s="32">
        <v>3.9211923826439503E-2</v>
      </c>
      <c r="C1352" s="1">
        <f t="shared" si="42"/>
        <v>-7.401001177317764</v>
      </c>
      <c r="D1352" s="1">
        <f t="shared" si="43"/>
        <v>-3.2387743991929421</v>
      </c>
    </row>
    <row r="1353" spans="1:4" x14ac:dyDescent="0.25">
      <c r="A1353" s="32">
        <v>7.8463505682105296E-4</v>
      </c>
      <c r="B1353" s="32">
        <v>4.6158744479776199E-2</v>
      </c>
      <c r="C1353" s="1">
        <f t="shared" si="42"/>
        <v>-7.1502918440487671</v>
      </c>
      <c r="D1353" s="1">
        <f t="shared" si="43"/>
        <v>-3.0756688564638082</v>
      </c>
    </row>
    <row r="1354" spans="1:4" x14ac:dyDescent="0.25">
      <c r="A1354" s="32">
        <v>9.7252022547631497E-4</v>
      </c>
      <c r="B1354" s="32">
        <v>1.85052297969471E-2</v>
      </c>
      <c r="C1354" s="1">
        <f t="shared" si="42"/>
        <v>-6.935619685282985</v>
      </c>
      <c r="D1354" s="1">
        <f t="shared" si="43"/>
        <v>-3.9897018951207652</v>
      </c>
    </row>
    <row r="1355" spans="1:4" x14ac:dyDescent="0.25">
      <c r="A1355" s="32">
        <v>7.8656402746734102E-4</v>
      </c>
      <c r="B1355" s="32">
        <v>2.8772970635271101E-2</v>
      </c>
      <c r="C1355" s="1">
        <f t="shared" si="42"/>
        <v>-7.1478364306836077</v>
      </c>
      <c r="D1355" s="1">
        <f t="shared" si="43"/>
        <v>-3.5483188521341567</v>
      </c>
    </row>
    <row r="1356" spans="1:4" x14ac:dyDescent="0.25">
      <c r="A1356" s="32">
        <v>6.1370484813664801E-4</v>
      </c>
      <c r="B1356" s="32">
        <v>3.4751459223709598E-2</v>
      </c>
      <c r="C1356" s="1">
        <f t="shared" si="42"/>
        <v>-7.3959964487525403</v>
      </c>
      <c r="D1356" s="1">
        <f t="shared" si="43"/>
        <v>-3.3595337158037801</v>
      </c>
    </row>
    <row r="1357" spans="1:4" x14ac:dyDescent="0.25">
      <c r="A1357" s="32">
        <v>1.55377487494872E-3</v>
      </c>
      <c r="B1357" s="32">
        <v>3.0290701431137702E-2</v>
      </c>
      <c r="C1357" s="1">
        <f t="shared" si="42"/>
        <v>-6.4670679056464468</v>
      </c>
      <c r="D1357" s="1">
        <f t="shared" si="43"/>
        <v>-3.4969144970259807</v>
      </c>
    </row>
    <row r="1358" spans="1:4" x14ac:dyDescent="0.25">
      <c r="A1358" s="32">
        <v>1.62767117287062E-3</v>
      </c>
      <c r="B1358" s="32">
        <v>5.14470874127574E-2</v>
      </c>
      <c r="C1358" s="1">
        <f t="shared" si="42"/>
        <v>-6.4206050140691575</v>
      </c>
      <c r="D1358" s="1">
        <f t="shared" si="43"/>
        <v>-2.9672014283577939</v>
      </c>
    </row>
    <row r="1359" spans="1:4" x14ac:dyDescent="0.25">
      <c r="A1359" s="32">
        <v>1.1235007820299501E-3</v>
      </c>
      <c r="B1359" s="32">
        <v>3.4965453847597E-2</v>
      </c>
      <c r="C1359" s="1">
        <f t="shared" si="42"/>
        <v>-6.7913057702733113</v>
      </c>
      <c r="D1359" s="1">
        <f t="shared" si="43"/>
        <v>-3.3533947378562927</v>
      </c>
    </row>
    <row r="1360" spans="1:4" x14ac:dyDescent="0.25">
      <c r="A1360" s="32">
        <v>9.6381999482422797E-4</v>
      </c>
      <c r="B1360" s="32">
        <v>3.4396299670137902E-2</v>
      </c>
      <c r="C1360" s="1">
        <f t="shared" si="42"/>
        <v>-6.9446060081502123</v>
      </c>
      <c r="D1360" s="1">
        <f t="shared" si="43"/>
        <v>-3.3698062881171569</v>
      </c>
    </row>
    <row r="1361" spans="1:4" x14ac:dyDescent="0.25">
      <c r="A1361" s="32">
        <v>1.5459184410368701E-3</v>
      </c>
      <c r="B1361" s="32">
        <v>3.7839529114336599E-2</v>
      </c>
      <c r="C1361" s="1">
        <f t="shared" si="42"/>
        <v>-6.4721370850358717</v>
      </c>
      <c r="D1361" s="1">
        <f t="shared" si="43"/>
        <v>-3.2744009790001853</v>
      </c>
    </row>
    <row r="1362" spans="1:4" x14ac:dyDescent="0.25">
      <c r="A1362" s="32">
        <v>2.0488771303037502E-3</v>
      </c>
      <c r="B1362" s="32">
        <v>2.1104998555221001E-2</v>
      </c>
      <c r="C1362" s="1">
        <f t="shared" si="42"/>
        <v>-6.1904633772121382</v>
      </c>
      <c r="D1362" s="1">
        <f t="shared" si="43"/>
        <v>-3.8582453682043938</v>
      </c>
    </row>
    <row r="1363" spans="1:4" x14ac:dyDescent="0.25">
      <c r="A1363" s="32">
        <v>8.4321500204127603E-4</v>
      </c>
      <c r="B1363" s="32">
        <v>4.1640565839527001E-2</v>
      </c>
      <c r="C1363" s="1">
        <f t="shared" si="42"/>
        <v>-7.078288588540766</v>
      </c>
      <c r="D1363" s="1">
        <f t="shared" si="43"/>
        <v>-3.1786804464821872</v>
      </c>
    </row>
    <row r="1364" spans="1:4" x14ac:dyDescent="0.25">
      <c r="A1364" s="32">
        <v>7.4649378716935095E-4</v>
      </c>
      <c r="B1364" s="32">
        <v>1.2716645929118701E-2</v>
      </c>
      <c r="C1364" s="1">
        <f t="shared" si="42"/>
        <v>-7.2001232636327215</v>
      </c>
      <c r="D1364" s="1">
        <f t="shared" si="43"/>
        <v>-4.3648434406588272</v>
      </c>
    </row>
    <row r="1365" spans="1:4" x14ac:dyDescent="0.25">
      <c r="A1365" s="32">
        <v>1.96476997316119E-3</v>
      </c>
      <c r="B1365" s="32">
        <v>4.4895096675404103E-2</v>
      </c>
      <c r="C1365" s="1">
        <f t="shared" si="42"/>
        <v>-6.2323801025176868</v>
      </c>
      <c r="D1365" s="1">
        <f t="shared" si="43"/>
        <v>-3.1034266956448477</v>
      </c>
    </row>
    <row r="1366" spans="1:4" x14ac:dyDescent="0.25">
      <c r="A1366" s="32">
        <v>8.6311348685507805E-4</v>
      </c>
      <c r="B1366" s="32">
        <v>5.9460903885050501E-2</v>
      </c>
      <c r="C1366" s="1">
        <f t="shared" si="42"/>
        <v>-7.0549643727976292</v>
      </c>
      <c r="D1366" s="1">
        <f t="shared" si="43"/>
        <v>-2.8224362599628021</v>
      </c>
    </row>
    <row r="1367" spans="1:4" x14ac:dyDescent="0.25">
      <c r="A1367" s="32">
        <v>6.9991041958956902E-4</v>
      </c>
      <c r="B1367" s="32">
        <v>3.3586589135805499E-2</v>
      </c>
      <c r="C1367" s="1">
        <f t="shared" si="42"/>
        <v>-7.2645582031248876</v>
      </c>
      <c r="D1367" s="1">
        <f t="shared" si="43"/>
        <v>-3.3936284245506325</v>
      </c>
    </row>
    <row r="1368" spans="1:4" x14ac:dyDescent="0.25">
      <c r="A1368" s="32">
        <v>1.11117522209815E-3</v>
      </c>
      <c r="B1368" s="32">
        <v>4.1173810957400199E-2</v>
      </c>
      <c r="C1368" s="1">
        <f t="shared" si="42"/>
        <v>-6.8023370651005504</v>
      </c>
      <c r="D1368" s="1">
        <f t="shared" si="43"/>
        <v>-3.1899528811156057</v>
      </c>
    </row>
    <row r="1369" spans="1:4" x14ac:dyDescent="0.25">
      <c r="A1369" s="32">
        <v>8.1058327202640902E-4</v>
      </c>
      <c r="B1369" s="32">
        <v>4.5033005946214601E-2</v>
      </c>
      <c r="C1369" s="1">
        <f t="shared" si="42"/>
        <v>-7.1177564805159292</v>
      </c>
      <c r="D1369" s="1">
        <f t="shared" si="43"/>
        <v>-3.1003595925947249</v>
      </c>
    </row>
    <row r="1370" spans="1:4" x14ac:dyDescent="0.25">
      <c r="A1370" s="32">
        <v>8.3362730407631695E-4</v>
      </c>
      <c r="B1370" s="32">
        <v>3.2114357094432097E-2</v>
      </c>
      <c r="C1370" s="1">
        <f t="shared" si="42"/>
        <v>-7.0897241330914165</v>
      </c>
      <c r="D1370" s="1">
        <f t="shared" si="43"/>
        <v>-3.4384520873289937</v>
      </c>
    </row>
    <row r="1371" spans="1:4" x14ac:dyDescent="0.25">
      <c r="A1371" s="32">
        <v>4.9209827176839702E-4</v>
      </c>
      <c r="B1371" s="32">
        <v>4.3363888899562102E-2</v>
      </c>
      <c r="C1371" s="1">
        <f t="shared" si="42"/>
        <v>-7.6168321220505568</v>
      </c>
      <c r="D1371" s="1">
        <f t="shared" si="43"/>
        <v>-3.1381282372294947</v>
      </c>
    </row>
    <row r="1372" spans="1:4" x14ac:dyDescent="0.25">
      <c r="A1372" s="32">
        <v>7.3298287085362497E-4</v>
      </c>
      <c r="B1372" s="32">
        <v>4.8142970504381502E-2</v>
      </c>
      <c r="C1372" s="1">
        <f t="shared" si="42"/>
        <v>-7.2183882248996145</v>
      </c>
      <c r="D1372" s="1">
        <f t="shared" si="43"/>
        <v>-3.0335801429974438</v>
      </c>
    </row>
    <row r="1373" spans="1:4" x14ac:dyDescent="0.25">
      <c r="A1373" s="32">
        <v>9.1093561220384695E-4</v>
      </c>
      <c r="B1373" s="32">
        <v>3.6847892860698998E-2</v>
      </c>
      <c r="C1373" s="1">
        <f t="shared" si="42"/>
        <v>-7.0010383413537838</v>
      </c>
      <c r="D1373" s="1">
        <f t="shared" si="43"/>
        <v>-3.3009568435095602</v>
      </c>
    </row>
    <row r="1374" spans="1:4" x14ac:dyDescent="0.25">
      <c r="A1374" s="32">
        <v>8.5451814605658997E-4</v>
      </c>
      <c r="B1374" s="32">
        <v>5.20205413632241E-2</v>
      </c>
      <c r="C1374" s="1">
        <f t="shared" si="42"/>
        <v>-7.0649728197574655</v>
      </c>
      <c r="D1374" s="1">
        <f t="shared" si="43"/>
        <v>-2.9561166121871758</v>
      </c>
    </row>
    <row r="1375" spans="1:4" x14ac:dyDescent="0.25">
      <c r="A1375" s="32">
        <v>1.2582257417825501E-3</v>
      </c>
      <c r="B1375" s="32">
        <v>3.3539001614104502E-2</v>
      </c>
      <c r="C1375" s="1">
        <f t="shared" si="42"/>
        <v>-6.6780526918240328</v>
      </c>
      <c r="D1375" s="1">
        <f t="shared" si="43"/>
        <v>-3.3950462900514533</v>
      </c>
    </row>
    <row r="1376" spans="1:4" x14ac:dyDescent="0.25">
      <c r="A1376" s="32">
        <v>1.2833449024632099E-3</v>
      </c>
      <c r="B1376" s="32">
        <v>3.3426528699339202E-2</v>
      </c>
      <c r="C1376" s="1">
        <f t="shared" si="42"/>
        <v>-6.6582854044847908</v>
      </c>
      <c r="D1376" s="1">
        <f t="shared" si="43"/>
        <v>-3.3984054218315998</v>
      </c>
    </row>
    <row r="1377" spans="1:4" x14ac:dyDescent="0.25">
      <c r="A1377" s="32">
        <v>1.2431338437738099E-3</v>
      </c>
      <c r="B1377" s="32">
        <v>1.6923598081476698E-2</v>
      </c>
      <c r="C1377" s="1">
        <f t="shared" si="42"/>
        <v>-6.6901197942344872</v>
      </c>
      <c r="D1377" s="1">
        <f t="shared" si="43"/>
        <v>-4.0790462948418673</v>
      </c>
    </row>
    <row r="1378" spans="1:4" x14ac:dyDescent="0.25">
      <c r="A1378" s="32">
        <v>8.4462611666911601E-4</v>
      </c>
      <c r="B1378" s="32">
        <v>5.5045807870168703E-2</v>
      </c>
      <c r="C1378" s="1">
        <f t="shared" si="42"/>
        <v>-7.0766164940041714</v>
      </c>
      <c r="D1378" s="1">
        <f t="shared" si="43"/>
        <v>-2.8995895700270267</v>
      </c>
    </row>
    <row r="1379" spans="1:4" x14ac:dyDescent="0.25">
      <c r="A1379" s="32">
        <v>1.3448014178579399E-3</v>
      </c>
      <c r="B1379" s="32">
        <v>2.1688552726744401E-2</v>
      </c>
      <c r="C1379" s="1">
        <f t="shared" si="42"/>
        <v>-6.6115089215441749</v>
      </c>
      <c r="D1379" s="1">
        <f t="shared" si="43"/>
        <v>-3.8309706817386822</v>
      </c>
    </row>
    <row r="1380" spans="1:4" x14ac:dyDescent="0.25">
      <c r="A1380" s="32">
        <v>1.0312560845259599E-3</v>
      </c>
      <c r="B1380" s="32">
        <v>7.0471435361010998E-2</v>
      </c>
      <c r="C1380" s="1">
        <f t="shared" si="42"/>
        <v>-6.876977720186404</v>
      </c>
      <c r="D1380" s="1">
        <f t="shared" si="43"/>
        <v>-2.6525478234525832</v>
      </c>
    </row>
    <row r="1381" spans="1:4" x14ac:dyDescent="0.25">
      <c r="A1381" s="32">
        <v>5.2580942474526903E-4</v>
      </c>
      <c r="B1381" s="32">
        <v>5.7582837734065903E-2</v>
      </c>
      <c r="C1381" s="1">
        <f t="shared" si="42"/>
        <v>-7.5505717212470351</v>
      </c>
      <c r="D1381" s="1">
        <f t="shared" si="43"/>
        <v>-2.8545307116838017</v>
      </c>
    </row>
    <row r="1382" spans="1:4" x14ac:dyDescent="0.25">
      <c r="A1382" s="32">
        <v>6.9147387631619003E-4</v>
      </c>
      <c r="B1382" s="32">
        <v>3.6497210198784401E-2</v>
      </c>
      <c r="C1382" s="1">
        <f t="shared" si="42"/>
        <v>-7.2766851858576915</v>
      </c>
      <c r="D1382" s="1">
        <f t="shared" si="43"/>
        <v>-3.3105194542248513</v>
      </c>
    </row>
    <row r="1383" spans="1:4" x14ac:dyDescent="0.25">
      <c r="A1383" s="32">
        <v>5.2290615858213805E-4</v>
      </c>
      <c r="B1383" s="32">
        <v>2.8805078123257801E-2</v>
      </c>
      <c r="C1383" s="1">
        <f t="shared" si="42"/>
        <v>-7.5561085390959279</v>
      </c>
      <c r="D1383" s="1">
        <f t="shared" si="43"/>
        <v>-3.5472035836592082</v>
      </c>
    </row>
    <row r="1384" spans="1:4" x14ac:dyDescent="0.25">
      <c r="A1384" s="32">
        <v>1.4631757847471301E-3</v>
      </c>
      <c r="B1384" s="32">
        <v>2.8524107723521101E-2</v>
      </c>
      <c r="C1384" s="1">
        <f t="shared" si="42"/>
        <v>-6.5271460105412862</v>
      </c>
      <c r="D1384" s="1">
        <f t="shared" si="43"/>
        <v>-3.5570056642308292</v>
      </c>
    </row>
    <row r="1385" spans="1:4" x14ac:dyDescent="0.25">
      <c r="A1385" s="32">
        <v>1.2741060659859E-3</v>
      </c>
      <c r="B1385" s="32">
        <v>2.8428615370290799E-2</v>
      </c>
      <c r="C1385" s="1">
        <f t="shared" si="42"/>
        <v>-6.6655104709915687</v>
      </c>
      <c r="D1385" s="1">
        <f t="shared" si="43"/>
        <v>-3.5603590576255315</v>
      </c>
    </row>
    <row r="1386" spans="1:4" x14ac:dyDescent="0.25">
      <c r="A1386" s="32">
        <v>5.4678277853536703E-4</v>
      </c>
      <c r="B1386" s="32">
        <v>3.8684318960873702E-2</v>
      </c>
      <c r="C1386" s="1">
        <f t="shared" si="42"/>
        <v>-7.5114589486079577</v>
      </c>
      <c r="D1386" s="1">
        <f t="shared" si="43"/>
        <v>-3.252320955869465</v>
      </c>
    </row>
    <row r="1387" spans="1:4" x14ac:dyDescent="0.25">
      <c r="A1387" s="32">
        <v>8.5390450740373302E-4</v>
      </c>
      <c r="B1387" s="32">
        <v>2.5344717105280599E-2</v>
      </c>
      <c r="C1387" s="1">
        <f t="shared" si="42"/>
        <v>-7.0656911884562215</v>
      </c>
      <c r="D1387" s="1">
        <f t="shared" si="43"/>
        <v>-3.6751849688766529</v>
      </c>
    </row>
    <row r="1388" spans="1:4" x14ac:dyDescent="0.25">
      <c r="A1388" s="32">
        <v>6.8237552132914602E-4</v>
      </c>
      <c r="B1388" s="32">
        <v>2.65729238444283E-2</v>
      </c>
      <c r="C1388" s="1">
        <f t="shared" si="42"/>
        <v>-7.2899304338704907</v>
      </c>
      <c r="D1388" s="1">
        <f t="shared" si="43"/>
        <v>-3.6278624821925116</v>
      </c>
    </row>
    <row r="1389" spans="1:4" x14ac:dyDescent="0.25">
      <c r="A1389" s="32">
        <v>7.2328250988468504E-4</v>
      </c>
      <c r="B1389" s="32">
        <v>2.2754478109790401E-2</v>
      </c>
      <c r="C1389" s="1">
        <f t="shared" si="42"/>
        <v>-7.2317106653986594</v>
      </c>
      <c r="D1389" s="1">
        <f t="shared" si="43"/>
        <v>-3.7829933129648401</v>
      </c>
    </row>
    <row r="1390" spans="1:4" x14ac:dyDescent="0.25">
      <c r="A1390" s="32">
        <v>1.09026027115479E-3</v>
      </c>
      <c r="B1390" s="32">
        <v>4.7956341580508398E-2</v>
      </c>
      <c r="C1390" s="1">
        <f t="shared" si="42"/>
        <v>-6.821338830368747</v>
      </c>
      <c r="D1390" s="1">
        <f t="shared" si="43"/>
        <v>-3.0374642323722814</v>
      </c>
    </row>
    <row r="1391" spans="1:4" x14ac:dyDescent="0.25">
      <c r="A1391" s="32">
        <v>6.3441554006699302E-4</v>
      </c>
      <c r="B1391" s="32">
        <v>9.0128584866374303E-2</v>
      </c>
      <c r="C1391" s="1">
        <f t="shared" si="42"/>
        <v>-7.3628063922516693</v>
      </c>
      <c r="D1391" s="1">
        <f t="shared" si="43"/>
        <v>-2.4065179075647709</v>
      </c>
    </row>
    <row r="1392" spans="1:4" x14ac:dyDescent="0.25">
      <c r="A1392" s="32">
        <v>3.0060008861415599E-4</v>
      </c>
      <c r="B1392" s="32">
        <v>1.55015846820296E-2</v>
      </c>
      <c r="C1392" s="1">
        <f t="shared" si="42"/>
        <v>-8.1097297858545048</v>
      </c>
      <c r="D1392" s="1">
        <f t="shared" si="43"/>
        <v>-4.1668130227325415</v>
      </c>
    </row>
    <row r="1393" spans="1:4" x14ac:dyDescent="0.25">
      <c r="A1393" s="32">
        <v>7.6773663958033095E-4</v>
      </c>
      <c r="B1393" s="32">
        <v>3.7953954192433699E-2</v>
      </c>
      <c r="C1393" s="1">
        <f t="shared" si="42"/>
        <v>-7.1720638008392648</v>
      </c>
      <c r="D1393" s="1">
        <f t="shared" si="43"/>
        <v>-3.2713815857743618</v>
      </c>
    </row>
    <row r="1394" spans="1:4" x14ac:dyDescent="0.25">
      <c r="A1394" s="32">
        <v>9.3655937089182995E-4</v>
      </c>
      <c r="B1394" s="32">
        <v>3.6672103728322497E-2</v>
      </c>
      <c r="C1394" s="1">
        <f t="shared" si="42"/>
        <v>-6.9732976415153107</v>
      </c>
      <c r="D1394" s="1">
        <f t="shared" si="43"/>
        <v>-3.3057389293510373</v>
      </c>
    </row>
    <row r="1395" spans="1:4" x14ac:dyDescent="0.25">
      <c r="A1395" s="32">
        <v>1.10525100888044E-3</v>
      </c>
      <c r="B1395" s="32">
        <v>4.5625552412829798E-2</v>
      </c>
      <c r="C1395" s="1">
        <f t="shared" si="42"/>
        <v>-6.8076828124508824</v>
      </c>
      <c r="D1395" s="1">
        <f t="shared" si="43"/>
        <v>-3.0872873594743173</v>
      </c>
    </row>
    <row r="1396" spans="1:4" x14ac:dyDescent="0.25">
      <c r="A1396" s="32">
        <v>7.5675674153768697E-4</v>
      </c>
      <c r="B1396" s="32">
        <v>4.5748149702185902E-2</v>
      </c>
      <c r="C1396" s="1">
        <f t="shared" si="42"/>
        <v>-7.1864687015620712</v>
      </c>
      <c r="D1396" s="1">
        <f t="shared" si="43"/>
        <v>-3.0846039317465417</v>
      </c>
    </row>
    <row r="1397" spans="1:4" x14ac:dyDescent="0.25">
      <c r="A1397" s="32">
        <v>1.08848185061352E-3</v>
      </c>
      <c r="B1397" s="32">
        <v>6.6192129045389694E-2</v>
      </c>
      <c r="C1397" s="1">
        <f t="shared" si="42"/>
        <v>-6.8229713511875048</v>
      </c>
      <c r="D1397" s="1">
        <f t="shared" si="43"/>
        <v>-2.7151937197032567</v>
      </c>
    </row>
    <row r="1398" spans="1:4" x14ac:dyDescent="0.25">
      <c r="A1398" s="32">
        <v>2.0559311016501401E-3</v>
      </c>
      <c r="B1398" s="32">
        <v>1.31388657002031E-2</v>
      </c>
      <c r="C1398" s="1">
        <f t="shared" si="42"/>
        <v>-6.1870264428212742</v>
      </c>
      <c r="D1398" s="1">
        <f t="shared" si="43"/>
        <v>-4.3321805938372764</v>
      </c>
    </row>
    <row r="1399" spans="1:4" x14ac:dyDescent="0.25">
      <c r="A1399" s="32">
        <v>1.24032577913253E-3</v>
      </c>
      <c r="B1399" s="32">
        <v>2.5749789441633801E-2</v>
      </c>
      <c r="C1399" s="1">
        <f t="shared" si="42"/>
        <v>-6.6923812087645098</v>
      </c>
      <c r="D1399" s="1">
        <f t="shared" si="43"/>
        <v>-3.6593288289297541</v>
      </c>
    </row>
    <row r="1400" spans="1:4" x14ac:dyDescent="0.25">
      <c r="A1400" s="32">
        <v>9.4406001698441001E-4</v>
      </c>
      <c r="B1400" s="32">
        <v>3.5775667993702701E-2</v>
      </c>
      <c r="C1400" s="1">
        <f t="shared" si="42"/>
        <v>-6.9653208165257317</v>
      </c>
      <c r="D1400" s="1">
        <f t="shared" si="43"/>
        <v>-3.3304872816328057</v>
      </c>
    </row>
    <row r="1401" spans="1:4" x14ac:dyDescent="0.25">
      <c r="A1401" s="32">
        <v>5.1149294709339698E-4</v>
      </c>
      <c r="B1401" s="32">
        <v>2.62792804045777E-2</v>
      </c>
      <c r="C1401" s="1">
        <f t="shared" si="42"/>
        <v>-7.5781767613413686</v>
      </c>
      <c r="D1401" s="1">
        <f t="shared" si="43"/>
        <v>-3.6389744676060016</v>
      </c>
    </row>
    <row r="1402" spans="1:4" x14ac:dyDescent="0.25">
      <c r="A1402" s="32">
        <v>6.61214006053664E-4</v>
      </c>
      <c r="B1402" s="32">
        <v>2.4600835924982901E-2</v>
      </c>
      <c r="C1402" s="1">
        <f t="shared" si="42"/>
        <v>-7.3214330094624707</v>
      </c>
      <c r="D1402" s="1">
        <f t="shared" si="43"/>
        <v>-3.7049748559307889</v>
      </c>
    </row>
    <row r="1403" spans="1:4" x14ac:dyDescent="0.25">
      <c r="A1403" s="32">
        <v>9.4269023563316396E-4</v>
      </c>
      <c r="B1403" s="32">
        <v>3.7620499950026899E-2</v>
      </c>
      <c r="C1403" s="1">
        <f t="shared" si="42"/>
        <v>-6.9667728174887689</v>
      </c>
      <c r="D1403" s="1">
        <f t="shared" si="43"/>
        <v>-3.2802061657231576</v>
      </c>
    </row>
    <row r="1404" spans="1:4" x14ac:dyDescent="0.25">
      <c r="A1404" s="32">
        <v>1.3546063055856199E-3</v>
      </c>
      <c r="B1404" s="32">
        <v>4.9966140381363301E-2</v>
      </c>
      <c r="C1404" s="1">
        <f t="shared" si="42"/>
        <v>-6.6042444162514293</v>
      </c>
      <c r="D1404" s="1">
        <f t="shared" si="43"/>
        <v>-2.9964096953250503</v>
      </c>
    </row>
    <row r="1405" spans="1:4" x14ac:dyDescent="0.25">
      <c r="A1405" s="32">
        <v>7.1838412366298998E-4</v>
      </c>
      <c r="B1405" s="32">
        <v>3.1588016665817203E-2</v>
      </c>
      <c r="C1405" s="1">
        <f t="shared" si="42"/>
        <v>-7.2385061407987266</v>
      </c>
      <c r="D1405" s="1">
        <f t="shared" si="43"/>
        <v>-3.4549774497473087</v>
      </c>
    </row>
    <row r="1406" spans="1:4" x14ac:dyDescent="0.25">
      <c r="A1406" s="32">
        <v>9.1949152169171103E-4</v>
      </c>
      <c r="B1406" s="32">
        <v>6.3211419616106407E-2</v>
      </c>
      <c r="C1406" s="1">
        <f t="shared" si="42"/>
        <v>-6.991689734526072</v>
      </c>
      <c r="D1406" s="1">
        <f t="shared" si="43"/>
        <v>-2.7612703040235544</v>
      </c>
    </row>
    <row r="1407" spans="1:4" x14ac:dyDescent="0.25">
      <c r="A1407" s="32">
        <v>7.9903714814119403E-4</v>
      </c>
      <c r="B1407" s="32">
        <v>2.4919872759228801E-2</v>
      </c>
      <c r="C1407" s="1">
        <f t="shared" si="42"/>
        <v>-7.1321031199856701</v>
      </c>
      <c r="D1407" s="1">
        <f t="shared" si="43"/>
        <v>-3.6920896910458718</v>
      </c>
    </row>
    <row r="1408" spans="1:4" x14ac:dyDescent="0.25">
      <c r="A1408" s="32">
        <v>1.0084360955423101E-3</v>
      </c>
      <c r="B1408" s="32">
        <v>2.97955669880027E-2</v>
      </c>
      <c r="C1408" s="1">
        <f t="shared" si="42"/>
        <v>-6.8993545684256903</v>
      </c>
      <c r="D1408" s="1">
        <f t="shared" si="43"/>
        <v>-3.5133956553283205</v>
      </c>
    </row>
    <row r="1409" spans="1:4" x14ac:dyDescent="0.25">
      <c r="A1409" s="32">
        <v>1.93555811578227E-3</v>
      </c>
      <c r="B1409" s="32">
        <v>3.3653582029352098E-2</v>
      </c>
      <c r="C1409" s="1">
        <f t="shared" si="42"/>
        <v>-6.2473595621600619</v>
      </c>
      <c r="D1409" s="1">
        <f t="shared" si="43"/>
        <v>-3.3916357789474829</v>
      </c>
    </row>
    <row r="1410" spans="1:4" x14ac:dyDescent="0.25">
      <c r="A1410" s="32">
        <v>3.2232173649038699E-4</v>
      </c>
      <c r="B1410" s="32">
        <v>3.2306631925517401E-2</v>
      </c>
      <c r="C1410" s="1">
        <f t="shared" si="42"/>
        <v>-8.0399603296224171</v>
      </c>
      <c r="D1410" s="1">
        <f t="shared" si="43"/>
        <v>-3.4324827470579251</v>
      </c>
    </row>
    <row r="1411" spans="1:4" x14ac:dyDescent="0.25">
      <c r="A1411" s="32">
        <v>1.01629374218802E-3</v>
      </c>
      <c r="B1411" s="32">
        <v>1.3850582297871899E-2</v>
      </c>
      <c r="C1411" s="1">
        <f t="shared" si="42"/>
        <v>-6.8915928552851273</v>
      </c>
      <c r="D1411" s="1">
        <f t="shared" si="43"/>
        <v>-4.2794280040649326</v>
      </c>
    </row>
    <row r="1412" spans="1:4" x14ac:dyDescent="0.25">
      <c r="A1412" s="32">
        <v>1.6957468074615201E-3</v>
      </c>
      <c r="B1412" s="32">
        <v>4.1963702717833902E-2</v>
      </c>
      <c r="C1412" s="1">
        <f t="shared" ref="C1412:C1475" si="44">LN(A1412)</f>
        <v>-6.3796320408103453</v>
      </c>
      <c r="D1412" s="1">
        <f t="shared" ref="D1412:D1475" si="45">LN(B1412)</f>
        <v>-3.1709502553569906</v>
      </c>
    </row>
    <row r="1413" spans="1:4" x14ac:dyDescent="0.25">
      <c r="A1413" s="32">
        <v>1.9643049981770602E-3</v>
      </c>
      <c r="B1413" s="32">
        <v>2.5322826245484601E-2</v>
      </c>
      <c r="C1413" s="1">
        <f t="shared" si="44"/>
        <v>-6.2326167867192828</v>
      </c>
      <c r="D1413" s="1">
        <f t="shared" si="45"/>
        <v>-3.6760490668656378</v>
      </c>
    </row>
    <row r="1414" spans="1:4" x14ac:dyDescent="0.25">
      <c r="A1414" s="32">
        <v>1.0883918239615201E-3</v>
      </c>
      <c r="B1414" s="32">
        <v>4.9864428826334697E-2</v>
      </c>
      <c r="C1414" s="1">
        <f t="shared" si="44"/>
        <v>-6.8230540630628909</v>
      </c>
      <c r="D1414" s="1">
        <f t="shared" si="45"/>
        <v>-2.9984473795940945</v>
      </c>
    </row>
    <row r="1415" spans="1:4" x14ac:dyDescent="0.25">
      <c r="A1415" s="32">
        <v>8.7061102324640098E-4</v>
      </c>
      <c r="B1415" s="32">
        <v>7.3296524340260794E-2</v>
      </c>
      <c r="C1415" s="1">
        <f t="shared" si="44"/>
        <v>-7.0463152672602565</v>
      </c>
      <c r="D1415" s="1">
        <f t="shared" si="45"/>
        <v>-2.6132420881269711</v>
      </c>
    </row>
    <row r="1416" spans="1:4" x14ac:dyDescent="0.25">
      <c r="A1416" s="32">
        <v>8.9563007332630696E-4</v>
      </c>
      <c r="B1416" s="32">
        <v>5.1731411728674098E-2</v>
      </c>
      <c r="C1416" s="1">
        <f t="shared" si="44"/>
        <v>-7.0179830948325703</v>
      </c>
      <c r="D1416" s="1">
        <f t="shared" si="45"/>
        <v>-2.961690105010959</v>
      </c>
    </row>
    <row r="1417" spans="1:4" x14ac:dyDescent="0.25">
      <c r="A1417" s="32">
        <v>6.4441136111130504E-4</v>
      </c>
      <c r="B1417" s="32">
        <v>1.54115134042891E-2</v>
      </c>
      <c r="C1417" s="1">
        <f t="shared" si="44"/>
        <v>-7.3471732762903263</v>
      </c>
      <c r="D1417" s="1">
        <f t="shared" si="45"/>
        <v>-4.1726404252387672</v>
      </c>
    </row>
    <row r="1418" spans="1:4" x14ac:dyDescent="0.25">
      <c r="A1418" s="32">
        <v>1.1778658642647901E-3</v>
      </c>
      <c r="B1418" s="32">
        <v>2.5273549938590701E-2</v>
      </c>
      <c r="C1418" s="1">
        <f t="shared" si="44"/>
        <v>-6.7440510675834977</v>
      </c>
      <c r="D1418" s="1">
        <f t="shared" si="45"/>
        <v>-3.6779968870926898</v>
      </c>
    </row>
    <row r="1419" spans="1:4" x14ac:dyDescent="0.25">
      <c r="A1419" s="32">
        <v>1.0837401046714899E-3</v>
      </c>
      <c r="B1419" s="32">
        <v>3.99471078091274E-2</v>
      </c>
      <c r="C1419" s="1">
        <f t="shared" si="44"/>
        <v>-6.8273371605488169</v>
      </c>
      <c r="D1419" s="1">
        <f t="shared" si="45"/>
        <v>-3.2201990046564144</v>
      </c>
    </row>
    <row r="1420" spans="1:4" x14ac:dyDescent="0.25">
      <c r="A1420" s="32">
        <v>8.8019309951693E-4</v>
      </c>
      <c r="B1420" s="32">
        <v>2.2171775694260501E-2</v>
      </c>
      <c r="C1420" s="1">
        <f t="shared" si="44"/>
        <v>-7.0353692432943031</v>
      </c>
      <c r="D1420" s="1">
        <f t="shared" si="45"/>
        <v>-3.808935164097595</v>
      </c>
    </row>
    <row r="1421" spans="1:4" x14ac:dyDescent="0.25">
      <c r="A1421" s="32">
        <v>9.7018914381800795E-4</v>
      </c>
      <c r="B1421" s="32">
        <v>3.4624349973268402E-2</v>
      </c>
      <c r="C1421" s="1">
        <f t="shared" si="44"/>
        <v>-6.9380195118488199</v>
      </c>
      <c r="D1421" s="1">
        <f t="shared" si="45"/>
        <v>-3.3631980879860643</v>
      </c>
    </row>
    <row r="1422" spans="1:4" x14ac:dyDescent="0.25">
      <c r="A1422" s="32">
        <v>1.08833566826729E-3</v>
      </c>
      <c r="B1422" s="32">
        <v>2.3151663845166599E-2</v>
      </c>
      <c r="C1422" s="1">
        <f t="shared" si="44"/>
        <v>-6.8231056595024482</v>
      </c>
      <c r="D1422" s="1">
        <f t="shared" si="45"/>
        <v>-3.7656886286711804</v>
      </c>
    </row>
    <row r="1423" spans="1:4" x14ac:dyDescent="0.25">
      <c r="A1423" s="32">
        <v>9.5252890887046198E-4</v>
      </c>
      <c r="B1423" s="32">
        <v>2.9900022737893901E-2</v>
      </c>
      <c r="C1423" s="1">
        <f t="shared" si="44"/>
        <v>-6.9563901009038158</v>
      </c>
      <c r="D1423" s="1">
        <f t="shared" si="45"/>
        <v>-3.5098960381211066</v>
      </c>
    </row>
    <row r="1424" spans="1:4" x14ac:dyDescent="0.25">
      <c r="A1424" s="32">
        <v>9.9587225927980604E-4</v>
      </c>
      <c r="B1424" s="32">
        <v>2.8645771575338499E-2</v>
      </c>
      <c r="C1424" s="1">
        <f t="shared" si="44"/>
        <v>-6.9118915623400241</v>
      </c>
      <c r="D1424" s="1">
        <f t="shared" si="45"/>
        <v>-3.5527494357071365</v>
      </c>
    </row>
    <row r="1425" spans="1:4" x14ac:dyDescent="0.25">
      <c r="A1425" s="32">
        <v>1.2353391580466699E-3</v>
      </c>
      <c r="B1425" s="32">
        <v>2.5269052270002201E-2</v>
      </c>
      <c r="C1425" s="1">
        <f t="shared" si="44"/>
        <v>-6.6964097247037504</v>
      </c>
      <c r="D1425" s="1">
        <f t="shared" si="45"/>
        <v>-3.6781748624403701</v>
      </c>
    </row>
    <row r="1426" spans="1:4" x14ac:dyDescent="0.25">
      <c r="A1426" s="32">
        <v>8.4545842558664199E-4</v>
      </c>
      <c r="B1426" s="32">
        <v>2.92048242773662E-2</v>
      </c>
      <c r="C1426" s="1">
        <f t="shared" si="44"/>
        <v>-7.0756315622282733</v>
      </c>
      <c r="D1426" s="1">
        <f t="shared" si="45"/>
        <v>-3.5334213683760978</v>
      </c>
    </row>
    <row r="1427" spans="1:4" x14ac:dyDescent="0.25">
      <c r="A1427" s="32">
        <v>5.0247454812548796E-4</v>
      </c>
      <c r="B1427" s="32">
        <v>6.2511018469580695E-2</v>
      </c>
      <c r="C1427" s="1">
        <f t="shared" si="44"/>
        <v>-7.5959655698103647</v>
      </c>
      <c r="D1427" s="1">
        <f t="shared" si="45"/>
        <v>-2.7724124422647178</v>
      </c>
    </row>
    <row r="1428" spans="1:4" x14ac:dyDescent="0.25">
      <c r="A1428" s="32">
        <v>5.8479212345771703E-4</v>
      </c>
      <c r="B1428" s="32">
        <v>2.6540420179445801E-2</v>
      </c>
      <c r="C1428" s="1">
        <f t="shared" si="44"/>
        <v>-7.4442541183989634</v>
      </c>
      <c r="D1428" s="1">
        <f t="shared" si="45"/>
        <v>-3.62908641827251</v>
      </c>
    </row>
    <row r="1429" spans="1:4" x14ac:dyDescent="0.25">
      <c r="A1429" s="32">
        <v>9.0525894714950199E-4</v>
      </c>
      <c r="B1429" s="32">
        <v>3.2011947620158597E-2</v>
      </c>
      <c r="C1429" s="1">
        <f t="shared" si="44"/>
        <v>-7.0072895257446079</v>
      </c>
      <c r="D1429" s="1">
        <f t="shared" si="45"/>
        <v>-3.4416460827351236</v>
      </c>
    </row>
    <row r="1430" spans="1:4" x14ac:dyDescent="0.25">
      <c r="A1430" s="32">
        <v>6.8383576896343605E-4</v>
      </c>
      <c r="B1430" s="32">
        <v>3.8044562158894298E-2</v>
      </c>
      <c r="C1430" s="1">
        <f t="shared" si="44"/>
        <v>-7.2877927730258945</v>
      </c>
      <c r="D1430" s="1">
        <f t="shared" si="45"/>
        <v>-3.2689971179257413</v>
      </c>
    </row>
    <row r="1431" spans="1:4" x14ac:dyDescent="0.25">
      <c r="A1431" s="32">
        <v>8.57369341769627E-4</v>
      </c>
      <c r="B1431" s="32">
        <v>9.2304895357024394E-2</v>
      </c>
      <c r="C1431" s="1">
        <f t="shared" si="44"/>
        <v>-7.0616417616479739</v>
      </c>
      <c r="D1431" s="1">
        <f t="shared" si="45"/>
        <v>-2.3826581014255477</v>
      </c>
    </row>
    <row r="1432" spans="1:4" x14ac:dyDescent="0.25">
      <c r="A1432" s="32">
        <v>6.0363565997608403E-4</v>
      </c>
      <c r="B1432" s="32">
        <v>1.4799550796273301E-2</v>
      </c>
      <c r="C1432" s="1">
        <f t="shared" si="44"/>
        <v>-7.412539753995115</v>
      </c>
      <c r="D1432" s="1">
        <f t="shared" si="45"/>
        <v>-4.2131584502758423</v>
      </c>
    </row>
    <row r="1433" spans="1:4" x14ac:dyDescent="0.25">
      <c r="A1433" s="32">
        <v>1.24212513077625E-3</v>
      </c>
      <c r="B1433" s="32">
        <v>2.20010344485813E-2</v>
      </c>
      <c r="C1433" s="1">
        <f t="shared" si="44"/>
        <v>-6.6909315511284611</v>
      </c>
      <c r="D1433" s="1">
        <f t="shared" si="45"/>
        <v>-3.8166658063391861</v>
      </c>
    </row>
    <row r="1434" spans="1:4" x14ac:dyDescent="0.25">
      <c r="A1434" s="32">
        <v>1.03938421605063E-3</v>
      </c>
      <c r="B1434" s="32">
        <v>3.2098970491384902E-2</v>
      </c>
      <c r="C1434" s="1">
        <f t="shared" si="44"/>
        <v>-6.8691268411405728</v>
      </c>
      <c r="D1434" s="1">
        <f t="shared" si="45"/>
        <v>-3.4389313212799553</v>
      </c>
    </row>
    <row r="1435" spans="1:4" x14ac:dyDescent="0.25">
      <c r="A1435" s="32">
        <v>1.1145530680243499E-3</v>
      </c>
      <c r="B1435" s="32">
        <v>5.6824074405785699E-2</v>
      </c>
      <c r="C1435" s="1">
        <f t="shared" si="44"/>
        <v>-6.79930179027882</v>
      </c>
      <c r="D1435" s="1">
        <f t="shared" si="45"/>
        <v>-2.8677951978797407</v>
      </c>
    </row>
    <row r="1436" spans="1:4" x14ac:dyDescent="0.25">
      <c r="A1436" s="32">
        <v>6.4512148409074299E-4</v>
      </c>
      <c r="B1436" s="32">
        <v>3.9815948117146303E-2</v>
      </c>
      <c r="C1436" s="1">
        <f t="shared" si="44"/>
        <v>-7.3460719114761428</v>
      </c>
      <c r="D1436" s="1">
        <f t="shared" si="45"/>
        <v>-3.2234877404921765</v>
      </c>
    </row>
    <row r="1437" spans="1:4" x14ac:dyDescent="0.25">
      <c r="A1437" s="32">
        <v>1.11718497555913E-3</v>
      </c>
      <c r="B1437" s="32">
        <v>6.8789998823519299E-2</v>
      </c>
      <c r="C1437" s="1">
        <f t="shared" si="44"/>
        <v>-6.7969431722837799</v>
      </c>
      <c r="D1437" s="1">
        <f t="shared" si="45"/>
        <v>-2.6766969105467107</v>
      </c>
    </row>
    <row r="1438" spans="1:4" x14ac:dyDescent="0.25">
      <c r="A1438" s="32">
        <v>1.2366023230991701E-3</v>
      </c>
      <c r="B1438" s="32">
        <v>3.5066228141675301E-2</v>
      </c>
      <c r="C1438" s="1">
        <f t="shared" si="44"/>
        <v>-6.6953877222234484</v>
      </c>
      <c r="D1438" s="1">
        <f t="shared" si="45"/>
        <v>-3.3505167728903644</v>
      </c>
    </row>
    <row r="1439" spans="1:4" x14ac:dyDescent="0.25">
      <c r="A1439" s="32">
        <v>7.7022046755047301E-4</v>
      </c>
      <c r="B1439" s="32">
        <v>5.0969113048070301E-2</v>
      </c>
      <c r="C1439" s="1">
        <f t="shared" si="44"/>
        <v>-7.1688337626046001</v>
      </c>
      <c r="D1439" s="1">
        <f t="shared" si="45"/>
        <v>-2.9765354562320487</v>
      </c>
    </row>
    <row r="1440" spans="1:4" x14ac:dyDescent="0.25">
      <c r="A1440" s="32">
        <v>1.5387880622911799E-3</v>
      </c>
      <c r="B1440" s="32">
        <v>2.84471326460039E-2</v>
      </c>
      <c r="C1440" s="1">
        <f t="shared" si="44"/>
        <v>-6.4767601449202425</v>
      </c>
      <c r="D1440" s="1">
        <f t="shared" si="45"/>
        <v>-3.5597079092182327</v>
      </c>
    </row>
    <row r="1441" spans="1:4" x14ac:dyDescent="0.25">
      <c r="A1441" s="32">
        <v>1.01524043424694E-3</v>
      </c>
      <c r="B1441" s="32">
        <v>2.16798727315793E-2</v>
      </c>
      <c r="C1441" s="1">
        <f t="shared" si="44"/>
        <v>-6.8926298135088002</v>
      </c>
      <c r="D1441" s="1">
        <f t="shared" si="45"/>
        <v>-3.8313709727425298</v>
      </c>
    </row>
    <row r="1442" spans="1:4" x14ac:dyDescent="0.25">
      <c r="A1442" s="32">
        <v>1.35892488006119E-3</v>
      </c>
      <c r="B1442" s="32">
        <v>2.5685033500977401E-2</v>
      </c>
      <c r="C1442" s="1">
        <f t="shared" si="44"/>
        <v>-6.6010614212340633</v>
      </c>
      <c r="D1442" s="1">
        <f t="shared" si="45"/>
        <v>-3.6618468107625146</v>
      </c>
    </row>
    <row r="1443" spans="1:4" x14ac:dyDescent="0.25">
      <c r="A1443" s="32">
        <v>1.82722936256398E-3</v>
      </c>
      <c r="B1443" s="32">
        <v>4.1015179628759897E-2</v>
      </c>
      <c r="C1443" s="1">
        <f t="shared" si="44"/>
        <v>-6.3049544689272441</v>
      </c>
      <c r="D1443" s="1">
        <f t="shared" si="45"/>
        <v>-3.1938130459500362</v>
      </c>
    </row>
    <row r="1444" spans="1:4" x14ac:dyDescent="0.25">
      <c r="A1444" s="32">
        <v>4.4876503200075302E-4</v>
      </c>
      <c r="B1444" s="32">
        <v>3.2566917396573601E-2</v>
      </c>
      <c r="C1444" s="1">
        <f t="shared" si="44"/>
        <v>-7.7090111212280998</v>
      </c>
      <c r="D1444" s="1">
        <f t="shared" si="45"/>
        <v>-3.4244583096575458</v>
      </c>
    </row>
    <row r="1445" spans="1:4" x14ac:dyDescent="0.25">
      <c r="A1445" s="32">
        <v>8.44093219993977E-4</v>
      </c>
      <c r="B1445" s="32">
        <v>3.2688145857825E-2</v>
      </c>
      <c r="C1445" s="1">
        <f t="shared" si="44"/>
        <v>-7.0772476192376637</v>
      </c>
      <c r="D1445" s="1">
        <f t="shared" si="45"/>
        <v>-3.4207427787954052</v>
      </c>
    </row>
    <row r="1446" spans="1:4" x14ac:dyDescent="0.25">
      <c r="A1446" s="32">
        <v>4.1506914650828701E-4</v>
      </c>
      <c r="B1446" s="32">
        <v>2.9802648198619299E-2</v>
      </c>
      <c r="C1446" s="1">
        <f t="shared" si="44"/>
        <v>-7.7870654335205707</v>
      </c>
      <c r="D1446" s="1">
        <f t="shared" si="45"/>
        <v>-3.5131580236936233</v>
      </c>
    </row>
    <row r="1447" spans="1:4" x14ac:dyDescent="0.25">
      <c r="A1447" s="32">
        <v>1.8199762298168401E-3</v>
      </c>
      <c r="B1447" s="32">
        <v>1.5112160819674999E-2</v>
      </c>
      <c r="C1447" s="1">
        <f t="shared" si="44"/>
        <v>-6.3089318385189204</v>
      </c>
      <c r="D1447" s="1">
        <f t="shared" si="45"/>
        <v>-4.1922555069870517</v>
      </c>
    </row>
    <row r="1448" spans="1:4" x14ac:dyDescent="0.25">
      <c r="A1448" s="32">
        <v>1.3688712286874E-3</v>
      </c>
      <c r="B1448" s="32">
        <v>1.77885467142594E-2</v>
      </c>
      <c r="C1448" s="1">
        <f t="shared" si="44"/>
        <v>-6.5937687994174201</v>
      </c>
      <c r="D1448" s="1">
        <f t="shared" si="45"/>
        <v>-4.0292004718015342</v>
      </c>
    </row>
    <row r="1449" spans="1:4" x14ac:dyDescent="0.25">
      <c r="A1449" s="32">
        <v>1.18978805450273E-3</v>
      </c>
      <c r="B1449" s="32">
        <v>3.88488879749063E-2</v>
      </c>
      <c r="C1449" s="1">
        <f t="shared" si="44"/>
        <v>-6.733980093181251</v>
      </c>
      <c r="D1449" s="1">
        <f t="shared" si="45"/>
        <v>-3.2480758261326779</v>
      </c>
    </row>
    <row r="1450" spans="1:4" x14ac:dyDescent="0.25">
      <c r="A1450" s="32">
        <v>7.0100978449780401E-4</v>
      </c>
      <c r="B1450" s="32">
        <v>7.8102977825268705E-2</v>
      </c>
      <c r="C1450" s="1">
        <f t="shared" si="44"/>
        <v>-7.262988713112966</v>
      </c>
      <c r="D1450" s="1">
        <f t="shared" si="45"/>
        <v>-2.5497270944988482</v>
      </c>
    </row>
    <row r="1451" spans="1:4" x14ac:dyDescent="0.25">
      <c r="A1451" s="32">
        <v>1.09529809895373E-3</v>
      </c>
      <c r="B1451" s="32">
        <v>5.77047247108574E-2</v>
      </c>
      <c r="C1451" s="1">
        <f t="shared" si="44"/>
        <v>-6.8167287162758772</v>
      </c>
      <c r="D1451" s="1">
        <f t="shared" si="45"/>
        <v>-2.8524162247500819</v>
      </c>
    </row>
    <row r="1452" spans="1:4" x14ac:dyDescent="0.25">
      <c r="A1452" s="32">
        <v>7.9371070366844696E-4</v>
      </c>
      <c r="B1452" s="32">
        <v>3.1535055909295999E-2</v>
      </c>
      <c r="C1452" s="1">
        <f t="shared" si="44"/>
        <v>-7.1387915161722519</v>
      </c>
      <c r="D1452" s="1">
        <f t="shared" si="45"/>
        <v>-3.4566554659397291</v>
      </c>
    </row>
    <row r="1453" spans="1:4" x14ac:dyDescent="0.25">
      <c r="A1453" s="32">
        <v>5.3410619975229902E-4</v>
      </c>
      <c r="B1453" s="32">
        <v>3.0695763819900801E-2</v>
      </c>
      <c r="C1453" s="1">
        <f t="shared" si="44"/>
        <v>-7.5349158628366428</v>
      </c>
      <c r="D1453" s="1">
        <f t="shared" si="45"/>
        <v>-3.4836306202324234</v>
      </c>
    </row>
    <row r="1454" spans="1:4" x14ac:dyDescent="0.25">
      <c r="A1454" s="32">
        <v>1.1080231101539999E-3</v>
      </c>
      <c r="B1454" s="32">
        <v>1.7812691193462099E-2</v>
      </c>
      <c r="C1454" s="1">
        <f t="shared" si="44"/>
        <v>-6.8051778333348496</v>
      </c>
      <c r="D1454" s="1">
        <f t="shared" si="45"/>
        <v>-4.0278440873428254</v>
      </c>
    </row>
    <row r="1455" spans="1:4" x14ac:dyDescent="0.25">
      <c r="A1455" s="32">
        <v>7.3638773432394499E-4</v>
      </c>
      <c r="B1455" s="32">
        <v>5.5334727804985398E-2</v>
      </c>
      <c r="C1455" s="1">
        <f t="shared" si="44"/>
        <v>-7.2137537650124752</v>
      </c>
      <c r="D1455" s="1">
        <f t="shared" si="45"/>
        <v>-2.8943545783163338</v>
      </c>
    </row>
    <row r="1456" spans="1:4" x14ac:dyDescent="0.25">
      <c r="A1456" s="32">
        <v>5.80907156775518E-4</v>
      </c>
      <c r="B1456" s="32">
        <v>3.42884783174945E-2</v>
      </c>
      <c r="C1456" s="1">
        <f t="shared" si="44"/>
        <v>-7.4509196128910204</v>
      </c>
      <c r="D1456" s="1">
        <f t="shared" si="45"/>
        <v>-3.3729458903512932</v>
      </c>
    </row>
    <row r="1457" spans="1:4" x14ac:dyDescent="0.25">
      <c r="A1457" s="32">
        <v>1.19640066513324E-3</v>
      </c>
      <c r="B1457" s="32">
        <v>3.0227661702679799E-2</v>
      </c>
      <c r="C1457" s="1">
        <f t="shared" si="44"/>
        <v>-6.7284376752630992</v>
      </c>
      <c r="D1457" s="1">
        <f t="shared" si="45"/>
        <v>-3.4989978234080636</v>
      </c>
    </row>
    <row r="1458" spans="1:4" x14ac:dyDescent="0.25">
      <c r="A1458" s="32">
        <v>1.5243297460095699E-3</v>
      </c>
      <c r="B1458" s="32">
        <v>3.5329814698884403E-2</v>
      </c>
      <c r="C1458" s="1">
        <f t="shared" si="44"/>
        <v>-6.4862004763493459</v>
      </c>
      <c r="D1458" s="1">
        <f t="shared" si="45"/>
        <v>-3.3430280624908324</v>
      </c>
    </row>
    <row r="1459" spans="1:4" x14ac:dyDescent="0.25">
      <c r="A1459" s="32">
        <v>7.05960211135929E-4</v>
      </c>
      <c r="B1459" s="32">
        <v>2.1148035224061199E-2</v>
      </c>
      <c r="C1459" s="1">
        <f t="shared" si="44"/>
        <v>-7.2559516802236192</v>
      </c>
      <c r="D1459" s="1">
        <f t="shared" si="45"/>
        <v>-3.856208275012571</v>
      </c>
    </row>
    <row r="1460" spans="1:4" x14ac:dyDescent="0.25">
      <c r="A1460" s="32">
        <v>1.58349091469669E-3</v>
      </c>
      <c r="B1460" s="32">
        <v>1.68422126244882E-2</v>
      </c>
      <c r="C1460" s="1">
        <f t="shared" si="44"/>
        <v>-6.4481234294843945</v>
      </c>
      <c r="D1460" s="1">
        <f t="shared" si="45"/>
        <v>-4.0838668877961357</v>
      </c>
    </row>
    <row r="1461" spans="1:4" x14ac:dyDescent="0.25">
      <c r="A1461" s="32">
        <v>9.00897494482217E-4</v>
      </c>
      <c r="B1461" s="32">
        <v>2.5245119497200801E-2</v>
      </c>
      <c r="C1461" s="1">
        <f t="shared" si="44"/>
        <v>-7.0121190754382674</v>
      </c>
      <c r="D1461" s="1">
        <f t="shared" si="45"/>
        <v>-3.6791224291827263</v>
      </c>
    </row>
    <row r="1462" spans="1:4" x14ac:dyDescent="0.25">
      <c r="A1462" s="32">
        <v>1.3379441259016201E-3</v>
      </c>
      <c r="B1462" s="32">
        <v>3.4503630134132802E-2</v>
      </c>
      <c r="C1462" s="1">
        <f t="shared" si="44"/>
        <v>-6.6166210775638783</v>
      </c>
      <c r="D1462" s="1">
        <f t="shared" si="45"/>
        <v>-3.3666907392009819</v>
      </c>
    </row>
    <row r="1463" spans="1:4" x14ac:dyDescent="0.25">
      <c r="A1463" s="32">
        <v>1.0125364288385899E-3</v>
      </c>
      <c r="B1463" s="32">
        <v>7.5773450370071202E-2</v>
      </c>
      <c r="C1463" s="1">
        <f t="shared" si="44"/>
        <v>-6.8952967805309706</v>
      </c>
      <c r="D1463" s="1">
        <f t="shared" si="45"/>
        <v>-2.5800073066588483</v>
      </c>
    </row>
    <row r="1464" spans="1:4" x14ac:dyDescent="0.25">
      <c r="A1464" s="32">
        <v>8.53288017079524E-4</v>
      </c>
      <c r="B1464" s="32">
        <v>2.9760504431220601E-2</v>
      </c>
      <c r="C1464" s="1">
        <f t="shared" si="44"/>
        <v>-7.0664134155538285</v>
      </c>
      <c r="D1464" s="1">
        <f t="shared" si="45"/>
        <v>-3.5145731191870846</v>
      </c>
    </row>
    <row r="1465" spans="1:4" x14ac:dyDescent="0.25">
      <c r="A1465" s="32">
        <v>1.22419045280556E-3</v>
      </c>
      <c r="B1465" s="32">
        <v>5.6951008498479498E-2</v>
      </c>
      <c r="C1465" s="1">
        <f t="shared" si="44"/>
        <v>-6.7054755082988713</v>
      </c>
      <c r="D1465" s="1">
        <f t="shared" si="45"/>
        <v>-2.8655638807561958</v>
      </c>
    </row>
    <row r="1466" spans="1:4" x14ac:dyDescent="0.25">
      <c r="A1466" s="32">
        <v>1.1858877919402599E-3</v>
      </c>
      <c r="B1466" s="32">
        <v>5.4574798349107598E-2</v>
      </c>
      <c r="C1466" s="1">
        <f t="shared" si="44"/>
        <v>-6.7372635933881426</v>
      </c>
      <c r="D1466" s="1">
        <f t="shared" si="45"/>
        <v>-2.908183071484562</v>
      </c>
    </row>
    <row r="1467" spans="1:4" x14ac:dyDescent="0.25">
      <c r="A1467" s="32">
        <v>1.55193714651688E-3</v>
      </c>
      <c r="B1467" s="32">
        <v>3.7266506422362997E-2</v>
      </c>
      <c r="C1467" s="1">
        <f t="shared" si="44"/>
        <v>-6.4682513564194908</v>
      </c>
      <c r="D1467" s="1">
        <f t="shared" si="45"/>
        <v>-3.2896603068750849</v>
      </c>
    </row>
    <row r="1468" spans="1:4" x14ac:dyDescent="0.25">
      <c r="A1468" s="32">
        <v>1.00176745752127E-3</v>
      </c>
      <c r="B1468" s="32">
        <v>3.9532286584318399E-2</v>
      </c>
      <c r="C1468" s="1">
        <f t="shared" si="44"/>
        <v>-6.9059893815758908</v>
      </c>
      <c r="D1468" s="1">
        <f t="shared" si="45"/>
        <v>-3.2306375590682297</v>
      </c>
    </row>
    <row r="1469" spans="1:4" x14ac:dyDescent="0.25">
      <c r="A1469" s="32">
        <v>9.64731099407641E-4</v>
      </c>
      <c r="B1469" s="32">
        <v>6.1616187256613497E-2</v>
      </c>
      <c r="C1469" s="1">
        <f t="shared" si="44"/>
        <v>-6.9436611489199631</v>
      </c>
      <c r="D1469" s="1">
        <f t="shared" si="45"/>
        <v>-2.7868306628234869</v>
      </c>
    </row>
    <row r="1470" spans="1:4" x14ac:dyDescent="0.25">
      <c r="A1470" s="32">
        <v>6.5851750835794196E-4</v>
      </c>
      <c r="B1470" s="32">
        <v>3.3499322234973698E-2</v>
      </c>
      <c r="C1470" s="1">
        <f t="shared" si="44"/>
        <v>-7.3255194488915114</v>
      </c>
      <c r="D1470" s="1">
        <f t="shared" si="45"/>
        <v>-3.3962300721476115</v>
      </c>
    </row>
    <row r="1471" spans="1:4" x14ac:dyDescent="0.25">
      <c r="A1471" s="32">
        <v>1.1664540490573399E-3</v>
      </c>
      <c r="B1471" s="32">
        <v>3.6665878708330997E-2</v>
      </c>
      <c r="C1471" s="1">
        <f t="shared" si="44"/>
        <v>-6.7537868594284109</v>
      </c>
      <c r="D1471" s="1">
        <f t="shared" si="45"/>
        <v>-3.3059086918615299</v>
      </c>
    </row>
    <row r="1472" spans="1:4" x14ac:dyDescent="0.25">
      <c r="A1472" s="32">
        <v>1.02516733025348E-3</v>
      </c>
      <c r="B1472" s="32">
        <v>4.4132474024047498E-2</v>
      </c>
      <c r="C1472" s="1">
        <f t="shared" si="44"/>
        <v>-6.8828994306876528</v>
      </c>
      <c r="D1472" s="1">
        <f t="shared" si="45"/>
        <v>-3.1205593950911075</v>
      </c>
    </row>
    <row r="1473" spans="1:4" x14ac:dyDescent="0.25">
      <c r="A1473" s="32">
        <v>8.6935725587105597E-4</v>
      </c>
      <c r="B1473" s="32">
        <v>2.6816448689140199E-2</v>
      </c>
      <c r="C1473" s="1">
        <f t="shared" si="44"/>
        <v>-7.0477564057078776</v>
      </c>
      <c r="D1473" s="1">
        <f t="shared" si="45"/>
        <v>-3.6187398226796872</v>
      </c>
    </row>
    <row r="1474" spans="1:4" x14ac:dyDescent="0.25">
      <c r="A1474" s="32">
        <v>7.2174153555391504E-4</v>
      </c>
      <c r="B1474" s="32">
        <v>3.8843487276925402E-2</v>
      </c>
      <c r="C1474" s="1">
        <f t="shared" si="44"/>
        <v>-7.2338434671603631</v>
      </c>
      <c r="D1474" s="1">
        <f t="shared" si="45"/>
        <v>-3.2482148538808215</v>
      </c>
    </row>
    <row r="1475" spans="1:4" x14ac:dyDescent="0.25">
      <c r="A1475" s="32">
        <v>5.0795135514772804E-4</v>
      </c>
      <c r="B1475" s="32">
        <v>2.7195338955636101E-2</v>
      </c>
      <c r="C1475" s="1">
        <f t="shared" si="44"/>
        <v>-7.5851248725540552</v>
      </c>
      <c r="D1475" s="1">
        <f t="shared" si="45"/>
        <v>-3.6047096822894611</v>
      </c>
    </row>
    <row r="1476" spans="1:4" x14ac:dyDescent="0.25">
      <c r="A1476" s="32">
        <v>1.0771135104387299E-3</v>
      </c>
      <c r="B1476" s="32">
        <v>2.8220985208561599E-2</v>
      </c>
      <c r="C1476" s="1">
        <f t="shared" ref="C1476:C1502" si="46">LN(A1476)</f>
        <v>-6.8334704913395177</v>
      </c>
      <c r="D1476" s="1">
        <f t="shared" ref="D1476:D1502" si="47">LN(B1476)</f>
        <v>-3.5676894214531338</v>
      </c>
    </row>
    <row r="1477" spans="1:4" x14ac:dyDescent="0.25">
      <c r="A1477" s="32">
        <v>8.0469219785619798E-4</v>
      </c>
      <c r="B1477" s="32">
        <v>1.8903536440364001E-2</v>
      </c>
      <c r="C1477" s="1">
        <f t="shared" si="46"/>
        <v>-7.1250507165766033</v>
      </c>
      <c r="D1477" s="1">
        <f t="shared" si="47"/>
        <v>-3.9684062611732678</v>
      </c>
    </row>
    <row r="1478" spans="1:4" x14ac:dyDescent="0.25">
      <c r="A1478" s="32">
        <v>9.7447269190350898E-4</v>
      </c>
      <c r="B1478" s="32">
        <v>3.2894394489697699E-2</v>
      </c>
      <c r="C1478" s="1">
        <f t="shared" si="46"/>
        <v>-6.933614062083997</v>
      </c>
      <c r="D1478" s="1">
        <f t="shared" si="47"/>
        <v>-3.4144530159795243</v>
      </c>
    </row>
    <row r="1479" spans="1:4" x14ac:dyDescent="0.25">
      <c r="A1479" s="32">
        <v>1.6812940253273501E-3</v>
      </c>
      <c r="B1479" s="32">
        <v>4.1705862651690899E-2</v>
      </c>
      <c r="C1479" s="1">
        <f t="shared" si="46"/>
        <v>-6.3881915288886617</v>
      </c>
      <c r="D1479" s="1">
        <f t="shared" si="47"/>
        <v>-3.177113568891746</v>
      </c>
    </row>
    <row r="1480" spans="1:4" x14ac:dyDescent="0.25">
      <c r="A1480" s="32">
        <v>1.1478080600889999E-3</v>
      </c>
      <c r="B1480" s="32">
        <v>2.1769851795362099E-2</v>
      </c>
      <c r="C1480" s="1">
        <f t="shared" si="46"/>
        <v>-6.769901190107837</v>
      </c>
      <c r="D1480" s="1">
        <f t="shared" si="47"/>
        <v>-3.8272292115051973</v>
      </c>
    </row>
    <row r="1481" spans="1:4" x14ac:dyDescent="0.25">
      <c r="A1481" s="32">
        <v>6.1140500974083301E-4</v>
      </c>
      <c r="B1481" s="32">
        <v>2.6633261438451E-2</v>
      </c>
      <c r="C1481" s="1">
        <f t="shared" si="46"/>
        <v>-7.3997509546568558</v>
      </c>
      <c r="D1481" s="1">
        <f t="shared" si="47"/>
        <v>-3.6255944143140391</v>
      </c>
    </row>
    <row r="1482" spans="1:4" x14ac:dyDescent="0.25">
      <c r="A1482" s="32">
        <v>8.1020962262837496E-4</v>
      </c>
      <c r="B1482" s="32">
        <v>3.7621332354823199E-2</v>
      </c>
      <c r="C1482" s="1">
        <f t="shared" si="46"/>
        <v>-7.1182175504106526</v>
      </c>
      <c r="D1482" s="1">
        <f t="shared" si="47"/>
        <v>-3.2801840396060542</v>
      </c>
    </row>
    <row r="1483" spans="1:4" x14ac:dyDescent="0.25">
      <c r="A1483" s="32">
        <v>9.4849304178838505E-4</v>
      </c>
      <c r="B1483" s="32">
        <v>1.3901067305655801E-2</v>
      </c>
      <c r="C1483" s="1">
        <f t="shared" si="46"/>
        <v>-6.9606361046325764</v>
      </c>
      <c r="D1483" s="1">
        <f t="shared" si="47"/>
        <v>-4.2757896572137222</v>
      </c>
    </row>
    <row r="1484" spans="1:4" x14ac:dyDescent="0.25">
      <c r="A1484" s="32">
        <v>7.1574715247069696E-4</v>
      </c>
      <c r="B1484" s="32">
        <v>4.3765529837109803E-2</v>
      </c>
      <c r="C1484" s="1">
        <f t="shared" si="46"/>
        <v>-7.2421835923792974</v>
      </c>
      <c r="D1484" s="1">
        <f t="shared" si="47"/>
        <v>-3.1289087614592779</v>
      </c>
    </row>
    <row r="1485" spans="1:4" x14ac:dyDescent="0.25">
      <c r="A1485" s="32">
        <v>1.29757549159123E-3</v>
      </c>
      <c r="B1485" s="32">
        <v>6.4483646325977001E-2</v>
      </c>
      <c r="C1485" s="1">
        <f t="shared" si="46"/>
        <v>-6.6472577622728419</v>
      </c>
      <c r="D1485" s="1">
        <f t="shared" si="47"/>
        <v>-2.7413436326621525</v>
      </c>
    </row>
    <row r="1486" spans="1:4" x14ac:dyDescent="0.25">
      <c r="A1486" s="32">
        <v>1.6313357304692301E-3</v>
      </c>
      <c r="B1486" s="32">
        <v>2.2251851044158499E-2</v>
      </c>
      <c r="C1486" s="1">
        <f t="shared" si="46"/>
        <v>-6.4183561331973173</v>
      </c>
      <c r="D1486" s="1">
        <f t="shared" si="47"/>
        <v>-3.8053300808343455</v>
      </c>
    </row>
    <row r="1487" spans="1:4" x14ac:dyDescent="0.25">
      <c r="A1487" s="32">
        <v>6.8858874475566498E-4</v>
      </c>
      <c r="B1487" s="32">
        <v>5.7588804222416003E-2</v>
      </c>
      <c r="C1487" s="1">
        <f t="shared" si="46"/>
        <v>-7.2808663523057415</v>
      </c>
      <c r="D1487" s="1">
        <f t="shared" si="47"/>
        <v>-2.8544271013114204</v>
      </c>
    </row>
    <row r="1488" spans="1:4" x14ac:dyDescent="0.25">
      <c r="A1488" s="32">
        <v>1.9703760434851402E-3</v>
      </c>
      <c r="B1488" s="32">
        <v>1.94127725436893E-2</v>
      </c>
      <c r="C1488" s="1">
        <f t="shared" si="46"/>
        <v>-6.2295308694306293</v>
      </c>
      <c r="D1488" s="1">
        <f t="shared" si="47"/>
        <v>-3.9418240510082398</v>
      </c>
    </row>
    <row r="1489" spans="1:4" x14ac:dyDescent="0.25">
      <c r="A1489" s="32">
        <v>9.9400342340287291E-4</v>
      </c>
      <c r="B1489" s="32">
        <v>2.5344328689177902E-2</v>
      </c>
      <c r="C1489" s="1">
        <f t="shared" si="46"/>
        <v>-6.9137699072463539</v>
      </c>
      <c r="D1489" s="1">
        <f t="shared" si="47"/>
        <v>-3.6752002943220869</v>
      </c>
    </row>
    <row r="1490" spans="1:4" x14ac:dyDescent="0.25">
      <c r="A1490" s="32">
        <v>1.3668129392325E-3</v>
      </c>
      <c r="B1490" s="32">
        <v>5.9134907354958098E-2</v>
      </c>
      <c r="C1490" s="1">
        <f t="shared" si="46"/>
        <v>-6.5952735709604404</v>
      </c>
      <c r="D1490" s="1">
        <f t="shared" si="47"/>
        <v>-2.8279338799504776</v>
      </c>
    </row>
    <row r="1491" spans="1:4" x14ac:dyDescent="0.25">
      <c r="A1491" s="32">
        <v>1.1827636941581601E-3</v>
      </c>
      <c r="B1491" s="32">
        <v>2.5066024476024702E-2</v>
      </c>
      <c r="C1491" s="1">
        <f t="shared" si="46"/>
        <v>-6.73990146528444</v>
      </c>
      <c r="D1491" s="1">
        <f t="shared" si="47"/>
        <v>-3.6862419563301581</v>
      </c>
    </row>
    <row r="1492" spans="1:4" x14ac:dyDescent="0.25">
      <c r="A1492" s="32">
        <v>1.0354182575232299E-3</v>
      </c>
      <c r="B1492" s="32">
        <v>5.3398375013566403E-2</v>
      </c>
      <c r="C1492" s="1">
        <f t="shared" si="46"/>
        <v>-6.8729498203476789</v>
      </c>
      <c r="D1492" s="1">
        <f t="shared" si="47"/>
        <v>-2.9299749639365618</v>
      </c>
    </row>
    <row r="1493" spans="1:4" x14ac:dyDescent="0.25">
      <c r="A1493" s="32">
        <v>1.2832655041026401E-3</v>
      </c>
      <c r="B1493" s="32">
        <v>4.9943471960697698E-2</v>
      </c>
      <c r="C1493" s="1">
        <f t="shared" si="46"/>
        <v>-6.6583472746933676</v>
      </c>
      <c r="D1493" s="1">
        <f t="shared" si="47"/>
        <v>-2.9968634739059734</v>
      </c>
    </row>
    <row r="1494" spans="1:4" x14ac:dyDescent="0.25">
      <c r="A1494" s="32">
        <v>1.55778751154631E-3</v>
      </c>
      <c r="B1494" s="32">
        <v>3.7237365848812397E-2</v>
      </c>
      <c r="C1494" s="1">
        <f t="shared" si="46"/>
        <v>-6.4644887262352295</v>
      </c>
      <c r="D1494" s="1">
        <f t="shared" si="47"/>
        <v>-3.2904425635323102</v>
      </c>
    </row>
    <row r="1495" spans="1:4" x14ac:dyDescent="0.25">
      <c r="A1495" s="32">
        <v>8.1955362065670495E-4</v>
      </c>
      <c r="B1495" s="32">
        <v>2.8592978875777199E-2</v>
      </c>
      <c r="C1495" s="1">
        <f t="shared" si="46"/>
        <v>-7.1067507309792228</v>
      </c>
      <c r="D1495" s="1">
        <f t="shared" si="47"/>
        <v>-3.5545940851488229</v>
      </c>
    </row>
    <row r="1496" spans="1:4" x14ac:dyDescent="0.25">
      <c r="A1496" s="32">
        <v>3.7967791844887401E-4</v>
      </c>
      <c r="B1496" s="32">
        <v>1.9727518262266801E-2</v>
      </c>
      <c r="C1496" s="1">
        <f t="shared" si="46"/>
        <v>-7.8761872476747135</v>
      </c>
      <c r="D1496" s="1">
        <f t="shared" si="47"/>
        <v>-3.9257407518431506</v>
      </c>
    </row>
    <row r="1497" spans="1:4" x14ac:dyDescent="0.25">
      <c r="A1497" s="32">
        <v>1.67684081673858E-3</v>
      </c>
      <c r="B1497" s="32">
        <v>3.9454645647226103E-2</v>
      </c>
      <c r="C1497" s="1">
        <f t="shared" si="46"/>
        <v>-6.3908437220902901</v>
      </c>
      <c r="D1497" s="1">
        <f t="shared" si="47"/>
        <v>-3.2326034782375044</v>
      </c>
    </row>
    <row r="1498" spans="1:4" x14ac:dyDescent="0.25">
      <c r="A1498" s="32">
        <v>1.37294279929449E-3</v>
      </c>
      <c r="B1498" s="32">
        <v>4.0488361426843797E-2</v>
      </c>
      <c r="C1498" s="1">
        <f t="shared" si="46"/>
        <v>-6.5907988141752289</v>
      </c>
      <c r="D1498" s="1">
        <f t="shared" si="47"/>
        <v>-3.2067407183456362</v>
      </c>
    </row>
    <row r="1499" spans="1:4" x14ac:dyDescent="0.25">
      <c r="A1499" s="32">
        <v>9.0604073242409099E-4</v>
      </c>
      <c r="B1499" s="32">
        <v>2.4191292154520101E-2</v>
      </c>
      <c r="C1499" s="1">
        <f t="shared" si="46"/>
        <v>-7.0064262944064124</v>
      </c>
      <c r="D1499" s="1">
        <f t="shared" si="47"/>
        <v>-3.721762538898858</v>
      </c>
    </row>
    <row r="1500" spans="1:4" x14ac:dyDescent="0.25">
      <c r="A1500" s="32">
        <v>9.9626131302521601E-4</v>
      </c>
      <c r="B1500" s="32">
        <v>3.3033817848545498E-2</v>
      </c>
      <c r="C1500" s="1">
        <f t="shared" si="46"/>
        <v>-6.9115009723155749</v>
      </c>
      <c r="D1500" s="1">
        <f t="shared" si="47"/>
        <v>-3.4102234589583338</v>
      </c>
    </row>
    <row r="1501" spans="1:4" x14ac:dyDescent="0.25">
      <c r="A1501" s="32">
        <v>7.6298375539119595E-4</v>
      </c>
      <c r="B1501" s="32">
        <v>6.1166992478016498E-2</v>
      </c>
      <c r="C1501" s="1">
        <f t="shared" si="46"/>
        <v>-7.1782738173505036</v>
      </c>
      <c r="D1501" s="1">
        <f t="shared" si="47"/>
        <v>-2.7941475735537344</v>
      </c>
    </row>
    <row r="1502" spans="1:4" x14ac:dyDescent="0.25">
      <c r="A1502" s="32">
        <v>5.8991761954188602E-4</v>
      </c>
      <c r="B1502" s="32">
        <v>2.0478662338927301E-2</v>
      </c>
      <c r="C1502" s="1">
        <f t="shared" si="46"/>
        <v>-7.4355276587084997</v>
      </c>
      <c r="D1502" s="1">
        <f t="shared" si="47"/>
        <v>-3.8883717964260445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results</vt:lpstr>
      <vt:lpstr>perturbed_1500_times</vt:lpstr>
      <vt:lpstr>perturbed_1500_times_log)</vt:lpstr>
      <vt:lpstr>points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de Gaspari</dc:creator>
  <cp:lastModifiedBy>francy</cp:lastModifiedBy>
  <cp:lastPrinted>2013-05-20T17:32:40Z</cp:lastPrinted>
  <dcterms:created xsi:type="dcterms:W3CDTF">2013-04-08T16:03:09Z</dcterms:created>
  <dcterms:modified xsi:type="dcterms:W3CDTF">2013-05-28T17:35:25Z</dcterms:modified>
</cp:coreProperties>
</file>