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70" windowWidth="24915" windowHeight="12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1" l="1"/>
  <c r="M7" i="1"/>
  <c r="H8" i="2" l="1"/>
  <c r="G8" i="2"/>
  <c r="M5" i="1" l="1"/>
  <c r="D10" i="1"/>
  <c r="D11" i="1" s="1"/>
  <c r="D12" i="1" s="1"/>
  <c r="E10" i="1"/>
  <c r="E11" i="1" s="1"/>
  <c r="E12" i="1" s="1"/>
  <c r="C10" i="1"/>
  <c r="C11" i="1" s="1"/>
  <c r="C12" i="1" s="1"/>
  <c r="G9" i="1"/>
  <c r="G10" i="1" s="1"/>
  <c r="G11" i="1" s="1"/>
  <c r="G12" i="1" s="1"/>
  <c r="H9" i="1"/>
  <c r="H10" i="1" s="1"/>
  <c r="H11" i="1" s="1"/>
  <c r="H12" i="1" s="1"/>
  <c r="I9" i="1"/>
  <c r="I10" i="1" s="1"/>
  <c r="I11" i="1" s="1"/>
  <c r="F9" i="1"/>
  <c r="F10" i="1" s="1"/>
  <c r="F11" i="1" s="1"/>
  <c r="F12" i="1" s="1"/>
</calcChain>
</file>

<file path=xl/sharedStrings.xml><?xml version="1.0" encoding="utf-8"?>
<sst xmlns="http://schemas.openxmlformats.org/spreadsheetml/2006/main" count="23" uniqueCount="22">
  <si>
    <t>MARZO</t>
  </si>
  <si>
    <t>WORKPLAN 2012</t>
  </si>
  <si>
    <t>To do list:</t>
  </si>
  <si>
    <t>Implementare calcolo di rk Lasaga</t>
  </si>
  <si>
    <t>spatial conc</t>
  </si>
  <si>
    <t>calcite</t>
  </si>
  <si>
    <t>h+</t>
  </si>
  <si>
    <t>ca2+</t>
  </si>
  <si>
    <t>hco3-</t>
  </si>
  <si>
    <t>SI</t>
  </si>
  <si>
    <t>log(IAP/Keq)</t>
  </si>
  <si>
    <t>activities</t>
  </si>
  <si>
    <t>logKeq</t>
  </si>
  <si>
    <t>Documentare metodo di speciazione (in word..)</t>
  </si>
  <si>
    <t>L</t>
  </si>
  <si>
    <t>M</t>
  </si>
  <si>
    <t>G</t>
  </si>
  <si>
    <t>V</t>
  </si>
  <si>
    <t>S</t>
  </si>
  <si>
    <t>D</t>
  </si>
  <si>
    <t>Acoplare CProost a Cheproo++ per risolvere reactive transport for components</t>
  </si>
  <si>
    <t>Aggiungere funzionalità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</si>
</sst>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M7" sqref="M7"/>
    </sheetView>
  </sheetViews>
  <sheetFormatPr defaultRowHeight="15" x14ac:dyDescent="0.25"/>
  <sheetData>
    <row r="1" spans="1:18" x14ac:dyDescent="0.25">
      <c r="C1" t="s">
        <v>1</v>
      </c>
    </row>
    <row r="2" spans="1:18" x14ac:dyDescent="0.25">
      <c r="N2" t="s">
        <v>2</v>
      </c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M4" s="3">
        <v>1</v>
      </c>
      <c r="N4" t="s">
        <v>3</v>
      </c>
    </row>
    <row r="5" spans="1:18" x14ac:dyDescent="0.25">
      <c r="A5" s="7"/>
      <c r="B5" s="7"/>
      <c r="C5" s="7"/>
      <c r="D5" s="7"/>
      <c r="E5" s="7"/>
      <c r="F5" s="7"/>
      <c r="G5" s="7"/>
      <c r="H5" s="7"/>
      <c r="I5" s="8"/>
      <c r="M5" s="11">
        <f t="shared" ref="M5:M7" si="0">M4+1</f>
        <v>2</v>
      </c>
      <c r="N5" t="s">
        <v>13</v>
      </c>
    </row>
    <row r="6" spans="1:18" x14ac:dyDescent="0.25">
      <c r="A6" s="7"/>
      <c r="B6" s="7"/>
      <c r="C6" s="7"/>
      <c r="D6" s="7"/>
      <c r="E6" s="7"/>
      <c r="F6" s="7"/>
      <c r="G6" s="7"/>
      <c r="H6" s="7"/>
      <c r="I6" s="8"/>
      <c r="M6" s="4">
        <f t="shared" si="0"/>
        <v>3</v>
      </c>
      <c r="N6" t="s">
        <v>20</v>
      </c>
    </row>
    <row r="7" spans="1:18" x14ac:dyDescent="0.25">
      <c r="A7" s="7"/>
      <c r="B7" s="7"/>
      <c r="C7" s="9" t="s">
        <v>14</v>
      </c>
      <c r="D7" s="9" t="s">
        <v>15</v>
      </c>
      <c r="E7" s="9" t="s">
        <v>15</v>
      </c>
      <c r="F7" s="9" t="s">
        <v>16</v>
      </c>
      <c r="G7" s="9" t="s">
        <v>17</v>
      </c>
      <c r="H7" s="9" t="s">
        <v>18</v>
      </c>
      <c r="I7" s="9" t="s">
        <v>19</v>
      </c>
      <c r="M7" s="12">
        <f t="shared" si="0"/>
        <v>4</v>
      </c>
      <c r="N7" t="s">
        <v>21</v>
      </c>
    </row>
    <row r="8" spans="1:18" x14ac:dyDescent="0.25">
      <c r="A8" t="s">
        <v>0</v>
      </c>
      <c r="C8" s="1"/>
      <c r="D8" s="1"/>
      <c r="E8" s="1"/>
      <c r="F8" s="1">
        <v>1</v>
      </c>
      <c r="G8" s="1">
        <v>2</v>
      </c>
      <c r="H8" s="1">
        <v>3</v>
      </c>
      <c r="I8" s="10">
        <v>4</v>
      </c>
    </row>
    <row r="9" spans="1:18" x14ac:dyDescent="0.25">
      <c r="C9" s="1">
        <v>5</v>
      </c>
      <c r="D9" s="1">
        <v>6</v>
      </c>
      <c r="E9" s="1">
        <v>7</v>
      </c>
      <c r="F9" s="1">
        <f>F8+7</f>
        <v>8</v>
      </c>
      <c r="G9" s="1">
        <f t="shared" ref="G9:I12" si="1">G8+7</f>
        <v>9</v>
      </c>
      <c r="H9" s="1">
        <f t="shared" si="1"/>
        <v>10</v>
      </c>
      <c r="I9" s="10">
        <f t="shared" si="1"/>
        <v>11</v>
      </c>
    </row>
    <row r="10" spans="1:18" x14ac:dyDescent="0.25">
      <c r="C10" s="1">
        <f>C9+7</f>
        <v>12</v>
      </c>
      <c r="D10" s="1">
        <f t="shared" ref="D10:F12" si="2">D9+7</f>
        <v>13</v>
      </c>
      <c r="E10" s="1">
        <f t="shared" si="2"/>
        <v>14</v>
      </c>
      <c r="F10" s="1">
        <f t="shared" si="2"/>
        <v>15</v>
      </c>
      <c r="G10" s="1">
        <f t="shared" si="1"/>
        <v>16</v>
      </c>
      <c r="H10" s="1">
        <f t="shared" si="1"/>
        <v>17</v>
      </c>
      <c r="I10" s="10">
        <f t="shared" si="1"/>
        <v>18</v>
      </c>
      <c r="M10" s="2"/>
      <c r="N10" s="2"/>
      <c r="O10" s="2"/>
      <c r="P10" s="2"/>
      <c r="Q10" s="2"/>
      <c r="R10" s="2"/>
    </row>
    <row r="11" spans="1:18" x14ac:dyDescent="0.25">
      <c r="C11" s="1">
        <f>C10+7</f>
        <v>19</v>
      </c>
      <c r="D11" s="1">
        <f t="shared" si="2"/>
        <v>20</v>
      </c>
      <c r="E11" s="1">
        <f t="shared" si="2"/>
        <v>21</v>
      </c>
      <c r="F11" s="1">
        <f t="shared" si="2"/>
        <v>22</v>
      </c>
      <c r="G11" s="1">
        <f t="shared" si="1"/>
        <v>23</v>
      </c>
      <c r="H11" s="1">
        <f t="shared" si="1"/>
        <v>24</v>
      </c>
      <c r="I11" s="10">
        <f t="shared" si="1"/>
        <v>25</v>
      </c>
      <c r="M11" s="2"/>
      <c r="N11" s="2"/>
      <c r="O11" s="2"/>
      <c r="P11" s="2"/>
      <c r="Q11" s="2"/>
      <c r="R11" s="2"/>
    </row>
    <row r="12" spans="1:18" x14ac:dyDescent="0.25">
      <c r="C12" s="1">
        <f>C11+7</f>
        <v>26</v>
      </c>
      <c r="D12" s="1">
        <f t="shared" si="2"/>
        <v>27</v>
      </c>
      <c r="E12" s="1">
        <f t="shared" si="2"/>
        <v>28</v>
      </c>
      <c r="F12" s="1">
        <f t="shared" si="2"/>
        <v>29</v>
      </c>
      <c r="G12" s="1">
        <f>G11+7</f>
        <v>30</v>
      </c>
      <c r="H12" s="1">
        <f t="shared" si="1"/>
        <v>31</v>
      </c>
      <c r="I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J21" sqref="J21"/>
    </sheetView>
  </sheetViews>
  <sheetFormatPr defaultRowHeight="15" x14ac:dyDescent="0.25"/>
  <cols>
    <col min="8" max="8" width="10.28515625" bestFit="1" customWidth="1"/>
  </cols>
  <sheetData>
    <row r="1" spans="2:8" x14ac:dyDescent="0.25">
      <c r="B1" t="s">
        <v>12</v>
      </c>
      <c r="C1" s="5">
        <v>1.8487</v>
      </c>
    </row>
    <row r="3" spans="2:8" x14ac:dyDescent="0.25">
      <c r="B3" t="s">
        <v>4</v>
      </c>
      <c r="G3" t="s">
        <v>10</v>
      </c>
    </row>
    <row r="4" spans="2:8" x14ac:dyDescent="0.25">
      <c r="B4" t="s">
        <v>5</v>
      </c>
      <c r="C4" t="s">
        <v>6</v>
      </c>
      <c r="D4" t="s">
        <v>7</v>
      </c>
      <c r="E4" t="s">
        <v>8</v>
      </c>
      <c r="G4" t="s">
        <v>9</v>
      </c>
    </row>
    <row r="5" spans="2:8" x14ac:dyDescent="0.25">
      <c r="B5" s="5">
        <v>13808.42</v>
      </c>
      <c r="C5" s="5">
        <v>9.534457E-8</v>
      </c>
      <c r="D5" s="5">
        <v>4.4629689999999998E-3</v>
      </c>
      <c r="E5" s="5">
        <v>1.1659930000000001E-2</v>
      </c>
      <c r="G5" s="5">
        <v>-6.9431579999999994E-14</v>
      </c>
    </row>
    <row r="7" spans="2:8" x14ac:dyDescent="0.25">
      <c r="B7" t="s">
        <v>11</v>
      </c>
    </row>
    <row r="8" spans="2:8" x14ac:dyDescent="0.25">
      <c r="B8" s="5">
        <v>13808.42</v>
      </c>
      <c r="C8" s="5">
        <v>7.3010299999999999</v>
      </c>
      <c r="D8" s="5">
        <v>1.074513E-3</v>
      </c>
      <c r="E8" s="5">
        <v>3.284417E-3</v>
      </c>
      <c r="G8" s="5">
        <f>LOG10(D8)+C8+LOG10(E8)</f>
        <v>1.8486999655258187</v>
      </c>
      <c r="H8" s="6">
        <f>LOG(D8*E8)-C1+C8</f>
        <v>-3.4474181731525277E-8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Francesca de Gaspari</cp:lastModifiedBy>
  <dcterms:created xsi:type="dcterms:W3CDTF">2011-12-19T10:48:15Z</dcterms:created>
  <dcterms:modified xsi:type="dcterms:W3CDTF">2012-03-08T16:15:52Z</dcterms:modified>
</cp:coreProperties>
</file>