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ор Шарапов 2\Documents\"/>
    </mc:Choice>
  </mc:AlternateContent>
  <bookViews>
    <workbookView xWindow="0" yWindow="0" windowWidth="28800" windowHeight="1288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M70" i="1" l="1"/>
  <c r="M66" i="1"/>
  <c r="N70" i="1"/>
  <c r="N66" i="1"/>
  <c r="M75" i="1" l="1"/>
  <c r="N75" i="1"/>
</calcChain>
</file>

<file path=xl/sharedStrings.xml><?xml version="1.0" encoding="utf-8"?>
<sst xmlns="http://schemas.openxmlformats.org/spreadsheetml/2006/main" count="126" uniqueCount="119">
  <si>
    <t>ASM time</t>
  </si>
  <si>
    <t>C time</t>
  </si>
  <si>
    <t>Diff in %</t>
  </si>
  <si>
    <t>Test №</t>
  </si>
  <si>
    <t>Размер (в строках)[без коментариев]</t>
  </si>
  <si>
    <t>Файл</t>
  </si>
  <si>
    <t>Начальный</t>
  </si>
  <si>
    <t>Тип</t>
  </si>
  <si>
    <t>Оптимизированный</t>
  </si>
  <si>
    <t>-</t>
  </si>
  <si>
    <t>Общий размер в строках</t>
  </si>
  <si>
    <t>На % строк меньше</t>
  </si>
  <si>
    <t>На % кб меньше</t>
  </si>
  <si>
    <t>Вес в кБ</t>
  </si>
  <si>
    <t>Общий размер в кБ</t>
  </si>
  <si>
    <t>0.865045,1.821772, 110.6</t>
  </si>
  <si>
    <t>0.866021,1.830486, 111.37</t>
  </si>
  <si>
    <t>0.870217,1.831548, 110.47</t>
  </si>
  <si>
    <t>0.861800,1.809633, 109.98</t>
  </si>
  <si>
    <t>0.864287,1.815624, 110.07</t>
  </si>
  <si>
    <t>0.861316,1.804571, 109.51</t>
  </si>
  <si>
    <t>0.861306,1.807134, 109.81</t>
  </si>
  <si>
    <t>0.865733,1.824685, 110.77</t>
  </si>
  <si>
    <t>0.862772,1.815160, 110.39</t>
  </si>
  <si>
    <t>0.867764,1.828250, 110.69</t>
  </si>
  <si>
    <t>0.861867,1.803077, 109.21</t>
  </si>
  <si>
    <t>0.864749,1.828535, 111.45</t>
  </si>
  <si>
    <t>0.868531,1.834903, 111.27</t>
  </si>
  <si>
    <t>0.866495,1.818222, 109.84</t>
  </si>
  <si>
    <t>0.870057,1.843863, 111.92</t>
  </si>
  <si>
    <t>0.868922,1.841238, 111.9</t>
  </si>
  <si>
    <t>0.861957,1.819844, 111.13</t>
  </si>
  <si>
    <t>0.861925,1.802536, 109.13</t>
  </si>
  <si>
    <t>0.864907,1.826272, 111.15</t>
  </si>
  <si>
    <t>0.870831,1.831591, 110.33</t>
  </si>
  <si>
    <t>0.870290,1.830160, 110.29</t>
  </si>
  <si>
    <t>0.863572,1.821296, 110.9</t>
  </si>
  <si>
    <t>0.868724,1.830296, 110.69</t>
  </si>
  <si>
    <t>0.861723,1.813117, 110.41</t>
  </si>
  <si>
    <t>0.863592,1.818084, 110.53</t>
  </si>
  <si>
    <t>0.865585,1.823107, 110.62</t>
  </si>
  <si>
    <t>0.861939,1.817219, 110.83</t>
  </si>
  <si>
    <t>0.870368,1.837957, 111.17</t>
  </si>
  <si>
    <t>0.869327,1.828015, 110.28</t>
  </si>
  <si>
    <t>0.864130,1.815094, 110.05</t>
  </si>
  <si>
    <t>0.863702,1.825024, 111.3</t>
  </si>
  <si>
    <t>0.865116,1.823452, 110.78</t>
  </si>
  <si>
    <t>0.867666,1.824674, 110.3</t>
  </si>
  <si>
    <t>0.865642,1.815636, 109.74</t>
  </si>
  <si>
    <t>0.869747,1.831803, 110.61</t>
  </si>
  <si>
    <t>0.870647,1.844937, 111.9</t>
  </si>
  <si>
    <t>0.861369,1.803460, 109.37</t>
  </si>
  <si>
    <t>0.871118,1.844488, 111.74</t>
  </si>
  <si>
    <t>0.867339,1.819252, 109.75</t>
  </si>
  <si>
    <t>0.869593,1.832249, 110.7</t>
  </si>
  <si>
    <t>0.866588,1.821781, 110.22</t>
  </si>
  <si>
    <t>0.867776,1.828576, 110.72</t>
  </si>
  <si>
    <t>0.865201,1.821236, 110.5</t>
  </si>
  <si>
    <t>0.867038,1.835664, 111.72</t>
  </si>
  <si>
    <t>0.867745,1.832749, 111.21</t>
  </si>
  <si>
    <t>0.869615,1.827847, 110.19</t>
  </si>
  <si>
    <t>0.868275,1.836969, 111.57</t>
  </si>
  <si>
    <t>0.862244,1.807053, 109.58</t>
  </si>
  <si>
    <t>0.865356,1.815604, 109.81</t>
  </si>
  <si>
    <t>0.867900,1.835478, 111.49</t>
  </si>
  <si>
    <t>0.866502,1.832399, 111.47</t>
  </si>
  <si>
    <t>0.865856,1.826108, 110.9</t>
  </si>
  <si>
    <t>0.861909,1.809098, 109.89</t>
  </si>
  <si>
    <t>0.867813,1.824314, 110.22</t>
  </si>
  <si>
    <t>0.864824,1.824567, 110.98</t>
  </si>
  <si>
    <t>0.870720,1.832900, 110.5</t>
  </si>
  <si>
    <t>0.865018,1.812767, 109.56</t>
  </si>
  <si>
    <t>0.866608,1.822024, 110.25</t>
  </si>
  <si>
    <t>0.868187,1.839288, 111.85</t>
  </si>
  <si>
    <t>0.867076,1.830742, 111.14</t>
  </si>
  <si>
    <t>0.864901,1.817047, 110.09</t>
  </si>
  <si>
    <t>0.865979,1.821936, 110.39</t>
  </si>
  <si>
    <t>0.869089,1.824809, 109.97</t>
  </si>
  <si>
    <t>0.864111,1.816118, 110.17</t>
  </si>
  <si>
    <t>0.860971,1.804810, 109.62</t>
  </si>
  <si>
    <t>0.870188,1.839219, 111.36</t>
  </si>
  <si>
    <t>0.863335,1.811101, 109.78</t>
  </si>
  <si>
    <t>0.861411,1.806593, 109.72</t>
  </si>
  <si>
    <t>0.861975,1.812685, 110.29</t>
  </si>
  <si>
    <t>0.861266,1.812718, 110.47</t>
  </si>
  <si>
    <t>0.867430,1.836592, 111.73</t>
  </si>
  <si>
    <t>0.865942,1.829453, 111.27</t>
  </si>
  <si>
    <t>0.867620,1.823710, 110.2</t>
  </si>
  <si>
    <t>0.866533,1.816868, 109.67</t>
  </si>
  <si>
    <t>0.867528,1.823316, 110.17</t>
  </si>
  <si>
    <t>0.866010,1.817373, 109.86</t>
  </si>
  <si>
    <t>0.866494,1.833816, 111.64</t>
  </si>
  <si>
    <t>0.862101,1.814875, 110.52</t>
  </si>
  <si>
    <t>0.869080,1.835989, 111.26</t>
  </si>
  <si>
    <t>0.861299,1.801190, 109.12</t>
  </si>
  <si>
    <t>0.868105,1.832638, 111.11</t>
  </si>
  <si>
    <t>0.865344,1.816444, 109.91</t>
  </si>
  <si>
    <t>0.867790,1.822330, 110.0</t>
  </si>
  <si>
    <t>0.865427,1.830664, 111.53</t>
  </si>
  <si>
    <t>0.870594,1.846767, 112.13</t>
  </si>
  <si>
    <t>0.866400,1.832651, 111.52</t>
  </si>
  <si>
    <t>0.862122,1.811570, 110.13</t>
  </si>
  <si>
    <t>0.863859,1.810407, 109.57</t>
  </si>
  <si>
    <t>0.861871,1.811905, 110.23</t>
  </si>
  <si>
    <t>0.862449,1.817631, 110.75</t>
  </si>
  <si>
    <t>0.868071,1.825722, 110.32</t>
  </si>
  <si>
    <t>0.861888,1.810879, 110.11</t>
  </si>
  <si>
    <t>0.870485,1.842655, 111.68</t>
  </si>
  <si>
    <t>0.866962,1.819498, 109.87</t>
  </si>
  <si>
    <t>0.866577,1.824358, 110.52</t>
  </si>
  <si>
    <t>0.866181,1.817265, 109.8</t>
  </si>
  <si>
    <t>0.867254,1.830048, 111.02</t>
  </si>
  <si>
    <t>0.870401,1.840067, 111.4</t>
  </si>
  <si>
    <t>0.869065,1.831210, 110.71</t>
  </si>
  <si>
    <t>0.863402,1.807586, 109.36</t>
  </si>
  <si>
    <t>main,o</t>
  </si>
  <si>
    <t>functions,o</t>
  </si>
  <si>
    <t>main,s</t>
  </si>
  <si>
    <t>functions,s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</si>
</sst>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%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1" xfId="0" applyNumberFormat="1" applyBorder="1"/>
    <xf numFmtId="0" fontId="0" fillId="3" borderId="2" xfId="0" applyFill="1" applyBorder="1"/>
    <xf numFmtId="164" fontId="0" fillId="0" borderId="3" xfId="0" applyNumberFormat="1" applyBorder="1"/>
    <xf numFmtId="165" fontId="0" fillId="0" borderId="3" xfId="0" applyNumberFormat="1" applyBorder="1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6" xfId="0" applyFill="1" applyBorder="1"/>
    <xf numFmtId="0" fontId="0" fillId="3" borderId="7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тестов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ASM time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Лист1!$A$2:$A$101</c15:sqref>
                  </c15:fullRef>
                </c:ext>
              </c:extLst>
              <c:f>(Лист1!$A$2,Лист1!$A$10,Лист1!$A$20,Лист1!$A$25,Лист1!$A$30,Лист1!$A$40,Лист1!$A$50,Лист1!$A$60,Лист1!$A$70,Лист1!$A$75,Лист1!$A$80,Лист1!$A$85,Лист1!$A$90,Лист1!$A$100)</c:f>
              <c:numCache>
                <c:formatCode>General</c:formatCode>
                <c:ptCount val="14"/>
                <c:pt idx="0">
                  <c:v>1</c:v>
                </c:pt>
                <c:pt idx="1">
                  <c:v>9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39</c:v>
                </c:pt>
                <c:pt idx="6">
                  <c:v>49</c:v>
                </c:pt>
                <c:pt idx="7">
                  <c:v>59</c:v>
                </c:pt>
                <c:pt idx="8">
                  <c:v>69</c:v>
                </c:pt>
                <c:pt idx="9">
                  <c:v>74</c:v>
                </c:pt>
                <c:pt idx="10">
                  <c:v>79</c:v>
                </c:pt>
                <c:pt idx="11">
                  <c:v>84</c:v>
                </c:pt>
                <c:pt idx="12">
                  <c:v>89</c:v>
                </c:pt>
                <c:pt idx="13">
                  <c:v>99</c:v>
                </c:pt>
                <c:pt idx="1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Лист1!$B$2:$B$100</c15:sqref>
                  </c15:fullRef>
                </c:ext>
              </c:extLst>
              <c:f>(Лист1!$B$2,Лист1!$B$10,Лист1!$B$20,Лист1!$B$25,Лист1!$B$30,Лист1!$B$40,Лист1!$B$50,Лист1!$B$60,Лист1!$B$70,Лист1!$B$75,Лист1!$B$80,Лист1!$B$85,Лист1!$B$90,Лист1!$B$100)</c:f>
              <c:numCache>
                <c:formatCode>0.000000</c:formatCode>
                <c:ptCount val="14"/>
                <c:pt idx="0">
                  <c:v>0.86504499999999995</c:v>
                </c:pt>
                <c:pt idx="1">
                  <c:v>0.86277199999999998</c:v>
                </c:pt>
                <c:pt idx="2">
                  <c:v>0.86490699999999998</c:v>
                </c:pt>
                <c:pt idx="3">
                  <c:v>0.86172300000000002</c:v>
                </c:pt>
                <c:pt idx="4">
                  <c:v>0.86932699999999996</c:v>
                </c:pt>
                <c:pt idx="5">
                  <c:v>0.86733899999999997</c:v>
                </c:pt>
                <c:pt idx="6">
                  <c:v>0.86535600000000001</c:v>
                </c:pt>
                <c:pt idx="7">
                  <c:v>0.86818700000000004</c:v>
                </c:pt>
                <c:pt idx="8">
                  <c:v>0.86197500000000005</c:v>
                </c:pt>
                <c:pt idx="9">
                  <c:v>0.866533</c:v>
                </c:pt>
                <c:pt idx="10">
                  <c:v>0.86907999999999996</c:v>
                </c:pt>
                <c:pt idx="11">
                  <c:v>0.86542699999999995</c:v>
                </c:pt>
                <c:pt idx="12">
                  <c:v>0.86187100000000005</c:v>
                </c:pt>
                <c:pt idx="13">
                  <c:v>0.86906499999999998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C-42BD-AE1A-9A867657FACD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 time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Лист1!$A$2:$A$101</c15:sqref>
                  </c15:fullRef>
                </c:ext>
              </c:extLst>
              <c:f>(Лист1!$A$2,Лист1!$A$10,Лист1!$A$20,Лист1!$A$25,Лист1!$A$30,Лист1!$A$40,Лист1!$A$50,Лист1!$A$60,Лист1!$A$70,Лист1!$A$75,Лист1!$A$80,Лист1!$A$85,Лист1!$A$90,Лист1!$A$100)</c:f>
              <c:numCache>
                <c:formatCode>General</c:formatCode>
                <c:ptCount val="14"/>
                <c:pt idx="0">
                  <c:v>1</c:v>
                </c:pt>
                <c:pt idx="1">
                  <c:v>9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39</c:v>
                </c:pt>
                <c:pt idx="6">
                  <c:v>49</c:v>
                </c:pt>
                <c:pt idx="7">
                  <c:v>59</c:v>
                </c:pt>
                <c:pt idx="8">
                  <c:v>69</c:v>
                </c:pt>
                <c:pt idx="9">
                  <c:v>74</c:v>
                </c:pt>
                <c:pt idx="10">
                  <c:v>79</c:v>
                </c:pt>
                <c:pt idx="11">
                  <c:v>84</c:v>
                </c:pt>
                <c:pt idx="12">
                  <c:v>89</c:v>
                </c:pt>
                <c:pt idx="13">
                  <c:v>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Лист1!$C$2:$C$101</c15:sqref>
                  </c15:fullRef>
                </c:ext>
              </c:extLst>
              <c:f>(Лист1!$C$2,Лист1!$C$10,Лист1!$C$20,Лист1!$C$25,Лист1!$C$30,Лист1!$C$40,Лист1!$C$50,Лист1!$C$60,Лист1!$C$70,Лист1!$C$75,Лист1!$C$80,Лист1!$C$85,Лист1!$C$90,Лист1!$C$100)</c:f>
              <c:numCache>
                <c:formatCode>0.000000</c:formatCode>
                <c:ptCount val="14"/>
                <c:pt idx="0">
                  <c:v>1.8217719999999999</c:v>
                </c:pt>
                <c:pt idx="1">
                  <c:v>1.8151600000000001</c:v>
                </c:pt>
                <c:pt idx="2">
                  <c:v>1.8262719999999999</c:v>
                </c:pt>
                <c:pt idx="3">
                  <c:v>1.8131170000000001</c:v>
                </c:pt>
                <c:pt idx="4">
                  <c:v>1.8280149999999999</c:v>
                </c:pt>
                <c:pt idx="5">
                  <c:v>1.8192520000000001</c:v>
                </c:pt>
                <c:pt idx="6">
                  <c:v>1.815604</c:v>
                </c:pt>
                <c:pt idx="7">
                  <c:v>1.839288</c:v>
                </c:pt>
                <c:pt idx="8">
                  <c:v>1.8126850000000001</c:v>
                </c:pt>
                <c:pt idx="9">
                  <c:v>1.8168679999999999</c:v>
                </c:pt>
                <c:pt idx="10">
                  <c:v>1.8359890000000001</c:v>
                </c:pt>
                <c:pt idx="11">
                  <c:v>1.8306640000000001</c:v>
                </c:pt>
                <c:pt idx="12">
                  <c:v>1.8119050000000001</c:v>
                </c:pt>
                <c:pt idx="13">
                  <c:v>1.83121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C-42BD-AE1A-9A867657FA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4402687"/>
        <c:axId val="1694400607"/>
      </c:barChart>
      <c:catAx>
        <c:axId val="169440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400607"/>
        <c:crosses val="autoZero"/>
        <c:auto val="1"/>
        <c:lblAlgn val="ctr"/>
        <c:lblOffset val="100"/>
        <c:noMultiLvlLbl val="0"/>
      </c:catAx>
      <c:valAx>
        <c:axId val="1694400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4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тестов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ASM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Лист1!$B$2:$B$100</c:f>
              <c:numCache>
                <c:formatCode>0.000000</c:formatCode>
                <c:ptCount val="99"/>
                <c:pt idx="0">
                  <c:v>0.86504499999999995</c:v>
                </c:pt>
                <c:pt idx="1">
                  <c:v>0.86602100000000004</c:v>
                </c:pt>
                <c:pt idx="2">
                  <c:v>0.87021700000000002</c:v>
                </c:pt>
                <c:pt idx="3">
                  <c:v>0.86180000000000001</c:v>
                </c:pt>
                <c:pt idx="4">
                  <c:v>0.86428700000000003</c:v>
                </c:pt>
                <c:pt idx="5">
                  <c:v>0.86131599999999997</c:v>
                </c:pt>
                <c:pt idx="6">
                  <c:v>0.86130600000000002</c:v>
                </c:pt>
                <c:pt idx="7">
                  <c:v>0.86573299999999997</c:v>
                </c:pt>
                <c:pt idx="8">
                  <c:v>0.86277199999999998</c:v>
                </c:pt>
                <c:pt idx="9">
                  <c:v>0.86776399999999998</c:v>
                </c:pt>
                <c:pt idx="10">
                  <c:v>0.86186700000000005</c:v>
                </c:pt>
                <c:pt idx="11">
                  <c:v>0.86474899999999999</c:v>
                </c:pt>
                <c:pt idx="12">
                  <c:v>0.86853100000000005</c:v>
                </c:pt>
                <c:pt idx="13">
                  <c:v>0.86649500000000002</c:v>
                </c:pt>
                <c:pt idx="14">
                  <c:v>0.87005699999999997</c:v>
                </c:pt>
                <c:pt idx="15">
                  <c:v>0.86892199999999997</c:v>
                </c:pt>
                <c:pt idx="16">
                  <c:v>0.86195699999999997</c:v>
                </c:pt>
                <c:pt idx="17">
                  <c:v>0.86192500000000005</c:v>
                </c:pt>
                <c:pt idx="18">
                  <c:v>0.86490699999999998</c:v>
                </c:pt>
                <c:pt idx="19">
                  <c:v>0.87083100000000002</c:v>
                </c:pt>
                <c:pt idx="20">
                  <c:v>0.87029000000000001</c:v>
                </c:pt>
                <c:pt idx="21">
                  <c:v>0.86357200000000001</c:v>
                </c:pt>
                <c:pt idx="22">
                  <c:v>0.86872400000000005</c:v>
                </c:pt>
                <c:pt idx="23">
                  <c:v>0.86172300000000002</c:v>
                </c:pt>
                <c:pt idx="24">
                  <c:v>0.86359200000000003</c:v>
                </c:pt>
                <c:pt idx="25">
                  <c:v>0.86558500000000005</c:v>
                </c:pt>
                <c:pt idx="26">
                  <c:v>0.86193900000000001</c:v>
                </c:pt>
                <c:pt idx="27">
                  <c:v>0.87036800000000003</c:v>
                </c:pt>
                <c:pt idx="28">
                  <c:v>0.86932699999999996</c:v>
                </c:pt>
                <c:pt idx="29">
                  <c:v>0.86412999999999995</c:v>
                </c:pt>
                <c:pt idx="30">
                  <c:v>0.86370199999999997</c:v>
                </c:pt>
                <c:pt idx="31">
                  <c:v>0.865116</c:v>
                </c:pt>
                <c:pt idx="32">
                  <c:v>0.86766600000000005</c:v>
                </c:pt>
                <c:pt idx="33">
                  <c:v>0.86564200000000002</c:v>
                </c:pt>
                <c:pt idx="34">
                  <c:v>0.86974700000000005</c:v>
                </c:pt>
                <c:pt idx="35">
                  <c:v>0.87064699999999995</c:v>
                </c:pt>
                <c:pt idx="36">
                  <c:v>0.86136900000000005</c:v>
                </c:pt>
                <c:pt idx="37">
                  <c:v>0.87111799999999995</c:v>
                </c:pt>
                <c:pt idx="38">
                  <c:v>0.86733899999999997</c:v>
                </c:pt>
                <c:pt idx="39">
                  <c:v>0.86959299999999995</c:v>
                </c:pt>
                <c:pt idx="40">
                  <c:v>0.86658800000000002</c:v>
                </c:pt>
                <c:pt idx="41">
                  <c:v>0.86777599999999999</c:v>
                </c:pt>
                <c:pt idx="42">
                  <c:v>0.865201</c:v>
                </c:pt>
                <c:pt idx="43">
                  <c:v>0.86703799999999998</c:v>
                </c:pt>
                <c:pt idx="44">
                  <c:v>0.86774499999999999</c:v>
                </c:pt>
                <c:pt idx="45">
                  <c:v>0.86961500000000003</c:v>
                </c:pt>
                <c:pt idx="46">
                  <c:v>0.86827500000000002</c:v>
                </c:pt>
                <c:pt idx="47">
                  <c:v>0.86224400000000001</c:v>
                </c:pt>
                <c:pt idx="48">
                  <c:v>0.86535600000000001</c:v>
                </c:pt>
                <c:pt idx="49">
                  <c:v>0.8679</c:v>
                </c:pt>
                <c:pt idx="50">
                  <c:v>0.86650199999999999</c:v>
                </c:pt>
                <c:pt idx="51">
                  <c:v>0.86585599999999996</c:v>
                </c:pt>
                <c:pt idx="52">
                  <c:v>0.86190900000000004</c:v>
                </c:pt>
                <c:pt idx="53">
                  <c:v>0.86781299999999995</c:v>
                </c:pt>
                <c:pt idx="54">
                  <c:v>0.86482400000000004</c:v>
                </c:pt>
                <c:pt idx="55">
                  <c:v>0.87072000000000005</c:v>
                </c:pt>
                <c:pt idx="56">
                  <c:v>0.86501799999999995</c:v>
                </c:pt>
                <c:pt idx="57">
                  <c:v>0.86660800000000004</c:v>
                </c:pt>
                <c:pt idx="58">
                  <c:v>0.86818700000000004</c:v>
                </c:pt>
                <c:pt idx="59">
                  <c:v>0.86707599999999996</c:v>
                </c:pt>
                <c:pt idx="60">
                  <c:v>0.86490100000000003</c:v>
                </c:pt>
                <c:pt idx="61">
                  <c:v>0.86597900000000005</c:v>
                </c:pt>
                <c:pt idx="62">
                  <c:v>0.869089</c:v>
                </c:pt>
                <c:pt idx="63">
                  <c:v>0.86411099999999996</c:v>
                </c:pt>
                <c:pt idx="64">
                  <c:v>0.86097100000000004</c:v>
                </c:pt>
                <c:pt idx="65">
                  <c:v>0.87018799999999996</c:v>
                </c:pt>
                <c:pt idx="66">
                  <c:v>0.86333499999999996</c:v>
                </c:pt>
                <c:pt idx="67">
                  <c:v>0.86141100000000004</c:v>
                </c:pt>
                <c:pt idx="68">
                  <c:v>0.86197500000000005</c:v>
                </c:pt>
                <c:pt idx="69">
                  <c:v>0.86126599999999998</c:v>
                </c:pt>
                <c:pt idx="70">
                  <c:v>0.86743000000000003</c:v>
                </c:pt>
                <c:pt idx="71">
                  <c:v>0.86594199999999999</c:v>
                </c:pt>
                <c:pt idx="72">
                  <c:v>0.86761999999999995</c:v>
                </c:pt>
                <c:pt idx="73">
                  <c:v>0.866533</c:v>
                </c:pt>
                <c:pt idx="74">
                  <c:v>0.86752799999999997</c:v>
                </c:pt>
                <c:pt idx="75">
                  <c:v>0.86600999999999995</c:v>
                </c:pt>
                <c:pt idx="76">
                  <c:v>0.86649399999999999</c:v>
                </c:pt>
                <c:pt idx="77">
                  <c:v>0.86210100000000001</c:v>
                </c:pt>
                <c:pt idx="78">
                  <c:v>0.86907999999999996</c:v>
                </c:pt>
                <c:pt idx="79">
                  <c:v>0.86129900000000004</c:v>
                </c:pt>
                <c:pt idx="80">
                  <c:v>0.86810500000000002</c:v>
                </c:pt>
                <c:pt idx="81">
                  <c:v>0.865344</c:v>
                </c:pt>
                <c:pt idx="82">
                  <c:v>0.86778999999999995</c:v>
                </c:pt>
                <c:pt idx="83">
                  <c:v>0.86542699999999995</c:v>
                </c:pt>
                <c:pt idx="84">
                  <c:v>0.87059399999999998</c:v>
                </c:pt>
                <c:pt idx="85">
                  <c:v>0.86639999999999995</c:v>
                </c:pt>
                <c:pt idx="86">
                  <c:v>0.86212200000000005</c:v>
                </c:pt>
                <c:pt idx="87">
                  <c:v>0.86385900000000004</c:v>
                </c:pt>
                <c:pt idx="88">
                  <c:v>0.86187100000000005</c:v>
                </c:pt>
                <c:pt idx="89">
                  <c:v>0.86244900000000002</c:v>
                </c:pt>
                <c:pt idx="90">
                  <c:v>0.86807100000000004</c:v>
                </c:pt>
                <c:pt idx="91">
                  <c:v>0.86188799999999999</c:v>
                </c:pt>
                <c:pt idx="92">
                  <c:v>0.87048499999999995</c:v>
                </c:pt>
                <c:pt idx="93">
                  <c:v>0.86696200000000001</c:v>
                </c:pt>
                <c:pt idx="94">
                  <c:v>0.86657700000000004</c:v>
                </c:pt>
                <c:pt idx="95">
                  <c:v>0.86618099999999998</c:v>
                </c:pt>
                <c:pt idx="96">
                  <c:v>0.86725399999999997</c:v>
                </c:pt>
                <c:pt idx="97">
                  <c:v>0.87040099999999998</c:v>
                </c:pt>
                <c:pt idx="98">
                  <c:v>0.86906499999999998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3-4FFD-9360-87F9BA357A9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Лист1!$C$2:$C$101</c:f>
              <c:numCache>
                <c:formatCode>0.000000</c:formatCode>
                <c:ptCount val="100"/>
                <c:pt idx="0">
                  <c:v>1.8217719999999999</c:v>
                </c:pt>
                <c:pt idx="1">
                  <c:v>1.8304860000000001</c:v>
                </c:pt>
                <c:pt idx="2">
                  <c:v>1.831548</c:v>
                </c:pt>
                <c:pt idx="3">
                  <c:v>1.809633</c:v>
                </c:pt>
                <c:pt idx="4">
                  <c:v>1.8156239999999999</c:v>
                </c:pt>
                <c:pt idx="5">
                  <c:v>1.8045709999999999</c:v>
                </c:pt>
                <c:pt idx="6">
                  <c:v>1.807134</c:v>
                </c:pt>
                <c:pt idx="7">
                  <c:v>1.8246849999999999</c:v>
                </c:pt>
                <c:pt idx="8">
                  <c:v>1.8151600000000001</c:v>
                </c:pt>
                <c:pt idx="9">
                  <c:v>1.8282499999999999</c:v>
                </c:pt>
                <c:pt idx="10">
                  <c:v>1.803077</c:v>
                </c:pt>
                <c:pt idx="11">
                  <c:v>1.828535</c:v>
                </c:pt>
                <c:pt idx="12">
                  <c:v>1.834903</c:v>
                </c:pt>
                <c:pt idx="13">
                  <c:v>1.818222</c:v>
                </c:pt>
                <c:pt idx="14">
                  <c:v>1.843863</c:v>
                </c:pt>
                <c:pt idx="15">
                  <c:v>1.8412379999999999</c:v>
                </c:pt>
                <c:pt idx="16">
                  <c:v>1.819844</c:v>
                </c:pt>
                <c:pt idx="17">
                  <c:v>1.8025359999999999</c:v>
                </c:pt>
                <c:pt idx="18">
                  <c:v>1.8262719999999999</c:v>
                </c:pt>
                <c:pt idx="19">
                  <c:v>1.831591</c:v>
                </c:pt>
                <c:pt idx="20">
                  <c:v>1.83016</c:v>
                </c:pt>
                <c:pt idx="21">
                  <c:v>1.821296</c:v>
                </c:pt>
                <c:pt idx="22">
                  <c:v>1.8302959999999999</c:v>
                </c:pt>
                <c:pt idx="23">
                  <c:v>1.8131170000000001</c:v>
                </c:pt>
                <c:pt idx="24">
                  <c:v>1.818084</c:v>
                </c:pt>
                <c:pt idx="25">
                  <c:v>1.823107</c:v>
                </c:pt>
                <c:pt idx="26">
                  <c:v>1.8172189999999999</c:v>
                </c:pt>
                <c:pt idx="27">
                  <c:v>1.8379570000000001</c:v>
                </c:pt>
                <c:pt idx="28">
                  <c:v>1.8280149999999999</c:v>
                </c:pt>
                <c:pt idx="29">
                  <c:v>1.815094</c:v>
                </c:pt>
                <c:pt idx="30">
                  <c:v>1.825024</c:v>
                </c:pt>
                <c:pt idx="31">
                  <c:v>1.8234520000000001</c:v>
                </c:pt>
                <c:pt idx="32">
                  <c:v>1.8246739999999999</c:v>
                </c:pt>
                <c:pt idx="33">
                  <c:v>1.815636</c:v>
                </c:pt>
                <c:pt idx="34">
                  <c:v>1.8318030000000001</c:v>
                </c:pt>
                <c:pt idx="35">
                  <c:v>1.844937</c:v>
                </c:pt>
                <c:pt idx="36">
                  <c:v>1.8034600000000001</c:v>
                </c:pt>
                <c:pt idx="37">
                  <c:v>1.8444879999999999</c:v>
                </c:pt>
                <c:pt idx="38">
                  <c:v>1.8192520000000001</c:v>
                </c:pt>
                <c:pt idx="39">
                  <c:v>1.832249</c:v>
                </c:pt>
                <c:pt idx="40">
                  <c:v>1.8217810000000001</c:v>
                </c:pt>
                <c:pt idx="41">
                  <c:v>1.828576</c:v>
                </c:pt>
                <c:pt idx="42">
                  <c:v>1.8212360000000001</c:v>
                </c:pt>
                <c:pt idx="43">
                  <c:v>1.835664</c:v>
                </c:pt>
                <c:pt idx="44">
                  <c:v>1.832749</c:v>
                </c:pt>
                <c:pt idx="45">
                  <c:v>1.827847</c:v>
                </c:pt>
                <c:pt idx="46">
                  <c:v>1.8369690000000001</c:v>
                </c:pt>
                <c:pt idx="47">
                  <c:v>1.807053</c:v>
                </c:pt>
                <c:pt idx="48">
                  <c:v>1.815604</c:v>
                </c:pt>
                <c:pt idx="49">
                  <c:v>1.8354779999999999</c:v>
                </c:pt>
                <c:pt idx="50">
                  <c:v>1.8323990000000001</c:v>
                </c:pt>
                <c:pt idx="51">
                  <c:v>1.8261080000000001</c:v>
                </c:pt>
                <c:pt idx="52">
                  <c:v>1.8090980000000001</c:v>
                </c:pt>
                <c:pt idx="53">
                  <c:v>1.824314</c:v>
                </c:pt>
                <c:pt idx="54">
                  <c:v>1.824567</c:v>
                </c:pt>
                <c:pt idx="55">
                  <c:v>1.8329</c:v>
                </c:pt>
                <c:pt idx="56">
                  <c:v>1.812767</c:v>
                </c:pt>
                <c:pt idx="57">
                  <c:v>1.8220240000000001</c:v>
                </c:pt>
                <c:pt idx="58">
                  <c:v>1.839288</c:v>
                </c:pt>
                <c:pt idx="59">
                  <c:v>1.8307420000000001</c:v>
                </c:pt>
                <c:pt idx="60">
                  <c:v>1.8170470000000001</c:v>
                </c:pt>
                <c:pt idx="61">
                  <c:v>1.821936</c:v>
                </c:pt>
                <c:pt idx="62">
                  <c:v>1.8248089999999999</c:v>
                </c:pt>
                <c:pt idx="63">
                  <c:v>1.8161179999999999</c:v>
                </c:pt>
                <c:pt idx="64">
                  <c:v>1.80481</c:v>
                </c:pt>
                <c:pt idx="65">
                  <c:v>1.8392189999999999</c:v>
                </c:pt>
                <c:pt idx="66">
                  <c:v>1.8111010000000001</c:v>
                </c:pt>
                <c:pt idx="67">
                  <c:v>1.8065929999999999</c:v>
                </c:pt>
                <c:pt idx="68">
                  <c:v>1.8126850000000001</c:v>
                </c:pt>
                <c:pt idx="69">
                  <c:v>1.8127180000000001</c:v>
                </c:pt>
                <c:pt idx="70">
                  <c:v>1.836592</c:v>
                </c:pt>
                <c:pt idx="71">
                  <c:v>1.829453</c:v>
                </c:pt>
                <c:pt idx="72">
                  <c:v>1.8237099999999999</c:v>
                </c:pt>
                <c:pt idx="73">
                  <c:v>1.8168679999999999</c:v>
                </c:pt>
                <c:pt idx="74">
                  <c:v>1.8233159999999999</c:v>
                </c:pt>
                <c:pt idx="75">
                  <c:v>1.8173729999999999</c:v>
                </c:pt>
                <c:pt idx="76">
                  <c:v>1.8338159999999999</c:v>
                </c:pt>
                <c:pt idx="77">
                  <c:v>1.814875</c:v>
                </c:pt>
                <c:pt idx="78">
                  <c:v>1.8359890000000001</c:v>
                </c:pt>
                <c:pt idx="79">
                  <c:v>1.8011900000000001</c:v>
                </c:pt>
                <c:pt idx="80">
                  <c:v>1.832638</c:v>
                </c:pt>
                <c:pt idx="81">
                  <c:v>1.8164439999999999</c:v>
                </c:pt>
                <c:pt idx="82">
                  <c:v>1.82233</c:v>
                </c:pt>
                <c:pt idx="83">
                  <c:v>1.8306640000000001</c:v>
                </c:pt>
                <c:pt idx="84">
                  <c:v>1.846767</c:v>
                </c:pt>
                <c:pt idx="85">
                  <c:v>1.832651</c:v>
                </c:pt>
                <c:pt idx="86">
                  <c:v>1.8115699999999999</c:v>
                </c:pt>
                <c:pt idx="87">
                  <c:v>1.8104070000000001</c:v>
                </c:pt>
                <c:pt idx="88">
                  <c:v>1.8119050000000001</c:v>
                </c:pt>
                <c:pt idx="89">
                  <c:v>1.817631</c:v>
                </c:pt>
                <c:pt idx="90">
                  <c:v>1.8257220000000001</c:v>
                </c:pt>
                <c:pt idx="91">
                  <c:v>1.8108789999999999</c:v>
                </c:pt>
                <c:pt idx="92">
                  <c:v>1.8426549999999999</c:v>
                </c:pt>
                <c:pt idx="93">
                  <c:v>1.8194980000000001</c:v>
                </c:pt>
                <c:pt idx="94">
                  <c:v>1.8243579999999999</c:v>
                </c:pt>
                <c:pt idx="95">
                  <c:v>1.8172649999999999</c:v>
                </c:pt>
                <c:pt idx="96">
                  <c:v>1.8300479999999999</c:v>
                </c:pt>
                <c:pt idx="97">
                  <c:v>1.8400669999999999</c:v>
                </c:pt>
                <c:pt idx="98">
                  <c:v>1.83121</c:v>
                </c:pt>
                <c:pt idx="99">
                  <c:v>1.8075859999999999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3-4FFD-9360-87F9BA35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808143"/>
        <c:axId val="1869813551"/>
      </c:lineChart>
      <c:catAx>
        <c:axId val="18698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813551"/>
        <c:crosses val="autoZero"/>
        <c:auto val="1"/>
        <c:lblAlgn val="ctr"/>
        <c:lblOffset val="100"/>
        <c:noMultiLvlLbl val="0"/>
      </c:catAx>
      <c:valAx>
        <c:axId val="18698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8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0</xdr:row>
      <xdr:rowOff>176211</xdr:rowOff>
    </xdr:from>
    <xdr:to>
      <xdr:col>24</xdr:col>
      <xdr:colOff>428625</xdr:colOff>
      <xdr:row>29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30</xdr:row>
      <xdr:rowOff>147636</xdr:rowOff>
    </xdr:from>
    <xdr:to>
      <xdr:col>24</xdr:col>
      <xdr:colOff>400050</xdr:colOff>
      <xdr:row>59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abSelected="1" zoomScale="70" zoomScaleNormal="70" workbookViewId="0">
      <selection activeCell="T72" sqref="T72"/>
    </sheetView>
  </sheetViews>
  <sheetFormatPr defaultRowHeight="15" x14ac:dyDescent="0.25"/>
  <cols>
    <col min="2" max="2" width="14.42578125" customWidth="1"/>
    <col min="3" max="3" width="15.140625" customWidth="1"/>
    <col min="4" max="4" width="13.28515625" customWidth="1"/>
    <col min="6" max="6" width="6" customWidth="1"/>
    <col min="7" max="7" width="9.140625" hidden="1" customWidth="1"/>
    <col min="8" max="8" width="0.42578125" customWidth="1"/>
    <col min="9" max="9" width="17.28515625" customWidth="1"/>
    <col min="10" max="10" width="16.28515625" customWidth="1"/>
    <col min="11" max="11" width="35" customWidth="1"/>
    <col min="12" max="12" width="18" customWidth="1"/>
    <col min="13" max="13" width="25.7109375" customWidth="1"/>
    <col min="14" max="14" width="22.140625" customWidth="1"/>
  </cols>
  <sheetData>
    <row r="1" spans="1:4" ht="15.75" thickBot="1" x14ac:dyDescent="0.3">
      <c r="A1" s="2" t="s">
        <v>3</v>
      </c>
      <c r="B1" s="21" t="s">
        <v>0</v>
      </c>
      <c r="C1" s="2" t="s">
        <v>1</v>
      </c>
      <c r="D1" s="2" t="s">
        <v>2</v>
      </c>
    </row>
    <row r="2" spans="1:4" ht="15.75" thickBot="1" x14ac:dyDescent="0.3">
      <c r="A2" s="20">
        <v>1</v>
      </c>
      <c r="B2" s="1">
        <v>0.86504499999999995</v>
      </c>
      <c r="C2" s="3">
        <v>1.8217719999999999</v>
      </c>
      <c r="D2" s="4">
        <f>( (C2/B2) * 100 - 100)/100</f>
        <v>1.1059852377621973</v>
      </c>
    </row>
    <row r="3" spans="1:4" ht="15.75" thickBot="1" x14ac:dyDescent="0.3">
      <c r="A3" s="20">
        <v>2</v>
      </c>
      <c r="B3" s="1">
        <v>0.86602100000000004</v>
      </c>
      <c r="C3" s="1">
        <v>1.8304860000000001</v>
      </c>
      <c r="D3" s="4">
        <f t="shared" ref="D3:D66" si="0">( (C3/B3) * 100 - 100)/100</f>
        <v>1.1136739178380202</v>
      </c>
    </row>
    <row r="4" spans="1:4" ht="15.75" thickBot="1" x14ac:dyDescent="0.3">
      <c r="A4" s="20">
        <v>3</v>
      </c>
      <c r="B4" s="1">
        <v>0.87021700000000002</v>
      </c>
      <c r="C4" s="1">
        <v>1.831548</v>
      </c>
      <c r="D4" s="4">
        <f t="shared" si="0"/>
        <v>1.1047026201510655</v>
      </c>
    </row>
    <row r="5" spans="1:4" ht="15.75" thickBot="1" x14ac:dyDescent="0.3">
      <c r="A5" s="20">
        <v>4</v>
      </c>
      <c r="B5" s="1">
        <v>0.86180000000000001</v>
      </c>
      <c r="C5" s="1">
        <v>1.809633</v>
      </c>
      <c r="D5" s="4">
        <f t="shared" si="0"/>
        <v>1.0998294267811559</v>
      </c>
    </row>
    <row r="6" spans="1:4" ht="15.75" thickBot="1" x14ac:dyDescent="0.3">
      <c r="A6" s="20">
        <v>5</v>
      </c>
      <c r="B6" s="1">
        <v>0.86428700000000003</v>
      </c>
      <c r="C6" s="1">
        <v>1.8156239999999999</v>
      </c>
      <c r="D6" s="4">
        <f t="shared" si="0"/>
        <v>1.1007188584347558</v>
      </c>
    </row>
    <row r="7" spans="1:4" ht="15.75" thickBot="1" x14ac:dyDescent="0.3">
      <c r="A7" s="20">
        <v>6</v>
      </c>
      <c r="B7" s="1">
        <v>0.86131599999999997</v>
      </c>
      <c r="C7" s="1">
        <v>1.8045709999999999</v>
      </c>
      <c r="D7" s="4">
        <f t="shared" si="0"/>
        <v>1.0951323323843978</v>
      </c>
    </row>
    <row r="8" spans="1:4" ht="15.75" thickBot="1" x14ac:dyDescent="0.3">
      <c r="A8" s="20">
        <v>7</v>
      </c>
      <c r="B8" s="1">
        <v>0.86130600000000002</v>
      </c>
      <c r="C8" s="1">
        <v>1.807134</v>
      </c>
      <c r="D8" s="4">
        <f t="shared" si="0"/>
        <v>1.098132371073695</v>
      </c>
    </row>
    <row r="9" spans="1:4" ht="15.75" thickBot="1" x14ac:dyDescent="0.3">
      <c r="A9" s="20">
        <v>8</v>
      </c>
      <c r="B9" s="1">
        <v>0.86573299999999997</v>
      </c>
      <c r="C9" s="1">
        <v>1.8246849999999999</v>
      </c>
      <c r="D9" s="4">
        <f t="shared" si="0"/>
        <v>1.107676385213455</v>
      </c>
    </row>
    <row r="10" spans="1:4" ht="15.75" thickBot="1" x14ac:dyDescent="0.3">
      <c r="A10" s="20">
        <v>9</v>
      </c>
      <c r="B10" s="1">
        <v>0.86277199999999998</v>
      </c>
      <c r="C10" s="1">
        <v>1.8151600000000001</v>
      </c>
      <c r="D10" s="4">
        <f t="shared" si="0"/>
        <v>1.1038698520582497</v>
      </c>
    </row>
    <row r="11" spans="1:4" ht="15.75" thickBot="1" x14ac:dyDescent="0.3">
      <c r="A11" s="20">
        <v>10</v>
      </c>
      <c r="B11" s="1">
        <v>0.86776399999999998</v>
      </c>
      <c r="C11" s="1">
        <v>1.8282499999999999</v>
      </c>
      <c r="D11" s="4">
        <f t="shared" si="0"/>
        <v>1.1068516324715016</v>
      </c>
    </row>
    <row r="12" spans="1:4" ht="15.75" thickBot="1" x14ac:dyDescent="0.3">
      <c r="A12" s="20">
        <v>11</v>
      </c>
      <c r="B12" s="1">
        <v>0.86186700000000005</v>
      </c>
      <c r="C12" s="1">
        <v>1.803077</v>
      </c>
      <c r="D12" s="4">
        <f t="shared" si="0"/>
        <v>1.0920594476874037</v>
      </c>
    </row>
    <row r="13" spans="1:4" ht="15.75" thickBot="1" x14ac:dyDescent="0.3">
      <c r="A13" s="20">
        <v>12</v>
      </c>
      <c r="B13" s="1">
        <v>0.86474899999999999</v>
      </c>
      <c r="C13" s="1">
        <v>1.828535</v>
      </c>
      <c r="D13" s="4">
        <f t="shared" si="0"/>
        <v>1.1145268742721877</v>
      </c>
    </row>
    <row r="14" spans="1:4" ht="15.75" thickBot="1" x14ac:dyDescent="0.3">
      <c r="A14" s="20">
        <v>13</v>
      </c>
      <c r="B14" s="1">
        <v>0.86853100000000005</v>
      </c>
      <c r="C14" s="1">
        <v>1.834903</v>
      </c>
      <c r="D14" s="4">
        <f t="shared" si="0"/>
        <v>1.1126511316233962</v>
      </c>
    </row>
    <row r="15" spans="1:4" ht="15.75" thickBot="1" x14ac:dyDescent="0.3">
      <c r="A15" s="20">
        <v>14</v>
      </c>
      <c r="B15" s="1">
        <v>0.86649500000000002</v>
      </c>
      <c r="C15" s="1">
        <v>1.818222</v>
      </c>
      <c r="D15" s="4">
        <f t="shared" si="0"/>
        <v>1.0983640990426951</v>
      </c>
    </row>
    <row r="16" spans="1:4" ht="15.75" thickBot="1" x14ac:dyDescent="0.3">
      <c r="A16" s="20">
        <v>15</v>
      </c>
      <c r="B16" s="1">
        <v>0.87005699999999997</v>
      </c>
      <c r="C16" s="1">
        <v>1.843863</v>
      </c>
      <c r="D16" s="4">
        <f t="shared" si="0"/>
        <v>1.1192439116057913</v>
      </c>
    </row>
    <row r="17" spans="1:4" ht="15.75" thickBot="1" x14ac:dyDescent="0.3">
      <c r="A17" s="20">
        <v>16</v>
      </c>
      <c r="B17" s="1">
        <v>0.86892199999999997</v>
      </c>
      <c r="C17" s="1">
        <v>1.8412379999999999</v>
      </c>
      <c r="D17" s="4">
        <f t="shared" si="0"/>
        <v>1.1189911177297851</v>
      </c>
    </row>
    <row r="18" spans="1:4" ht="15.75" thickBot="1" x14ac:dyDescent="0.3">
      <c r="A18" s="20">
        <v>17</v>
      </c>
      <c r="B18" s="1">
        <v>0.86195699999999997</v>
      </c>
      <c r="C18" s="1">
        <v>1.819844</v>
      </c>
      <c r="D18" s="4">
        <f t="shared" si="0"/>
        <v>1.1112932547679293</v>
      </c>
    </row>
    <row r="19" spans="1:4" ht="15.75" thickBot="1" x14ac:dyDescent="0.3">
      <c r="A19" s="20">
        <v>18</v>
      </c>
      <c r="B19" s="1">
        <v>0.86192500000000005</v>
      </c>
      <c r="C19" s="1">
        <v>1.8025359999999999</v>
      </c>
      <c r="D19" s="4">
        <f t="shared" si="0"/>
        <v>1.0912910055979348</v>
      </c>
    </row>
    <row r="20" spans="1:4" ht="15.75" thickBot="1" x14ac:dyDescent="0.3">
      <c r="A20" s="20">
        <v>19</v>
      </c>
      <c r="B20" s="1">
        <v>0.86490699999999998</v>
      </c>
      <c r="C20" s="1">
        <v>1.8262719999999999</v>
      </c>
      <c r="D20" s="4">
        <f t="shared" si="0"/>
        <v>1.1115241291838314</v>
      </c>
    </row>
    <row r="21" spans="1:4" ht="15.75" thickBot="1" x14ac:dyDescent="0.3">
      <c r="A21" s="20">
        <v>20</v>
      </c>
      <c r="B21" s="1">
        <v>0.87083100000000002</v>
      </c>
      <c r="C21" s="1">
        <v>1.831591</v>
      </c>
      <c r="D21" s="4">
        <f t="shared" si="0"/>
        <v>1.1032680278951941</v>
      </c>
    </row>
    <row r="22" spans="1:4" ht="15.75" thickBot="1" x14ac:dyDescent="0.3">
      <c r="A22" s="20">
        <v>21</v>
      </c>
      <c r="B22" s="1">
        <v>0.87029000000000001</v>
      </c>
      <c r="C22" s="1">
        <v>1.83016</v>
      </c>
      <c r="D22" s="4">
        <f t="shared" si="0"/>
        <v>1.1029312068390995</v>
      </c>
    </row>
    <row r="23" spans="1:4" ht="15.75" thickBot="1" x14ac:dyDescent="0.3">
      <c r="A23" s="20">
        <v>22</v>
      </c>
      <c r="B23" s="1">
        <v>0.86357200000000001</v>
      </c>
      <c r="C23" s="1">
        <v>1.821296</v>
      </c>
      <c r="D23" s="4">
        <f t="shared" si="0"/>
        <v>1.109026230586448</v>
      </c>
    </row>
    <row r="24" spans="1:4" ht="15.75" thickBot="1" x14ac:dyDescent="0.3">
      <c r="A24" s="20">
        <v>23</v>
      </c>
      <c r="B24" s="1">
        <v>0.86872400000000005</v>
      </c>
      <c r="C24" s="1">
        <v>1.8302959999999999</v>
      </c>
      <c r="D24" s="4">
        <f t="shared" si="0"/>
        <v>1.1068785943521759</v>
      </c>
    </row>
    <row r="25" spans="1:4" ht="15.75" thickBot="1" x14ac:dyDescent="0.3">
      <c r="A25" s="20">
        <v>24</v>
      </c>
      <c r="B25" s="1">
        <v>0.86172300000000002</v>
      </c>
      <c r="C25" s="1">
        <v>1.8131170000000001</v>
      </c>
      <c r="D25" s="4">
        <f t="shared" si="0"/>
        <v>1.1040601214079233</v>
      </c>
    </row>
    <row r="26" spans="1:4" ht="15.75" thickBot="1" x14ac:dyDescent="0.3">
      <c r="A26" s="20">
        <v>25</v>
      </c>
      <c r="B26" s="1">
        <v>0.86359200000000003</v>
      </c>
      <c r="C26" s="1">
        <v>1.818084</v>
      </c>
      <c r="D26" s="4">
        <f t="shared" si="0"/>
        <v>1.1052580385181892</v>
      </c>
    </row>
    <row r="27" spans="1:4" ht="15.75" thickBot="1" x14ac:dyDescent="0.3">
      <c r="A27" s="20">
        <v>26</v>
      </c>
      <c r="B27" s="1">
        <v>0.86558500000000005</v>
      </c>
      <c r="C27" s="1">
        <v>1.823107</v>
      </c>
      <c r="D27" s="4">
        <f t="shared" si="0"/>
        <v>1.1062137167349246</v>
      </c>
    </row>
    <row r="28" spans="1:4" ht="15.75" thickBot="1" x14ac:dyDescent="0.3">
      <c r="A28" s="20">
        <v>27</v>
      </c>
      <c r="B28" s="1">
        <v>0.86193900000000001</v>
      </c>
      <c r="C28" s="1">
        <v>1.8172189999999999</v>
      </c>
      <c r="D28" s="4">
        <f t="shared" si="0"/>
        <v>1.1082918860847459</v>
      </c>
    </row>
    <row r="29" spans="1:4" ht="15.75" thickBot="1" x14ac:dyDescent="0.3">
      <c r="A29" s="20">
        <v>28</v>
      </c>
      <c r="B29" s="1">
        <v>0.87036800000000003</v>
      </c>
      <c r="C29" s="1">
        <v>1.8379570000000001</v>
      </c>
      <c r="D29" s="4">
        <f t="shared" si="0"/>
        <v>1.1117010276113093</v>
      </c>
    </row>
    <row r="30" spans="1:4" ht="15.75" thickBot="1" x14ac:dyDescent="0.3">
      <c r="A30" s="20">
        <v>29</v>
      </c>
      <c r="B30" s="1">
        <v>0.86932699999999996</v>
      </c>
      <c r="C30" s="1">
        <v>1.8280149999999999</v>
      </c>
      <c r="D30" s="4">
        <f t="shared" si="0"/>
        <v>1.1027933102273368</v>
      </c>
    </row>
    <row r="31" spans="1:4" ht="15.75" thickBot="1" x14ac:dyDescent="0.3">
      <c r="A31" s="20">
        <v>30</v>
      </c>
      <c r="B31" s="1">
        <v>0.86412999999999995</v>
      </c>
      <c r="C31" s="1">
        <v>1.815094</v>
      </c>
      <c r="D31" s="4">
        <f t="shared" si="0"/>
        <v>1.1004871952136832</v>
      </c>
    </row>
    <row r="32" spans="1:4" ht="15.75" thickBot="1" x14ac:dyDescent="0.3">
      <c r="A32" s="20">
        <v>31</v>
      </c>
      <c r="B32" s="1">
        <v>0.86370199999999997</v>
      </c>
      <c r="C32" s="1">
        <v>1.825024</v>
      </c>
      <c r="D32" s="4">
        <f t="shared" si="0"/>
        <v>1.1130250943033593</v>
      </c>
    </row>
    <row r="33" spans="1:4" ht="15.75" thickBot="1" x14ac:dyDescent="0.3">
      <c r="A33" s="20">
        <v>32</v>
      </c>
      <c r="B33" s="1">
        <v>0.865116</v>
      </c>
      <c r="C33" s="1">
        <v>1.8234520000000001</v>
      </c>
      <c r="D33" s="4">
        <f t="shared" si="0"/>
        <v>1.1077543358347319</v>
      </c>
    </row>
    <row r="34" spans="1:4" ht="15.75" thickBot="1" x14ac:dyDescent="0.3">
      <c r="A34" s="20">
        <v>33</v>
      </c>
      <c r="B34" s="1">
        <v>0.86766600000000005</v>
      </c>
      <c r="C34" s="1">
        <v>1.8246739999999999</v>
      </c>
      <c r="D34" s="4">
        <f t="shared" si="0"/>
        <v>1.1029681928299597</v>
      </c>
    </row>
    <row r="35" spans="1:4" ht="15.75" thickBot="1" x14ac:dyDescent="0.3">
      <c r="A35" s="20">
        <v>34</v>
      </c>
      <c r="B35" s="1">
        <v>0.86564200000000002</v>
      </c>
      <c r="C35" s="1">
        <v>1.815636</v>
      </c>
      <c r="D35" s="4">
        <f t="shared" si="0"/>
        <v>1.0974444400803103</v>
      </c>
    </row>
    <row r="36" spans="1:4" ht="15.75" thickBot="1" x14ac:dyDescent="0.3">
      <c r="A36" s="20">
        <v>35</v>
      </c>
      <c r="B36" s="1">
        <v>0.86974700000000005</v>
      </c>
      <c r="C36" s="1">
        <v>1.8318030000000001</v>
      </c>
      <c r="D36" s="4">
        <f t="shared" si="0"/>
        <v>1.1061331628623035</v>
      </c>
    </row>
    <row r="37" spans="1:4" ht="15.75" thickBot="1" x14ac:dyDescent="0.3">
      <c r="A37" s="20">
        <v>36</v>
      </c>
      <c r="B37" s="1">
        <v>0.87064699999999995</v>
      </c>
      <c r="C37" s="1">
        <v>1.844937</v>
      </c>
      <c r="D37" s="4">
        <f t="shared" si="0"/>
        <v>1.1190413566003214</v>
      </c>
    </row>
    <row r="38" spans="1:4" ht="15.75" thickBot="1" x14ac:dyDescent="0.3">
      <c r="A38" s="20">
        <v>37</v>
      </c>
      <c r="B38" s="1">
        <v>0.86136900000000005</v>
      </c>
      <c r="C38" s="1">
        <v>1.8034600000000001</v>
      </c>
      <c r="D38" s="4">
        <f t="shared" si="0"/>
        <v>1.093713611704159</v>
      </c>
    </row>
    <row r="39" spans="1:4" ht="15.75" thickBot="1" x14ac:dyDescent="0.3">
      <c r="A39" s="20">
        <v>38</v>
      </c>
      <c r="B39" s="1">
        <v>0.87111799999999995</v>
      </c>
      <c r="C39" s="1">
        <v>1.8444879999999999</v>
      </c>
      <c r="D39" s="4">
        <f t="shared" si="0"/>
        <v>1.1173801941872399</v>
      </c>
    </row>
    <row r="40" spans="1:4" ht="15.75" thickBot="1" x14ac:dyDescent="0.3">
      <c r="A40" s="20">
        <v>39</v>
      </c>
      <c r="B40" s="1">
        <v>0.86733899999999997</v>
      </c>
      <c r="C40" s="1">
        <v>1.8192520000000001</v>
      </c>
      <c r="D40" s="4">
        <f t="shared" si="0"/>
        <v>1.097509739559734</v>
      </c>
    </row>
    <row r="41" spans="1:4" ht="15.75" thickBot="1" x14ac:dyDescent="0.3">
      <c r="A41" s="20">
        <v>40</v>
      </c>
      <c r="B41" s="1">
        <v>0.86959299999999995</v>
      </c>
      <c r="C41" s="1">
        <v>1.832249</v>
      </c>
      <c r="D41" s="4">
        <f t="shared" si="0"/>
        <v>1.1070190307419678</v>
      </c>
    </row>
    <row r="42" spans="1:4" ht="15.75" thickBot="1" x14ac:dyDescent="0.3">
      <c r="A42" s="20">
        <v>41</v>
      </c>
      <c r="B42" s="1">
        <v>0.86658800000000002</v>
      </c>
      <c r="C42" s="1">
        <v>1.8217810000000001</v>
      </c>
      <c r="D42" s="4">
        <f t="shared" si="0"/>
        <v>1.1022458192358999</v>
      </c>
    </row>
    <row r="43" spans="1:4" ht="15.75" thickBot="1" x14ac:dyDescent="0.3">
      <c r="A43" s="20">
        <v>42</v>
      </c>
      <c r="B43" s="1">
        <v>0.86777599999999999</v>
      </c>
      <c r="C43" s="1">
        <v>1.828576</v>
      </c>
      <c r="D43" s="4">
        <f t="shared" si="0"/>
        <v>1.1071981709565604</v>
      </c>
    </row>
    <row r="44" spans="1:4" ht="15.75" thickBot="1" x14ac:dyDescent="0.3">
      <c r="A44" s="20">
        <v>43</v>
      </c>
      <c r="B44" s="1">
        <v>0.865201</v>
      </c>
      <c r="C44" s="1">
        <v>1.8212360000000001</v>
      </c>
      <c r="D44" s="4">
        <f t="shared" si="0"/>
        <v>1.1049860090314274</v>
      </c>
    </row>
    <row r="45" spans="1:4" ht="15.75" thickBot="1" x14ac:dyDescent="0.3">
      <c r="A45" s="20">
        <v>44</v>
      </c>
      <c r="B45" s="1">
        <v>0.86703799999999998</v>
      </c>
      <c r="C45" s="1">
        <v>1.835664</v>
      </c>
      <c r="D45" s="4">
        <f t="shared" si="0"/>
        <v>1.1171667216431116</v>
      </c>
    </row>
    <row r="46" spans="1:4" ht="15.75" thickBot="1" x14ac:dyDescent="0.3">
      <c r="A46" s="20">
        <v>45</v>
      </c>
      <c r="B46" s="1">
        <v>0.86774499999999999</v>
      </c>
      <c r="C46" s="1">
        <v>1.832749</v>
      </c>
      <c r="D46" s="4">
        <f t="shared" si="0"/>
        <v>1.1120824666232592</v>
      </c>
    </row>
    <row r="47" spans="1:4" ht="15.75" thickBot="1" x14ac:dyDescent="0.3">
      <c r="A47" s="20">
        <v>46</v>
      </c>
      <c r="B47" s="1">
        <v>0.86961500000000003</v>
      </c>
      <c r="C47" s="1">
        <v>1.827847</v>
      </c>
      <c r="D47" s="4">
        <f t="shared" si="0"/>
        <v>1.1019037160122584</v>
      </c>
    </row>
    <row r="48" spans="1:4" ht="15.75" thickBot="1" x14ac:dyDescent="0.3">
      <c r="A48" s="20">
        <v>47</v>
      </c>
      <c r="B48" s="1">
        <v>0.86827500000000002</v>
      </c>
      <c r="C48" s="1">
        <v>1.8369690000000001</v>
      </c>
      <c r="D48" s="4">
        <f t="shared" si="0"/>
        <v>1.1156534508076357</v>
      </c>
    </row>
    <row r="49" spans="1:4" ht="15.75" thickBot="1" x14ac:dyDescent="0.3">
      <c r="A49" s="20">
        <v>48</v>
      </c>
      <c r="B49" s="1">
        <v>0.86224400000000001</v>
      </c>
      <c r="C49" s="1">
        <v>1.807053</v>
      </c>
      <c r="D49" s="4">
        <f t="shared" si="0"/>
        <v>1.0957559577103466</v>
      </c>
    </row>
    <row r="50" spans="1:4" ht="15.75" thickBot="1" x14ac:dyDescent="0.3">
      <c r="A50" s="20">
        <v>49</v>
      </c>
      <c r="B50" s="1">
        <v>0.86535600000000001</v>
      </c>
      <c r="C50" s="1">
        <v>1.815604</v>
      </c>
      <c r="D50" s="4">
        <f t="shared" si="0"/>
        <v>1.0981006660842474</v>
      </c>
    </row>
    <row r="51" spans="1:4" ht="15.75" thickBot="1" x14ac:dyDescent="0.3">
      <c r="A51" s="20">
        <v>50</v>
      </c>
      <c r="B51" s="1">
        <v>0.8679</v>
      </c>
      <c r="C51" s="1">
        <v>1.8354779999999999</v>
      </c>
      <c r="D51" s="4">
        <f t="shared" si="0"/>
        <v>1.1148496370549603</v>
      </c>
    </row>
    <row r="52" spans="1:4" ht="15.75" thickBot="1" x14ac:dyDescent="0.3">
      <c r="A52" s="20">
        <v>51</v>
      </c>
      <c r="B52" s="1">
        <v>0.86650199999999999</v>
      </c>
      <c r="C52" s="1">
        <v>1.8323990000000001</v>
      </c>
      <c r="D52" s="4">
        <f t="shared" si="0"/>
        <v>1.1147083330448175</v>
      </c>
    </row>
    <row r="53" spans="1:4" ht="15.75" thickBot="1" x14ac:dyDescent="0.3">
      <c r="A53" s="20">
        <v>52</v>
      </c>
      <c r="B53" s="1">
        <v>0.86585599999999996</v>
      </c>
      <c r="C53" s="1">
        <v>1.8261080000000001</v>
      </c>
      <c r="D53" s="4">
        <f t="shared" si="0"/>
        <v>1.1090204375785353</v>
      </c>
    </row>
    <row r="54" spans="1:4" ht="15.75" thickBot="1" x14ac:dyDescent="0.3">
      <c r="A54" s="20">
        <v>53</v>
      </c>
      <c r="B54" s="1">
        <v>0.86190900000000004</v>
      </c>
      <c r="C54" s="1">
        <v>1.8090980000000001</v>
      </c>
      <c r="D54" s="4">
        <f t="shared" si="0"/>
        <v>1.0989431598927499</v>
      </c>
    </row>
    <row r="55" spans="1:4" ht="15.75" thickBot="1" x14ac:dyDescent="0.3">
      <c r="A55" s="20">
        <v>54</v>
      </c>
      <c r="B55" s="1">
        <v>0.86781299999999995</v>
      </c>
      <c r="C55" s="1">
        <v>1.824314</v>
      </c>
      <c r="D55" s="4">
        <f t="shared" si="0"/>
        <v>1.102197132331505</v>
      </c>
    </row>
    <row r="56" spans="1:4" ht="15.75" thickBot="1" x14ac:dyDescent="0.3">
      <c r="A56" s="20">
        <v>55</v>
      </c>
      <c r="B56" s="1">
        <v>0.86482400000000004</v>
      </c>
      <c r="C56" s="1">
        <v>1.824567</v>
      </c>
      <c r="D56" s="4">
        <f t="shared" si="0"/>
        <v>1.109755279686965</v>
      </c>
    </row>
    <row r="57" spans="1:4" ht="15.75" thickBot="1" x14ac:dyDescent="0.3">
      <c r="A57" s="20">
        <v>56</v>
      </c>
      <c r="B57" s="1">
        <v>0.87072000000000005</v>
      </c>
      <c r="C57" s="1">
        <v>1.8329</v>
      </c>
      <c r="D57" s="4">
        <f t="shared" si="0"/>
        <v>1.1050395075339943</v>
      </c>
    </row>
    <row r="58" spans="1:4" ht="15.75" thickBot="1" x14ac:dyDescent="0.3">
      <c r="A58" s="20">
        <v>57</v>
      </c>
      <c r="B58" s="1">
        <v>0.86501799999999995</v>
      </c>
      <c r="C58" s="1">
        <v>1.812767</v>
      </c>
      <c r="D58" s="4">
        <f t="shared" si="0"/>
        <v>1.0956407843536207</v>
      </c>
    </row>
    <row r="59" spans="1:4" ht="15.75" thickBot="1" x14ac:dyDescent="0.3">
      <c r="A59" s="20">
        <v>58</v>
      </c>
      <c r="B59" s="1">
        <v>0.86660800000000004</v>
      </c>
      <c r="C59" s="1">
        <v>1.8220240000000001</v>
      </c>
      <c r="D59" s="4">
        <f t="shared" si="0"/>
        <v>1.1024777061831879</v>
      </c>
    </row>
    <row r="60" spans="1:4" ht="15.75" thickBot="1" x14ac:dyDescent="0.3">
      <c r="A60" s="20">
        <v>59</v>
      </c>
      <c r="B60" s="1">
        <v>0.86818700000000004</v>
      </c>
      <c r="C60" s="1">
        <v>1.839288</v>
      </c>
      <c r="D60" s="4">
        <f t="shared" si="0"/>
        <v>1.1185389783537416</v>
      </c>
    </row>
    <row r="61" spans="1:4" ht="15.75" thickBot="1" x14ac:dyDescent="0.3">
      <c r="A61" s="20">
        <v>60</v>
      </c>
      <c r="B61" s="1">
        <v>0.86707599999999996</v>
      </c>
      <c r="C61" s="1">
        <v>1.8307420000000001</v>
      </c>
      <c r="D61" s="4">
        <f t="shared" si="0"/>
        <v>1.111397386157615</v>
      </c>
    </row>
    <row r="62" spans="1:4" ht="15.75" thickBot="1" x14ac:dyDescent="0.3">
      <c r="A62" s="20">
        <v>61</v>
      </c>
      <c r="B62" s="1">
        <v>0.86490100000000003</v>
      </c>
      <c r="C62" s="1">
        <v>1.8170470000000001</v>
      </c>
      <c r="D62" s="4">
        <f t="shared" si="0"/>
        <v>1.1008728166576289</v>
      </c>
    </row>
    <row r="63" spans="1:4" ht="15.75" thickBot="1" x14ac:dyDescent="0.3">
      <c r="A63" s="20">
        <v>62</v>
      </c>
      <c r="B63" s="1">
        <v>0.86597900000000005</v>
      </c>
      <c r="C63" s="1">
        <v>1.821936</v>
      </c>
      <c r="D63" s="4">
        <f t="shared" si="0"/>
        <v>1.1039032124335577</v>
      </c>
    </row>
    <row r="64" spans="1:4" ht="15.75" thickBot="1" x14ac:dyDescent="0.3">
      <c r="A64" s="20">
        <v>63</v>
      </c>
      <c r="B64" s="1">
        <v>0.869089</v>
      </c>
      <c r="C64" s="1">
        <v>1.8248089999999999</v>
      </c>
      <c r="D64" s="4">
        <f t="shared" si="0"/>
        <v>1.099680239883372</v>
      </c>
    </row>
    <row r="65" spans="1:14" ht="15.75" thickBot="1" x14ac:dyDescent="0.3">
      <c r="A65" s="20">
        <v>64</v>
      </c>
      <c r="B65" s="1">
        <v>0.86411099999999996</v>
      </c>
      <c r="C65" s="1">
        <v>1.8161179999999999</v>
      </c>
      <c r="D65" s="4">
        <f t="shared" si="0"/>
        <v>1.1017184134908593</v>
      </c>
      <c r="I65" s="5" t="s">
        <v>7</v>
      </c>
      <c r="J65" s="6" t="s">
        <v>5</v>
      </c>
      <c r="K65" s="6" t="s">
        <v>4</v>
      </c>
      <c r="L65" s="6" t="s">
        <v>13</v>
      </c>
      <c r="M65" s="6" t="s">
        <v>10</v>
      </c>
      <c r="N65" s="6" t="s">
        <v>14</v>
      </c>
    </row>
    <row r="66" spans="1:14" ht="15.75" thickBot="1" x14ac:dyDescent="0.3">
      <c r="A66" s="20">
        <v>65</v>
      </c>
      <c r="B66" s="1">
        <v>0.86097100000000004</v>
      </c>
      <c r="C66" s="1">
        <v>1.80481</v>
      </c>
      <c r="D66" s="4">
        <f t="shared" si="0"/>
        <v>1.0962494671713678</v>
      </c>
      <c r="I66" s="12" t="s">
        <v>6</v>
      </c>
      <c r="J66" s="7" t="s">
        <v>115</v>
      </c>
      <c r="K66" s="7" t="s">
        <v>9</v>
      </c>
      <c r="L66" s="7">
        <v>2.4</v>
      </c>
      <c r="M66" s="14">
        <f>SUM(K69,K68)</f>
        <v>1012</v>
      </c>
      <c r="N66" s="14">
        <f>SUM(L66,L67,L68,L69)</f>
        <v>34</v>
      </c>
    </row>
    <row r="67" spans="1:14" ht="15.75" thickBot="1" x14ac:dyDescent="0.3">
      <c r="A67" s="20">
        <v>66</v>
      </c>
      <c r="B67" s="1">
        <v>0.87018799999999996</v>
      </c>
      <c r="C67" s="1">
        <v>1.8392189999999999</v>
      </c>
      <c r="D67" s="4">
        <f t="shared" ref="D67:D101" si="1">( (C67/B67) * 100 - 100)/100</f>
        <v>1.1135880982040662</v>
      </c>
      <c r="I67" s="12"/>
      <c r="J67" s="7" t="s">
        <v>116</v>
      </c>
      <c r="K67" s="7" t="s">
        <v>9</v>
      </c>
      <c r="L67" s="7">
        <v>8.8000000000000007</v>
      </c>
      <c r="M67" s="15"/>
      <c r="N67" s="15"/>
    </row>
    <row r="68" spans="1:14" ht="15.75" thickBot="1" x14ac:dyDescent="0.3">
      <c r="A68" s="20">
        <v>67</v>
      </c>
      <c r="B68" s="1">
        <v>0.86333499999999996</v>
      </c>
      <c r="C68" s="1">
        <v>1.8111010000000001</v>
      </c>
      <c r="D68" s="4">
        <f t="shared" si="1"/>
        <v>1.0977963363005094</v>
      </c>
      <c r="I68" s="12"/>
      <c r="J68" s="7" t="s">
        <v>117</v>
      </c>
      <c r="K68" s="7">
        <v>124</v>
      </c>
      <c r="L68" s="9">
        <v>2.4</v>
      </c>
      <c r="M68" s="15"/>
      <c r="N68" s="15"/>
    </row>
    <row r="69" spans="1:14" ht="15.75" thickBot="1" x14ac:dyDescent="0.3">
      <c r="A69" s="20">
        <v>68</v>
      </c>
      <c r="B69" s="1">
        <v>0.86141100000000004</v>
      </c>
      <c r="C69" s="1">
        <v>1.8065929999999999</v>
      </c>
      <c r="D69" s="4">
        <f t="shared" si="1"/>
        <v>1.0972485840092592</v>
      </c>
      <c r="I69" s="12"/>
      <c r="J69" s="7" t="s">
        <v>118</v>
      </c>
      <c r="K69" s="7">
        <v>888</v>
      </c>
      <c r="L69" s="7">
        <v>20.399999999999999</v>
      </c>
      <c r="M69" s="16"/>
      <c r="N69" s="16"/>
    </row>
    <row r="70" spans="1:14" ht="15.75" thickBot="1" x14ac:dyDescent="0.3">
      <c r="A70" s="20">
        <v>69</v>
      </c>
      <c r="B70" s="1">
        <v>0.86197500000000005</v>
      </c>
      <c r="C70" s="1">
        <v>1.8126850000000001</v>
      </c>
      <c r="D70" s="4">
        <f t="shared" si="1"/>
        <v>1.1029438208764752</v>
      </c>
      <c r="I70" s="13" t="s">
        <v>8</v>
      </c>
      <c r="J70" s="8" t="s">
        <v>115</v>
      </c>
      <c r="K70" s="8" t="s">
        <v>9</v>
      </c>
      <c r="L70" s="8">
        <v>2.5</v>
      </c>
      <c r="M70" s="17">
        <f>SUM(K72,K73)</f>
        <v>989</v>
      </c>
      <c r="N70" s="17">
        <f>SUM(L70,L71,L72,L73)</f>
        <v>32.900000000000006</v>
      </c>
    </row>
    <row r="71" spans="1:14" ht="15.75" thickBot="1" x14ac:dyDescent="0.3">
      <c r="A71" s="20">
        <v>70</v>
      </c>
      <c r="B71" s="1">
        <v>0.86126599999999998</v>
      </c>
      <c r="C71" s="1">
        <v>1.8127180000000001</v>
      </c>
      <c r="D71" s="4">
        <f t="shared" si="1"/>
        <v>1.1047132941507036</v>
      </c>
      <c r="I71" s="13"/>
      <c r="J71" s="8" t="s">
        <v>116</v>
      </c>
      <c r="K71" s="8" t="s">
        <v>9</v>
      </c>
      <c r="L71" s="8">
        <v>9.6</v>
      </c>
      <c r="M71" s="18"/>
      <c r="N71" s="18"/>
    </row>
    <row r="72" spans="1:14" ht="15.75" thickBot="1" x14ac:dyDescent="0.3">
      <c r="A72" s="20">
        <v>71</v>
      </c>
      <c r="B72" s="1">
        <v>0.86743000000000003</v>
      </c>
      <c r="C72" s="1">
        <v>1.836592</v>
      </c>
      <c r="D72" s="4">
        <f t="shared" si="1"/>
        <v>1.1172797805010202</v>
      </c>
      <c r="I72" s="13"/>
      <c r="J72" s="8" t="s">
        <v>117</v>
      </c>
      <c r="K72" s="8">
        <v>122</v>
      </c>
      <c r="L72" s="8">
        <v>2.2000000000000002</v>
      </c>
      <c r="M72" s="18"/>
      <c r="N72" s="18"/>
    </row>
    <row r="73" spans="1:14" ht="15.75" thickBot="1" x14ac:dyDescent="0.3">
      <c r="A73" s="20">
        <v>72</v>
      </c>
      <c r="B73" s="1">
        <v>0.86594199999999999</v>
      </c>
      <c r="C73" s="1">
        <v>1.829453</v>
      </c>
      <c r="D73" s="4">
        <f t="shared" si="1"/>
        <v>1.1126738280392914</v>
      </c>
      <c r="I73" s="13"/>
      <c r="J73" s="8" t="s">
        <v>118</v>
      </c>
      <c r="K73" s="8">
        <v>867</v>
      </c>
      <c r="L73" s="8">
        <v>18.600000000000001</v>
      </c>
      <c r="M73" s="19"/>
      <c r="N73" s="19"/>
    </row>
    <row r="74" spans="1:14" ht="15.75" thickBot="1" x14ac:dyDescent="0.3">
      <c r="A74" s="20">
        <v>73</v>
      </c>
      <c r="B74" s="1">
        <v>0.86761999999999995</v>
      </c>
      <c r="C74" s="1">
        <v>1.8237099999999999</v>
      </c>
      <c r="D74" s="4">
        <f t="shared" si="1"/>
        <v>1.1019686037666259</v>
      </c>
      <c r="M74" s="11" t="s">
        <v>11</v>
      </c>
      <c r="N74" s="11" t="s">
        <v>12</v>
      </c>
    </row>
    <row r="75" spans="1:14" ht="15.75" thickBot="1" x14ac:dyDescent="0.3">
      <c r="A75" s="20">
        <v>74</v>
      </c>
      <c r="B75" s="1">
        <v>0.866533</v>
      </c>
      <c r="C75" s="1">
        <v>1.8168679999999999</v>
      </c>
      <c r="D75" s="4">
        <f t="shared" si="1"/>
        <v>1.0967095309699686</v>
      </c>
      <c r="M75" s="10">
        <f>((M66/M70)*100-100)/100</f>
        <v>2.3255813953488483E-2</v>
      </c>
      <c r="N75" s="10">
        <f>((N66/N70)*100-100)/100</f>
        <v>3.34346504559268E-2</v>
      </c>
    </row>
    <row r="76" spans="1:14" ht="15.75" thickBot="1" x14ac:dyDescent="0.3">
      <c r="A76" s="20">
        <v>75</v>
      </c>
      <c r="B76" s="1">
        <v>0.86752799999999997</v>
      </c>
      <c r="C76" s="1">
        <v>1.8233159999999999</v>
      </c>
      <c r="D76" s="4">
        <f t="shared" si="1"/>
        <v>1.1017373502641989</v>
      </c>
    </row>
    <row r="77" spans="1:14" ht="15.75" thickBot="1" x14ac:dyDescent="0.3">
      <c r="A77" s="20">
        <v>76</v>
      </c>
      <c r="B77" s="1">
        <v>0.86600999999999995</v>
      </c>
      <c r="C77" s="1">
        <v>1.8173729999999999</v>
      </c>
      <c r="D77" s="4">
        <f t="shared" si="1"/>
        <v>1.0985589080957494</v>
      </c>
    </row>
    <row r="78" spans="1:14" ht="15.75" thickBot="1" x14ac:dyDescent="0.3">
      <c r="A78" s="20">
        <v>77</v>
      </c>
      <c r="B78" s="1">
        <v>0.86649399999999999</v>
      </c>
      <c r="C78" s="1">
        <v>1.8338159999999999</v>
      </c>
      <c r="D78" s="4">
        <f t="shared" si="1"/>
        <v>1.1163631831264842</v>
      </c>
    </row>
    <row r="79" spans="1:14" ht="15.75" thickBot="1" x14ac:dyDescent="0.3">
      <c r="A79" s="20">
        <v>78</v>
      </c>
      <c r="B79" s="1">
        <v>0.86210100000000001</v>
      </c>
      <c r="C79" s="1">
        <v>1.814875</v>
      </c>
      <c r="D79" s="4">
        <f t="shared" si="1"/>
        <v>1.1051767716311662</v>
      </c>
    </row>
    <row r="80" spans="1:14" ht="15.75" thickBot="1" x14ac:dyDescent="0.3">
      <c r="A80" s="20">
        <v>79</v>
      </c>
      <c r="B80" s="1">
        <v>0.86907999999999996</v>
      </c>
      <c r="C80" s="1">
        <v>1.8359890000000001</v>
      </c>
      <c r="D80" s="4">
        <f t="shared" si="1"/>
        <v>1.1125661619183504</v>
      </c>
    </row>
    <row r="81" spans="1:4" ht="15.75" thickBot="1" x14ac:dyDescent="0.3">
      <c r="A81" s="20">
        <v>80</v>
      </c>
      <c r="B81" s="1">
        <v>0.86129900000000004</v>
      </c>
      <c r="C81" s="1">
        <v>1.8011900000000001</v>
      </c>
      <c r="D81" s="4">
        <f t="shared" si="1"/>
        <v>1.0912482192595139</v>
      </c>
    </row>
    <row r="82" spans="1:4" ht="15.75" thickBot="1" x14ac:dyDescent="0.3">
      <c r="A82" s="20">
        <v>81</v>
      </c>
      <c r="B82" s="1">
        <v>0.86810500000000002</v>
      </c>
      <c r="C82" s="1">
        <v>1.832638</v>
      </c>
      <c r="D82" s="4">
        <f t="shared" si="1"/>
        <v>1.1110787289555986</v>
      </c>
    </row>
    <row r="83" spans="1:4" ht="15.75" thickBot="1" x14ac:dyDescent="0.3">
      <c r="A83" s="20">
        <v>82</v>
      </c>
      <c r="B83" s="1">
        <v>0.865344</v>
      </c>
      <c r="C83" s="1">
        <v>1.8164439999999999</v>
      </c>
      <c r="D83" s="4">
        <f t="shared" si="1"/>
        <v>1.0991004733377707</v>
      </c>
    </row>
    <row r="84" spans="1:4" ht="15.75" thickBot="1" x14ac:dyDescent="0.3">
      <c r="A84" s="20">
        <v>83</v>
      </c>
      <c r="B84" s="1">
        <v>0.86778999999999995</v>
      </c>
      <c r="C84" s="1">
        <v>1.82233</v>
      </c>
      <c r="D84" s="4">
        <f t="shared" si="1"/>
        <v>1.0999665817766973</v>
      </c>
    </row>
    <row r="85" spans="1:4" ht="15.75" thickBot="1" x14ac:dyDescent="0.3">
      <c r="A85" s="20">
        <v>84</v>
      </c>
      <c r="B85" s="1">
        <v>0.86542699999999995</v>
      </c>
      <c r="C85" s="1">
        <v>1.8306640000000001</v>
      </c>
      <c r="D85" s="4">
        <f t="shared" si="1"/>
        <v>1.1153303513756794</v>
      </c>
    </row>
    <row r="86" spans="1:4" ht="15.75" thickBot="1" x14ac:dyDescent="0.3">
      <c r="A86" s="20">
        <v>85</v>
      </c>
      <c r="B86" s="1">
        <v>0.87059399999999998</v>
      </c>
      <c r="C86" s="1">
        <v>1.846767</v>
      </c>
      <c r="D86" s="4">
        <f t="shared" si="1"/>
        <v>1.1212723726559108</v>
      </c>
    </row>
    <row r="87" spans="1:4" ht="15.75" thickBot="1" x14ac:dyDescent="0.3">
      <c r="A87" s="20">
        <v>86</v>
      </c>
      <c r="B87" s="1">
        <v>0.86639999999999995</v>
      </c>
      <c r="C87" s="1">
        <v>1.832651</v>
      </c>
      <c r="D87" s="4">
        <f t="shared" si="1"/>
        <v>1.1152481532779319</v>
      </c>
    </row>
    <row r="88" spans="1:4" ht="15.75" thickBot="1" x14ac:dyDescent="0.3">
      <c r="A88" s="20">
        <v>87</v>
      </c>
      <c r="B88" s="1">
        <v>0.86212200000000005</v>
      </c>
      <c r="C88" s="1">
        <v>1.8115699999999999</v>
      </c>
      <c r="D88" s="4">
        <f t="shared" si="1"/>
        <v>1.1012919285205571</v>
      </c>
    </row>
    <row r="89" spans="1:4" ht="15.75" thickBot="1" x14ac:dyDescent="0.3">
      <c r="A89" s="20">
        <v>88</v>
      </c>
      <c r="B89" s="1">
        <v>0.86385900000000004</v>
      </c>
      <c r="C89" s="1">
        <v>1.8104070000000001</v>
      </c>
      <c r="D89" s="4">
        <f t="shared" si="1"/>
        <v>1.0957204821620197</v>
      </c>
    </row>
    <row r="90" spans="1:4" ht="15.75" thickBot="1" x14ac:dyDescent="0.3">
      <c r="A90" s="20">
        <v>89</v>
      </c>
      <c r="B90" s="1">
        <v>0.86187100000000005</v>
      </c>
      <c r="C90" s="1">
        <v>1.8119050000000001</v>
      </c>
      <c r="D90" s="4">
        <f t="shared" si="1"/>
        <v>1.1022925704658819</v>
      </c>
    </row>
    <row r="91" spans="1:4" ht="15.75" thickBot="1" x14ac:dyDescent="0.3">
      <c r="A91" s="20">
        <v>90</v>
      </c>
      <c r="B91" s="1">
        <v>0.86244900000000002</v>
      </c>
      <c r="C91" s="1">
        <v>1.817631</v>
      </c>
      <c r="D91" s="4">
        <f t="shared" si="1"/>
        <v>1.1075228796137511</v>
      </c>
    </row>
    <row r="92" spans="1:4" ht="15.75" thickBot="1" x14ac:dyDescent="0.3">
      <c r="A92" s="20">
        <v>91</v>
      </c>
      <c r="B92" s="1">
        <v>0.86807100000000004</v>
      </c>
      <c r="C92" s="1">
        <v>1.8257220000000001</v>
      </c>
      <c r="D92" s="4">
        <f t="shared" si="1"/>
        <v>1.103194323966588</v>
      </c>
    </row>
    <row r="93" spans="1:4" ht="15.75" thickBot="1" x14ac:dyDescent="0.3">
      <c r="A93" s="20">
        <v>92</v>
      </c>
      <c r="B93" s="1">
        <v>0.86188799999999999</v>
      </c>
      <c r="C93" s="1">
        <v>1.8108789999999999</v>
      </c>
      <c r="D93" s="4">
        <f t="shared" si="1"/>
        <v>1.1010606946610233</v>
      </c>
    </row>
    <row r="94" spans="1:4" ht="15.75" thickBot="1" x14ac:dyDescent="0.3">
      <c r="A94" s="20">
        <v>93</v>
      </c>
      <c r="B94" s="1">
        <v>0.87048499999999995</v>
      </c>
      <c r="C94" s="1">
        <v>1.8426549999999999</v>
      </c>
      <c r="D94" s="4">
        <f t="shared" si="1"/>
        <v>1.1168141897907491</v>
      </c>
    </row>
    <row r="95" spans="1:4" ht="15.75" thickBot="1" x14ac:dyDescent="0.3">
      <c r="A95" s="20">
        <v>94</v>
      </c>
      <c r="B95" s="1">
        <v>0.86696200000000001</v>
      </c>
      <c r="C95" s="1">
        <v>1.8194980000000001</v>
      </c>
      <c r="D95" s="4">
        <f t="shared" si="1"/>
        <v>1.0987055949395708</v>
      </c>
    </row>
    <row r="96" spans="1:4" ht="15.75" thickBot="1" x14ac:dyDescent="0.3">
      <c r="A96" s="20">
        <v>95</v>
      </c>
      <c r="B96" s="1">
        <v>0.86657700000000004</v>
      </c>
      <c r="C96" s="1">
        <v>1.8243579999999999</v>
      </c>
      <c r="D96" s="4">
        <f t="shared" si="1"/>
        <v>1.1052462735567641</v>
      </c>
    </row>
    <row r="97" spans="1:4" ht="15.75" thickBot="1" x14ac:dyDescent="0.3">
      <c r="A97" s="20">
        <v>96</v>
      </c>
      <c r="B97" s="1">
        <v>0.86618099999999998</v>
      </c>
      <c r="C97" s="1">
        <v>1.8172649999999999</v>
      </c>
      <c r="D97" s="4">
        <f t="shared" si="1"/>
        <v>1.0980199288601344</v>
      </c>
    </row>
    <row r="98" spans="1:4" ht="15.75" thickBot="1" x14ac:dyDescent="0.3">
      <c r="A98" s="20">
        <v>97</v>
      </c>
      <c r="B98" s="1">
        <v>0.86725399999999997</v>
      </c>
      <c r="C98" s="1">
        <v>1.8300479999999999</v>
      </c>
      <c r="D98" s="4">
        <f t="shared" si="1"/>
        <v>1.1101638043756501</v>
      </c>
    </row>
    <row r="99" spans="1:4" ht="15.75" thickBot="1" x14ac:dyDescent="0.3">
      <c r="A99" s="20">
        <v>98</v>
      </c>
      <c r="B99" s="1">
        <v>0.87040099999999998</v>
      </c>
      <c r="C99" s="1">
        <v>1.8400669999999999</v>
      </c>
      <c r="D99" s="4">
        <f t="shared" si="1"/>
        <v>1.1140451355179968</v>
      </c>
    </row>
    <row r="100" spans="1:4" ht="15.75" thickBot="1" x14ac:dyDescent="0.3">
      <c r="A100" s="20">
        <v>99</v>
      </c>
      <c r="B100" s="1">
        <v>0.86906499999999998</v>
      </c>
      <c r="C100" s="1">
        <v>1.83121</v>
      </c>
      <c r="D100" s="4">
        <f t="shared" si="1"/>
        <v>1.1071036113524304</v>
      </c>
    </row>
    <row r="101" spans="1:4" ht="15.75" thickBot="1" x14ac:dyDescent="0.3">
      <c r="A101" s="20">
        <v>100</v>
      </c>
      <c r="B101" s="22">
        <v>0.863402</v>
      </c>
      <c r="C101" s="1">
        <v>1.8075859999999999</v>
      </c>
      <c r="D101" s="4">
        <f t="shared" si="1"/>
        <v>1.0935624425238766</v>
      </c>
    </row>
    <row r="139" ht="27" customHeight="1" x14ac:dyDescent="0.25"/>
    <row r="140" ht="28.5" customHeight="1" x14ac:dyDescent="0.25"/>
    <row r="141" ht="30" customHeight="1" x14ac:dyDescent="0.25"/>
    <row r="142" ht="30" customHeight="1" x14ac:dyDescent="0.25"/>
    <row r="143" ht="30.75" customHeight="1" x14ac:dyDescent="0.25"/>
    <row r="144" ht="29.25" customHeight="1" x14ac:dyDescent="0.25"/>
    <row r="145" ht="30.75" customHeight="1" x14ac:dyDescent="0.25"/>
    <row r="146" ht="30" customHeight="1" x14ac:dyDescent="0.25"/>
    <row r="147" ht="21" customHeight="1" x14ac:dyDescent="0.25"/>
    <row r="148" ht="23.25" customHeight="1" x14ac:dyDescent="0.25"/>
  </sheetData>
  <mergeCells count="6">
    <mergeCell ref="I66:I69"/>
    <mergeCell ref="I70:I73"/>
    <mergeCell ref="M66:M69"/>
    <mergeCell ref="N66:N69"/>
    <mergeCell ref="M70:M73"/>
    <mergeCell ref="N70:N73"/>
  </mergeCells>
  <pageMargins left="0.7" right="0.7" top="0.75" bottom="0.75" header="0.3" footer="0.3"/>
  <pageSetup paperSize="9" orientation="portrait" r:id="rId1"/>
  <ignoredErrors>
    <ignoredError sqref="D98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sqref="A1:A100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  <row r="53" spans="1:1" x14ac:dyDescent="0.25">
      <c r="A53" t="s">
        <v>67</v>
      </c>
    </row>
    <row r="54" spans="1:1" x14ac:dyDescent="0.25">
      <c r="A54" t="s">
        <v>68</v>
      </c>
    </row>
    <row r="55" spans="1:1" x14ac:dyDescent="0.25">
      <c r="A55" t="s">
        <v>69</v>
      </c>
    </row>
    <row r="56" spans="1:1" x14ac:dyDescent="0.25">
      <c r="A56" t="s">
        <v>70</v>
      </c>
    </row>
    <row r="57" spans="1:1" x14ac:dyDescent="0.25">
      <c r="A57" t="s">
        <v>71</v>
      </c>
    </row>
    <row r="58" spans="1:1" x14ac:dyDescent="0.25">
      <c r="A58" t="s">
        <v>72</v>
      </c>
    </row>
    <row r="59" spans="1:1" x14ac:dyDescent="0.25">
      <c r="A59" t="s">
        <v>73</v>
      </c>
    </row>
    <row r="60" spans="1:1" x14ac:dyDescent="0.25">
      <c r="A60" t="s">
        <v>74</v>
      </c>
    </row>
    <row r="61" spans="1:1" x14ac:dyDescent="0.25">
      <c r="A61" t="s">
        <v>75</v>
      </c>
    </row>
    <row r="62" spans="1:1" x14ac:dyDescent="0.25">
      <c r="A62" t="s">
        <v>76</v>
      </c>
    </row>
    <row r="63" spans="1:1" x14ac:dyDescent="0.25">
      <c r="A63" t="s">
        <v>77</v>
      </c>
    </row>
    <row r="64" spans="1:1" x14ac:dyDescent="0.25">
      <c r="A64" t="s">
        <v>78</v>
      </c>
    </row>
    <row r="65" spans="1:1" x14ac:dyDescent="0.25">
      <c r="A65" t="s">
        <v>79</v>
      </c>
    </row>
    <row r="66" spans="1:1" x14ac:dyDescent="0.25">
      <c r="A66" t="s">
        <v>80</v>
      </c>
    </row>
    <row r="67" spans="1:1" x14ac:dyDescent="0.25">
      <c r="A67" t="s">
        <v>81</v>
      </c>
    </row>
    <row r="68" spans="1:1" x14ac:dyDescent="0.25">
      <c r="A68" t="s">
        <v>82</v>
      </c>
    </row>
    <row r="69" spans="1:1" x14ac:dyDescent="0.25">
      <c r="A69" t="s">
        <v>83</v>
      </c>
    </row>
    <row r="70" spans="1:1" x14ac:dyDescent="0.25">
      <c r="A70" t="s">
        <v>84</v>
      </c>
    </row>
    <row r="71" spans="1:1" x14ac:dyDescent="0.25">
      <c r="A71" t="s">
        <v>85</v>
      </c>
    </row>
    <row r="72" spans="1:1" x14ac:dyDescent="0.25">
      <c r="A72" t="s">
        <v>86</v>
      </c>
    </row>
    <row r="73" spans="1:1" x14ac:dyDescent="0.25">
      <c r="A73" t="s">
        <v>87</v>
      </c>
    </row>
    <row r="74" spans="1:1" x14ac:dyDescent="0.25">
      <c r="A74" t="s">
        <v>88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91</v>
      </c>
    </row>
    <row r="78" spans="1:1" x14ac:dyDescent="0.25">
      <c r="A78" t="s">
        <v>92</v>
      </c>
    </row>
    <row r="79" spans="1:1" x14ac:dyDescent="0.25">
      <c r="A79" t="s">
        <v>93</v>
      </c>
    </row>
    <row r="80" spans="1:1" x14ac:dyDescent="0.25">
      <c r="A80" t="s">
        <v>94</v>
      </c>
    </row>
    <row r="81" spans="1:1" x14ac:dyDescent="0.25">
      <c r="A81" t="s">
        <v>95</v>
      </c>
    </row>
    <row r="82" spans="1:1" x14ac:dyDescent="0.25">
      <c r="A82" t="s">
        <v>96</v>
      </c>
    </row>
    <row r="83" spans="1:1" x14ac:dyDescent="0.25">
      <c r="A83" t="s">
        <v>97</v>
      </c>
    </row>
    <row r="84" spans="1:1" x14ac:dyDescent="0.25">
      <c r="A84" t="s">
        <v>98</v>
      </c>
    </row>
    <row r="85" spans="1:1" x14ac:dyDescent="0.25">
      <c r="A85" t="s">
        <v>99</v>
      </c>
    </row>
    <row r="86" spans="1:1" x14ac:dyDescent="0.25">
      <c r="A86" t="s">
        <v>100</v>
      </c>
    </row>
    <row r="87" spans="1:1" x14ac:dyDescent="0.25">
      <c r="A87" t="s">
        <v>101</v>
      </c>
    </row>
    <row r="88" spans="1:1" x14ac:dyDescent="0.25">
      <c r="A88" t="s">
        <v>102</v>
      </c>
    </row>
    <row r="89" spans="1:1" x14ac:dyDescent="0.25">
      <c r="A89" t="s">
        <v>103</v>
      </c>
    </row>
    <row r="90" spans="1:1" x14ac:dyDescent="0.25">
      <c r="A90" t="s">
        <v>104</v>
      </c>
    </row>
    <row r="91" spans="1:1" x14ac:dyDescent="0.25">
      <c r="A91" t="s">
        <v>105</v>
      </c>
    </row>
    <row r="92" spans="1:1" x14ac:dyDescent="0.25">
      <c r="A92" t="s">
        <v>106</v>
      </c>
    </row>
    <row r="93" spans="1:1" x14ac:dyDescent="0.25">
      <c r="A93" t="s">
        <v>107</v>
      </c>
    </row>
    <row r="94" spans="1:1" x14ac:dyDescent="0.25">
      <c r="A94" t="s">
        <v>108</v>
      </c>
    </row>
    <row r="95" spans="1:1" x14ac:dyDescent="0.25">
      <c r="A95" t="s">
        <v>109</v>
      </c>
    </row>
    <row r="96" spans="1:1" x14ac:dyDescent="0.25">
      <c r="A96" t="s">
        <v>110</v>
      </c>
    </row>
    <row r="97" spans="1:1" x14ac:dyDescent="0.25">
      <c r="A97" t="s">
        <v>111</v>
      </c>
    </row>
    <row r="98" spans="1:1" x14ac:dyDescent="0.25">
      <c r="A98" t="s">
        <v>112</v>
      </c>
    </row>
    <row r="99" spans="1:1" x14ac:dyDescent="0.25">
      <c r="A99" t="s">
        <v>113</v>
      </c>
    </row>
    <row r="100" spans="1:1" x14ac:dyDescent="0.25">
      <c r="A100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Шарапов</dc:creator>
  <cp:lastModifiedBy>Егор Шарапов</cp:lastModifiedBy>
  <dcterms:created xsi:type="dcterms:W3CDTF">2022-11-13T09:52:18Z</dcterms:created>
  <dcterms:modified xsi:type="dcterms:W3CDTF">2022-11-23T19:21:37Z</dcterms:modified>
</cp:coreProperties>
</file>