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ip\Documents\GitHub\open-ephys\FED3\Electronics\v7.3\"/>
    </mc:Choice>
  </mc:AlternateContent>
  <xr:revisionPtr revIDLastSave="0" documentId="8_{32D6BD5E-F319-4984-8716-7DEA3D2DBCA5}" xr6:coauthVersionLast="47" xr6:coauthVersionMax="47" xr10:uidLastSave="{00000000-0000-0000-0000-000000000000}"/>
  <bookViews>
    <workbookView xWindow="28680" yWindow="-120" windowWidth="29040" windowHeight="15720" xr2:uid="{A5D68449-08D0-40BF-AC30-C7AAF2663176}"/>
  </bookViews>
  <sheets>
    <sheet name="FED3_v7.3 BOM" sheetId="1" r:id="rId1"/>
  </sheets>
  <calcPr calcId="0"/>
</workbook>
</file>

<file path=xl/calcChain.xml><?xml version="1.0" encoding="utf-8"?>
<calcChain xmlns="http://schemas.openxmlformats.org/spreadsheetml/2006/main">
  <c r="A36" i="1" l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2" i="1"/>
  <c r="A3" i="1"/>
  <c r="A4" i="1"/>
</calcChain>
</file>

<file path=xl/sharedStrings.xml><?xml version="1.0" encoding="utf-8"?>
<sst xmlns="http://schemas.openxmlformats.org/spreadsheetml/2006/main" count="249" uniqueCount="200">
  <si>
    <t>Reference</t>
  </si>
  <si>
    <t>Value</t>
  </si>
  <si>
    <t>OEPSPN</t>
  </si>
  <si>
    <t>MPN</t>
  </si>
  <si>
    <t>Footprint</t>
  </si>
  <si>
    <t>R7</t>
  </si>
  <si>
    <t>DNP</t>
  </si>
  <si>
    <t>n.a.</t>
  </si>
  <si>
    <t>Resistor_SMD:R_0402_1005Metric</t>
  </si>
  <si>
    <t>C5,C6,C7,C8,C9,C10,C12,C15,C19</t>
  </si>
  <si>
    <t>1uF</t>
  </si>
  <si>
    <t>OEPS010030</t>
  </si>
  <si>
    <t>C1005X5R1E105K050BC</t>
  </si>
  <si>
    <t>Capacitor_SMD:C_0402_1005Metric</t>
  </si>
  <si>
    <t>C1,C2,C3,C4,C11,C13,C14,C16</t>
  </si>
  <si>
    <t>10ÂµF</t>
  </si>
  <si>
    <t>OEPS010038</t>
  </si>
  <si>
    <t>CL05A106MP5NUNC</t>
  </si>
  <si>
    <t>C17,C18</t>
  </si>
  <si>
    <t>22pF</t>
  </si>
  <si>
    <t>OEPS010080</t>
  </si>
  <si>
    <t>CL05C220JB51PNC</t>
  </si>
  <si>
    <t>R18</t>
  </si>
  <si>
    <t>0R</t>
  </si>
  <si>
    <t>OEPS020001</t>
  </si>
  <si>
    <t>RC0402JR-070RL</t>
  </si>
  <si>
    <t>R1,R2,R3,R6,R10,R14,R20</t>
  </si>
  <si>
    <t>1k</t>
  </si>
  <si>
    <t>OEPS020006</t>
  </si>
  <si>
    <t>ERJ-2RKF1001X</t>
  </si>
  <si>
    <t>R4,R5,R8</t>
  </si>
  <si>
    <t>4k7</t>
  </si>
  <si>
    <t>OEPS020010</t>
  </si>
  <si>
    <t>ERJ-2RKF4701X</t>
  </si>
  <si>
    <t>R11,R16,R17</t>
  </si>
  <si>
    <t>100k</t>
  </si>
  <si>
    <t>OEPS020019</t>
  </si>
  <si>
    <t>ERJ-2RKF1003X</t>
  </si>
  <si>
    <t>R13,R15,R19</t>
  </si>
  <si>
    <t>68R</t>
  </si>
  <si>
    <t>OEPS020032</t>
  </si>
  <si>
    <t>RCS040268R0FKED</t>
  </si>
  <si>
    <t>R12</t>
  </si>
  <si>
    <t>330R</t>
  </si>
  <si>
    <t>OEPS020037</t>
  </si>
  <si>
    <t>RC0402FR-07330RL</t>
  </si>
  <si>
    <t>R9</t>
  </si>
  <si>
    <t>34k</t>
  </si>
  <si>
    <t>OEPS020044</t>
  </si>
  <si>
    <t>RT0402BRD0734KL</t>
  </si>
  <si>
    <t>L1</t>
  </si>
  <si>
    <t>GREEN</t>
  </si>
  <si>
    <t>OEPS030005</t>
  </si>
  <si>
    <t>LED_SMD:LED_0603_1608Metric</t>
  </si>
  <si>
    <t>CHG0,L0,L2</t>
  </si>
  <si>
    <t>RED</t>
  </si>
  <si>
    <t>OEPS030006</t>
  </si>
  <si>
    <t>5975004407F</t>
  </si>
  <si>
    <t>D2</t>
  </si>
  <si>
    <t>SM5817PL</t>
  </si>
  <si>
    <t>OEPS030030</t>
  </si>
  <si>
    <t>SM5817PL-TP</t>
  </si>
  <si>
    <t>Diode_SMD:D_SOD-123F</t>
  </si>
  <si>
    <t>Q2</t>
  </si>
  <si>
    <t>DMP2035U-7</t>
  </si>
  <si>
    <t>OEPS060011</t>
  </si>
  <si>
    <t>FED3_v7.3:TSMT3</t>
  </si>
  <si>
    <t>EXT0</t>
  </si>
  <si>
    <t>STEREO_JACK</t>
  </si>
  <si>
    <t>OEPS070025</t>
  </si>
  <si>
    <t>35RASMT2BHNTRX</t>
  </si>
  <si>
    <t>FED3_v7.3:35RASMT2BHNTRX</t>
  </si>
  <si>
    <t>X5</t>
  </si>
  <si>
    <t>JST-XH-02</t>
  </si>
  <si>
    <t>OEPS070028</t>
  </si>
  <si>
    <t>B2B-XH-A(LF)(SN)</t>
  </si>
  <si>
    <t>FED3_v7.3:JST-XH-02-PACKAGE-ROUND-PAD</t>
  </si>
  <si>
    <t>B1</t>
  </si>
  <si>
    <t>CR1220</t>
  </si>
  <si>
    <t>OEPS070116</t>
  </si>
  <si>
    <t>FED3_v7.3:CR1220</t>
  </si>
  <si>
    <t>USB0</t>
  </si>
  <si>
    <t>USB_MICRO_B</t>
  </si>
  <si>
    <t>OEPS070117</t>
  </si>
  <si>
    <t>ZX62D-B-5PA8(30)</t>
  </si>
  <si>
    <t>FED3_v7.3:ZX62D-B-5P8</t>
  </si>
  <si>
    <t>SCREEN0</t>
  </si>
  <si>
    <t>PINHD-1X6</t>
  </si>
  <si>
    <t>OEPS070118</t>
  </si>
  <si>
    <t>FED3_v7.3:1X06</t>
  </si>
  <si>
    <t>X4</t>
  </si>
  <si>
    <t>microsd</t>
  </si>
  <si>
    <t>OEPS070119</t>
  </si>
  <si>
    <t>FED3_v7.3:MICROSD</t>
  </si>
  <si>
    <t>U1</t>
  </si>
  <si>
    <t>ATSAMD21G18A</t>
  </si>
  <si>
    <t>OEPS080131</t>
  </si>
  <si>
    <t>ATSAMD21G18A-MU</t>
  </si>
  <si>
    <t>FED3_v7.3:TQFN48_7MM</t>
  </si>
  <si>
    <t>U3</t>
  </si>
  <si>
    <t>MCP73831T</t>
  </si>
  <si>
    <t>OEPS080157</t>
  </si>
  <si>
    <t>MCP73831T-2ACI/OT</t>
  </si>
  <si>
    <t>Package_TO_SOT_SMD:SOT-23-5</t>
  </si>
  <si>
    <t>LED1,LED2,LED3,LED4,LED5,LED6,LED7,LED8,LED9,LED10</t>
  </si>
  <si>
    <t>RGBLed</t>
  </si>
  <si>
    <t>OEPS080164</t>
  </si>
  <si>
    <t>FED3_v7.3:WS2812B</t>
  </si>
  <si>
    <t>U2</t>
  </si>
  <si>
    <t>SPX3819-3.3</t>
  </si>
  <si>
    <t>OEPS080165</t>
  </si>
  <si>
    <t>IC2</t>
  </si>
  <si>
    <t>TB6612FNG</t>
  </si>
  <si>
    <t>OEPS080166</t>
  </si>
  <si>
    <t>FED3_v7.3:SSOP24</t>
  </si>
  <si>
    <t>IC4</t>
  </si>
  <si>
    <t>RTC PCF8523T</t>
  </si>
  <si>
    <t>OEPS080167</t>
  </si>
  <si>
    <t>PCF8523T/1,118</t>
  </si>
  <si>
    <t>Package_SO:SO-8_3.9x4.9mm_P1.27mm</t>
  </si>
  <si>
    <t>IC1</t>
  </si>
  <si>
    <t>MC74VHC1GT125DBVT1G</t>
  </si>
  <si>
    <t>OEPS080169</t>
  </si>
  <si>
    <t>X2</t>
  </si>
  <si>
    <t>uXtal</t>
  </si>
  <si>
    <t>OEPS100051</t>
  </si>
  <si>
    <t>9HT11-32.768KBZF-T</t>
  </si>
  <si>
    <t>Crystal:Crystal_SMD_MicroCrystal_CC7V-T1A-2Pin_3.2x1.5mm</t>
  </si>
  <si>
    <t>X1</t>
  </si>
  <si>
    <t>ClockXtal</t>
  </si>
  <si>
    <t>OEPS100060</t>
  </si>
  <si>
    <t>FED3_v7.3:CRYSTAL_8X3.8</t>
  </si>
  <si>
    <t>SW2</t>
  </si>
  <si>
    <t>SPST_TACT-KMR2</t>
  </si>
  <si>
    <t>OEPS100061</t>
  </si>
  <si>
    <t>TL3305BF260QG</t>
  </si>
  <si>
    <t>Button_Switch_SMD:SW_SPST_TL3305B</t>
  </si>
  <si>
    <t>BZ1</t>
  </si>
  <si>
    <t>Buzzer</t>
  </si>
  <si>
    <t>OEPS100062</t>
  </si>
  <si>
    <t>PS1240P02BT</t>
  </si>
  <si>
    <t>FED3_v7.3:Buzzer</t>
  </si>
  <si>
    <t>PI1,PI2,PI3</t>
  </si>
  <si>
    <t>GP1A57HR</t>
  </si>
  <si>
    <t>OEPS100063</t>
  </si>
  <si>
    <t>GP1A57HRJ00F</t>
  </si>
  <si>
    <t>FED3_v7.3:GP1A57HR</t>
  </si>
  <si>
    <t>SW1</t>
  </si>
  <si>
    <t>Sw</t>
  </si>
  <si>
    <t>OEPS100064</t>
  </si>
  <si>
    <t>FED3_v7.3:SSSS811101</t>
  </si>
  <si>
    <t>CAPACITOR: SMD CER 0402 1uF 25V ±10% X5R [C1005X5R1E105K050BC] [SMD]</t>
  </si>
  <si>
    <t>SMD</t>
  </si>
  <si>
    <t>CAPACITOR: SMD CER 0402 10uF 10V ±20% X5R (OEPS M01 014) [CL05A106MP5NUNC] [SMD]</t>
  </si>
  <si>
    <t>CAPACITOR: SMD CER 0402 22pF 50V ±5% C0G/NP0 [CL05C220JB51PNC] [SMD]</t>
  </si>
  <si>
    <t>RESISTOR: SMD 0402 0Ω 1A [RC0402JR-070RL] [SMD]</t>
  </si>
  <si>
    <t>RESISTOR: SMD 0402 1kΩ ±1% 0.100W [ERJ-2RKF1001X] [SMD]</t>
  </si>
  <si>
    <t>RESISTOR: SMD 0402 4.7kΩ ±1% 0.100W [ERJ-2RKF4701X] [SMD]</t>
  </si>
  <si>
    <t>RESISTOR: SMD 0402 100kΩ ±1% 0.100W [ERJ-2RKF1003X] [SMD]</t>
  </si>
  <si>
    <t>RESISTOR: SMD 0402 68Ω ±1% 0.250W [RCS040268R0FKED] [SMD]</t>
  </si>
  <si>
    <t>RESISTOR: SMD 0402 330Ω ±1% 0.063W [RC0402FR-07330RL] [SMD]</t>
  </si>
  <si>
    <t>RESISTOR: SMD 0402 34kΩ ±0.1% 0.063W [RT0402BRD0734KL] [SMD]</t>
  </si>
  <si>
    <t>DIODE: LED 0603 Green 571nm 20mA [LTST-C191KGKT] [0603]</t>
  </si>
  <si>
    <t>LTST-C191KGKT</t>
  </si>
  <si>
    <t>DIODE: LED 0603 Red 635nm 20mA [5975004407F] [0603]</t>
  </si>
  <si>
    <t>DIODE: Schottky 20V 1A [SM5817PL-TP] [SOD-123FL]</t>
  </si>
  <si>
    <t>TRANSISTOR: MOSFET P-CH 20V 3.6A [DMP2035U-7] [SOT-23-3]</t>
  </si>
  <si>
    <t>CONNECTOR: 3.5MM JACK STEREO 90º [35RASMT2BHNTRX] [SMD]</t>
  </si>
  <si>
    <t>CONNECTOR: HEADER JST VERT 2.5MM 2POS [B2B-XH-A(LF)(SN)] [TH]</t>
  </si>
  <si>
    <t>TH</t>
  </si>
  <si>
    <t>CONNECTOR: CR1220 Battery Holders; 12mm (OEPS K01 013) [3000] [SMD]</t>
  </si>
  <si>
    <t>CONNECTOR: USB 2.0 MICRO B R/A (OEPS K01 015) [ZX62D-B-5PA8(30)] [SMD/TH]</t>
  </si>
  <si>
    <t>SMD/TH</t>
  </si>
  <si>
    <t>CONNECTOR: HEADER 2.54MM R/A 1x6POS (OEPS K01 025) [61300611021] [TH]</t>
  </si>
  <si>
    <t>CONNECTOR: CONN MICRO SD CARD R/A [693071010811] [SMD]</t>
  </si>
  <si>
    <t>IC: IC MCU 32BIT 256KB FLASH 48QFN [ATSAMD21G18A-MU] [48-VFQFN Exposed Pad]</t>
  </si>
  <si>
    <t>IC: BATT CNTL LI-ION 1CEL [MCP73831T-2ACI/OT] [SC-74A, SOT-753]</t>
  </si>
  <si>
    <t>IC: RGB Neopixel addressable 5mmx5mm (OEPS K01 012A) [XT1511RGBW-BW] [SMD]</t>
  </si>
  <si>
    <t>XT1511RGBW-BW</t>
  </si>
  <si>
    <t>IC: LDO 3.3V 400mA [SPX3819-3.3] [SOT-23-5]</t>
  </si>
  <si>
    <t>IC: MOTOR DRIVER 2.7V-5.5V (OEPS K01 002) [TB6612FNG,C,8,EL] [24-SSOP]</t>
  </si>
  <si>
    <t>TB6612FNG,C,8,EL</t>
  </si>
  <si>
    <t>IC: RTC CLOCK/CALENDAR I2C [PCF8523T/1,118] [8-SOIC]</t>
  </si>
  <si>
    <t>IC: BUFFER NON-INVERT 1CH 3-STATE [MC74VHC1GT125DBVT1G] [SC-74A]</t>
  </si>
  <si>
    <t>OTHER: Crystal 32768 KHz ±50ppm 12.5pF 90kOhms [9HT11-32.768KBZF-T] [SMD]</t>
  </si>
  <si>
    <t>OTHER: Crystal 32.768 kHz ±10ppm 12.5pF 50 kOhms (OEPS K01 010) [ECS-.327-12.5-17X-C-TR] [SMD]</t>
  </si>
  <si>
    <t>ECS-.327-12.5-17X-C-TR</t>
  </si>
  <si>
    <t>OTHER: SWITCH TACTILE SPST-NO 0.05A 12V [TL3305BF260QG] [SMD]</t>
  </si>
  <si>
    <t>OTHER: BUZZER PIEZO 3V 12.2MM (OEPS K01 014) [PS1240P02BT] [TH]</t>
  </si>
  <si>
    <t>OTHER: OPTICAL IR sensor (OEPS K01 022A) [GP1A57HRJ00F] [TH]</t>
  </si>
  <si>
    <t>OTHER: SWITCH SLIDE SPDT 0.3A 5V (OEPS K01 017) [SSSS811101] [SMD]</t>
  </si>
  <si>
    <t>SSSS811101</t>
  </si>
  <si>
    <t>61300611021</t>
  </si>
  <si>
    <t>693071010811</t>
  </si>
  <si>
    <t>3000</t>
  </si>
  <si>
    <t>J1</t>
  </si>
  <si>
    <t>Connector_PinHeader_2.54mm:PinHeader_2x03_P2.54mm_Vertical</t>
  </si>
  <si>
    <t>Quantity</t>
  </si>
  <si>
    <t>Desciption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</si>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</sst>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1803-4708-4CBA-89A9-950122988129}">
  <dimension ref="A1:H36"/>
  <sheetViews>
    <sheetView tabSelected="1" workbookViewId="0">
      <selection activeCell="G13" sqref="G13"/>
    </sheetView>
  </sheetViews>
  <sheetFormatPr defaultRowHeight="15" x14ac:dyDescent="0.25"/>
  <cols>
    <col min="1" max="1" width="9.140625" style="2"/>
    <col min="2" max="2" width="49.85546875" bestFit="1" customWidth="1"/>
    <col min="3" max="3" width="22.85546875" bestFit="1" customWidth="1"/>
    <col min="4" max="4" width="11.5703125" bestFit="1" customWidth="1"/>
    <col min="5" max="5" width="22.85546875" bestFit="1" customWidth="1"/>
    <col min="6" max="6" width="60.5703125" bestFit="1" customWidth="1"/>
    <col min="7" max="7" width="89.5703125" bestFit="1" customWidth="1"/>
  </cols>
  <sheetData>
    <row r="1" spans="1:8" x14ac:dyDescent="0.25">
      <c r="A1" s="3" t="s">
        <v>197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198</v>
      </c>
      <c r="H1" s="4" t="s">
        <v>199</v>
      </c>
    </row>
    <row r="2" spans="1:8" x14ac:dyDescent="0.25">
      <c r="A2" s="2">
        <f>LEN(B2)-LEN(SUBSTITUTE(B2,",",""))+1</f>
        <v>1</v>
      </c>
      <c r="B2" t="s">
        <v>5</v>
      </c>
      <c r="C2" t="s">
        <v>6</v>
      </c>
      <c r="D2" t="s">
        <v>7</v>
      </c>
      <c r="E2" t="s">
        <v>7</v>
      </c>
      <c r="F2" t="s">
        <v>8</v>
      </c>
    </row>
    <row r="3" spans="1:8" x14ac:dyDescent="0.25">
      <c r="A3" s="2">
        <f>LEN(B3)-LEN(SUBSTITUTE(B3,",",""))+1</f>
        <v>1</v>
      </c>
      <c r="B3" t="s">
        <v>195</v>
      </c>
      <c r="C3" t="s">
        <v>6</v>
      </c>
      <c r="D3" t="s">
        <v>7</v>
      </c>
      <c r="E3" t="s">
        <v>7</v>
      </c>
      <c r="F3" t="s">
        <v>196</v>
      </c>
    </row>
    <row r="4" spans="1:8" x14ac:dyDescent="0.25">
      <c r="A4" s="2">
        <f>LEN(B4)-LEN(SUBSTITUTE(B4,",",""))+1</f>
        <v>9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151</v>
      </c>
      <c r="H4" t="s">
        <v>152</v>
      </c>
    </row>
    <row r="5" spans="1:8" x14ac:dyDescent="0.25">
      <c r="A5" s="2">
        <f t="shared" ref="A5:A36" si="0">LEN(B5)-LEN(SUBSTITUTE(B5,",",""))+1</f>
        <v>8</v>
      </c>
      <c r="B5" t="s">
        <v>14</v>
      </c>
      <c r="C5" t="s">
        <v>15</v>
      </c>
      <c r="D5" t="s">
        <v>16</v>
      </c>
      <c r="E5" t="s">
        <v>17</v>
      </c>
      <c r="F5" t="s">
        <v>13</v>
      </c>
      <c r="G5" t="s">
        <v>153</v>
      </c>
      <c r="H5" t="s">
        <v>152</v>
      </c>
    </row>
    <row r="6" spans="1:8" x14ac:dyDescent="0.25">
      <c r="A6" s="2">
        <f t="shared" si="0"/>
        <v>2</v>
      </c>
      <c r="B6" t="s">
        <v>18</v>
      </c>
      <c r="C6" t="s">
        <v>19</v>
      </c>
      <c r="D6" t="s">
        <v>20</v>
      </c>
      <c r="E6" t="s">
        <v>21</v>
      </c>
      <c r="F6" t="s">
        <v>13</v>
      </c>
      <c r="G6" t="s">
        <v>154</v>
      </c>
      <c r="H6" t="s">
        <v>152</v>
      </c>
    </row>
    <row r="7" spans="1:8" x14ac:dyDescent="0.25">
      <c r="A7" s="2">
        <f t="shared" si="0"/>
        <v>1</v>
      </c>
      <c r="B7" t="s">
        <v>22</v>
      </c>
      <c r="C7" t="s">
        <v>23</v>
      </c>
      <c r="D7" t="s">
        <v>24</v>
      </c>
      <c r="E7" t="s">
        <v>25</v>
      </c>
      <c r="F7" t="s">
        <v>8</v>
      </c>
      <c r="G7" t="s">
        <v>155</v>
      </c>
      <c r="H7" t="s">
        <v>152</v>
      </c>
    </row>
    <row r="8" spans="1:8" x14ac:dyDescent="0.25">
      <c r="A8" s="2">
        <f t="shared" si="0"/>
        <v>7</v>
      </c>
      <c r="B8" t="s">
        <v>26</v>
      </c>
      <c r="C8" t="s">
        <v>27</v>
      </c>
      <c r="D8" t="s">
        <v>28</v>
      </c>
      <c r="E8" t="s">
        <v>29</v>
      </c>
      <c r="F8" t="s">
        <v>8</v>
      </c>
      <c r="G8" t="s">
        <v>156</v>
      </c>
      <c r="H8" t="s">
        <v>152</v>
      </c>
    </row>
    <row r="9" spans="1:8" x14ac:dyDescent="0.25">
      <c r="A9" s="2">
        <f t="shared" si="0"/>
        <v>3</v>
      </c>
      <c r="B9" t="s">
        <v>30</v>
      </c>
      <c r="C9" t="s">
        <v>31</v>
      </c>
      <c r="D9" t="s">
        <v>32</v>
      </c>
      <c r="E9" t="s">
        <v>33</v>
      </c>
      <c r="F9" t="s">
        <v>8</v>
      </c>
      <c r="G9" t="s">
        <v>157</v>
      </c>
      <c r="H9" t="s">
        <v>152</v>
      </c>
    </row>
    <row r="10" spans="1:8" x14ac:dyDescent="0.25">
      <c r="A10" s="2">
        <f t="shared" si="0"/>
        <v>3</v>
      </c>
      <c r="B10" t="s">
        <v>34</v>
      </c>
      <c r="C10" t="s">
        <v>35</v>
      </c>
      <c r="D10" t="s">
        <v>36</v>
      </c>
      <c r="E10" t="s">
        <v>37</v>
      </c>
      <c r="F10" t="s">
        <v>8</v>
      </c>
      <c r="G10" t="s">
        <v>158</v>
      </c>
      <c r="H10" t="s">
        <v>152</v>
      </c>
    </row>
    <row r="11" spans="1:8" x14ac:dyDescent="0.25">
      <c r="A11" s="2">
        <f t="shared" si="0"/>
        <v>3</v>
      </c>
      <c r="B11" t="s">
        <v>38</v>
      </c>
      <c r="C11" t="s">
        <v>39</v>
      </c>
      <c r="D11" t="s">
        <v>40</v>
      </c>
      <c r="E11" t="s">
        <v>41</v>
      </c>
      <c r="F11" t="s">
        <v>8</v>
      </c>
      <c r="G11" t="s">
        <v>159</v>
      </c>
      <c r="H11" t="s">
        <v>152</v>
      </c>
    </row>
    <row r="12" spans="1:8" x14ac:dyDescent="0.25">
      <c r="A12" s="2">
        <f t="shared" si="0"/>
        <v>1</v>
      </c>
      <c r="B12" t="s">
        <v>42</v>
      </c>
      <c r="C12" t="s">
        <v>43</v>
      </c>
      <c r="D12" t="s">
        <v>44</v>
      </c>
      <c r="E12" t="s">
        <v>45</v>
      </c>
      <c r="F12" t="s">
        <v>8</v>
      </c>
      <c r="G12" t="s">
        <v>160</v>
      </c>
      <c r="H12" t="s">
        <v>152</v>
      </c>
    </row>
    <row r="13" spans="1:8" x14ac:dyDescent="0.25">
      <c r="A13" s="2">
        <f t="shared" si="0"/>
        <v>1</v>
      </c>
      <c r="B13" t="s">
        <v>46</v>
      </c>
      <c r="C13" t="s">
        <v>47</v>
      </c>
      <c r="D13" t="s">
        <v>48</v>
      </c>
      <c r="E13" t="s">
        <v>49</v>
      </c>
      <c r="F13" t="s">
        <v>8</v>
      </c>
      <c r="G13" t="s">
        <v>161</v>
      </c>
      <c r="H13" t="s">
        <v>152</v>
      </c>
    </row>
    <row r="14" spans="1:8" x14ac:dyDescent="0.25">
      <c r="A14" s="2">
        <f t="shared" si="0"/>
        <v>1</v>
      </c>
      <c r="B14" t="s">
        <v>50</v>
      </c>
      <c r="C14" t="s">
        <v>51</v>
      </c>
      <c r="D14" t="s">
        <v>52</v>
      </c>
      <c r="E14" t="s">
        <v>163</v>
      </c>
      <c r="F14" t="s">
        <v>53</v>
      </c>
      <c r="G14" t="s">
        <v>162</v>
      </c>
      <c r="H14" t="s">
        <v>152</v>
      </c>
    </row>
    <row r="15" spans="1:8" x14ac:dyDescent="0.25">
      <c r="A15" s="2">
        <f t="shared" si="0"/>
        <v>3</v>
      </c>
      <c r="B15" t="s">
        <v>54</v>
      </c>
      <c r="C15" t="s">
        <v>55</v>
      </c>
      <c r="D15" t="s">
        <v>56</v>
      </c>
      <c r="E15" t="s">
        <v>57</v>
      </c>
      <c r="F15" t="s">
        <v>53</v>
      </c>
      <c r="G15" t="s">
        <v>164</v>
      </c>
      <c r="H15" t="s">
        <v>152</v>
      </c>
    </row>
    <row r="16" spans="1:8" x14ac:dyDescent="0.25">
      <c r="A16" s="2">
        <f t="shared" si="0"/>
        <v>1</v>
      </c>
      <c r="B16" t="s">
        <v>58</v>
      </c>
      <c r="C16" t="s">
        <v>59</v>
      </c>
      <c r="D16" t="s">
        <v>60</v>
      </c>
      <c r="E16" t="s">
        <v>61</v>
      </c>
      <c r="F16" t="s">
        <v>62</v>
      </c>
      <c r="G16" t="s">
        <v>165</v>
      </c>
      <c r="H16" t="s">
        <v>152</v>
      </c>
    </row>
    <row r="17" spans="1:8" x14ac:dyDescent="0.25">
      <c r="A17" s="2">
        <f t="shared" si="0"/>
        <v>1</v>
      </c>
      <c r="B17" t="s">
        <v>63</v>
      </c>
      <c r="C17" t="s">
        <v>64</v>
      </c>
      <c r="D17" t="s">
        <v>65</v>
      </c>
      <c r="E17" t="s">
        <v>64</v>
      </c>
      <c r="F17" t="s">
        <v>66</v>
      </c>
      <c r="G17" t="s">
        <v>166</v>
      </c>
      <c r="H17" t="s">
        <v>152</v>
      </c>
    </row>
    <row r="18" spans="1:8" x14ac:dyDescent="0.25">
      <c r="A18" s="2">
        <f t="shared" si="0"/>
        <v>1</v>
      </c>
      <c r="B18" t="s">
        <v>67</v>
      </c>
      <c r="C18" t="s">
        <v>68</v>
      </c>
      <c r="D18" t="s">
        <v>69</v>
      </c>
      <c r="E18" t="s">
        <v>70</v>
      </c>
      <c r="F18" t="s">
        <v>71</v>
      </c>
      <c r="G18" t="s">
        <v>167</v>
      </c>
      <c r="H18" t="s">
        <v>152</v>
      </c>
    </row>
    <row r="19" spans="1:8" x14ac:dyDescent="0.25">
      <c r="A19" s="2">
        <f t="shared" si="0"/>
        <v>1</v>
      </c>
      <c r="B19" t="s">
        <v>72</v>
      </c>
      <c r="C19" t="s">
        <v>73</v>
      </c>
      <c r="D19" t="s">
        <v>74</v>
      </c>
      <c r="E19" t="s">
        <v>75</v>
      </c>
      <c r="F19" t="s">
        <v>76</v>
      </c>
      <c r="G19" t="s">
        <v>168</v>
      </c>
      <c r="H19" t="s">
        <v>169</v>
      </c>
    </row>
    <row r="20" spans="1:8" x14ac:dyDescent="0.25">
      <c r="A20" s="2">
        <f t="shared" si="0"/>
        <v>1</v>
      </c>
      <c r="B20" t="s">
        <v>77</v>
      </c>
      <c r="C20" t="s">
        <v>78</v>
      </c>
      <c r="D20" t="s">
        <v>79</v>
      </c>
      <c r="E20" s="1" t="s">
        <v>194</v>
      </c>
      <c r="F20" t="s">
        <v>80</v>
      </c>
      <c r="G20" t="s">
        <v>170</v>
      </c>
      <c r="H20" t="s">
        <v>152</v>
      </c>
    </row>
    <row r="21" spans="1:8" x14ac:dyDescent="0.25">
      <c r="A21" s="2">
        <f t="shared" si="0"/>
        <v>1</v>
      </c>
      <c r="B21" t="s">
        <v>81</v>
      </c>
      <c r="C21" t="s">
        <v>82</v>
      </c>
      <c r="D21" t="s">
        <v>83</v>
      </c>
      <c r="E21" t="s">
        <v>84</v>
      </c>
      <c r="F21" t="s">
        <v>85</v>
      </c>
      <c r="G21" t="s">
        <v>171</v>
      </c>
      <c r="H21" t="s">
        <v>172</v>
      </c>
    </row>
    <row r="22" spans="1:8" x14ac:dyDescent="0.25">
      <c r="A22" s="2">
        <f t="shared" si="0"/>
        <v>1</v>
      </c>
      <c r="B22" t="s">
        <v>86</v>
      </c>
      <c r="C22" t="s">
        <v>87</v>
      </c>
      <c r="D22" t="s">
        <v>88</v>
      </c>
      <c r="E22" s="1" t="s">
        <v>192</v>
      </c>
      <c r="F22" t="s">
        <v>89</v>
      </c>
      <c r="G22" t="s">
        <v>173</v>
      </c>
      <c r="H22" t="s">
        <v>169</v>
      </c>
    </row>
    <row r="23" spans="1:8" x14ac:dyDescent="0.25">
      <c r="A23" s="2">
        <f t="shared" si="0"/>
        <v>1</v>
      </c>
      <c r="B23" t="s">
        <v>90</v>
      </c>
      <c r="C23" t="s">
        <v>91</v>
      </c>
      <c r="D23" t="s">
        <v>92</v>
      </c>
      <c r="E23" s="1" t="s">
        <v>193</v>
      </c>
      <c r="F23" t="s">
        <v>93</v>
      </c>
      <c r="G23" t="s">
        <v>174</v>
      </c>
      <c r="H23" t="s">
        <v>152</v>
      </c>
    </row>
    <row r="24" spans="1:8" x14ac:dyDescent="0.25">
      <c r="A24" s="2">
        <f t="shared" si="0"/>
        <v>1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  <c r="G24" t="s">
        <v>175</v>
      </c>
      <c r="H24" t="s">
        <v>152</v>
      </c>
    </row>
    <row r="25" spans="1:8" x14ac:dyDescent="0.25">
      <c r="A25" s="2">
        <f t="shared" si="0"/>
        <v>1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176</v>
      </c>
      <c r="H25" t="s">
        <v>152</v>
      </c>
    </row>
    <row r="26" spans="1:8" x14ac:dyDescent="0.25">
      <c r="A26" s="2">
        <f t="shared" si="0"/>
        <v>10</v>
      </c>
      <c r="B26" t="s">
        <v>104</v>
      </c>
      <c r="C26" t="s">
        <v>105</v>
      </c>
      <c r="D26" t="s">
        <v>106</v>
      </c>
      <c r="E26" t="s">
        <v>178</v>
      </c>
      <c r="F26" t="s">
        <v>107</v>
      </c>
      <c r="G26" t="s">
        <v>177</v>
      </c>
      <c r="H26" t="s">
        <v>152</v>
      </c>
    </row>
    <row r="27" spans="1:8" x14ac:dyDescent="0.25">
      <c r="A27" s="2">
        <f t="shared" si="0"/>
        <v>1</v>
      </c>
      <c r="B27" t="s">
        <v>108</v>
      </c>
      <c r="C27" t="s">
        <v>109</v>
      </c>
      <c r="D27" t="s">
        <v>110</v>
      </c>
      <c r="E27" t="s">
        <v>109</v>
      </c>
      <c r="F27" t="s">
        <v>103</v>
      </c>
      <c r="G27" t="s">
        <v>179</v>
      </c>
      <c r="H27" t="s">
        <v>152</v>
      </c>
    </row>
    <row r="28" spans="1:8" x14ac:dyDescent="0.25">
      <c r="A28" s="2">
        <f t="shared" si="0"/>
        <v>1</v>
      </c>
      <c r="B28" t="s">
        <v>111</v>
      </c>
      <c r="C28" t="s">
        <v>112</v>
      </c>
      <c r="D28" t="s">
        <v>113</v>
      </c>
      <c r="E28" t="s">
        <v>181</v>
      </c>
      <c r="F28" t="s">
        <v>114</v>
      </c>
      <c r="G28" t="s">
        <v>180</v>
      </c>
      <c r="H28" t="s">
        <v>152</v>
      </c>
    </row>
    <row r="29" spans="1:8" x14ac:dyDescent="0.25">
      <c r="A29" s="2">
        <f t="shared" si="0"/>
        <v>1</v>
      </c>
      <c r="B29" t="s">
        <v>115</v>
      </c>
      <c r="C29" t="s">
        <v>116</v>
      </c>
      <c r="D29" t="s">
        <v>117</v>
      </c>
      <c r="E29" t="s">
        <v>118</v>
      </c>
      <c r="F29" t="s">
        <v>119</v>
      </c>
      <c r="G29" t="s">
        <v>182</v>
      </c>
      <c r="H29" t="s">
        <v>152</v>
      </c>
    </row>
    <row r="30" spans="1:8" x14ac:dyDescent="0.25">
      <c r="A30" s="2">
        <f t="shared" si="0"/>
        <v>1</v>
      </c>
      <c r="B30" t="s">
        <v>120</v>
      </c>
      <c r="C30" t="s">
        <v>121</v>
      </c>
      <c r="D30" t="s">
        <v>122</v>
      </c>
      <c r="E30" t="s">
        <v>121</v>
      </c>
      <c r="F30" t="s">
        <v>103</v>
      </c>
      <c r="G30" t="s">
        <v>183</v>
      </c>
      <c r="H30" t="s">
        <v>152</v>
      </c>
    </row>
    <row r="31" spans="1:8" x14ac:dyDescent="0.25">
      <c r="A31" s="2">
        <f t="shared" si="0"/>
        <v>1</v>
      </c>
      <c r="B31" t="s">
        <v>123</v>
      </c>
      <c r="C31" t="s">
        <v>124</v>
      </c>
      <c r="D31" t="s">
        <v>125</v>
      </c>
      <c r="E31" t="s">
        <v>126</v>
      </c>
      <c r="F31" t="s">
        <v>127</v>
      </c>
      <c r="G31" t="s">
        <v>184</v>
      </c>
      <c r="H31" t="s">
        <v>152</v>
      </c>
    </row>
    <row r="32" spans="1:8" x14ac:dyDescent="0.25">
      <c r="A32" s="2">
        <f t="shared" si="0"/>
        <v>1</v>
      </c>
      <c r="B32" t="s">
        <v>128</v>
      </c>
      <c r="C32" t="s">
        <v>129</v>
      </c>
      <c r="D32" t="s">
        <v>130</v>
      </c>
      <c r="E32" t="s">
        <v>186</v>
      </c>
      <c r="F32" t="s">
        <v>131</v>
      </c>
      <c r="G32" t="s">
        <v>185</v>
      </c>
      <c r="H32" t="s">
        <v>152</v>
      </c>
    </row>
    <row r="33" spans="1:8" x14ac:dyDescent="0.25">
      <c r="A33" s="2">
        <f t="shared" si="0"/>
        <v>1</v>
      </c>
      <c r="B33" t="s">
        <v>132</v>
      </c>
      <c r="C33" t="s">
        <v>133</v>
      </c>
      <c r="D33" t="s">
        <v>134</v>
      </c>
      <c r="E33" t="s">
        <v>135</v>
      </c>
      <c r="F33" t="s">
        <v>136</v>
      </c>
      <c r="G33" t="s">
        <v>187</v>
      </c>
      <c r="H33" t="s">
        <v>152</v>
      </c>
    </row>
    <row r="34" spans="1:8" x14ac:dyDescent="0.25">
      <c r="A34" s="2">
        <f t="shared" si="0"/>
        <v>1</v>
      </c>
      <c r="B34" t="s">
        <v>137</v>
      </c>
      <c r="C34" t="s">
        <v>138</v>
      </c>
      <c r="D34" t="s">
        <v>139</v>
      </c>
      <c r="E34" t="s">
        <v>140</v>
      </c>
      <c r="F34" t="s">
        <v>141</v>
      </c>
      <c r="G34" t="s">
        <v>188</v>
      </c>
      <c r="H34" t="s">
        <v>169</v>
      </c>
    </row>
    <row r="35" spans="1:8" x14ac:dyDescent="0.25">
      <c r="A35" s="2">
        <f t="shared" si="0"/>
        <v>3</v>
      </c>
      <c r="B35" t="s">
        <v>142</v>
      </c>
      <c r="C35" t="s">
        <v>143</v>
      </c>
      <c r="D35" t="s">
        <v>144</v>
      </c>
      <c r="E35" t="s">
        <v>145</v>
      </c>
      <c r="F35" t="s">
        <v>146</v>
      </c>
      <c r="G35" t="s">
        <v>189</v>
      </c>
      <c r="H35" t="s">
        <v>169</v>
      </c>
    </row>
    <row r="36" spans="1:8" x14ac:dyDescent="0.25">
      <c r="A36" s="2">
        <f t="shared" si="0"/>
        <v>1</v>
      </c>
      <c r="B36" t="s">
        <v>147</v>
      </c>
      <c r="C36" t="s">
        <v>148</v>
      </c>
      <c r="D36" t="s">
        <v>149</v>
      </c>
      <c r="E36" t="s">
        <v>191</v>
      </c>
      <c r="F36" t="s">
        <v>150</v>
      </c>
      <c r="G36" t="s">
        <v>190</v>
      </c>
      <c r="H36" t="s">
        <v>152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FED3_v7.3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Filipe Carvalho</cp:lastModifiedBy>
  <dcterms:created xsi:type="dcterms:W3CDTF">2025-04-22T22:05:40Z</dcterms:created>
  <dcterms:modified xsi:type="dcterms:W3CDTF">2025-04-22T22:05:40Z</dcterms:modified>
</cp:coreProperties>
</file>