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el25010\Desktop\"/>
    </mc:Choice>
  </mc:AlternateContent>
  <xr:revisionPtr revIDLastSave="0" documentId="8_{7CF6B143-09A6-42D1-A564-6ABAD91CA87A}" xr6:coauthVersionLast="45" xr6:coauthVersionMax="45" xr10:uidLastSave="{00000000-0000-0000-0000-000000000000}"/>
  <bookViews>
    <workbookView xWindow="-120" yWindow="-120" windowWidth="29040" windowHeight="15840" xr2:uid="{B362EBB3-32EC-4F5B-9494-A966DB8FA2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4" i="1"/>
  <c r="F23" i="1"/>
  <c r="F22" i="1"/>
  <c r="F21" i="1"/>
  <c r="F20" i="1"/>
  <c r="F19" i="1"/>
  <c r="F18" i="1"/>
  <c r="F17" i="1"/>
  <c r="F16" i="1"/>
  <c r="F15" i="1"/>
  <c r="F14" i="1"/>
  <c r="B27" i="1"/>
  <c r="B28" i="1"/>
  <c r="B25" i="1"/>
  <c r="B23" i="1"/>
  <c r="B22" i="1"/>
  <c r="B21" i="1"/>
  <c r="B20" i="1"/>
  <c r="B19" i="1"/>
  <c r="B18" i="1"/>
  <c r="B17" i="1"/>
  <c r="B15" i="1"/>
  <c r="B14" i="1"/>
</calcChain>
</file>

<file path=xl/sharedStrings.xml><?xml version="1.0" encoding="utf-8"?>
<sst xmlns="http://schemas.openxmlformats.org/spreadsheetml/2006/main" count="38" uniqueCount="33">
  <si>
    <t>Количество просмотров</t>
  </si>
  <si>
    <t>Зарплата</t>
  </si>
  <si>
    <t>раб/д</t>
  </si>
  <si>
    <t>Бэнчмарк</t>
  </si>
  <si>
    <t>Первая конверсия</t>
  </si>
  <si>
    <t>Вторая конверсия</t>
  </si>
  <si>
    <t>обычное</t>
  </si>
  <si>
    <t>текущее</t>
  </si>
  <si>
    <t>Первая конверсия посещаемости</t>
  </si>
  <si>
    <t>Посещение обычно</t>
  </si>
  <si>
    <t>Посещение сейчас</t>
  </si>
  <si>
    <t>Количество просмотров (обычно)</t>
  </si>
  <si>
    <t>Количество просмотров(сейчас)</t>
  </si>
  <si>
    <t>Количество просмотров потеря</t>
  </si>
  <si>
    <t>Конверсия посещения</t>
  </si>
  <si>
    <t>Количество посещений (обычно)</t>
  </si>
  <si>
    <t>Количество посещений (сейчас)</t>
  </si>
  <si>
    <t>Прибыль с 1 покупки</t>
  </si>
  <si>
    <t>Потери</t>
  </si>
  <si>
    <t>Время решения</t>
  </si>
  <si>
    <t>Затраты на решение</t>
  </si>
  <si>
    <t>Результат</t>
  </si>
  <si>
    <t>Количество купивших (потери)</t>
  </si>
  <si>
    <t>Конверсия посещения сейчас</t>
  </si>
  <si>
    <t>Количество просмотров сейчас</t>
  </si>
  <si>
    <t>Посещение-покупка (обычно)</t>
  </si>
  <si>
    <t>Посещение-покупка (сейчас)</t>
  </si>
  <si>
    <t>Потеря посещение-покупка</t>
  </si>
  <si>
    <t>Покупка (обычно)</t>
  </si>
  <si>
    <t>Покупка (сейчас)</t>
  </si>
  <si>
    <t>Потеря покупок</t>
  </si>
  <si>
    <t>Стоимость 1 покупки</t>
  </si>
  <si>
    <t xml:space="preserve">Вторая конвенрсия покупки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</si>
</sst>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0" xfId="0" applyNumberFormat="1" applyBorder="1"/>
    <xf numFmtId="9" fontId="0" fillId="0" borderId="9" xfId="0" applyNumberFormat="1" applyBorder="1"/>
    <xf numFmtId="0" fontId="0" fillId="0" borderId="10" xfId="0" applyBorder="1" applyAlignment="1">
      <alignment horizontal="center"/>
    </xf>
    <xf numFmtId="9" fontId="0" fillId="0" borderId="11" xfId="0" applyNumberFormat="1" applyBorder="1"/>
    <xf numFmtId="9" fontId="0" fillId="0" borderId="12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3" xfId="0" applyBorder="1" applyAlignment="1">
      <alignment horizontal="center"/>
    </xf>
    <xf numFmtId="9" fontId="0" fillId="0" borderId="14" xfId="0" applyNumberFormat="1" applyBorder="1"/>
    <xf numFmtId="0" fontId="0" fillId="0" borderId="14" xfId="0" applyBorder="1"/>
    <xf numFmtId="0" fontId="0" fillId="0" borderId="3" xfId="0" applyBorder="1" applyAlignment="1">
      <alignment horizontal="center"/>
    </xf>
    <xf numFmtId="44" fontId="0" fillId="0" borderId="4" xfId="0" applyNumberFormat="1" applyBorder="1"/>
    <xf numFmtId="0" fontId="0" fillId="0" borderId="17" xfId="0" applyBorder="1" applyAlignment="1">
      <alignment horizontal="center"/>
    </xf>
    <xf numFmtId="9" fontId="0" fillId="0" borderId="2" xfId="0" applyNumberFormat="1" applyBorder="1"/>
    <xf numFmtId="9" fontId="0" fillId="0" borderId="4" xfId="0" applyNumberFormat="1" applyBorder="1"/>
    <xf numFmtId="0" fontId="0" fillId="0" borderId="19" xfId="0" applyBorder="1" applyAlignment="1">
      <alignment horizontal="center"/>
    </xf>
    <xf numFmtId="0" fontId="0" fillId="0" borderId="2" xfId="2" applyNumberFormat="1" applyFont="1" applyBorder="1"/>
    <xf numFmtId="0" fontId="0" fillId="0" borderId="4" xfId="0" applyBorder="1"/>
    <xf numFmtId="0" fontId="0" fillId="2" borderId="20" xfId="0" applyFill="1" applyBorder="1"/>
    <xf numFmtId="0" fontId="0" fillId="0" borderId="21" xfId="0" applyBorder="1" applyAlignment="1">
      <alignment horizontal="center"/>
    </xf>
    <xf numFmtId="44" fontId="0" fillId="0" borderId="22" xfId="0" applyNumberFormat="1" applyBorder="1"/>
    <xf numFmtId="0" fontId="0" fillId="0" borderId="23" xfId="0" applyBorder="1" applyAlignment="1">
      <alignment horizontal="center"/>
    </xf>
    <xf numFmtId="44" fontId="0" fillId="0" borderId="24" xfId="0" applyNumberFormat="1" applyBorder="1"/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13" xfId="0" applyBorder="1"/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7" xfId="0" applyBorder="1"/>
    <xf numFmtId="0" fontId="0" fillId="0" borderId="23" xfId="0" applyBorder="1"/>
    <xf numFmtId="9" fontId="0" fillId="0" borderId="24" xfId="0" applyNumberFormat="1" applyBorder="1"/>
    <xf numFmtId="0" fontId="0" fillId="0" borderId="19" xfId="0" applyBorder="1"/>
    <xf numFmtId="0" fontId="0" fillId="0" borderId="21" xfId="0" applyBorder="1"/>
    <xf numFmtId="0" fontId="0" fillId="0" borderId="27" xfId="0" applyBorder="1"/>
    <xf numFmtId="44" fontId="0" fillId="0" borderId="28" xfId="0" applyNumberFormat="1" applyBorder="1"/>
    <xf numFmtId="44" fontId="0" fillId="0" borderId="4" xfId="1" applyFont="1" applyBorder="1"/>
    <xf numFmtId="0" fontId="0" fillId="2" borderId="2" xfId="0" applyFill="1" applyBorder="1"/>
    <xf numFmtId="0" fontId="0" fillId="2" borderId="18" xfId="0" applyFill="1" applyBorder="1"/>
    <xf numFmtId="44" fontId="0" fillId="2" borderId="2" xfId="0" applyNumberFormat="1" applyFill="1" applyBorder="1"/>
    <xf numFmtId="44" fontId="0" fillId="2" borderId="18" xfId="0" applyNumberForma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7D7-F861-457C-A468-39132961CAE2}">
  <dimension ref="A1:F28"/>
  <sheetViews>
    <sheetView tabSelected="1" workbookViewId="0">
      <selection activeCell="B19" sqref="B19"/>
    </sheetView>
  </sheetViews>
  <sheetFormatPr defaultRowHeight="15" x14ac:dyDescent="0.25"/>
  <cols>
    <col min="1" max="1" width="34.28515625" customWidth="1"/>
    <col min="2" max="2" width="13.140625" bestFit="1" customWidth="1"/>
    <col min="5" max="5" width="39" customWidth="1"/>
    <col min="6" max="6" width="13.140625" bestFit="1" customWidth="1"/>
  </cols>
  <sheetData>
    <row r="1" spans="1:6" x14ac:dyDescent="0.25">
      <c r="C1" s="2" t="s">
        <v>1</v>
      </c>
      <c r="D1" s="3">
        <v>150000</v>
      </c>
    </row>
    <row r="2" spans="1:6" ht="15.75" thickBot="1" x14ac:dyDescent="0.3">
      <c r="C2" s="4" t="s">
        <v>2</v>
      </c>
      <c r="D2" s="5">
        <v>23</v>
      </c>
    </row>
    <row r="5" spans="1:6" ht="15.75" thickBot="1" x14ac:dyDescent="0.3">
      <c r="A5" s="1"/>
      <c r="B5" s="1"/>
    </row>
    <row r="6" spans="1:6" x14ac:dyDescent="0.25">
      <c r="A6" s="6" t="s">
        <v>3</v>
      </c>
      <c r="B6" s="7" t="s">
        <v>6</v>
      </c>
      <c r="C6" s="8" t="s">
        <v>7</v>
      </c>
    </row>
    <row r="7" spans="1:6" x14ac:dyDescent="0.25">
      <c r="A7" s="9" t="s">
        <v>4</v>
      </c>
      <c r="B7" s="10">
        <v>0.27</v>
      </c>
      <c r="C7" s="11">
        <v>0.23</v>
      </c>
    </row>
    <row r="8" spans="1:6" ht="15.75" thickBot="1" x14ac:dyDescent="0.3">
      <c r="A8" s="12" t="s">
        <v>5</v>
      </c>
      <c r="B8" s="13">
        <v>0.14000000000000001</v>
      </c>
      <c r="C8" s="14">
        <v>0.12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ht="15.75" thickBot="1" x14ac:dyDescent="0.3">
      <c r="A12" s="1"/>
    </row>
    <row r="13" spans="1:6" ht="15.75" thickBot="1" x14ac:dyDescent="0.3">
      <c r="A13" s="33" t="s">
        <v>8</v>
      </c>
      <c r="B13" s="34"/>
      <c r="E13" s="36" t="s">
        <v>32</v>
      </c>
      <c r="F13" s="37"/>
    </row>
    <row r="14" spans="1:6" ht="15.75" thickBot="1" x14ac:dyDescent="0.3">
      <c r="A14" s="15" t="s">
        <v>9</v>
      </c>
      <c r="B14" s="23">
        <f>B7</f>
        <v>0.27</v>
      </c>
      <c r="E14" s="39" t="s">
        <v>23</v>
      </c>
      <c r="F14" s="40">
        <f>C7</f>
        <v>0.23</v>
      </c>
    </row>
    <row r="15" spans="1:6" ht="15.75" thickBot="1" x14ac:dyDescent="0.3">
      <c r="A15" s="20" t="s">
        <v>10</v>
      </c>
      <c r="B15" s="24">
        <f>C7</f>
        <v>0.23</v>
      </c>
      <c r="E15" s="41" t="s">
        <v>0</v>
      </c>
      <c r="F15" s="28">
        <f>B16</f>
        <v>1000</v>
      </c>
    </row>
    <row r="16" spans="1:6" ht="15.75" thickBot="1" x14ac:dyDescent="0.3">
      <c r="A16" s="25" t="s">
        <v>0</v>
      </c>
      <c r="B16" s="28">
        <v>1000</v>
      </c>
      <c r="E16" s="2" t="s">
        <v>24</v>
      </c>
      <c r="F16" s="16">
        <f>F15*F14</f>
        <v>230</v>
      </c>
    </row>
    <row r="17" spans="1:6" x14ac:dyDescent="0.25">
      <c r="A17" s="15" t="s">
        <v>11</v>
      </c>
      <c r="B17" s="26">
        <f>B16*B14</f>
        <v>270</v>
      </c>
      <c r="E17" s="35" t="s">
        <v>25</v>
      </c>
      <c r="F17" s="18">
        <f>B8</f>
        <v>0.14000000000000001</v>
      </c>
    </row>
    <row r="18" spans="1:6" x14ac:dyDescent="0.25">
      <c r="A18" s="17" t="s">
        <v>12</v>
      </c>
      <c r="B18" s="19">
        <f>B16*B15</f>
        <v>230</v>
      </c>
      <c r="E18" s="35" t="s">
        <v>26</v>
      </c>
      <c r="F18" s="18">
        <f>C8</f>
        <v>0.12</v>
      </c>
    </row>
    <row r="19" spans="1:6" ht="15.75" thickBot="1" x14ac:dyDescent="0.3">
      <c r="A19" s="20" t="s">
        <v>13</v>
      </c>
      <c r="B19" s="27">
        <f>B17-B18</f>
        <v>40</v>
      </c>
      <c r="E19" s="35" t="s">
        <v>27</v>
      </c>
      <c r="F19" s="18">
        <f>F17-F18</f>
        <v>2.0000000000000018E-2</v>
      </c>
    </row>
    <row r="20" spans="1:6" x14ac:dyDescent="0.25">
      <c r="A20" s="15" t="s">
        <v>14</v>
      </c>
      <c r="B20" s="23">
        <f>C8</f>
        <v>0.12</v>
      </c>
      <c r="E20" s="35" t="s">
        <v>28</v>
      </c>
      <c r="F20" s="19">
        <f>F16*F17</f>
        <v>32.200000000000003</v>
      </c>
    </row>
    <row r="21" spans="1:6" x14ac:dyDescent="0.25">
      <c r="A21" s="17" t="s">
        <v>15</v>
      </c>
      <c r="B21" s="19">
        <f>B20*B17</f>
        <v>32.4</v>
      </c>
      <c r="E21" s="35" t="s">
        <v>29</v>
      </c>
      <c r="F21" s="19">
        <f>F18*F16</f>
        <v>27.599999999999998</v>
      </c>
    </row>
    <row r="22" spans="1:6" ht="15.75" thickBot="1" x14ac:dyDescent="0.3">
      <c r="A22" s="17" t="s">
        <v>16</v>
      </c>
      <c r="B22" s="19">
        <f>B20*B18</f>
        <v>27.599999999999998</v>
      </c>
      <c r="E22" s="4" t="s">
        <v>30</v>
      </c>
      <c r="F22" s="27">
        <f>F20-F21</f>
        <v>4.600000000000005</v>
      </c>
    </row>
    <row r="23" spans="1:6" ht="15.75" thickBot="1" x14ac:dyDescent="0.3">
      <c r="A23" s="20" t="s">
        <v>22</v>
      </c>
      <c r="B23" s="27">
        <f>B21-B22</f>
        <v>4.8000000000000007</v>
      </c>
      <c r="E23" s="38" t="s">
        <v>31</v>
      </c>
      <c r="F23" s="49">
        <f>B24</f>
        <v>45000</v>
      </c>
    </row>
    <row r="24" spans="1:6" ht="15.75" thickBot="1" x14ac:dyDescent="0.3">
      <c r="A24" s="15" t="s">
        <v>17</v>
      </c>
      <c r="B24" s="48">
        <v>45000</v>
      </c>
      <c r="E24" s="42" t="s">
        <v>18</v>
      </c>
      <c r="F24" s="30">
        <f>F23*F22</f>
        <v>207000.00000000023</v>
      </c>
    </row>
    <row r="25" spans="1:6" ht="15.75" thickBot="1" x14ac:dyDescent="0.3">
      <c r="A25" s="20" t="s">
        <v>18</v>
      </c>
      <c r="B25" s="21">
        <f>B24*B23</f>
        <v>216000.00000000003</v>
      </c>
      <c r="E25" s="2" t="s">
        <v>19</v>
      </c>
      <c r="F25" s="46">
        <v>1</v>
      </c>
    </row>
    <row r="26" spans="1:6" ht="15.75" thickBot="1" x14ac:dyDescent="0.3">
      <c r="A26" s="22" t="s">
        <v>19</v>
      </c>
      <c r="B26" s="47">
        <v>0.3</v>
      </c>
      <c r="E26" s="4" t="s">
        <v>20</v>
      </c>
      <c r="F26" s="45">
        <f>D1/D2*F25</f>
        <v>6521.739130434783</v>
      </c>
    </row>
    <row r="27" spans="1:6" ht="15.75" thickBot="1" x14ac:dyDescent="0.3">
      <c r="A27" s="29" t="s">
        <v>20</v>
      </c>
      <c r="B27" s="30">
        <f>D1/D2*B26</f>
        <v>1956.5217391304348</v>
      </c>
      <c r="E27" s="43" t="s">
        <v>21</v>
      </c>
      <c r="F27" s="44">
        <f>F24-F26</f>
        <v>200478.26086956545</v>
      </c>
    </row>
    <row r="28" spans="1:6" ht="15.75" thickBot="1" x14ac:dyDescent="0.3">
      <c r="A28" s="31" t="s">
        <v>21</v>
      </c>
      <c r="B28" s="32">
        <f>B25-B27</f>
        <v>214043.4782608696</v>
      </c>
    </row>
  </sheetData>
  <mergeCells count="2">
    <mergeCell ref="A13:B13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End_LessLight</dc:creator>
  <cp:lastModifiedBy>End_LessLight</cp:lastModifiedBy>
  <dcterms:created xsi:type="dcterms:W3CDTF">2023-08-20T12:47:10Z</dcterms:created>
  <dcterms:modified xsi:type="dcterms:W3CDTF">2023-08-20T13:51:03Z</dcterms:modified>
</cp:coreProperties>
</file>