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W91" i="11"/>
  <c r="V91" i="11"/>
  <c r="U91" i="11"/>
  <c r="M91" i="11"/>
  <c r="N91" i="11" s="1"/>
  <c r="V90" i="11"/>
  <c r="W90" i="11" s="1"/>
  <c r="U90" i="11"/>
  <c r="M90" i="11"/>
  <c r="N90" i="11" s="1"/>
  <c r="W89" i="11"/>
  <c r="V89" i="1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N85" i="11"/>
  <c r="M85" i="11"/>
  <c r="V84" i="11"/>
  <c r="W84" i="11" s="1"/>
  <c r="U84" i="11"/>
  <c r="M84" i="11"/>
  <c r="N84" i="11" s="1"/>
  <c r="V83" i="11"/>
  <c r="W83" i="11" s="1"/>
  <c r="U83" i="11"/>
  <c r="N83" i="11"/>
  <c r="M83" i="11"/>
  <c r="V82" i="11"/>
  <c r="W82" i="11" s="1"/>
  <c r="U82" i="11"/>
  <c r="M82" i="11"/>
  <c r="N82" i="11" s="1"/>
  <c r="V81" i="11"/>
  <c r="W81" i="11" s="1"/>
  <c r="U81" i="11"/>
  <c r="N81" i="11"/>
  <c r="M81" i="11"/>
  <c r="V80" i="11"/>
  <c r="W80" i="11" s="1"/>
  <c r="U80" i="11"/>
  <c r="M80" i="11"/>
  <c r="N80" i="11" s="1"/>
  <c r="V79" i="11"/>
  <c r="W79" i="11" s="1"/>
  <c r="U79" i="11"/>
  <c r="N79" i="11"/>
  <c r="M79" i="11"/>
  <c r="V78" i="11"/>
  <c r="W78" i="11" s="1"/>
  <c r="U78" i="11"/>
  <c r="M78" i="11"/>
  <c r="N78" i="11" s="1"/>
  <c r="V77" i="11"/>
  <c r="W77" i="11" s="1"/>
  <c r="U77" i="11"/>
  <c r="N77" i="11"/>
  <c r="M77" i="1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W73" i="11"/>
  <c r="V73" i="11"/>
  <c r="U73" i="11"/>
  <c r="M73" i="11"/>
  <c r="N73" i="11" s="1"/>
  <c r="V72" i="11"/>
  <c r="W72" i="11" s="1"/>
  <c r="U72" i="11"/>
  <c r="M72" i="11"/>
  <c r="N72" i="11" s="1"/>
  <c r="W71" i="11"/>
  <c r="V71" i="1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O75" i="11" s="1"/>
  <c r="R12" i="11" s="1"/>
  <c r="W65" i="11"/>
  <c r="V65" i="11"/>
  <c r="U65" i="11"/>
  <c r="N65" i="11"/>
  <c r="M65" i="11"/>
  <c r="V64" i="11"/>
  <c r="W64" i="11" s="1"/>
  <c r="U64" i="11"/>
  <c r="M64" i="11"/>
  <c r="N64" i="11" s="1"/>
  <c r="V63" i="11"/>
  <c r="W63" i="11" s="1"/>
  <c r="U63" i="11"/>
  <c r="N63" i="11"/>
  <c r="M63" i="11"/>
  <c r="V62" i="11"/>
  <c r="W62" i="11" s="1"/>
  <c r="U62" i="11"/>
  <c r="M62" i="11"/>
  <c r="N62" i="11" s="1"/>
  <c r="V61" i="11"/>
  <c r="W61" i="11" s="1"/>
  <c r="U61" i="11"/>
  <c r="N61" i="11"/>
  <c r="M61" i="11"/>
  <c r="V60" i="11"/>
  <c r="W60" i="11" s="1"/>
  <c r="U60" i="11"/>
  <c r="M60" i="11"/>
  <c r="N60" i="11" s="1"/>
  <c r="V59" i="11"/>
  <c r="W59" i="11" s="1"/>
  <c r="U59" i="11"/>
  <c r="N59" i="11"/>
  <c r="M59" i="11"/>
  <c r="V58" i="11"/>
  <c r="W58" i="11" s="1"/>
  <c r="U58" i="11"/>
  <c r="M58" i="11"/>
  <c r="N58" i="11" s="1"/>
  <c r="V57" i="11"/>
  <c r="W57" i="11" s="1"/>
  <c r="U57" i="11"/>
  <c r="N57" i="11"/>
  <c r="M57" i="1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W53" i="11"/>
  <c r="V53" i="1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W47" i="11"/>
  <c r="V47" i="11"/>
  <c r="U47" i="11"/>
  <c r="M47" i="11"/>
  <c r="N47" i="11" s="1"/>
  <c r="V46" i="11"/>
  <c r="W46" i="11" s="1"/>
  <c r="U46" i="11"/>
  <c r="M46" i="11"/>
  <c r="N46" i="11" s="1"/>
  <c r="W45" i="11"/>
  <c r="V45" i="11"/>
  <c r="U45" i="11"/>
  <c r="M45" i="11"/>
  <c r="N45" i="11" s="1"/>
  <c r="W44" i="11"/>
  <c r="V44" i="11"/>
  <c r="U44" i="11"/>
  <c r="M44" i="11"/>
  <c r="N44" i="11" s="1"/>
  <c r="V43" i="11"/>
  <c r="W43" i="11" s="1"/>
  <c r="U43" i="11"/>
  <c r="M43" i="11"/>
  <c r="N43" i="11" s="1"/>
  <c r="W42" i="11"/>
  <c r="V42" i="11"/>
  <c r="U42" i="11"/>
  <c r="M42" i="11"/>
  <c r="N42" i="11" s="1"/>
  <c r="V41" i="11"/>
  <c r="W41" i="11" s="1"/>
  <c r="U41" i="11"/>
  <c r="M41" i="11"/>
  <c r="N41" i="11" s="1"/>
  <c r="W40" i="11"/>
  <c r="V40" i="1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W36" i="11"/>
  <c r="V36" i="1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W29" i="11"/>
  <c r="V29" i="1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W24" i="11"/>
  <c r="V24" i="11"/>
  <c r="U24" i="11"/>
  <c r="M24" i="11"/>
  <c r="N24" i="11" s="1"/>
  <c r="V23" i="11"/>
  <c r="W23" i="11" s="1"/>
  <c r="U23" i="11"/>
  <c r="M23" i="11"/>
  <c r="N23" i="11" s="1"/>
  <c r="W22" i="11"/>
  <c r="V22" i="1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W18" i="11"/>
  <c r="V18" i="1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N15" i="11"/>
  <c r="M15" i="11"/>
  <c r="V14" i="11"/>
  <c r="W14" i="11" s="1"/>
  <c r="U14" i="11"/>
  <c r="M14" i="11"/>
  <c r="N14" i="11" s="1"/>
  <c r="V13" i="11"/>
  <c r="W13" i="11" s="1"/>
  <c r="U13" i="11"/>
  <c r="N13" i="11"/>
  <c r="M13" i="11"/>
  <c r="V12" i="11"/>
  <c r="W12" i="11" s="1"/>
  <c r="U12" i="11"/>
  <c r="M12" i="11"/>
  <c r="N12" i="11" s="1"/>
  <c r="V11" i="11"/>
  <c r="W11" i="11" s="1"/>
  <c r="U11" i="11"/>
  <c r="N11" i="11"/>
  <c r="M11" i="11"/>
  <c r="V10" i="11"/>
  <c r="W10" i="11" s="1"/>
  <c r="U10" i="11"/>
  <c r="M10" i="11"/>
  <c r="N10" i="11" s="1"/>
  <c r="V9" i="11"/>
  <c r="W9" i="11" s="1"/>
  <c r="U9" i="11"/>
  <c r="N9" i="11"/>
  <c r="M9" i="11"/>
  <c r="V8" i="11"/>
  <c r="W8" i="11" s="1"/>
  <c r="U8" i="11"/>
  <c r="M8" i="11"/>
  <c r="N8" i="11" s="1"/>
  <c r="V7" i="11"/>
  <c r="W7" i="11" s="1"/>
  <c r="U7" i="11"/>
  <c r="N7" i="11"/>
  <c r="M7" i="1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W102" i="10"/>
  <c r="V102" i="10"/>
  <c r="U102" i="10"/>
  <c r="M102" i="10"/>
  <c r="N102" i="10" s="1"/>
  <c r="V101" i="10"/>
  <c r="W101" i="10" s="1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M99" i="10"/>
  <c r="N99" i="10" s="1"/>
  <c r="W98" i="10"/>
  <c r="V98" i="10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W91" i="10"/>
  <c r="V91" i="10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W87" i="10"/>
  <c r="V87" i="10"/>
  <c r="U87" i="10"/>
  <c r="M87" i="10"/>
  <c r="N87" i="10" s="1"/>
  <c r="V86" i="10"/>
  <c r="W86" i="10" s="1"/>
  <c r="U86" i="10"/>
  <c r="M86" i="10"/>
  <c r="N86" i="10" s="1"/>
  <c r="W85" i="10"/>
  <c r="V85" i="10"/>
  <c r="U85" i="10"/>
  <c r="M85" i="10"/>
  <c r="N85" i="10" s="1"/>
  <c r="W84" i="10"/>
  <c r="V84" i="10"/>
  <c r="U84" i="10"/>
  <c r="M84" i="10"/>
  <c r="N84" i="10" s="1"/>
  <c r="V83" i="10"/>
  <c r="W83" i="10" s="1"/>
  <c r="U83" i="10"/>
  <c r="M83" i="10"/>
  <c r="N83" i="10" s="1"/>
  <c r="W82" i="10"/>
  <c r="V82" i="10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W78" i="10"/>
  <c r="V78" i="10"/>
  <c r="U78" i="10"/>
  <c r="M78" i="10"/>
  <c r="N78" i="10" s="1"/>
  <c r="V77" i="10"/>
  <c r="W77" i="10" s="1"/>
  <c r="U77" i="10"/>
  <c r="M77" i="10"/>
  <c r="N77" i="10" s="1"/>
  <c r="W76" i="10"/>
  <c r="V76" i="10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W69" i="10"/>
  <c r="V69" i="10"/>
  <c r="U69" i="10"/>
  <c r="M69" i="10"/>
  <c r="N69" i="10" s="1"/>
  <c r="V68" i="10"/>
  <c r="W68" i="10" s="1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V65" i="10"/>
  <c r="W65" i="10" s="1"/>
  <c r="U65" i="10"/>
  <c r="N65" i="10"/>
  <c r="M65" i="10"/>
  <c r="W64" i="10"/>
  <c r="V64" i="10"/>
  <c r="U64" i="10"/>
  <c r="M64" i="10"/>
  <c r="N64" i="10" s="1"/>
  <c r="V63" i="10"/>
  <c r="W63" i="10" s="1"/>
  <c r="U63" i="10"/>
  <c r="N63" i="10"/>
  <c r="M63" i="10"/>
  <c r="W62" i="10"/>
  <c r="V62" i="10"/>
  <c r="U62" i="10"/>
  <c r="M62" i="10"/>
  <c r="N62" i="10" s="1"/>
  <c r="V61" i="10"/>
  <c r="W61" i="10" s="1"/>
  <c r="U61" i="10"/>
  <c r="N61" i="10"/>
  <c r="M61" i="10"/>
  <c r="W60" i="10"/>
  <c r="V60" i="10"/>
  <c r="U60" i="10"/>
  <c r="M60" i="10"/>
  <c r="N60" i="10" s="1"/>
  <c r="V59" i="10"/>
  <c r="W59" i="10" s="1"/>
  <c r="U59" i="10"/>
  <c r="N59" i="10"/>
  <c r="M59" i="10"/>
  <c r="W58" i="10"/>
  <c r="V58" i="10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W53" i="10"/>
  <c r="V53" i="10"/>
  <c r="U53" i="10"/>
  <c r="M53" i="10"/>
  <c r="N53" i="10" s="1"/>
  <c r="V52" i="10"/>
  <c r="W52" i="10" s="1"/>
  <c r="U52" i="10"/>
  <c r="M52" i="10"/>
  <c r="N52" i="10" s="1"/>
  <c r="W51" i="10"/>
  <c r="V51" i="10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W47" i="10"/>
  <c r="V47" i="10"/>
  <c r="U47" i="10"/>
  <c r="M47" i="10"/>
  <c r="N47" i="10" s="1"/>
  <c r="V46" i="10"/>
  <c r="W46" i="10" s="1"/>
  <c r="U46" i="10"/>
  <c r="M46" i="10"/>
  <c r="N46" i="10" s="1"/>
  <c r="W45" i="10"/>
  <c r="V45" i="10"/>
  <c r="U45" i="10"/>
  <c r="N45" i="10"/>
  <c r="M45" i="10"/>
  <c r="W44" i="10"/>
  <c r="V44" i="10"/>
  <c r="U44" i="10"/>
  <c r="M44" i="10"/>
  <c r="N44" i="10" s="1"/>
  <c r="V43" i="10"/>
  <c r="W43" i="10" s="1"/>
  <c r="U43" i="10"/>
  <c r="N43" i="10"/>
  <c r="M43" i="10"/>
  <c r="W42" i="10"/>
  <c r="V42" i="10"/>
  <c r="U42" i="10"/>
  <c r="M42" i="10"/>
  <c r="N42" i="10" s="1"/>
  <c r="V41" i="10"/>
  <c r="W41" i="10" s="1"/>
  <c r="U41" i="10"/>
  <c r="N41" i="10"/>
  <c r="M41" i="10"/>
  <c r="W40" i="10"/>
  <c r="V40" i="10"/>
  <c r="U40" i="10"/>
  <c r="M40" i="10"/>
  <c r="N40" i="10" s="1"/>
  <c r="V39" i="10"/>
  <c r="W39" i="10" s="1"/>
  <c r="U39" i="10"/>
  <c r="N39" i="10"/>
  <c r="M39" i="10"/>
  <c r="W38" i="10"/>
  <c r="V38" i="10"/>
  <c r="U38" i="10"/>
  <c r="M38" i="10"/>
  <c r="N38" i="10" s="1"/>
  <c r="V37" i="10"/>
  <c r="W37" i="10" s="1"/>
  <c r="U37" i="10"/>
  <c r="N37" i="10"/>
  <c r="M37" i="10"/>
  <c r="W36" i="10"/>
  <c r="V36" i="10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W33" i="10"/>
  <c r="V33" i="10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W29" i="10"/>
  <c r="V29" i="10"/>
  <c r="U29" i="10"/>
  <c r="M29" i="10"/>
  <c r="N29" i="10" s="1"/>
  <c r="V28" i="10"/>
  <c r="W28" i="10" s="1"/>
  <c r="U28" i="10"/>
  <c r="M28" i="10"/>
  <c r="N28" i="10" s="1"/>
  <c r="W27" i="10"/>
  <c r="V27" i="10"/>
  <c r="U27" i="10"/>
  <c r="M27" i="10"/>
  <c r="N27" i="10" s="1"/>
  <c r="V26" i="10"/>
  <c r="W26" i="10" s="1"/>
  <c r="U26" i="10"/>
  <c r="M26" i="10"/>
  <c r="N26" i="10" s="1"/>
  <c r="W25" i="10"/>
  <c r="V25" i="10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W22" i="10"/>
  <c r="V22" i="10"/>
  <c r="U22" i="10"/>
  <c r="M22" i="10"/>
  <c r="N22" i="10" s="1"/>
  <c r="V21" i="10"/>
  <c r="W21" i="10" s="1"/>
  <c r="U21" i="10"/>
  <c r="M21" i="10"/>
  <c r="N21" i="10" s="1"/>
  <c r="W20" i="10"/>
  <c r="V20" i="10"/>
  <c r="U20" i="10"/>
  <c r="M20" i="10"/>
  <c r="N20" i="10" s="1"/>
  <c r="V19" i="10"/>
  <c r="W19" i="10" s="1"/>
  <c r="U19" i="10"/>
  <c r="M19" i="10"/>
  <c r="N19" i="10" s="1"/>
  <c r="W18" i="10"/>
  <c r="V18" i="10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N15" i="10"/>
  <c r="M15" i="10"/>
  <c r="W14" i="10"/>
  <c r="V14" i="10"/>
  <c r="U14" i="10"/>
  <c r="M14" i="10"/>
  <c r="N14" i="10" s="1"/>
  <c r="V13" i="10"/>
  <c r="W13" i="10" s="1"/>
  <c r="U13" i="10"/>
  <c r="N13" i="10"/>
  <c r="M13" i="10"/>
  <c r="W12" i="10"/>
  <c r="V12" i="10"/>
  <c r="U12" i="10"/>
  <c r="M12" i="10"/>
  <c r="N12" i="10" s="1"/>
  <c r="V11" i="10"/>
  <c r="W11" i="10" s="1"/>
  <c r="U11" i="10"/>
  <c r="N11" i="10"/>
  <c r="M11" i="10"/>
  <c r="W10" i="10"/>
  <c r="V10" i="10"/>
  <c r="U10" i="10"/>
  <c r="M10" i="10"/>
  <c r="N10" i="10" s="1"/>
  <c r="V9" i="10"/>
  <c r="W9" i="10" s="1"/>
  <c r="U9" i="10"/>
  <c r="N9" i="10"/>
  <c r="M9" i="10"/>
  <c r="W8" i="10"/>
  <c r="V8" i="10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W89" i="9"/>
  <c r="V89" i="9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N85" i="9"/>
  <c r="M85" i="9"/>
  <c r="V84" i="9"/>
  <c r="W84" i="9" s="1"/>
  <c r="U84" i="9"/>
  <c r="M84" i="9"/>
  <c r="N84" i="9" s="1"/>
  <c r="V83" i="9"/>
  <c r="W83" i="9" s="1"/>
  <c r="U83" i="9"/>
  <c r="M83" i="9"/>
  <c r="N83" i="9" s="1"/>
  <c r="W82" i="9"/>
  <c r="V82" i="9"/>
  <c r="U82" i="9"/>
  <c r="M82" i="9"/>
  <c r="N82" i="9" s="1"/>
  <c r="V81" i="9"/>
  <c r="W81" i="9" s="1"/>
  <c r="U81" i="9"/>
  <c r="N81" i="9"/>
  <c r="M81" i="9"/>
  <c r="V80" i="9"/>
  <c r="W80" i="9" s="1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N77" i="9"/>
  <c r="M77" i="9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N74" i="9"/>
  <c r="M74" i="9"/>
  <c r="V73" i="9"/>
  <c r="W73" i="9" s="1"/>
  <c r="U73" i="9"/>
  <c r="M73" i="9"/>
  <c r="N73" i="9" s="1"/>
  <c r="V72" i="9"/>
  <c r="W72" i="9" s="1"/>
  <c r="U72" i="9"/>
  <c r="M72" i="9"/>
  <c r="N72" i="9" s="1"/>
  <c r="W71" i="9"/>
  <c r="V71" i="9"/>
  <c r="U71" i="9"/>
  <c r="M71" i="9"/>
  <c r="N71" i="9" s="1"/>
  <c r="V70" i="9"/>
  <c r="W70" i="9" s="1"/>
  <c r="U70" i="9"/>
  <c r="N70" i="9"/>
  <c r="M70" i="9"/>
  <c r="V69" i="9"/>
  <c r="W69" i="9" s="1"/>
  <c r="U69" i="9"/>
  <c r="M69" i="9"/>
  <c r="N69" i="9" s="1"/>
  <c r="V68" i="9"/>
  <c r="W68" i="9" s="1"/>
  <c r="U68" i="9"/>
  <c r="M68" i="9"/>
  <c r="N68" i="9" s="1"/>
  <c r="W67" i="9"/>
  <c r="V67" i="9"/>
  <c r="U67" i="9"/>
  <c r="M67" i="9"/>
  <c r="N67" i="9" s="1"/>
  <c r="V66" i="9"/>
  <c r="W66" i="9" s="1"/>
  <c r="U66" i="9"/>
  <c r="N66" i="9"/>
  <c r="M66" i="9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N45" i="9"/>
  <c r="M45" i="9"/>
  <c r="V44" i="9"/>
  <c r="W44" i="9" s="1"/>
  <c r="U44" i="9"/>
  <c r="M44" i="9"/>
  <c r="N44" i="9" s="1"/>
  <c r="V43" i="9"/>
  <c r="W43" i="9" s="1"/>
  <c r="U43" i="9"/>
  <c r="M43" i="9"/>
  <c r="N43" i="9" s="1"/>
  <c r="W42" i="9"/>
  <c r="V42" i="9"/>
  <c r="U42" i="9"/>
  <c r="M42" i="9"/>
  <c r="N42" i="9" s="1"/>
  <c r="V41" i="9"/>
  <c r="W41" i="9" s="1"/>
  <c r="U41" i="9"/>
  <c r="N41" i="9"/>
  <c r="M41" i="9"/>
  <c r="V40" i="9"/>
  <c r="W40" i="9" s="1"/>
  <c r="U40" i="9"/>
  <c r="M40" i="9"/>
  <c r="N40" i="9" s="1"/>
  <c r="V39" i="9"/>
  <c r="W39" i="9" s="1"/>
  <c r="U39" i="9"/>
  <c r="M39" i="9"/>
  <c r="N39" i="9" s="1"/>
  <c r="W38" i="9"/>
  <c r="V38" i="9"/>
  <c r="U38" i="9"/>
  <c r="M38" i="9"/>
  <c r="N38" i="9" s="1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N34" i="9"/>
  <c r="M34" i="9"/>
  <c r="V33" i="9"/>
  <c r="W33" i="9" s="1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N30" i="9"/>
  <c r="M30" i="9"/>
  <c r="V29" i="9"/>
  <c r="W29" i="9" s="1"/>
  <c r="U29" i="9"/>
  <c r="M29" i="9"/>
  <c r="N29" i="9" s="1"/>
  <c r="V28" i="9"/>
  <c r="W28" i="9" s="1"/>
  <c r="U28" i="9"/>
  <c r="M28" i="9"/>
  <c r="N28" i="9" s="1"/>
  <c r="W27" i="9"/>
  <c r="V27" i="9"/>
  <c r="U27" i="9"/>
  <c r="M27" i="9"/>
  <c r="N27" i="9" s="1"/>
  <c r="V26" i="9"/>
  <c r="W26" i="9" s="1"/>
  <c r="U26" i="9"/>
  <c r="N26" i="9"/>
  <c r="M26" i="9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W20" i="9"/>
  <c r="V20" i="9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W13" i="9"/>
  <c r="V13" i="9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W9" i="9"/>
  <c r="V9" i="9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W56" i="8"/>
  <c r="V56" i="8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W45" i="8"/>
  <c r="V45" i="8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V41" i="8"/>
  <c r="W41" i="8" s="1"/>
  <c r="U41" i="8"/>
  <c r="N41" i="8"/>
  <c r="M41" i="8"/>
  <c r="V40" i="8"/>
  <c r="W40" i="8" s="1"/>
  <c r="U40" i="8"/>
  <c r="M40" i="8"/>
  <c r="N40" i="8" s="1"/>
  <c r="V39" i="8"/>
  <c r="W39" i="8" s="1"/>
  <c r="U39" i="8"/>
  <c r="M39" i="8"/>
  <c r="N39" i="8" s="1"/>
  <c r="W38" i="8"/>
  <c r="V38" i="8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N34" i="8"/>
  <c r="M34" i="8"/>
  <c r="V33" i="8"/>
  <c r="W33" i="8" s="1"/>
  <c r="U33" i="8"/>
  <c r="M33" i="8"/>
  <c r="N33" i="8" s="1"/>
  <c r="V32" i="8"/>
  <c r="W32" i="8" s="1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W27" i="8"/>
  <c r="V27" i="8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W20" i="8"/>
  <c r="V20" i="8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O25" i="8" s="1"/>
  <c r="R7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W98" i="7"/>
  <c r="V98" i="7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N94" i="7"/>
  <c r="M94" i="7"/>
  <c r="V93" i="7"/>
  <c r="W93" i="7" s="1"/>
  <c r="U93" i="7"/>
  <c r="M93" i="7"/>
  <c r="N93" i="7" s="1"/>
  <c r="V92" i="7"/>
  <c r="W92" i="7" s="1"/>
  <c r="U92" i="7"/>
  <c r="N92" i="7"/>
  <c r="M92" i="7"/>
  <c r="V91" i="7"/>
  <c r="W91" i="7" s="1"/>
  <c r="U91" i="7"/>
  <c r="M91" i="7"/>
  <c r="N91" i="7" s="1"/>
  <c r="V90" i="7"/>
  <c r="W90" i="7" s="1"/>
  <c r="U90" i="7"/>
  <c r="N90" i="7"/>
  <c r="M90" i="7"/>
  <c r="V89" i="7"/>
  <c r="W89" i="7" s="1"/>
  <c r="U89" i="7"/>
  <c r="M89" i="7"/>
  <c r="N89" i="7" s="1"/>
  <c r="V88" i="7"/>
  <c r="W88" i="7" s="1"/>
  <c r="U88" i="7"/>
  <c r="N88" i="7"/>
  <c r="M88" i="7"/>
  <c r="V87" i="7"/>
  <c r="W87" i="7" s="1"/>
  <c r="U87" i="7"/>
  <c r="M87" i="7"/>
  <c r="N87" i="7" s="1"/>
  <c r="V86" i="7"/>
  <c r="W86" i="7" s="1"/>
  <c r="U86" i="7"/>
  <c r="N86" i="7"/>
  <c r="M86" i="7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W80" i="7"/>
  <c r="V80" i="7"/>
  <c r="U80" i="7"/>
  <c r="M80" i="7"/>
  <c r="N80" i="7" s="1"/>
  <c r="V79" i="7"/>
  <c r="W79" i="7" s="1"/>
  <c r="U79" i="7"/>
  <c r="M79" i="7"/>
  <c r="N79" i="7" s="1"/>
  <c r="W78" i="7"/>
  <c r="V78" i="7"/>
  <c r="U78" i="7"/>
  <c r="M78" i="7"/>
  <c r="N78" i="7" s="1"/>
  <c r="V77" i="7"/>
  <c r="W77" i="7" s="1"/>
  <c r="U77" i="7"/>
  <c r="M77" i="7"/>
  <c r="N77" i="7" s="1"/>
  <c r="W76" i="7"/>
  <c r="V76" i="7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N72" i="7"/>
  <c r="M72" i="7"/>
  <c r="V71" i="7"/>
  <c r="W71" i="7" s="1"/>
  <c r="U71" i="7"/>
  <c r="M71" i="7"/>
  <c r="N71" i="7" s="1"/>
  <c r="V70" i="7"/>
  <c r="W70" i="7" s="1"/>
  <c r="U70" i="7"/>
  <c r="N70" i="7"/>
  <c r="M70" i="7"/>
  <c r="V69" i="7"/>
  <c r="W69" i="7" s="1"/>
  <c r="U69" i="7"/>
  <c r="M69" i="7"/>
  <c r="N69" i="7" s="1"/>
  <c r="V68" i="7"/>
  <c r="W68" i="7" s="1"/>
  <c r="U68" i="7"/>
  <c r="N68" i="7"/>
  <c r="M68" i="7"/>
  <c r="V67" i="7"/>
  <c r="W67" i="7" s="1"/>
  <c r="U67" i="7"/>
  <c r="M67" i="7"/>
  <c r="N67" i="7" s="1"/>
  <c r="V66" i="7"/>
  <c r="W66" i="7" s="1"/>
  <c r="U66" i="7"/>
  <c r="N66" i="7"/>
  <c r="M66" i="7"/>
  <c r="V65" i="7"/>
  <c r="W65" i="7" s="1"/>
  <c r="U65" i="7"/>
  <c r="M65" i="7"/>
  <c r="N65" i="7" s="1"/>
  <c r="W64" i="7"/>
  <c r="V64" i="7"/>
  <c r="U64" i="7"/>
  <c r="M64" i="7"/>
  <c r="N64" i="7" s="1"/>
  <c r="V63" i="7"/>
  <c r="W63" i="7" s="1"/>
  <c r="U63" i="7"/>
  <c r="M63" i="7"/>
  <c r="N63" i="7" s="1"/>
  <c r="W62" i="7"/>
  <c r="V62" i="7"/>
  <c r="U62" i="7"/>
  <c r="M62" i="7"/>
  <c r="N62" i="7" s="1"/>
  <c r="V61" i="7"/>
  <c r="W61" i="7" s="1"/>
  <c r="U61" i="7"/>
  <c r="M61" i="7"/>
  <c r="N61" i="7" s="1"/>
  <c r="W60" i="7"/>
  <c r="V60" i="7"/>
  <c r="U60" i="7"/>
  <c r="M60" i="7"/>
  <c r="N60" i="7" s="1"/>
  <c r="V59" i="7"/>
  <c r="W59" i="7" s="1"/>
  <c r="U59" i="7"/>
  <c r="M59" i="7"/>
  <c r="N59" i="7" s="1"/>
  <c r="W58" i="7"/>
  <c r="V58" i="7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N54" i="7"/>
  <c r="M54" i="7"/>
  <c r="V53" i="7"/>
  <c r="W53" i="7" s="1"/>
  <c r="U53" i="7"/>
  <c r="M53" i="7"/>
  <c r="N53" i="7" s="1"/>
  <c r="V52" i="7"/>
  <c r="W52" i="7" s="1"/>
  <c r="U52" i="7"/>
  <c r="N52" i="7"/>
  <c r="M52" i="7"/>
  <c r="V51" i="7"/>
  <c r="W51" i="7" s="1"/>
  <c r="U51" i="7"/>
  <c r="M51" i="7"/>
  <c r="N51" i="7" s="1"/>
  <c r="V50" i="7"/>
  <c r="W50" i="7" s="1"/>
  <c r="U50" i="7"/>
  <c r="N50" i="7"/>
  <c r="M50" i="7"/>
  <c r="V49" i="7"/>
  <c r="W49" i="7" s="1"/>
  <c r="U49" i="7"/>
  <c r="M49" i="7"/>
  <c r="N49" i="7" s="1"/>
  <c r="V48" i="7"/>
  <c r="W48" i="7" s="1"/>
  <c r="U48" i="7"/>
  <c r="N48" i="7"/>
  <c r="M48" i="7"/>
  <c r="V47" i="7"/>
  <c r="W47" i="7" s="1"/>
  <c r="U47" i="7"/>
  <c r="M47" i="7"/>
  <c r="N47" i="7" s="1"/>
  <c r="V46" i="7"/>
  <c r="W46" i="7" s="1"/>
  <c r="U46" i="7"/>
  <c r="N46" i="7"/>
  <c r="M46" i="7"/>
  <c r="V45" i="7"/>
  <c r="W45" i="7" s="1"/>
  <c r="U45" i="7"/>
  <c r="M45" i="7"/>
  <c r="N45" i="7" s="1"/>
  <c r="W44" i="7"/>
  <c r="V44" i="7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M41" i="7"/>
  <c r="N41" i="7" s="1"/>
  <c r="W40" i="7"/>
  <c r="V40" i="7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W36" i="7"/>
  <c r="V36" i="7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M30" i="7"/>
  <c r="N30" i="7" s="1"/>
  <c r="W29" i="7"/>
  <c r="V29" i="7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N25" i="7"/>
  <c r="M25" i="7"/>
  <c r="V24" i="7"/>
  <c r="W24" i="7" s="1"/>
  <c r="U24" i="7"/>
  <c r="M24" i="7"/>
  <c r="N24" i="7" s="1"/>
  <c r="V23" i="7"/>
  <c r="W23" i="7" s="1"/>
  <c r="U23" i="7"/>
  <c r="N23" i="7"/>
  <c r="M23" i="7"/>
  <c r="V22" i="7"/>
  <c r="W22" i="7" s="1"/>
  <c r="U22" i="7"/>
  <c r="M22" i="7"/>
  <c r="N22" i="7" s="1"/>
  <c r="V21" i="7"/>
  <c r="W21" i="7" s="1"/>
  <c r="U21" i="7"/>
  <c r="N21" i="7"/>
  <c r="M21" i="7"/>
  <c r="V20" i="7"/>
  <c r="W20" i="7" s="1"/>
  <c r="U20" i="7"/>
  <c r="M20" i="7"/>
  <c r="N20" i="7" s="1"/>
  <c r="V19" i="7"/>
  <c r="W19" i="7" s="1"/>
  <c r="U19" i="7"/>
  <c r="N19" i="7"/>
  <c r="M19" i="7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W15" i="7"/>
  <c r="V15" i="7"/>
  <c r="U15" i="7"/>
  <c r="N15" i="7"/>
  <c r="M15" i="7"/>
  <c r="V14" i="7"/>
  <c r="W14" i="7" s="1"/>
  <c r="U14" i="7"/>
  <c r="M14" i="7"/>
  <c r="N14" i="7" s="1"/>
  <c r="V13" i="7"/>
  <c r="W13" i="7" s="1"/>
  <c r="U13" i="7"/>
  <c r="M13" i="7"/>
  <c r="N13" i="7" s="1"/>
  <c r="W12" i="7"/>
  <c r="V12" i="7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N7" i="7"/>
  <c r="M7" i="7"/>
  <c r="V6" i="7"/>
  <c r="W6" i="7" s="1"/>
  <c r="U6" i="7"/>
  <c r="M6" i="7"/>
  <c r="N6" i="7" s="1"/>
  <c r="O35" i="11" l="1"/>
  <c r="R8" i="11" s="1"/>
  <c r="S12" i="10"/>
  <c r="S14" i="10"/>
  <c r="O35" i="9"/>
  <c r="R8" i="9" s="1"/>
  <c r="O75" i="9"/>
  <c r="R12" i="9" s="1"/>
  <c r="S8" i="9"/>
  <c r="S12" i="9"/>
  <c r="S12" i="7"/>
  <c r="S14" i="7"/>
  <c r="S8" i="7"/>
  <c r="R17" i="11"/>
  <c r="O15" i="11"/>
  <c r="R6" i="11" s="1"/>
  <c r="S6" i="11"/>
  <c r="O45" i="11"/>
  <c r="R9" i="11" s="1"/>
  <c r="S9" i="11"/>
  <c r="S11" i="11"/>
  <c r="O65" i="11"/>
  <c r="R11" i="11" s="1"/>
  <c r="O85" i="11"/>
  <c r="R13" i="11" s="1"/>
  <c r="S13" i="11"/>
  <c r="O105" i="11"/>
  <c r="R15" i="11" s="1"/>
  <c r="S15" i="11"/>
  <c r="O55" i="11"/>
  <c r="R10" i="11" s="1"/>
  <c r="S10" i="11"/>
  <c r="O95" i="11"/>
  <c r="R14" i="11" s="1"/>
  <c r="S14" i="11"/>
  <c r="S7" i="11"/>
  <c r="O25" i="11"/>
  <c r="R7" i="11" s="1"/>
  <c r="S8" i="11"/>
  <c r="S12" i="11"/>
  <c r="O45" i="10"/>
  <c r="R9" i="10" s="1"/>
  <c r="S9" i="10"/>
  <c r="O105" i="10"/>
  <c r="R15" i="10" s="1"/>
  <c r="S15" i="10"/>
  <c r="O15" i="10"/>
  <c r="R6" i="10" s="1"/>
  <c r="S6" i="10"/>
  <c r="R17" i="10"/>
  <c r="S11" i="10"/>
  <c r="O65" i="10"/>
  <c r="R11" i="10" s="1"/>
  <c r="O85" i="10"/>
  <c r="R13" i="10" s="1"/>
  <c r="S13" i="10"/>
  <c r="O25" i="10"/>
  <c r="R7" i="10" s="1"/>
  <c r="O35" i="10"/>
  <c r="R8" i="10" s="1"/>
  <c r="O55" i="10"/>
  <c r="R10" i="10" s="1"/>
  <c r="O75" i="10"/>
  <c r="R12" i="10" s="1"/>
  <c r="O95" i="10"/>
  <c r="R14" i="10" s="1"/>
  <c r="S7" i="10"/>
  <c r="S10" i="10"/>
  <c r="S8" i="10"/>
  <c r="S11" i="9"/>
  <c r="O65" i="9"/>
  <c r="R11" i="9" s="1"/>
  <c r="O105" i="9"/>
  <c r="R15" i="9" s="1"/>
  <c r="S15" i="9"/>
  <c r="R17" i="9"/>
  <c r="O15" i="9"/>
  <c r="R6" i="9" s="1"/>
  <c r="S6" i="9"/>
  <c r="S7" i="9"/>
  <c r="S9" i="9"/>
  <c r="O45" i="9"/>
  <c r="R9" i="9" s="1"/>
  <c r="O55" i="9"/>
  <c r="R10" i="9" s="1"/>
  <c r="S10" i="9"/>
  <c r="O85" i="9"/>
  <c r="R13" i="9" s="1"/>
  <c r="S13" i="9"/>
  <c r="O95" i="9"/>
  <c r="R14" i="9" s="1"/>
  <c r="S14" i="9"/>
  <c r="O25" i="9"/>
  <c r="R7" i="9" s="1"/>
  <c r="O95" i="8"/>
  <c r="R14" i="8" s="1"/>
  <c r="S14" i="8"/>
  <c r="S12" i="8"/>
  <c r="O15" i="8"/>
  <c r="R6" i="8" s="1"/>
  <c r="S6" i="8"/>
  <c r="R17" i="8"/>
  <c r="O55" i="8"/>
  <c r="R10" i="8" s="1"/>
  <c r="S10" i="8"/>
  <c r="O85" i="8"/>
  <c r="R13" i="8" s="1"/>
  <c r="S13" i="8"/>
  <c r="S8" i="8"/>
  <c r="O65" i="8"/>
  <c r="R11" i="8" s="1"/>
  <c r="S11" i="8"/>
  <c r="O75" i="8"/>
  <c r="R12" i="8" s="1"/>
  <c r="O105" i="8"/>
  <c r="R15" i="8" s="1"/>
  <c r="S15" i="8"/>
  <c r="O45" i="8"/>
  <c r="R9" i="8" s="1"/>
  <c r="S9" i="8"/>
  <c r="S7" i="8"/>
  <c r="O35" i="8"/>
  <c r="R8" i="8" s="1"/>
  <c r="O105" i="7"/>
  <c r="R15" i="7" s="1"/>
  <c r="S15" i="7"/>
  <c r="O45" i="7"/>
  <c r="R9" i="7" s="1"/>
  <c r="S9" i="7"/>
  <c r="O65" i="7"/>
  <c r="R11" i="7" s="1"/>
  <c r="S11" i="7"/>
  <c r="O85" i="7"/>
  <c r="R13" i="7" s="1"/>
  <c r="S13" i="7"/>
  <c r="O15" i="7"/>
  <c r="R6" i="7" s="1"/>
  <c r="S6" i="7"/>
  <c r="R17" i="7"/>
  <c r="S7" i="7"/>
  <c r="O35" i="7"/>
  <c r="R8" i="7" s="1"/>
  <c r="O55" i="7"/>
  <c r="R10" i="7" s="1"/>
  <c r="O75" i="7"/>
  <c r="R12" i="7" s="1"/>
  <c r="O95" i="7"/>
  <c r="R14" i="7" s="1"/>
  <c r="S10" i="7"/>
  <c r="O25" i="7"/>
  <c r="R7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F31" i="3"/>
  <c r="I112" i="3"/>
  <c r="J21" i="3"/>
  <c r="G41" i="3"/>
  <c r="H79" i="3"/>
  <c r="J80" i="3"/>
  <c r="J34" i="3"/>
  <c r="G26" i="3"/>
  <c r="D63" i="3"/>
  <c r="H16" i="3"/>
  <c r="C26" i="3"/>
  <c r="J55" i="3"/>
  <c r="H20" i="3"/>
  <c r="G20" i="3"/>
  <c r="J50" i="3"/>
  <c r="E21" i="3"/>
  <c r="E20" i="3"/>
  <c r="I13" i="3"/>
  <c r="F71" i="3"/>
  <c r="H58" i="3"/>
  <c r="H50" i="3"/>
  <c r="F28" i="3"/>
  <c r="D33" i="3"/>
  <c r="E56" i="3"/>
  <c r="K96" i="3"/>
  <c r="J81" i="3"/>
  <c r="B47" i="3"/>
  <c r="D13" i="3"/>
  <c r="I114" i="3"/>
  <c r="G106" i="3"/>
  <c r="C109" i="3"/>
  <c r="D21" i="3"/>
  <c r="D111" i="3"/>
  <c r="K88" i="3"/>
  <c r="B106" i="3"/>
  <c r="J59" i="3"/>
  <c r="B49" i="3"/>
  <c r="A115" i="3"/>
  <c r="H40" i="3"/>
  <c r="E25" i="3"/>
  <c r="F73" i="3"/>
  <c r="D26" i="3"/>
  <c r="K84" i="3"/>
  <c r="C111" i="3"/>
  <c r="A42" i="3"/>
  <c r="B7" i="3"/>
  <c r="E36" i="3"/>
  <c r="A88" i="3"/>
  <c r="E39" i="3"/>
  <c r="A80" i="3"/>
  <c r="B32" i="3"/>
  <c r="G76" i="3"/>
  <c r="K28" i="3"/>
  <c r="E48" i="3"/>
  <c r="A47" i="3"/>
  <c r="J51" i="3"/>
  <c r="G51" i="3"/>
  <c r="J114" i="3"/>
  <c r="D44" i="3"/>
  <c r="E94" i="3"/>
  <c r="C76" i="3"/>
  <c r="J39" i="3"/>
  <c r="C89" i="3"/>
  <c r="E117" i="3"/>
  <c r="D36" i="3"/>
  <c r="D92" i="3"/>
  <c r="K38" i="3"/>
  <c r="B98" i="3"/>
  <c r="K16" i="3"/>
  <c r="J118" i="3"/>
  <c r="K12" i="3"/>
  <c r="I90" i="3"/>
  <c r="K11" i="3"/>
  <c r="D88" i="3"/>
  <c r="I43" i="3"/>
  <c r="I8" i="3"/>
  <c r="F80" i="3"/>
  <c r="H48" i="3"/>
  <c r="K79" i="3"/>
  <c r="A11" i="3"/>
  <c r="A98" i="3"/>
  <c r="G112" i="3"/>
  <c r="C16" i="3"/>
  <c r="H90" i="3"/>
  <c r="F109" i="3"/>
  <c r="J71" i="3"/>
  <c r="E113" i="3"/>
  <c r="I38" i="3"/>
  <c r="G49" i="3"/>
  <c r="D11" i="3"/>
  <c r="K59" i="3"/>
  <c r="I40" i="3"/>
  <c r="A25" i="3"/>
  <c r="B50" i="3"/>
  <c r="C117" i="3"/>
  <c r="D84" i="3"/>
  <c r="I107" i="3"/>
  <c r="J25" i="3"/>
  <c r="J22" i="3"/>
  <c r="B27" i="3"/>
  <c r="E100" i="3"/>
  <c r="H113" i="3"/>
  <c r="C79" i="3"/>
  <c r="B21" i="3"/>
  <c r="D47" i="3"/>
  <c r="J20" i="3"/>
  <c r="C96" i="3"/>
  <c r="E69" i="3"/>
  <c r="J40" i="3"/>
  <c r="D94" i="3"/>
  <c r="I111" i="3"/>
  <c r="E32" i="3"/>
  <c r="H8" i="3"/>
  <c r="E67" i="3"/>
  <c r="K20" i="3"/>
  <c r="K56" i="3"/>
  <c r="A114" i="3"/>
  <c r="C34" i="3"/>
  <c r="F72" i="3"/>
  <c r="K15" i="3"/>
  <c r="F70" i="3"/>
  <c r="H55" i="3"/>
  <c r="C70" i="3"/>
  <c r="D117" i="3"/>
  <c r="B46" i="3"/>
  <c r="C44" i="3"/>
  <c r="K116" i="3"/>
  <c r="J14" i="3"/>
  <c r="J12" i="3"/>
  <c r="F48" i="3"/>
  <c r="F101" i="3"/>
  <c r="F87" i="3"/>
  <c r="I106" i="3"/>
  <c r="D68" i="3"/>
  <c r="A22" i="3"/>
  <c r="K13" i="3"/>
  <c r="J47" i="3"/>
  <c r="F111" i="3"/>
  <c r="J67" i="3"/>
  <c r="H80" i="3"/>
  <c r="I48" i="3"/>
  <c r="B92" i="3"/>
  <c r="E79" i="3"/>
  <c r="G114" i="3"/>
  <c r="J86" i="3"/>
  <c r="D22" i="3"/>
  <c r="J104" i="3"/>
  <c r="C72" i="3"/>
  <c r="D69" i="3"/>
  <c r="K66" i="3"/>
  <c r="K18" i="3"/>
  <c r="G81" i="3"/>
  <c r="D116" i="3"/>
  <c r="D105" i="3"/>
  <c r="I85" i="3"/>
  <c r="E98" i="3"/>
  <c r="I58" i="3"/>
  <c r="C51" i="3"/>
  <c r="J38" i="3"/>
  <c r="K62" i="3"/>
  <c r="J7" i="3"/>
  <c r="K74" i="3"/>
  <c r="F39" i="3"/>
  <c r="F89" i="3"/>
  <c r="E10" i="3"/>
  <c r="B26" i="3"/>
  <c r="G107" i="3"/>
  <c r="K93" i="3"/>
  <c r="G85" i="3"/>
  <c r="K37" i="3"/>
  <c r="H52" i="3"/>
  <c r="I66" i="3"/>
  <c r="B97" i="3"/>
  <c r="C59" i="3"/>
  <c r="K77" i="3"/>
  <c r="I72" i="3"/>
  <c r="J31" i="3"/>
  <c r="F61" i="3"/>
  <c r="H106" i="3"/>
  <c r="G57" i="3"/>
  <c r="J96" i="3"/>
  <c r="H70" i="3"/>
  <c r="F14" i="3"/>
  <c r="H11" i="3"/>
  <c r="I55" i="3"/>
  <c r="B72" i="3"/>
  <c r="G12" i="3"/>
  <c r="D103" i="3"/>
  <c r="I65" i="3"/>
  <c r="B79" i="3"/>
  <c r="F12" i="3"/>
  <c r="K60" i="3"/>
  <c r="G101" i="3"/>
  <c r="G118" i="3"/>
  <c r="F53" i="3"/>
  <c r="A37" i="3"/>
  <c r="D25" i="3"/>
  <c r="D106" i="3"/>
  <c r="D41" i="3"/>
  <c r="D118" i="3"/>
  <c r="E118" i="3"/>
  <c r="J41" i="3"/>
  <c r="K21" i="3"/>
  <c r="E103" i="3"/>
  <c r="F32" i="3"/>
  <c r="H56" i="3"/>
  <c r="K58" i="3"/>
  <c r="I12" i="3"/>
  <c r="K31" i="3"/>
  <c r="C25" i="3"/>
  <c r="G35" i="3"/>
  <c r="G25" i="3"/>
  <c r="G90" i="3"/>
  <c r="G109" i="3"/>
  <c r="D65" i="3"/>
  <c r="K115" i="3"/>
  <c r="F108" i="3"/>
  <c r="A33" i="3"/>
  <c r="D97" i="3"/>
  <c r="A74" i="3"/>
  <c r="A7" i="3"/>
  <c r="K51" i="3"/>
  <c r="I21" i="3"/>
  <c r="D27" i="3"/>
  <c r="H9" i="3"/>
  <c r="D119" i="3"/>
  <c r="G24" i="3"/>
  <c r="A12" i="3"/>
  <c r="F85" i="3"/>
  <c r="C84" i="3"/>
  <c r="K78" i="3"/>
  <c r="D50" i="3"/>
  <c r="B25" i="3"/>
  <c r="B34" i="3"/>
  <c r="H15" i="3"/>
  <c r="C21" i="3"/>
  <c r="A36" i="3"/>
  <c r="D52" i="3"/>
  <c r="F93" i="3"/>
  <c r="I84" i="3"/>
  <c r="J42" i="3"/>
  <c r="G113" i="3"/>
  <c r="A23" i="3"/>
  <c r="C101" i="3"/>
  <c r="G82" i="3"/>
  <c r="A66" i="3"/>
  <c r="E31" i="3"/>
  <c r="C66" i="3"/>
  <c r="K99" i="3"/>
  <c r="K30" i="3"/>
  <c r="F96" i="3"/>
  <c r="J49" i="3"/>
  <c r="B103" i="3"/>
  <c r="H32" i="3"/>
  <c r="J93" i="3"/>
  <c r="J90" i="3"/>
  <c r="K86" i="3"/>
  <c r="K106" i="3"/>
  <c r="D91" i="3"/>
  <c r="C77" i="3"/>
  <c r="E101" i="3"/>
  <c r="E72" i="3"/>
  <c r="K10" i="3"/>
  <c r="E65" i="3"/>
  <c r="A78" i="3"/>
  <c r="J66" i="3"/>
  <c r="I62" i="3"/>
  <c r="E34" i="3"/>
  <c r="K27" i="3"/>
  <c r="G79" i="3"/>
  <c r="C27" i="3"/>
  <c r="H10" i="3"/>
  <c r="F116" i="3"/>
  <c r="D81" i="3"/>
  <c r="K119" i="3"/>
  <c r="J26" i="3"/>
  <c r="J13" i="3"/>
  <c r="E108" i="3"/>
  <c r="B30" i="3"/>
  <c r="J9" i="3"/>
  <c r="K33" i="3"/>
  <c r="B23" i="3"/>
  <c r="B63" i="3"/>
  <c r="G29" i="3"/>
  <c r="I56" i="3"/>
  <c r="F104" i="3"/>
  <c r="I79" i="3"/>
  <c r="G54" i="3"/>
  <c r="C47" i="3"/>
  <c r="C98" i="3"/>
  <c r="E119" i="3"/>
  <c r="B116" i="3"/>
  <c r="E45" i="3"/>
  <c r="H29" i="3"/>
  <c r="E18" i="3"/>
  <c r="D59" i="3"/>
  <c r="G15" i="3"/>
  <c r="J88" i="3"/>
  <c r="H28" i="3"/>
  <c r="D20" i="3"/>
  <c r="J10" i="3"/>
  <c r="C56" i="3"/>
  <c r="D85" i="3"/>
  <c r="D40" i="3"/>
  <c r="C113" i="3"/>
  <c r="J56" i="3"/>
  <c r="I87" i="3"/>
  <c r="A60" i="3"/>
  <c r="H14" i="3"/>
  <c r="D64" i="3"/>
  <c r="E87" i="3"/>
  <c r="G92" i="3"/>
  <c r="I60" i="3"/>
  <c r="H96" i="3"/>
  <c r="A79" i="3"/>
  <c r="J98" i="3"/>
  <c r="H89" i="3"/>
  <c r="D61" i="3"/>
  <c r="J23" i="3"/>
  <c r="G34" i="3"/>
  <c r="F56" i="3"/>
  <c r="J77" i="3"/>
  <c r="H45" i="3"/>
  <c r="I73" i="3"/>
  <c r="H78" i="3"/>
  <c r="I26" i="3"/>
  <c r="A55" i="3"/>
  <c r="E55" i="3"/>
  <c r="F65" i="3"/>
  <c r="C92" i="3"/>
  <c r="E60" i="3"/>
  <c r="F55" i="3"/>
  <c r="H21" i="3"/>
  <c r="J33" i="3"/>
  <c r="C23" i="3"/>
  <c r="C81" i="3"/>
  <c r="I36" i="3"/>
  <c r="F15" i="3"/>
  <c r="J85" i="3"/>
  <c r="E71" i="3"/>
  <c r="E50" i="3"/>
  <c r="H60" i="3"/>
  <c r="E28" i="3"/>
  <c r="G70" i="3"/>
  <c r="J27" i="3"/>
  <c r="A93" i="3"/>
  <c r="C105" i="3"/>
  <c r="C85" i="3"/>
  <c r="G111" i="3"/>
  <c r="D98" i="3"/>
  <c r="K48" i="3"/>
  <c r="I30" i="3"/>
  <c r="K72" i="3"/>
  <c r="E88" i="3"/>
  <c r="E53" i="3"/>
  <c r="F107" i="3"/>
  <c r="D114" i="3"/>
  <c r="J73" i="3"/>
  <c r="K52" i="3"/>
  <c r="K85" i="3"/>
  <c r="J11" i="3"/>
  <c r="I93" i="3"/>
  <c r="K98" i="3"/>
  <c r="G96" i="3"/>
  <c r="K55" i="3"/>
  <c r="I77" i="3"/>
  <c r="I59" i="3"/>
  <c r="H91" i="3"/>
  <c r="C94" i="3"/>
  <c r="I75" i="3"/>
  <c r="A102" i="3"/>
  <c r="G102" i="3"/>
  <c r="G38" i="3"/>
  <c r="I10" i="3"/>
  <c r="I78" i="3"/>
  <c r="F67" i="3"/>
  <c r="K68" i="3"/>
  <c r="A49" i="3"/>
  <c r="J36" i="3"/>
  <c r="B71" i="3"/>
  <c r="C104" i="3"/>
  <c r="I52" i="3"/>
  <c r="A30" i="3"/>
  <c r="F38" i="3"/>
  <c r="K7" i="3"/>
  <c r="K113" i="3"/>
  <c r="H62" i="3"/>
  <c r="E13" i="3"/>
  <c r="H42" i="3"/>
  <c r="B60" i="3"/>
  <c r="C60" i="3"/>
  <c r="B84" i="3"/>
  <c r="A100" i="3"/>
  <c r="D96" i="3"/>
  <c r="E76" i="3"/>
  <c r="J16" i="3"/>
  <c r="A71" i="3"/>
  <c r="G31" i="3"/>
  <c r="H54" i="3"/>
  <c r="I94" i="3"/>
  <c r="A31" i="3"/>
  <c r="E109" i="3"/>
  <c r="C108" i="3"/>
  <c r="G55" i="3"/>
  <c r="C97" i="3"/>
  <c r="K107" i="3"/>
  <c r="H73" i="3"/>
  <c r="E27" i="3"/>
  <c r="B117" i="3"/>
  <c r="F9" i="3"/>
  <c r="B65" i="3"/>
  <c r="A106" i="3"/>
  <c r="J92" i="3"/>
  <c r="D78" i="3"/>
  <c r="B62" i="3"/>
  <c r="H110" i="3"/>
  <c r="H69" i="3"/>
  <c r="E57" i="3"/>
  <c r="K97" i="3"/>
  <c r="F100" i="3"/>
  <c r="E86" i="3"/>
  <c r="G119" i="3"/>
  <c r="G14" i="3"/>
  <c r="H7" i="3"/>
  <c r="I81" i="3"/>
  <c r="D53" i="3"/>
  <c r="C9" i="3"/>
  <c r="I29" i="3"/>
  <c r="F52" i="3"/>
  <c r="J32" i="3"/>
  <c r="K82" i="3"/>
  <c r="H39" i="3"/>
  <c r="I16" i="3"/>
  <c r="I64" i="3"/>
  <c r="H53" i="3"/>
  <c r="C12" i="3"/>
  <c r="A81" i="3"/>
  <c r="C50" i="3"/>
  <c r="I46" i="3"/>
  <c r="F50" i="3"/>
  <c r="B108" i="3"/>
  <c r="C102" i="3"/>
  <c r="E90" i="3"/>
  <c r="H24" i="3"/>
  <c r="I32" i="3"/>
  <c r="J30" i="3"/>
  <c r="C30" i="3"/>
  <c r="G52" i="3"/>
  <c r="J74" i="3"/>
  <c r="A103" i="3"/>
  <c r="G39" i="3"/>
  <c r="F43" i="3"/>
  <c r="E16" i="3"/>
  <c r="K36" i="3"/>
  <c r="C83" i="3"/>
  <c r="C41" i="3"/>
  <c r="G44" i="3"/>
  <c r="H67" i="3"/>
  <c r="C74" i="3"/>
  <c r="I9" i="3"/>
  <c r="F47" i="3"/>
  <c r="D57" i="3"/>
  <c r="F81" i="3"/>
  <c r="H117" i="3"/>
  <c r="J112" i="3"/>
  <c r="F58" i="3"/>
  <c r="D62" i="3"/>
  <c r="J82" i="3"/>
  <c r="C100" i="3"/>
  <c r="H31" i="3"/>
  <c r="E92" i="3"/>
  <c r="I53" i="3"/>
  <c r="A87" i="3"/>
  <c r="D45" i="3"/>
  <c r="F41" i="3"/>
  <c r="F25" i="3"/>
  <c r="D18" i="3"/>
  <c r="H57" i="3"/>
  <c r="B39" i="3"/>
  <c r="K49" i="3"/>
  <c r="J75" i="3"/>
  <c r="G91" i="3"/>
  <c r="J95" i="3"/>
  <c r="J69" i="3"/>
  <c r="A77" i="3"/>
  <c r="C54" i="3"/>
  <c r="H22" i="3"/>
  <c r="F94" i="3"/>
  <c r="A20" i="3"/>
  <c r="G116" i="3"/>
  <c r="D32" i="3"/>
  <c r="J48" i="3"/>
  <c r="I11" i="3"/>
  <c r="C37" i="3"/>
  <c r="G98" i="3"/>
  <c r="D43" i="3"/>
  <c r="F22" i="3"/>
  <c r="F99" i="3"/>
  <c r="K40" i="3"/>
  <c r="B118" i="3"/>
  <c r="G103" i="3"/>
  <c r="E102" i="3"/>
  <c r="F24" i="3"/>
  <c r="K39" i="3"/>
  <c r="K14" i="3"/>
  <c r="H102" i="3"/>
  <c r="F103" i="3"/>
  <c r="I39" i="3"/>
  <c r="E52" i="3"/>
  <c r="D89" i="3"/>
  <c r="F110" i="3"/>
  <c r="D30" i="3"/>
  <c r="D115" i="3"/>
  <c r="J62" i="3"/>
  <c r="A48" i="3"/>
  <c r="J68" i="3"/>
  <c r="H84" i="3"/>
  <c r="E93" i="3"/>
  <c r="H112" i="3"/>
  <c r="A101" i="3"/>
  <c r="B51" i="3"/>
  <c r="J18" i="3"/>
  <c r="C115" i="3"/>
  <c r="A72" i="3"/>
  <c r="E46" i="3"/>
  <c r="K83" i="3"/>
  <c r="J116" i="3"/>
  <c r="B37" i="3"/>
  <c r="H92" i="3"/>
  <c r="C119" i="3"/>
  <c r="J119" i="3"/>
  <c r="K61" i="3"/>
  <c r="J102" i="3"/>
  <c r="K32" i="3"/>
  <c r="A89" i="3"/>
  <c r="D86" i="3"/>
  <c r="E22" i="3"/>
  <c r="H44" i="3"/>
  <c r="G33" i="3"/>
  <c r="B41" i="3"/>
  <c r="C57" i="3"/>
  <c r="C116" i="3"/>
  <c r="A68" i="3"/>
  <c r="J60" i="3"/>
  <c r="H87" i="3"/>
  <c r="C58" i="3"/>
  <c r="H111" i="3"/>
  <c r="I70" i="3"/>
  <c r="D80" i="3"/>
  <c r="H85" i="3"/>
  <c r="K47" i="3"/>
  <c r="A51" i="3"/>
  <c r="A112" i="3"/>
  <c r="D39" i="3"/>
  <c r="B115" i="3"/>
  <c r="A58" i="3"/>
  <c r="E74" i="3"/>
  <c r="F92" i="3"/>
  <c r="G56" i="3"/>
  <c r="J72" i="3"/>
  <c r="K114" i="3"/>
  <c r="H47" i="3"/>
  <c r="A107" i="3"/>
  <c r="K22" i="3"/>
  <c r="F26" i="3"/>
  <c r="A14" i="3"/>
  <c r="C78" i="3"/>
  <c r="J100" i="3"/>
  <c r="I49" i="3"/>
  <c r="G13" i="3"/>
  <c r="H33" i="3"/>
  <c r="H109" i="3"/>
  <c r="H30" i="3"/>
  <c r="A92" i="3"/>
  <c r="H41" i="3"/>
  <c r="A67" i="3"/>
  <c r="J46" i="3"/>
  <c r="F57" i="3"/>
  <c r="K102" i="3"/>
  <c r="A32" i="3"/>
  <c r="A21" i="3"/>
  <c r="C15" i="3"/>
  <c r="I31" i="3"/>
  <c r="B35" i="3"/>
  <c r="D10" i="3"/>
  <c r="A85" i="3"/>
  <c r="E96" i="3"/>
  <c r="A69" i="3"/>
  <c r="D95" i="3"/>
  <c r="A90" i="3"/>
  <c r="H104" i="3"/>
  <c r="F27" i="3"/>
  <c r="K53" i="3"/>
  <c r="J78" i="3"/>
  <c r="B48" i="3"/>
  <c r="B114" i="3"/>
  <c r="I110" i="3"/>
  <c r="E29" i="3"/>
  <c r="B33" i="3"/>
  <c r="H95" i="3"/>
  <c r="H18" i="3"/>
  <c r="G48" i="3"/>
  <c r="G117" i="3"/>
  <c r="G40" i="3"/>
  <c r="B99" i="3"/>
  <c r="J54" i="3"/>
  <c r="B28" i="3"/>
  <c r="B82" i="3"/>
  <c r="C62" i="3"/>
  <c r="H101" i="3"/>
  <c r="A63" i="3"/>
  <c r="G32" i="3"/>
  <c r="B12" i="3"/>
  <c r="J91" i="3"/>
  <c r="C106" i="3"/>
  <c r="E116" i="3"/>
  <c r="I33" i="3"/>
  <c r="H13" i="3"/>
  <c r="K8" i="3"/>
  <c r="I18" i="3"/>
  <c r="B77" i="3"/>
  <c r="C82" i="3"/>
  <c r="D110" i="3"/>
  <c r="F21" i="3"/>
  <c r="B112" i="3"/>
  <c r="B22" i="3"/>
  <c r="G27" i="3"/>
  <c r="I37" i="3"/>
  <c r="B96" i="3"/>
  <c r="G75" i="3"/>
  <c r="I98" i="3"/>
  <c r="J107" i="3"/>
  <c r="E42" i="3"/>
  <c r="I82" i="3"/>
  <c r="E66" i="3"/>
  <c r="E99" i="3"/>
  <c r="B90" i="3"/>
  <c r="D67" i="3"/>
  <c r="B107" i="3"/>
  <c r="H61" i="3"/>
  <c r="K109" i="3"/>
  <c r="D70" i="3"/>
  <c r="I69" i="3"/>
  <c r="J29" i="3"/>
  <c r="A99" i="3"/>
  <c r="D104" i="3"/>
  <c r="B8" i="3"/>
  <c r="H81" i="3"/>
  <c r="E12" i="3"/>
  <c r="C10" i="3"/>
  <c r="A84" i="3"/>
  <c r="C87" i="3"/>
  <c r="J37" i="3"/>
  <c r="B52" i="3"/>
  <c r="D56" i="3"/>
  <c r="H51" i="3"/>
  <c r="H34" i="3"/>
  <c r="K63" i="3"/>
  <c r="G16" i="3"/>
  <c r="K44" i="3"/>
  <c r="H99" i="3"/>
  <c r="H46" i="3"/>
  <c r="E58" i="3"/>
  <c r="C7" i="3"/>
  <c r="D109" i="3"/>
  <c r="E11" i="3"/>
  <c r="B20" i="3"/>
  <c r="G95" i="3"/>
  <c r="B85" i="3"/>
  <c r="F30" i="3"/>
  <c r="A73" i="3"/>
  <c r="A104" i="3"/>
  <c r="C45" i="3"/>
  <c r="B57" i="3"/>
  <c r="K65" i="3"/>
  <c r="D23" i="3"/>
  <c r="J115" i="3"/>
  <c r="D112" i="3"/>
  <c r="D9" i="3"/>
  <c r="E104" i="3"/>
  <c r="I109" i="3"/>
  <c r="J52" i="3"/>
  <c r="C31" i="3"/>
  <c r="D51" i="3"/>
  <c r="A28" i="3"/>
  <c r="F115" i="3"/>
  <c r="A16" i="3"/>
  <c r="H71" i="3"/>
  <c r="K41" i="3"/>
  <c r="J83" i="3"/>
  <c r="F114" i="3"/>
  <c r="F118" i="3"/>
  <c r="J24" i="3"/>
  <c r="F7" i="3"/>
  <c r="G74" i="3"/>
  <c r="E49" i="3"/>
  <c r="A13" i="3"/>
  <c r="B42" i="3"/>
  <c r="J103" i="3"/>
  <c r="B10" i="3"/>
  <c r="E44" i="3"/>
  <c r="C38" i="3"/>
  <c r="E64" i="3"/>
  <c r="I74" i="3"/>
  <c r="B111" i="3"/>
  <c r="H66" i="3"/>
  <c r="D82" i="3"/>
  <c r="C90" i="3"/>
  <c r="C22" i="3"/>
  <c r="G115" i="3"/>
  <c r="E26" i="3"/>
  <c r="H36" i="3"/>
  <c r="B104" i="3"/>
  <c r="K117" i="3"/>
  <c r="B66" i="3"/>
  <c r="B88" i="3"/>
  <c r="B36" i="3"/>
  <c r="E81" i="3"/>
  <c r="D34" i="3"/>
  <c r="J106" i="3"/>
  <c r="E63" i="3"/>
  <c r="G9" i="3"/>
  <c r="D37" i="3"/>
  <c r="A56" i="3"/>
  <c r="G21" i="3"/>
  <c r="G8" i="3"/>
  <c r="B56" i="3"/>
  <c r="G23" i="3"/>
  <c r="D108" i="3"/>
  <c r="D102" i="3"/>
  <c r="E47" i="3"/>
  <c r="E70" i="3"/>
  <c r="J97" i="3"/>
  <c r="C75" i="3"/>
  <c r="I44" i="3"/>
  <c r="I51" i="3"/>
  <c r="K9" i="3"/>
  <c r="K24" i="3"/>
  <c r="E43" i="3"/>
  <c r="F59" i="3"/>
  <c r="G71" i="3"/>
  <c r="I113" i="3"/>
  <c r="D14" i="3"/>
  <c r="I50" i="3"/>
  <c r="G59" i="3"/>
  <c r="H107" i="3"/>
  <c r="H83" i="3"/>
  <c r="F66" i="3"/>
  <c r="C35" i="3"/>
  <c r="I119" i="3"/>
  <c r="A45" i="3"/>
  <c r="I88" i="3"/>
  <c r="D66" i="3"/>
  <c r="F113" i="3"/>
  <c r="A117" i="3"/>
  <c r="C46" i="3"/>
  <c r="K104" i="3"/>
  <c r="D58" i="3"/>
  <c r="H77" i="3"/>
  <c r="F74" i="3"/>
  <c r="D12" i="3"/>
  <c r="F62" i="3"/>
  <c r="B9" i="3"/>
  <c r="H23" i="3"/>
  <c r="C93" i="3"/>
  <c r="C110" i="3"/>
  <c r="H98" i="3"/>
  <c r="A15" i="3"/>
  <c r="B89" i="3"/>
  <c r="A116" i="3"/>
  <c r="E9" i="3"/>
  <c r="F42" i="3"/>
  <c r="G78" i="3"/>
  <c r="E38" i="3"/>
  <c r="H76" i="3"/>
  <c r="G67" i="3"/>
  <c r="B45" i="3"/>
  <c r="G68" i="3"/>
  <c r="C40" i="3"/>
  <c r="J53" i="3"/>
  <c r="B105" i="3"/>
  <c r="J113" i="3"/>
  <c r="C99" i="3"/>
  <c r="I104" i="3"/>
  <c r="D49" i="3"/>
  <c r="D99" i="3"/>
  <c r="A43" i="3"/>
  <c r="K87" i="3"/>
  <c r="F10" i="3"/>
  <c r="J70" i="3"/>
  <c r="C13" i="3"/>
  <c r="E80" i="3"/>
  <c r="H12" i="3"/>
  <c r="A29" i="3"/>
  <c r="K110" i="3"/>
  <c r="A76" i="3"/>
  <c r="F29" i="3"/>
  <c r="G89" i="3"/>
  <c r="K118" i="3"/>
  <c r="I27" i="3"/>
  <c r="A44" i="3"/>
  <c r="F16" i="3"/>
  <c r="D38" i="3"/>
  <c r="I83" i="3"/>
  <c r="E15" i="3"/>
  <c r="K94" i="3"/>
  <c r="J87" i="3"/>
  <c r="D15" i="3"/>
  <c r="F102" i="3"/>
  <c r="K73" i="3"/>
  <c r="A35" i="3"/>
  <c r="D35" i="3"/>
  <c r="I22" i="3"/>
  <c r="C29" i="3"/>
  <c r="A8" i="3"/>
  <c r="H119" i="3"/>
  <c r="J111" i="3"/>
  <c r="I89" i="3"/>
  <c r="I20" i="3"/>
  <c r="D8" i="3"/>
  <c r="J117" i="3"/>
  <c r="F36" i="3"/>
  <c r="A52" i="3"/>
  <c r="E51" i="3"/>
  <c r="B94" i="3"/>
  <c r="F68" i="3"/>
  <c r="E95" i="3"/>
  <c r="B29" i="3"/>
  <c r="K101" i="3"/>
  <c r="A119" i="3"/>
  <c r="C36" i="3"/>
  <c r="H38" i="3"/>
  <c r="F18" i="3"/>
  <c r="K71" i="3"/>
  <c r="G62" i="3"/>
  <c r="J84" i="3"/>
  <c r="F20" i="3"/>
  <c r="I23" i="3"/>
  <c r="D74" i="3"/>
  <c r="G42" i="3"/>
  <c r="J28" i="3"/>
  <c r="H82" i="3"/>
  <c r="K108" i="3"/>
  <c r="D16" i="3"/>
  <c r="C42" i="3"/>
  <c r="A113" i="3"/>
  <c r="H72" i="3"/>
  <c r="A53" i="3"/>
  <c r="B76" i="3"/>
  <c r="G37" i="3"/>
  <c r="I116" i="3"/>
  <c r="G18" i="3"/>
  <c r="D31" i="3"/>
  <c r="B40" i="3"/>
  <c r="A46" i="3"/>
  <c r="G50" i="3"/>
  <c r="E77" i="3"/>
  <c r="F45" i="3"/>
  <c r="C69" i="3"/>
  <c r="K76" i="3"/>
  <c r="D54" i="3"/>
  <c r="J57" i="3"/>
  <c r="F37" i="3"/>
  <c r="I99" i="3"/>
  <c r="G94" i="3"/>
  <c r="B31" i="3"/>
  <c r="I96" i="3"/>
  <c r="B74" i="3"/>
  <c r="I102" i="3"/>
  <c r="D55" i="3"/>
  <c r="D24" i="3"/>
  <c r="E59" i="3"/>
  <c r="G47" i="3"/>
  <c r="H64" i="3"/>
  <c r="B16" i="3"/>
  <c r="H26" i="3"/>
  <c r="A62" i="3"/>
  <c r="F82" i="3"/>
  <c r="K26" i="3"/>
  <c r="A75" i="3"/>
  <c r="C33" i="3"/>
  <c r="F76" i="3"/>
  <c r="D76" i="3"/>
  <c r="G73" i="3"/>
  <c r="A96" i="3"/>
  <c r="B113" i="3"/>
  <c r="D83" i="3"/>
  <c r="D101" i="3"/>
  <c r="B80" i="3"/>
  <c r="G87" i="3"/>
  <c r="C71" i="3"/>
  <c r="B109" i="3"/>
  <c r="H25" i="3"/>
  <c r="K64" i="3"/>
  <c r="F75" i="3"/>
  <c r="A24" i="3"/>
  <c r="F95" i="3"/>
  <c r="J109" i="3"/>
  <c r="K43" i="3"/>
  <c r="F117" i="3"/>
  <c r="A82" i="3"/>
  <c r="I103" i="3"/>
  <c r="C65" i="3"/>
  <c r="E82" i="3"/>
  <c r="H114" i="3"/>
  <c r="A41" i="3"/>
  <c r="B55" i="3"/>
  <c r="F13" i="3"/>
  <c r="A108" i="3"/>
  <c r="B87" i="3"/>
  <c r="K89" i="3"/>
  <c r="I101" i="3"/>
  <c r="H103" i="3"/>
  <c r="F51" i="3"/>
  <c r="D7" i="3"/>
  <c r="B59" i="3"/>
  <c r="C114" i="3"/>
  <c r="B100" i="3"/>
  <c r="F79" i="3"/>
  <c r="I97" i="3"/>
  <c r="C14" i="3"/>
  <c r="J44" i="3"/>
  <c r="K34" i="3"/>
  <c r="I42" i="3"/>
  <c r="B102" i="3"/>
  <c r="G58" i="3"/>
  <c r="I15" i="3"/>
  <c r="B86" i="3"/>
  <c r="K25" i="3"/>
  <c r="I95" i="3"/>
  <c r="I47" i="3"/>
  <c r="E115" i="3"/>
  <c r="B75" i="3"/>
  <c r="I45" i="3"/>
  <c r="C55" i="3"/>
  <c r="G110" i="3"/>
  <c r="E30" i="3"/>
  <c r="D46" i="3"/>
  <c r="E89" i="3"/>
  <c r="G43" i="3"/>
  <c r="H59" i="3"/>
  <c r="B43" i="3"/>
  <c r="D113" i="3"/>
  <c r="K23" i="3"/>
  <c r="E110" i="3"/>
  <c r="C11" i="3"/>
  <c r="K111" i="3"/>
  <c r="H49" i="3"/>
  <c r="D90" i="3"/>
  <c r="A54" i="3"/>
  <c r="A111" i="3"/>
  <c r="C88" i="3"/>
  <c r="B15" i="3"/>
  <c r="A34" i="3"/>
  <c r="K35" i="3"/>
  <c r="E75" i="3"/>
  <c r="H97" i="3"/>
  <c r="C95" i="3"/>
  <c r="G69" i="3"/>
  <c r="A110" i="3"/>
  <c r="I91" i="3"/>
  <c r="C52" i="3"/>
  <c r="A70" i="3"/>
  <c r="E106" i="3"/>
  <c r="H27" i="3"/>
  <c r="F112" i="3"/>
  <c r="K80" i="3"/>
  <c r="B61" i="3"/>
  <c r="G45" i="3"/>
  <c r="J101" i="3"/>
  <c r="J94" i="3"/>
  <c r="C107" i="3"/>
  <c r="I63" i="3"/>
  <c r="C18" i="3"/>
  <c r="I68" i="3"/>
  <c r="H100" i="3"/>
  <c r="H116" i="3"/>
  <c r="D29" i="3"/>
  <c r="I115" i="3"/>
  <c r="J105" i="3"/>
  <c r="K75" i="3"/>
  <c r="C80" i="3"/>
  <c r="C67" i="3"/>
  <c r="B83" i="3"/>
  <c r="G10" i="3"/>
  <c r="D77" i="3"/>
  <c r="E85" i="3"/>
  <c r="H118" i="3"/>
  <c r="B18" i="3"/>
  <c r="J79" i="3"/>
  <c r="J89" i="3"/>
  <c r="D87" i="3"/>
  <c r="K103" i="3"/>
  <c r="G60" i="3"/>
  <c r="J35" i="3"/>
  <c r="K42" i="3"/>
  <c r="K29" i="3"/>
  <c r="F98" i="3"/>
  <c r="K81" i="3"/>
  <c r="K105" i="3"/>
  <c r="I41" i="3"/>
  <c r="E111" i="3"/>
  <c r="D100" i="3"/>
  <c r="B69" i="3"/>
  <c r="C91" i="3"/>
  <c r="F106" i="3"/>
  <c r="D72" i="3"/>
  <c r="G99" i="3"/>
  <c r="G97" i="3"/>
  <c r="H94" i="3"/>
  <c r="A86" i="3"/>
  <c r="B101" i="3"/>
  <c r="I35" i="3"/>
  <c r="C43" i="3"/>
  <c r="B70" i="3"/>
  <c r="E8" i="3"/>
  <c r="C63" i="3"/>
  <c r="K67" i="3"/>
  <c r="H63" i="3"/>
  <c r="H88" i="3"/>
  <c r="A105" i="3"/>
  <c r="A118" i="3"/>
  <c r="H37" i="3"/>
  <c r="E14" i="3"/>
  <c r="F46" i="3"/>
  <c r="E105" i="3"/>
  <c r="K100" i="3"/>
  <c r="J108" i="3"/>
  <c r="D107" i="3"/>
  <c r="H86" i="3"/>
  <c r="E68" i="3"/>
  <c r="G36" i="3"/>
  <c r="E73" i="3"/>
  <c r="F78" i="3"/>
  <c r="F91" i="3"/>
  <c r="G80" i="3"/>
  <c r="C64" i="3"/>
  <c r="F33" i="3"/>
  <c r="I76" i="3"/>
  <c r="J110" i="3"/>
  <c r="G77" i="3"/>
  <c r="E7" i="3"/>
  <c r="A97" i="3"/>
  <c r="G64" i="3"/>
  <c r="G100" i="3"/>
  <c r="F54" i="3"/>
  <c r="B95" i="3"/>
  <c r="B11" i="3"/>
  <c r="F23" i="3"/>
  <c r="A26" i="3"/>
  <c r="D75" i="3"/>
  <c r="G22" i="3"/>
  <c r="F40" i="3"/>
  <c r="K46" i="3"/>
  <c r="D48" i="3"/>
  <c r="D73" i="3"/>
  <c r="K112" i="3"/>
  <c r="J61" i="3"/>
  <c r="I24" i="3"/>
  <c r="C68" i="3"/>
  <c r="C73" i="3"/>
  <c r="K92" i="3"/>
  <c r="C39" i="3"/>
  <c r="E61" i="3"/>
  <c r="E114" i="3"/>
  <c r="E37" i="3"/>
  <c r="G88" i="3"/>
  <c r="B13" i="3"/>
  <c r="H93" i="3"/>
  <c r="B110" i="3"/>
  <c r="D60" i="3"/>
  <c r="E84" i="3"/>
  <c r="B64" i="3"/>
  <c r="E35" i="3"/>
  <c r="C103" i="3"/>
  <c r="E40" i="3"/>
  <c r="E62" i="3"/>
  <c r="C32" i="3"/>
  <c r="A39" i="3"/>
  <c r="C86" i="3"/>
  <c r="F64" i="3"/>
  <c r="F119" i="3"/>
  <c r="F83" i="3"/>
  <c r="B119" i="3"/>
  <c r="F49" i="3"/>
  <c r="G30" i="3"/>
  <c r="B93" i="3"/>
  <c r="J63" i="3"/>
  <c r="C24" i="3"/>
  <c r="B91" i="3"/>
  <c r="G108" i="3"/>
  <c r="A95" i="3"/>
  <c r="I67" i="3"/>
  <c r="C53" i="3"/>
  <c r="G46" i="3"/>
  <c r="F105" i="3"/>
  <c r="I14" i="3"/>
  <c r="F34" i="3"/>
  <c r="B14" i="3"/>
  <c r="J43" i="3"/>
  <c r="A91" i="3"/>
  <c r="A65" i="3"/>
  <c r="F90" i="3"/>
  <c r="C48" i="3"/>
  <c r="C8" i="3"/>
  <c r="H108" i="3"/>
  <c r="J64" i="3"/>
  <c r="E33" i="3"/>
  <c r="A40" i="3"/>
  <c r="J45" i="3"/>
  <c r="I117" i="3"/>
  <c r="B44" i="3"/>
  <c r="F44" i="3"/>
  <c r="H74" i="3"/>
  <c r="G7" i="3"/>
  <c r="J15" i="3"/>
  <c r="B68" i="3"/>
  <c r="A9" i="3"/>
  <c r="K54" i="3"/>
  <c r="H115" i="3"/>
  <c r="K45" i="3"/>
  <c r="B73" i="3"/>
  <c r="K91" i="3"/>
  <c r="C118" i="3"/>
  <c r="I80" i="3"/>
  <c r="D93" i="3"/>
  <c r="C112" i="3"/>
  <c r="J65" i="3"/>
  <c r="J76" i="3"/>
  <c r="I25" i="3"/>
  <c r="I57" i="3"/>
  <c r="C28" i="3"/>
  <c r="G63" i="3"/>
  <c r="G83" i="3"/>
  <c r="B81" i="3"/>
  <c r="F60" i="3"/>
  <c r="K57" i="3"/>
  <c r="I54" i="3"/>
  <c r="E91" i="3"/>
  <c r="K70" i="3"/>
  <c r="E78" i="3"/>
  <c r="B54" i="3"/>
  <c r="A94" i="3"/>
  <c r="G93" i="3"/>
  <c r="F86" i="3"/>
  <c r="I100" i="3"/>
  <c r="I7" i="3"/>
  <c r="K50" i="3"/>
  <c r="A59" i="3"/>
  <c r="A57" i="3"/>
  <c r="G84" i="3"/>
  <c r="F97" i="3"/>
  <c r="G53" i="3"/>
  <c r="I92" i="3"/>
  <c r="B67" i="3"/>
  <c r="E23" i="3"/>
  <c r="G104" i="3"/>
  <c r="J58" i="3"/>
  <c r="H75" i="3"/>
  <c r="B38" i="3"/>
  <c r="I61" i="3"/>
  <c r="D42" i="3"/>
  <c r="I28" i="3"/>
  <c r="H35" i="3"/>
  <c r="F8" i="3"/>
  <c r="E41" i="3"/>
  <c r="K69" i="3"/>
  <c r="K90" i="3"/>
  <c r="G11" i="3"/>
  <c r="E24" i="3"/>
  <c r="B58" i="3"/>
  <c r="B78" i="3"/>
  <c r="F35" i="3"/>
  <c r="F88" i="3"/>
  <c r="C49" i="3"/>
  <c r="F11" i="3"/>
  <c r="G86" i="3"/>
  <c r="A83" i="3"/>
  <c r="G28" i="3"/>
  <c r="D79" i="3"/>
  <c r="A64" i="3"/>
  <c r="F84" i="3"/>
  <c r="B24" i="3"/>
  <c r="F77" i="3"/>
  <c r="I71" i="3"/>
  <c r="F63" i="3"/>
  <c r="J99" i="3"/>
  <c r="A109" i="3"/>
  <c r="G72" i="3"/>
  <c r="K95" i="3"/>
  <c r="J8" i="3"/>
  <c r="A27" i="3"/>
  <c r="E107" i="3"/>
  <c r="C20" i="3"/>
  <c r="D71" i="3"/>
  <c r="A61" i="3"/>
  <c r="H105" i="3"/>
  <c r="H68" i="3"/>
  <c r="E83" i="3"/>
  <c r="A10" i="3"/>
  <c r="F69" i="3"/>
  <c r="E97" i="3"/>
  <c r="C61" i="3"/>
  <c r="I86" i="3"/>
  <c r="D28" i="3"/>
  <c r="I108" i="3"/>
  <c r="G65" i="3"/>
  <c r="G61" i="3"/>
  <c r="B53" i="3"/>
  <c r="I118" i="3"/>
  <c r="I105" i="3"/>
  <c r="A38" i="3"/>
  <c r="E54" i="3"/>
  <c r="H65" i="3"/>
  <c r="E112" i="3"/>
  <c r="G66" i="3"/>
  <c r="H43" i="3"/>
  <c r="G105" i="3"/>
  <c r="A50" i="3"/>
  <c r="I34" i="3"/>
  <c r="O7" i="3" l="1"/>
  <c r="J3" i="3"/>
  <c r="O8" i="3"/>
  <c r="O15" i="3"/>
  <c r="O9" i="3"/>
  <c r="O12" i="3"/>
  <c r="O14" i="3"/>
  <c r="O13" i="3"/>
  <c r="O10" i="3"/>
  <c r="O16" i="3"/>
  <c r="O11" i="3"/>
</calcChain>
</file>

<file path=xl/sharedStrings.xml><?xml version="1.0" encoding="utf-8"?>
<sst xmlns="http://schemas.openxmlformats.org/spreadsheetml/2006/main" count="1778" uniqueCount="68">
  <si>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</si>
  <si>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</si>
  <si>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</si>
  <si>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</si>
  <si>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</si>
  <si>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</si>
  <si>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</si>
  <si>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</si>
  <si>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</si>
  <si>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</si>
  <si>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</si>
  <si>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</si>
  <si>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</si>
  <si>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</si>
  <si>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</si>
  <si>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</si>
  <si>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</si>
  <si>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</si>
  <si>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</si>
  <si>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</si>
  <si>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</si>
  <si>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</si>
  <si>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</si>
  <si>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</si>
  <si>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</si>
  <si>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</si>
  <si>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</si>
  <si>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</si>
  <si>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</si>
  <si>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</si>
  <si>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</si>
  <si>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</si>
  <si>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</si>
  <si>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</si>
  <si>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</si>
  <si>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</si>
  <si>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</si>
  <si>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</si>
  <si>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</si>
  <si>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</si>
  <si>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</si>
  <si>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</si>
  <si>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</si>
  <si>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</si>
  <si>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</si>
  <si>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</si>
  <si>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</si>
  <si>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</si>
  <si>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</si>
  <si>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</si>
  <si>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</si>
  <si>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</si>
  <si>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</si>
  <si>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</si>
  <si>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</si>
  <si>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</si>
  <si>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</si>
  <si>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R_Dave_Num</t>
  </si>
  <si>
    <t>D_Dave_Num</t>
  </si>
  <si>
    <t>Dave</t>
  </si>
  <si>
    <t>2014-12-08, 02:53:41</t>
  </si>
  <si>
    <t>LPCC Array</t>
  </si>
  <si>
    <t>LPCC DTW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</si>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</sst>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reference:R_Dave_Num</v>
      </c>
      <c r="B3" s="123"/>
      <c r="C3" s="124"/>
      <c r="D3" s="122" t="str">
        <f>"data:"&amp;B2</f>
        <v>data:D_Dave_Num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0.496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D_Dave_Num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0.4</v>
      </c>
      <c r="D7" s="25">
        <f t="shared" ca="1" si="0"/>
        <v>0</v>
      </c>
      <c r="E7" s="25">
        <f t="shared" ca="1" si="0"/>
        <v>0.7</v>
      </c>
      <c r="F7" s="25">
        <f t="shared" ca="1" si="0"/>
        <v>0.5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0.28999999999999998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0.7</v>
      </c>
      <c r="D8" s="26">
        <f t="shared" ca="1" si="2"/>
        <v>0.2</v>
      </c>
      <c r="E8" s="26">
        <f t="shared" ca="1" si="2"/>
        <v>1</v>
      </c>
      <c r="F8" s="26">
        <f t="shared" ca="1" si="2"/>
        <v>0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0.61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0.4</v>
      </c>
      <c r="C9" s="26">
        <f t="shared" ca="1" si="3"/>
        <v>0.4</v>
      </c>
      <c r="D9" s="26">
        <f t="shared" ca="1" si="3"/>
        <v>0.2</v>
      </c>
      <c r="E9" s="26">
        <f t="shared" ca="1" si="3"/>
        <v>0.5</v>
      </c>
      <c r="F9" s="26">
        <f t="shared" ca="1" si="3"/>
        <v>0.7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0.28999999999999998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0.6</v>
      </c>
      <c r="E10" s="26">
        <f t="shared" ca="1" si="4"/>
        <v>1</v>
      </c>
      <c r="F10" s="26">
        <f t="shared" ca="1" si="4"/>
        <v>0.4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0.74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</v>
      </c>
      <c r="C11" s="26">
        <f t="shared" ca="1" si="5"/>
        <v>0.4</v>
      </c>
      <c r="D11" s="26">
        <f t="shared" ca="1" si="5"/>
        <v>0</v>
      </c>
      <c r="E11" s="26">
        <f t="shared" ca="1" si="5"/>
        <v>0.7</v>
      </c>
      <c r="F11" s="26">
        <f t="shared" ca="1" si="5"/>
        <v>0.6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0.55000000000000004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0.1</v>
      </c>
      <c r="C12" s="26">
        <f t="shared" ca="1" si="6"/>
        <v>0.5</v>
      </c>
      <c r="D12" s="26">
        <f t="shared" ca="1" si="6"/>
        <v>0</v>
      </c>
      <c r="E12" s="26">
        <f t="shared" ca="1" si="6"/>
        <v>0.5</v>
      </c>
      <c r="F12" s="26">
        <f t="shared" ca="1" si="6"/>
        <v>1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0.1</v>
      </c>
      <c r="D13" s="26">
        <f t="shared" ca="1" si="7"/>
        <v>0</v>
      </c>
      <c r="E13" s="26">
        <f t="shared" ca="1" si="7"/>
        <v>0.2</v>
      </c>
      <c r="F13" s="26">
        <f t="shared" ca="1" si="7"/>
        <v>0.4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0.2</v>
      </c>
      <c r="C14" s="26">
        <f t="shared" ca="1" si="8"/>
        <v>1</v>
      </c>
      <c r="D14" s="26">
        <f t="shared" ca="1" si="8"/>
        <v>0.4</v>
      </c>
      <c r="E14" s="26">
        <f t="shared" ca="1" si="8"/>
        <v>1</v>
      </c>
      <c r="F14" s="26">
        <f t="shared" ca="1" si="8"/>
        <v>0.9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0.2</v>
      </c>
      <c r="C15" s="26">
        <f t="shared" ca="1" si="9"/>
        <v>0.7</v>
      </c>
      <c r="D15" s="26">
        <f t="shared" ca="1" si="9"/>
        <v>0.5</v>
      </c>
      <c r="E15" s="26">
        <f t="shared" ca="1" si="9"/>
        <v>1</v>
      </c>
      <c r="F15" s="26">
        <f t="shared" ca="1" si="9"/>
        <v>0.8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1</v>
      </c>
      <c r="C16" s="27">
        <f t="shared" ca="1" si="10"/>
        <v>0.9</v>
      </c>
      <c r="D16" s="27">
        <f t="shared" ca="1" si="10"/>
        <v>1</v>
      </c>
      <c r="E16" s="27">
        <f t="shared" ca="1" si="10"/>
        <v>0.8</v>
      </c>
      <c r="F16" s="27">
        <f t="shared" ca="1" si="10"/>
        <v>0.2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0.28999999999999998</v>
      </c>
      <c r="C18" s="30">
        <f t="shared" ca="1" si="11"/>
        <v>0.61</v>
      </c>
      <c r="D18" s="30">
        <f t="shared" ca="1" si="11"/>
        <v>0.28999999999999998</v>
      </c>
      <c r="E18" s="30">
        <f t="shared" ca="1" si="11"/>
        <v>0.74</v>
      </c>
      <c r="F18" s="30">
        <f t="shared" ca="1" si="11"/>
        <v>0.55000000000000004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FOUR</v>
      </c>
      <c r="C20" s="25" t="str">
        <f t="shared" ca="1" si="12"/>
        <v>ONE</v>
      </c>
      <c r="D20" s="25" t="str">
        <f t="shared" ca="1" si="12"/>
        <v>NINE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FOUR</v>
      </c>
      <c r="C21" s="26" t="str">
        <f t="shared" ca="1" si="14"/>
        <v>FOUR</v>
      </c>
      <c r="D21" s="26" t="str">
        <f t="shared" ca="1" si="14"/>
        <v>ZERO</v>
      </c>
      <c r="E21" s="26" t="str">
        <f t="shared" ca="1" si="14"/>
        <v>FOUR</v>
      </c>
      <c r="F21" s="26" t="str">
        <f t="shared" ca="1" si="14"/>
        <v>FOUR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FOUR</v>
      </c>
      <c r="C22" s="26" t="str">
        <f t="shared" ca="1" si="14"/>
        <v>FOUR</v>
      </c>
      <c r="D22" s="26" t="str">
        <f t="shared" ca="1" si="14"/>
        <v>ZERO</v>
      </c>
      <c r="E22" s="26" t="str">
        <f t="shared" ca="1" si="14"/>
        <v>ONE</v>
      </c>
      <c r="F22" s="26" t="str">
        <f t="shared" ca="1" si="14"/>
        <v>ONE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FOUR</v>
      </c>
      <c r="C23" s="26" t="str">
        <f t="shared" ca="1" si="14"/>
        <v>ONE</v>
      </c>
      <c r="D23" s="26" t="str">
        <f t="shared" ca="1" si="14"/>
        <v>NINE</v>
      </c>
      <c r="E23" s="26" t="str">
        <f t="shared" ca="1" si="14"/>
        <v>ONE</v>
      </c>
      <c r="F23" s="26" t="str">
        <f t="shared" ca="1" si="14"/>
        <v>EIGHT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FOUR</v>
      </c>
      <c r="C24" s="26" t="str">
        <f t="shared" ca="1" si="14"/>
        <v>ONE</v>
      </c>
      <c r="D24" s="26" t="str">
        <f t="shared" ca="1" si="14"/>
        <v>NINE</v>
      </c>
      <c r="E24" s="26" t="str">
        <f t="shared" ca="1" si="14"/>
        <v>ONE</v>
      </c>
      <c r="F24" s="26" t="str">
        <f t="shared" ca="1" si="14"/>
        <v>SEVEN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FOUR</v>
      </c>
      <c r="C25" s="26" t="str">
        <f t="shared" ca="1" si="14"/>
        <v>FOUR</v>
      </c>
      <c r="D25" s="26" t="str">
        <f t="shared" ca="1" si="14"/>
        <v>FOUR</v>
      </c>
      <c r="E25" s="26" t="str">
        <f t="shared" ca="1" si="14"/>
        <v>FOUR</v>
      </c>
      <c r="F25" s="26" t="str">
        <f t="shared" ca="1" si="14"/>
        <v>NINE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FOUR</v>
      </c>
      <c r="C26" s="26" t="str">
        <f t="shared" ca="1" si="14"/>
        <v>ONE</v>
      </c>
      <c r="D26" s="26" t="str">
        <f t="shared" ca="1" si="14"/>
        <v>FOUR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FOUR</v>
      </c>
      <c r="C27" s="26" t="str">
        <f t="shared" ca="1" si="14"/>
        <v>FOUR</v>
      </c>
      <c r="D27" s="26" t="str">
        <f t="shared" ca="1" si="14"/>
        <v>ZERO</v>
      </c>
      <c r="E27" s="26" t="str">
        <f t="shared" ca="1" si="14"/>
        <v>ONE</v>
      </c>
      <c r="F27" s="26" t="str">
        <f t="shared" ca="1" si="14"/>
        <v>FOUR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FOUR</v>
      </c>
      <c r="C28" s="26" t="str">
        <f t="shared" ca="1" si="14"/>
        <v>FOUR</v>
      </c>
      <c r="D28" s="26" t="str">
        <f t="shared" ca="1" si="14"/>
        <v>ZERO</v>
      </c>
      <c r="E28" s="26" t="str">
        <f t="shared" ca="1" si="14"/>
        <v>FOUR</v>
      </c>
      <c r="F28" s="26" t="str">
        <f t="shared" ca="1" si="14"/>
        <v>ONE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FOUR</v>
      </c>
      <c r="C29" s="27" t="str">
        <f t="shared" ca="1" si="14"/>
        <v>FOUR</v>
      </c>
      <c r="D29" s="27" t="str">
        <f t="shared" ca="1" si="14"/>
        <v>ZERO</v>
      </c>
      <c r="E29" s="27" t="str">
        <f t="shared" ca="1" si="14"/>
        <v>ONE</v>
      </c>
      <c r="F29" s="27" t="str">
        <f t="shared" ca="1" si="14"/>
        <v>ONE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ZERO</v>
      </c>
      <c r="C30" s="25" t="str">
        <f t="shared" ca="1" si="14"/>
        <v>TWO</v>
      </c>
      <c r="D30" s="25" t="str">
        <f t="shared" ca="1" si="14"/>
        <v>TWO</v>
      </c>
      <c r="E30" s="25" t="str">
        <f t="shared" ca="1" si="14"/>
        <v>TWO</v>
      </c>
      <c r="F30" s="25" t="str">
        <f t="shared" ca="1" si="14"/>
        <v>SIX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ZERO</v>
      </c>
      <c r="C31" s="26" t="str">
        <f t="shared" ca="1" si="14"/>
        <v>ZERO</v>
      </c>
      <c r="D31" s="26" t="str">
        <f t="shared" ca="1" si="14"/>
        <v>ZERO</v>
      </c>
      <c r="E31" s="26" t="str">
        <f t="shared" ca="1" si="14"/>
        <v>TWO</v>
      </c>
      <c r="F31" s="26" t="str">
        <f t="shared" ca="1" si="14"/>
        <v>FIVE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ZERO</v>
      </c>
      <c r="C32" s="26" t="str">
        <f t="shared" ca="1" si="14"/>
        <v>TWO</v>
      </c>
      <c r="D32" s="26" t="str">
        <f t="shared" ca="1" si="14"/>
        <v>ZERO</v>
      </c>
      <c r="E32" s="26" t="str">
        <f t="shared" ca="1" si="14"/>
        <v>TWO</v>
      </c>
      <c r="F32" s="26" t="str">
        <f t="shared" ca="1" si="14"/>
        <v>SIX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ZERO</v>
      </c>
      <c r="C33" s="26" t="str">
        <f t="shared" ca="1" si="14"/>
        <v>TWO</v>
      </c>
      <c r="D33" s="26" t="str">
        <f t="shared" ca="1" si="14"/>
        <v>ZERO</v>
      </c>
      <c r="E33" s="26" t="str">
        <f t="shared" ca="1" si="14"/>
        <v>TWO</v>
      </c>
      <c r="F33" s="26" t="str">
        <f t="shared" ca="1" si="14"/>
        <v>THREE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THREE</v>
      </c>
      <c r="C34" s="26" t="str">
        <f t="shared" ca="1" si="14"/>
        <v>TWO</v>
      </c>
      <c r="D34" s="26" t="str">
        <f t="shared" ca="1" si="14"/>
        <v>ZERO</v>
      </c>
      <c r="E34" s="26" t="str">
        <f t="shared" ca="1" si="14"/>
        <v>TWO</v>
      </c>
      <c r="F34" s="26" t="str">
        <f t="shared" ca="1" si="14"/>
        <v>SIX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SEVEN</v>
      </c>
      <c r="C35" s="26" t="str">
        <f t="shared" ca="1" si="14"/>
        <v>TWO</v>
      </c>
      <c r="D35" s="26" t="str">
        <f t="shared" ca="1" si="14"/>
        <v>TWO</v>
      </c>
      <c r="E35" s="26" t="str">
        <f t="shared" ca="1" si="14"/>
        <v>TWO</v>
      </c>
      <c r="F35" s="26" t="str">
        <f t="shared" ca="1" si="14"/>
        <v>SIX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ZERO</v>
      </c>
      <c r="C36" s="26" t="str">
        <f t="shared" ca="1" si="14"/>
        <v>TWO</v>
      </c>
      <c r="D36" s="26" t="str">
        <f t="shared" ca="1" si="14"/>
        <v>ZERO</v>
      </c>
      <c r="E36" s="26" t="str">
        <f t="shared" ca="1" si="14"/>
        <v>TWO</v>
      </c>
      <c r="F36" s="26" t="str">
        <f t="shared" ref="F36" ca="1" si="16">IFERROR(INDIRECT("'"&amp;F$5&amp;"'!$M"&amp;ROW(F36)-14)," ")</f>
        <v>SIX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THREE</v>
      </c>
      <c r="C37" s="26" t="str">
        <f t="shared" ca="1" si="17"/>
        <v>TWO</v>
      </c>
      <c r="D37" s="26" t="str">
        <f t="shared" ca="1" si="17"/>
        <v>ZERO</v>
      </c>
      <c r="E37" s="26" t="str">
        <f t="shared" ca="1" si="17"/>
        <v>TWO</v>
      </c>
      <c r="F37" s="26" t="str">
        <f t="shared" ca="1" si="17"/>
        <v>ZERO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ZERO</v>
      </c>
      <c r="C38" s="26" t="str">
        <f t="shared" ca="1" si="17"/>
        <v>ZERO</v>
      </c>
      <c r="D38" s="26" t="str">
        <f t="shared" ca="1" si="17"/>
        <v>ZERO</v>
      </c>
      <c r="E38" s="26" t="str">
        <f t="shared" ca="1" si="17"/>
        <v>TWO</v>
      </c>
      <c r="F38" s="26" t="str">
        <f t="shared" ca="1" si="17"/>
        <v>SEVEN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ZERO</v>
      </c>
      <c r="C39" s="27" t="str">
        <f t="shared" ca="1" si="17"/>
        <v>ZERO</v>
      </c>
      <c r="D39" s="27" t="str">
        <f t="shared" ca="1" si="17"/>
        <v>ZERO</v>
      </c>
      <c r="E39" s="27" t="str">
        <f t="shared" ca="1" si="17"/>
        <v>TWO</v>
      </c>
      <c r="F39" s="27" t="str">
        <f t="shared" ca="1" si="17"/>
        <v>SIX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THREE</v>
      </c>
      <c r="D40" s="25" t="str">
        <f t="shared" ca="1" si="17"/>
        <v>THREE</v>
      </c>
      <c r="E40" s="25" t="str">
        <f t="shared" ca="1" si="17"/>
        <v>THREE</v>
      </c>
      <c r="F40" s="25" t="str">
        <f t="shared" ca="1" si="17"/>
        <v>THREE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ZERO</v>
      </c>
      <c r="D41" s="26" t="str">
        <f t="shared" ca="1" si="17"/>
        <v>ZERO</v>
      </c>
      <c r="E41" s="26" t="str">
        <f t="shared" ca="1" si="17"/>
        <v>ZERO</v>
      </c>
      <c r="F41" s="26" t="str">
        <f t="shared" ca="1" si="17"/>
        <v>SIX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ZERO</v>
      </c>
      <c r="C42" s="26" t="str">
        <f t="shared" ca="1" si="17"/>
        <v>ZERO</v>
      </c>
      <c r="D42" s="26" t="str">
        <f t="shared" ca="1" si="17"/>
        <v>ZERO</v>
      </c>
      <c r="E42" s="26" t="str">
        <f t="shared" ca="1" si="17"/>
        <v>ZERO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ZERO</v>
      </c>
      <c r="C43" s="26" t="str">
        <f t="shared" ca="1" si="17"/>
        <v>ZERO</v>
      </c>
      <c r="D43" s="26" t="str">
        <f t="shared" ca="1" si="17"/>
        <v>ZERO</v>
      </c>
      <c r="E43" s="26" t="str">
        <f t="shared" ca="1" si="17"/>
        <v>TWO</v>
      </c>
      <c r="F43" s="26" t="str">
        <f t="shared" ca="1" si="17"/>
        <v>EIGHT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ZERO</v>
      </c>
      <c r="E44" s="26" t="str">
        <f t="shared" ca="1" si="17"/>
        <v>THREE</v>
      </c>
      <c r="F44" s="26" t="str">
        <f t="shared" ca="1" si="17"/>
        <v>THREE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THREE</v>
      </c>
      <c r="E45" s="26" t="str">
        <f t="shared" ca="1" si="17"/>
        <v>THREE</v>
      </c>
      <c r="F45" s="26" t="str">
        <f t="shared" ca="1" si="17"/>
        <v>THREE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ZERO</v>
      </c>
      <c r="C46" s="26" t="str">
        <f t="shared" ca="1" si="17"/>
        <v>ZERO</v>
      </c>
      <c r="D46" s="26" t="str">
        <f t="shared" ca="1" si="17"/>
        <v>ZERO</v>
      </c>
      <c r="E46" s="26" t="str">
        <f t="shared" ca="1" si="17"/>
        <v>ZERO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THREE</v>
      </c>
      <c r="C47" s="26" t="str">
        <f t="shared" ca="1" si="17"/>
        <v>THREE</v>
      </c>
      <c r="D47" s="26" t="str">
        <f t="shared" ca="1" si="17"/>
        <v>ZERO</v>
      </c>
      <c r="E47" s="26" t="str">
        <f t="shared" ca="1" si="17"/>
        <v>THREE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ZERO</v>
      </c>
      <c r="C48" s="26" t="str">
        <f t="shared" ca="1" si="17"/>
        <v>ZERO</v>
      </c>
      <c r="D48" s="26" t="str">
        <f t="shared" ca="1" si="17"/>
        <v>ZERO</v>
      </c>
      <c r="E48" s="26" t="str">
        <f t="shared" ca="1" si="17"/>
        <v>THREE</v>
      </c>
      <c r="F48" s="26" t="str">
        <f t="shared" ca="1" si="17"/>
        <v>EIGHT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ZERO</v>
      </c>
      <c r="C49" s="27" t="str">
        <f t="shared" ca="1" si="17"/>
        <v>ZERO</v>
      </c>
      <c r="D49" s="27" t="str">
        <f t="shared" ca="1" si="17"/>
        <v>ZERO</v>
      </c>
      <c r="E49" s="27" t="str">
        <f t="shared" ca="1" si="17"/>
        <v>ZERO</v>
      </c>
      <c r="F49" s="27" t="str">
        <f t="shared" ca="1" si="17"/>
        <v>THREE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FOUR</v>
      </c>
      <c r="E50" s="25" t="str">
        <f t="shared" ca="1" si="17"/>
        <v>FOUR</v>
      </c>
      <c r="F50" s="25" t="str">
        <f t="shared" ca="1" si="17"/>
        <v>EIGHT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ZERO</v>
      </c>
      <c r="E51" s="26" t="str">
        <f t="shared" ca="1" si="17"/>
        <v>FOUR</v>
      </c>
      <c r="F51" s="26" t="str">
        <f t="shared" ca="1" si="17"/>
        <v>EIGHT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FOUR</v>
      </c>
      <c r="E52" s="26" t="str">
        <f t="shared" ca="1" si="17"/>
        <v>FOUR</v>
      </c>
      <c r="F52" s="26" t="str">
        <f t="shared" ca="1" si="17"/>
        <v>EIGHT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ZERO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ZERO</v>
      </c>
      <c r="E54" s="26" t="str">
        <f t="shared" ca="1" si="19"/>
        <v>FOUR</v>
      </c>
      <c r="F54" s="26" t="str">
        <f t="shared" ca="1" si="19"/>
        <v>FOUR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FOUR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FOUR</v>
      </c>
      <c r="C56" s="26" t="str">
        <f t="shared" ca="1" si="19"/>
        <v>FOUR</v>
      </c>
      <c r="D56" s="26" t="str">
        <f t="shared" ca="1" si="19"/>
        <v>FOUR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FOUR</v>
      </c>
      <c r="E57" s="26" t="str">
        <f t="shared" ca="1" si="19"/>
        <v>FOUR</v>
      </c>
      <c r="F57" s="26" t="str">
        <f t="shared" ca="1" si="19"/>
        <v>EIGHT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FOUR</v>
      </c>
      <c r="C58" s="26" t="str">
        <f t="shared" ca="1" si="19"/>
        <v>FOUR</v>
      </c>
      <c r="D58" s="26" t="str">
        <f t="shared" ca="1" si="19"/>
        <v>FOUR</v>
      </c>
      <c r="E58" s="26" t="str">
        <f t="shared" ca="1" si="19"/>
        <v>FOUR</v>
      </c>
      <c r="F58" s="26" t="str">
        <f t="shared" ca="1" si="19"/>
        <v>EIGHT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ZERO</v>
      </c>
      <c r="E59" s="27" t="str">
        <f t="shared" ca="1" si="19"/>
        <v>FOUR</v>
      </c>
      <c r="F59" s="27" t="str">
        <f t="shared" ca="1" si="19"/>
        <v>THREE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FOUR</v>
      </c>
      <c r="C60" s="25" t="str">
        <f t="shared" ca="1" si="19"/>
        <v>FOUR</v>
      </c>
      <c r="D60" s="25" t="str">
        <f t="shared" ca="1" si="19"/>
        <v>ZERO</v>
      </c>
      <c r="E60" s="25" t="str">
        <f t="shared" ca="1" si="19"/>
        <v>FIVE</v>
      </c>
      <c r="F60" s="25" t="str">
        <f t="shared" ca="1" si="19"/>
        <v>EIGHT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FOUR</v>
      </c>
      <c r="C61" s="26" t="str">
        <f t="shared" ca="1" si="19"/>
        <v>FIVE</v>
      </c>
      <c r="D61" s="26" t="str">
        <f t="shared" ca="1" si="19"/>
        <v>ZERO</v>
      </c>
      <c r="E61" s="26" t="str">
        <f t="shared" ca="1" si="19"/>
        <v>FIVE</v>
      </c>
      <c r="F61" s="26" t="str">
        <f t="shared" ca="1" si="19"/>
        <v>FIVE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ZERO</v>
      </c>
      <c r="C62" s="26" t="str">
        <f t="shared" ca="1" si="19"/>
        <v>FOUR</v>
      </c>
      <c r="D62" s="26" t="str">
        <f t="shared" ca="1" si="19"/>
        <v>ZERO</v>
      </c>
      <c r="E62" s="26" t="str">
        <f t="shared" ca="1" si="19"/>
        <v>ZERO</v>
      </c>
      <c r="F62" s="26" t="str">
        <f t="shared" ca="1" si="19"/>
        <v>SIX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ZERO</v>
      </c>
      <c r="C63" s="26" t="str">
        <f t="shared" ca="1" si="19"/>
        <v>FIVE</v>
      </c>
      <c r="D63" s="26" t="str">
        <f t="shared" ca="1" si="19"/>
        <v>ZERO</v>
      </c>
      <c r="E63" s="26" t="str">
        <f t="shared" ca="1" si="19"/>
        <v>FIVE</v>
      </c>
      <c r="F63" s="26" t="str">
        <f t="shared" ca="1" si="19"/>
        <v>SIX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ZERO</v>
      </c>
      <c r="C64" s="26" t="str">
        <f t="shared" ca="1" si="19"/>
        <v>FIVE</v>
      </c>
      <c r="D64" s="26" t="str">
        <f t="shared" ca="1" si="19"/>
        <v>NINE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FOUR</v>
      </c>
      <c r="C65" s="26" t="str">
        <f t="shared" ca="1" si="19"/>
        <v>FIVE</v>
      </c>
      <c r="D65" s="26" t="str">
        <f t="shared" ca="1" si="19"/>
        <v>NINE</v>
      </c>
      <c r="E65" s="26" t="str">
        <f t="shared" ca="1" si="19"/>
        <v>FIVE</v>
      </c>
      <c r="F65" s="26" t="str">
        <f t="shared" ca="1" si="19"/>
        <v>FIVE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FOUR</v>
      </c>
      <c r="C66" s="26" t="str">
        <f t="shared" ca="1" si="19"/>
        <v>FOUR</v>
      </c>
      <c r="D66" s="26" t="str">
        <f t="shared" ca="1" si="19"/>
        <v>NINE</v>
      </c>
      <c r="E66" s="26" t="str">
        <f t="shared" ca="1" si="19"/>
        <v>FIVE</v>
      </c>
      <c r="F66" s="26" t="str">
        <f t="shared" ca="1" si="19"/>
        <v>FIVE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FOUR</v>
      </c>
      <c r="C67" s="26" t="str">
        <f t="shared" ca="1" si="19"/>
        <v>FOUR</v>
      </c>
      <c r="D67" s="26" t="str">
        <f t="shared" ca="1" si="19"/>
        <v>ZERO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FOUR</v>
      </c>
      <c r="C68" s="26" t="str">
        <f t="shared" ca="1" si="19"/>
        <v>FOUR</v>
      </c>
      <c r="D68" s="26" t="str">
        <f t="shared" ca="1" si="19"/>
        <v>ZERO</v>
      </c>
      <c r="E68" s="26" t="str">
        <f t="shared" ca="1" si="19"/>
        <v>FOUR</v>
      </c>
      <c r="F68" s="26" t="str">
        <f t="shared" ca="1" si="19"/>
        <v>FIVE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FOUR</v>
      </c>
      <c r="C69" s="27" t="str">
        <f t="shared" ca="1" si="20"/>
        <v>FOUR</v>
      </c>
      <c r="D69" s="27" t="str">
        <f t="shared" ca="1" si="20"/>
        <v>ZERO</v>
      </c>
      <c r="E69" s="27" t="str">
        <f t="shared" ca="1" si="20"/>
        <v>FOUR</v>
      </c>
      <c r="F69" s="27" t="str">
        <f t="shared" ca="1" si="20"/>
        <v>THREE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ZERO</v>
      </c>
      <c r="C70" s="25" t="str">
        <f t="shared" ca="1" si="20"/>
        <v>ZERO</v>
      </c>
      <c r="D70" s="25" t="str">
        <f t="shared" ca="1" si="20"/>
        <v>ZERO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ZERO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ZERO</v>
      </c>
      <c r="C72" s="26" t="str">
        <f t="shared" ca="1" si="20"/>
        <v>SIX</v>
      </c>
      <c r="D72" s="26" t="str">
        <f t="shared" ca="1" si="20"/>
        <v>ZERO</v>
      </c>
      <c r="E72" s="26" t="str">
        <f t="shared" ca="1" si="20"/>
        <v>SIX</v>
      </c>
      <c r="F72" s="26" t="str">
        <f t="shared" ca="1" si="20"/>
        <v>SIX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ZERO</v>
      </c>
      <c r="C73" s="26" t="str">
        <f t="shared" ca="1" si="20"/>
        <v>SIX</v>
      </c>
      <c r="D73" s="26" t="str">
        <f t="shared" ca="1" si="20"/>
        <v>ZERO</v>
      </c>
      <c r="E73" s="26" t="str">
        <f t="shared" ca="1" si="20"/>
        <v>SIX</v>
      </c>
      <c r="F73" s="26" t="str">
        <f t="shared" ca="1" si="20"/>
        <v>SIX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ZERO</v>
      </c>
      <c r="C74" s="26" t="str">
        <f t="shared" ca="1" si="20"/>
        <v>SIX</v>
      </c>
      <c r="D74" s="26" t="str">
        <f t="shared" ca="1" si="20"/>
        <v>ZERO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ZERO</v>
      </c>
      <c r="C75" s="26" t="str">
        <f t="shared" ca="1" si="20"/>
        <v>SIX</v>
      </c>
      <c r="D75" s="26" t="str">
        <f t="shared" ca="1" si="20"/>
        <v>ZERO</v>
      </c>
      <c r="E75" s="26" t="str">
        <f t="shared" ca="1" si="20"/>
        <v>TWO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ZERO</v>
      </c>
      <c r="C76" s="26" t="str">
        <f t="shared" ca="1" si="20"/>
        <v>ZERO</v>
      </c>
      <c r="D76" s="26" t="str">
        <f t="shared" ca="1" si="20"/>
        <v>ZERO</v>
      </c>
      <c r="E76" s="26" t="str">
        <f t="shared" ca="1" si="20"/>
        <v>ZERO</v>
      </c>
      <c r="F76" s="26" t="str">
        <f t="shared" ca="1" si="20"/>
        <v>SIX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ZERO</v>
      </c>
      <c r="C77" s="26" t="str">
        <f t="shared" ca="1" si="20"/>
        <v>ZERO</v>
      </c>
      <c r="D77" s="26" t="str">
        <f t="shared" ca="1" si="20"/>
        <v>ZERO</v>
      </c>
      <c r="E77" s="26" t="str">
        <f t="shared" ca="1" si="20"/>
        <v>ZERO</v>
      </c>
      <c r="F77" s="26" t="str">
        <f t="shared" ca="1" si="20"/>
        <v>SIX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ZERO</v>
      </c>
      <c r="C78" s="26" t="str">
        <f t="shared" ca="1" si="20"/>
        <v>ZERO</v>
      </c>
      <c r="D78" s="26" t="str">
        <f t="shared" ca="1" si="20"/>
        <v>ZERO</v>
      </c>
      <c r="E78" s="26" t="str">
        <f t="shared" ca="1" si="20"/>
        <v>ZERO</v>
      </c>
      <c r="F78" s="26" t="str">
        <f t="shared" ca="1" si="20"/>
        <v>SIX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ZERO</v>
      </c>
      <c r="C79" s="27" t="str">
        <f t="shared" ca="1" si="20"/>
        <v>ZERO</v>
      </c>
      <c r="D79" s="27" t="str">
        <f t="shared" ca="1" si="20"/>
        <v>ZERO</v>
      </c>
      <c r="E79" s="27" t="str">
        <f t="shared" ca="1" si="20"/>
        <v>ZERO</v>
      </c>
      <c r="F79" s="27" t="str">
        <f t="shared" ca="1" si="20"/>
        <v>SIX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ZERO</v>
      </c>
      <c r="C80" s="25" t="str">
        <f t="shared" ca="1" si="20"/>
        <v>ZERO</v>
      </c>
      <c r="D80" s="25" t="str">
        <f t="shared" ca="1" si="20"/>
        <v>ZERO</v>
      </c>
      <c r="E80" s="25" t="str">
        <f t="shared" ca="1" si="20"/>
        <v>ZERO</v>
      </c>
      <c r="F80" s="25" t="str">
        <f t="shared" ca="1" si="20"/>
        <v>SEVEN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ZERO</v>
      </c>
      <c r="C81" s="26" t="str">
        <f t="shared" ca="1" si="20"/>
        <v>SEVEN</v>
      </c>
      <c r="D81" s="26" t="str">
        <f t="shared" ca="1" si="20"/>
        <v>ZERO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ZERO</v>
      </c>
      <c r="C82" s="26" t="str">
        <f t="shared" ca="1" si="20"/>
        <v>ZERO</v>
      </c>
      <c r="D82" s="26" t="str">
        <f t="shared" ca="1" si="20"/>
        <v>ZERO</v>
      </c>
      <c r="E82" s="26" t="str">
        <f t="shared" ca="1" si="20"/>
        <v>ZERO</v>
      </c>
      <c r="F82" s="26" t="str">
        <f t="shared" ca="1" si="20"/>
        <v>SIX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ZERO</v>
      </c>
      <c r="C83" s="26" t="str">
        <f t="shared" ca="1" si="20"/>
        <v>ZERO</v>
      </c>
      <c r="D83" s="26" t="str">
        <f t="shared" ca="1" si="20"/>
        <v>ZERO</v>
      </c>
      <c r="E83" s="26" t="str">
        <f t="shared" ca="1" si="20"/>
        <v>ZERO</v>
      </c>
      <c r="F83" s="26" t="str">
        <f t="shared" ca="1" si="20"/>
        <v>SIX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ZERO</v>
      </c>
      <c r="C84" s="26" t="str">
        <f t="shared" ca="1" si="20"/>
        <v>ZERO</v>
      </c>
      <c r="D84" s="26" t="str">
        <f t="shared" ca="1" si="20"/>
        <v>ZERO</v>
      </c>
      <c r="E84" s="26" t="str">
        <f t="shared" ca="1" si="20"/>
        <v>ZERO</v>
      </c>
      <c r="F84" s="26" t="str">
        <f t="shared" ca="1" si="20"/>
        <v>SIX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ZERO</v>
      </c>
      <c r="C85" s="26" t="str">
        <f t="shared" ca="1" si="22"/>
        <v>NINE</v>
      </c>
      <c r="D85" s="26" t="str">
        <f t="shared" ca="1" si="22"/>
        <v>ZERO</v>
      </c>
      <c r="E85" s="26" t="str">
        <f t="shared" ca="1" si="22"/>
        <v>SEVEN</v>
      </c>
      <c r="F85" s="26" t="str">
        <f t="shared" ca="1" si="22"/>
        <v>SEVEN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ZERO</v>
      </c>
      <c r="C86" s="26" t="str">
        <f t="shared" ca="1" si="22"/>
        <v>ZERO</v>
      </c>
      <c r="D86" s="26" t="str">
        <f t="shared" ca="1" si="22"/>
        <v>ZERO</v>
      </c>
      <c r="E86" s="26" t="str">
        <f t="shared" ca="1" si="22"/>
        <v>ZERO</v>
      </c>
      <c r="F86" s="26" t="str">
        <f t="shared" ca="1" si="22"/>
        <v>SIX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ZERO</v>
      </c>
      <c r="C87" s="26" t="str">
        <f t="shared" ca="1" si="22"/>
        <v>ZERO</v>
      </c>
      <c r="D87" s="26" t="str">
        <f t="shared" ca="1" si="22"/>
        <v>ZERO</v>
      </c>
      <c r="E87" s="26" t="str">
        <f t="shared" ca="1" si="22"/>
        <v>ZERO</v>
      </c>
      <c r="F87" s="26" t="str">
        <f t="shared" ca="1" si="22"/>
        <v>SEVEN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ZERO</v>
      </c>
      <c r="C88" s="26" t="str">
        <f t="shared" ca="1" si="22"/>
        <v>ZERO</v>
      </c>
      <c r="D88" s="26" t="str">
        <f t="shared" ca="1" si="22"/>
        <v>ZERO</v>
      </c>
      <c r="E88" s="26" t="str">
        <f t="shared" ca="1" si="22"/>
        <v>ZERO</v>
      </c>
      <c r="F88" s="26" t="str">
        <f t="shared" ca="1" si="22"/>
        <v>EIGHT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ZERO</v>
      </c>
      <c r="C89" s="27" t="str">
        <f t="shared" ca="1" si="22"/>
        <v>ZERO</v>
      </c>
      <c r="D89" s="27" t="str">
        <f t="shared" ca="1" si="22"/>
        <v>ZERO</v>
      </c>
      <c r="E89" s="27" t="str">
        <f t="shared" ca="1" si="22"/>
        <v>ZERO</v>
      </c>
      <c r="F89" s="27" t="str">
        <f t="shared" ca="1" si="22"/>
        <v>ZERO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EIGHT</v>
      </c>
      <c r="C90" s="25" t="str">
        <f t="shared" ca="1" si="22"/>
        <v>EIGHT</v>
      </c>
      <c r="D90" s="25" t="str">
        <f t="shared" ca="1" si="22"/>
        <v>EIGHT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ZERO</v>
      </c>
      <c r="C91" s="26" t="str">
        <f t="shared" ca="1" si="22"/>
        <v>EIGHT</v>
      </c>
      <c r="D91" s="26" t="str">
        <f t="shared" ca="1" si="22"/>
        <v>ZERO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ZERO</v>
      </c>
      <c r="C92" s="26" t="str">
        <f t="shared" ca="1" si="22"/>
        <v>EIGHT</v>
      </c>
      <c r="D92" s="26" t="str">
        <f t="shared" ca="1" si="22"/>
        <v>EIGHT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ZERO</v>
      </c>
      <c r="C93" s="26" t="str">
        <f t="shared" ca="1" si="22"/>
        <v>EIGHT</v>
      </c>
      <c r="D93" s="26" t="str">
        <f t="shared" ca="1" si="22"/>
        <v>ZERO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SIX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THREE</v>
      </c>
      <c r="C95" s="26" t="str">
        <f t="shared" ca="1" si="22"/>
        <v>EIGHT</v>
      </c>
      <c r="D95" s="26" t="str">
        <f t="shared" ca="1" si="22"/>
        <v>SIX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ZERO</v>
      </c>
      <c r="C96" s="26" t="str">
        <f t="shared" ca="1" si="22"/>
        <v>EIGHT</v>
      </c>
      <c r="D96" s="26" t="str">
        <f t="shared" ca="1" si="22"/>
        <v>EIGHT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ZERO</v>
      </c>
      <c r="C97" s="26" t="str">
        <f t="shared" ca="1" si="22"/>
        <v>EIGHT</v>
      </c>
      <c r="D97" s="26" t="str">
        <f t="shared" ca="1" si="22"/>
        <v>ZERO</v>
      </c>
      <c r="E97" s="26" t="str">
        <f t="shared" ca="1" si="22"/>
        <v>EIGHT</v>
      </c>
      <c r="F97" s="26" t="str">
        <f t="shared" ca="1" si="22"/>
        <v>EIGHT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SIX</v>
      </c>
      <c r="C98" s="26" t="str">
        <f t="shared" ca="1" si="22"/>
        <v>EIGHT</v>
      </c>
      <c r="D98" s="26" t="str">
        <f t="shared" ca="1" si="22"/>
        <v>SIX</v>
      </c>
      <c r="E98" s="26" t="str">
        <f t="shared" ca="1" si="22"/>
        <v>EIGHT</v>
      </c>
      <c r="F98" s="26" t="str">
        <f t="shared" ca="1" si="22"/>
        <v>SIX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EIGHT</v>
      </c>
      <c r="C99" s="27" t="str">
        <f t="shared" ca="1" si="22"/>
        <v>EIGHT</v>
      </c>
      <c r="D99" s="27" t="str">
        <f t="shared" ca="1" si="22"/>
        <v>EIGHT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ZERO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ZERO</v>
      </c>
      <c r="C101" s="26" t="str">
        <f t="shared" ca="1" si="23"/>
        <v>NINE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NINE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NINE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ZERO</v>
      </c>
      <c r="C104" s="26" t="str">
        <f t="shared" ca="1" si="23"/>
        <v>NINE</v>
      </c>
      <c r="D104" s="26" t="str">
        <f t="shared" ca="1" si="23"/>
        <v>ZERO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ZERO</v>
      </c>
      <c r="C105" s="26" t="str">
        <f t="shared" ca="1" si="23"/>
        <v>NINE</v>
      </c>
      <c r="D105" s="26" t="str">
        <f t="shared" ca="1" si="23"/>
        <v>NINE</v>
      </c>
      <c r="E105" s="26" t="str">
        <f t="shared" ca="1" si="23"/>
        <v>NINE</v>
      </c>
      <c r="F105" s="26" t="str">
        <f t="shared" ca="1" si="23"/>
        <v>NINE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ZERO</v>
      </c>
      <c r="C106" s="26" t="str">
        <f t="shared" ca="1" si="23"/>
        <v>ZERO</v>
      </c>
      <c r="D106" s="26" t="str">
        <f t="shared" ca="1" si="23"/>
        <v>ZERO</v>
      </c>
      <c r="E106" s="26" t="str">
        <f t="shared" ca="1" si="23"/>
        <v>NINE</v>
      </c>
      <c r="F106" s="26" t="str">
        <f t="shared" ca="1" si="23"/>
        <v>ONE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ZERO</v>
      </c>
      <c r="C107" s="26" t="str">
        <f t="shared" ca="1" si="23"/>
        <v>NINE</v>
      </c>
      <c r="D107" s="26" t="str">
        <f t="shared" ca="1" si="23"/>
        <v>ZERO</v>
      </c>
      <c r="E107" s="26" t="str">
        <f t="shared" ca="1" si="23"/>
        <v>NINE</v>
      </c>
      <c r="F107" s="26" t="str">
        <f t="shared" ca="1" si="23"/>
        <v>NINE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ZERO</v>
      </c>
      <c r="C108" s="26" t="str">
        <f t="shared" ca="1" si="23"/>
        <v>ZERO</v>
      </c>
      <c r="D108" s="26" t="str">
        <f t="shared" ca="1" si="23"/>
        <v>ZERO</v>
      </c>
      <c r="E108" s="26" t="str">
        <f t="shared" ca="1" si="23"/>
        <v>NINE</v>
      </c>
      <c r="F108" s="26" t="str">
        <f t="shared" ca="1" si="23"/>
        <v>NINE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ZERO</v>
      </c>
      <c r="C109" s="27" t="str">
        <f t="shared" ca="1" si="23"/>
        <v>ZERO</v>
      </c>
      <c r="D109" s="27" t="str">
        <f t="shared" ca="1" si="23"/>
        <v>ZERO</v>
      </c>
      <c r="E109" s="27" t="str">
        <f t="shared" ca="1" si="23"/>
        <v>NINE</v>
      </c>
      <c r="F109" s="27" t="str">
        <f t="shared" ca="1" si="23"/>
        <v>ONE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ZERO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SIX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ZERO</v>
      </c>
      <c r="C112" s="26" t="str">
        <f t="shared" ca="1" si="23"/>
        <v>ZERO</v>
      </c>
      <c r="D112" s="26" t="str">
        <f t="shared" ca="1" si="23"/>
        <v>ZERO</v>
      </c>
      <c r="E112" s="26" t="str">
        <f t="shared" ca="1" si="23"/>
        <v>SIX</v>
      </c>
      <c r="F112" s="26" t="str">
        <f t="shared" ca="1" si="23"/>
        <v>SIX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ZERO</v>
      </c>
      <c r="C113" s="26" t="str">
        <f t="shared" ca="1" si="23"/>
        <v>THREE</v>
      </c>
      <c r="D113" s="26" t="str">
        <f t="shared" ca="1" si="23"/>
        <v>ZERO</v>
      </c>
      <c r="E113" s="26" t="str">
        <f t="shared" ca="1" si="23"/>
        <v>THREE</v>
      </c>
      <c r="F113" s="26" t="str">
        <f t="shared" ca="1" si="23"/>
        <v>THREE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SIX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ZERO</v>
      </c>
      <c r="C115" s="26" t="str">
        <f t="shared" ca="1" si="23"/>
        <v>ZERO</v>
      </c>
      <c r="D115" s="26" t="str">
        <f t="shared" ca="1" si="23"/>
        <v>ZERO</v>
      </c>
      <c r="E115" s="26" t="str">
        <f t="shared" ca="1" si="23"/>
        <v>ZERO</v>
      </c>
      <c r="F115" s="26" t="str">
        <f t="shared" ca="1" si="23"/>
        <v>SIX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ZERO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ZERO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ZERO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EIGHT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ZERO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EIGHT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EIGHT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6.3099965405976122E-2</v>
      </c>
      <c r="C6" s="42">
        <v>9.2242286351650049E-2</v>
      </c>
      <c r="D6" s="42">
        <v>4.6821415557631217E-2</v>
      </c>
      <c r="E6" s="42">
        <v>1.559359180215697E-2</v>
      </c>
      <c r="F6" s="42">
        <v>5.9354529537585854E-2</v>
      </c>
      <c r="G6" s="42">
        <v>5.7099988593026452E-2</v>
      </c>
      <c r="H6" s="42">
        <v>4.820923680535813E-2</v>
      </c>
      <c r="I6" s="42">
        <v>0.13180157451305838</v>
      </c>
      <c r="J6" s="42">
        <v>3.6472756560075981E-2</v>
      </c>
      <c r="K6" s="43">
        <v>2.4233047803571967E-2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1.559359180215697E-2</v>
      </c>
      <c r="W6" s="16">
        <f>SMALL(B6:K6,2)-V6</f>
        <v>8.6394560014149968E-3</v>
      </c>
    </row>
    <row r="7" spans="1:23" x14ac:dyDescent="0.25">
      <c r="A7" s="12" t="s">
        <v>40</v>
      </c>
      <c r="B7" s="44">
        <v>0.10140668468379607</v>
      </c>
      <c r="C7" s="45">
        <v>0.10204549960101161</v>
      </c>
      <c r="D7" s="45">
        <v>4.728256143397E-2</v>
      </c>
      <c r="E7" s="45">
        <v>1.4480713441077125E-2</v>
      </c>
      <c r="F7" s="45">
        <v>7.4288099281817691E-2</v>
      </c>
      <c r="G7" s="45">
        <v>7.1788832133812763E-2</v>
      </c>
      <c r="H7" s="45">
        <v>7.0146085594311028E-2</v>
      </c>
      <c r="I7" s="45">
        <v>0.12927245671382265</v>
      </c>
      <c r="J7" s="45">
        <v>5.8477902372853677E-2</v>
      </c>
      <c r="K7" s="46">
        <v>2.9317652064237879E-2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1.4480713441077125E-2</v>
      </c>
      <c r="W7" s="18">
        <f t="shared" ref="W7:W70" si="4">SMALL(B7:K7,2)-V7</f>
        <v>1.4836938623160753E-2</v>
      </c>
    </row>
    <row r="8" spans="1:23" x14ac:dyDescent="0.25">
      <c r="A8" s="12" t="s">
        <v>40</v>
      </c>
      <c r="B8" s="44">
        <v>8.7937040253674381E-2</v>
      </c>
      <c r="C8" s="45">
        <v>9.6997529947936409E-2</v>
      </c>
      <c r="D8" s="45">
        <v>4.5904652731774319E-2</v>
      </c>
      <c r="E8" s="45">
        <v>1.8920612524254435E-2</v>
      </c>
      <c r="F8" s="45">
        <v>7.4714727095525652E-2</v>
      </c>
      <c r="G8" s="45">
        <v>6.557599968638228E-2</v>
      </c>
      <c r="H8" s="45">
        <v>6.1856740386708971E-2</v>
      </c>
      <c r="I8" s="45">
        <v>0.12686243445610043</v>
      </c>
      <c r="J8" s="45">
        <v>4.8652169859460706E-2</v>
      </c>
      <c r="K8" s="46">
        <v>2.8584732498403174E-2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1.8920612524254435E-2</v>
      </c>
      <c r="W8" s="18">
        <f t="shared" si="4"/>
        <v>9.6641199741487396E-3</v>
      </c>
    </row>
    <row r="9" spans="1:23" x14ac:dyDescent="0.25">
      <c r="A9" s="12" t="s">
        <v>40</v>
      </c>
      <c r="B9" s="44">
        <v>5.7108111828572505E-2</v>
      </c>
      <c r="C9" s="45">
        <v>9.2998563983558241E-2</v>
      </c>
      <c r="D9" s="45">
        <v>5.3906753738508013E-2</v>
      </c>
      <c r="E9" s="45">
        <v>1.692210878932119E-2</v>
      </c>
      <c r="F9" s="45">
        <v>5.6932695238864614E-2</v>
      </c>
      <c r="G9" s="45">
        <v>5.8535426114547401E-2</v>
      </c>
      <c r="H9" s="45">
        <v>4.8649727491784228E-2</v>
      </c>
      <c r="I9" s="45">
        <v>0.13064195977533324</v>
      </c>
      <c r="J9" s="45">
        <v>3.5495248413224018E-2</v>
      </c>
      <c r="K9" s="46">
        <v>2.6302250678697361E-2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1.692210878932119E-2</v>
      </c>
      <c r="W9" s="18">
        <f t="shared" si="4"/>
        <v>9.3801418893761715E-3</v>
      </c>
    </row>
    <row r="10" spans="1:23" x14ac:dyDescent="0.25">
      <c r="A10" s="12" t="s">
        <v>40</v>
      </c>
      <c r="B10" s="44">
        <v>4.2129445970806839E-2</v>
      </c>
      <c r="C10" s="45">
        <v>8.7211639364486171E-2</v>
      </c>
      <c r="D10" s="45">
        <v>5.5743856632218439E-2</v>
      </c>
      <c r="E10" s="45">
        <v>1.7474641619114953E-2</v>
      </c>
      <c r="F10" s="45">
        <v>6.0381375674214754E-2</v>
      </c>
      <c r="G10" s="45">
        <v>5.54424310879E-2</v>
      </c>
      <c r="H10" s="45">
        <v>4.3968479814207942E-2</v>
      </c>
      <c r="I10" s="45">
        <v>0.12661310444260562</v>
      </c>
      <c r="J10" s="45">
        <v>2.5474289262128691E-2</v>
      </c>
      <c r="K10" s="46">
        <v>2.3889644803420852E-2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1.7474641619114953E-2</v>
      </c>
      <c r="W10" s="18">
        <f t="shared" si="4"/>
        <v>6.4150031843058994E-3</v>
      </c>
    </row>
    <row r="11" spans="1:23" x14ac:dyDescent="0.25">
      <c r="A11" s="12" t="s">
        <v>40</v>
      </c>
      <c r="B11" s="44">
        <v>6.3909384381410722E-2</v>
      </c>
      <c r="C11" s="45">
        <v>0.10036790846434446</v>
      </c>
      <c r="D11" s="45">
        <v>4.8299466455633593E-2</v>
      </c>
      <c r="E11" s="45">
        <v>8.0798592662471858E-3</v>
      </c>
      <c r="F11" s="45">
        <v>7.2818661252439201E-2</v>
      </c>
      <c r="G11" s="45">
        <v>7.0309986180320652E-2</v>
      </c>
      <c r="H11" s="45">
        <v>6.2767315473986396E-2</v>
      </c>
      <c r="I11" s="45">
        <v>0.1425170451438047</v>
      </c>
      <c r="J11" s="45">
        <v>4.4025576273583111E-2</v>
      </c>
      <c r="K11" s="46">
        <v>3.0259032976887507E-2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8.0798592662471858E-3</v>
      </c>
      <c r="W11" s="18">
        <f t="shared" si="4"/>
        <v>2.2179173710640321E-2</v>
      </c>
    </row>
    <row r="12" spans="1:23" x14ac:dyDescent="0.25">
      <c r="A12" s="12" t="s">
        <v>40</v>
      </c>
      <c r="B12" s="44">
        <v>5.5751769091512415E-2</v>
      </c>
      <c r="C12" s="45">
        <v>9.4868435237078927E-2</v>
      </c>
      <c r="D12" s="45">
        <v>4.8673471610900687E-2</v>
      </c>
      <c r="E12" s="45">
        <v>1.1801851859943091E-2</v>
      </c>
      <c r="F12" s="45">
        <v>6.6211356110347674E-2</v>
      </c>
      <c r="G12" s="45">
        <v>6.1649844504547226E-2</v>
      </c>
      <c r="H12" s="45">
        <v>5.2537746724693982E-2</v>
      </c>
      <c r="I12" s="45">
        <v>0.13588138817076079</v>
      </c>
      <c r="J12" s="45">
        <v>3.5733120755848863E-2</v>
      </c>
      <c r="K12" s="46">
        <v>2.6334618189313527E-2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1.1801851859943091E-2</v>
      </c>
      <c r="W12" s="18">
        <f t="shared" si="4"/>
        <v>1.4532766329370436E-2</v>
      </c>
    </row>
    <row r="13" spans="1:23" x14ac:dyDescent="0.25">
      <c r="A13" s="12" t="s">
        <v>40</v>
      </c>
      <c r="B13" s="44">
        <v>9.5428959551470655E-2</v>
      </c>
      <c r="C13" s="45">
        <v>9.317644678248975E-2</v>
      </c>
      <c r="D13" s="45">
        <v>3.8574776227761925E-2</v>
      </c>
      <c r="E13" s="45">
        <v>1.6439521686557969E-2</v>
      </c>
      <c r="F13" s="45">
        <v>7.0845816193144645E-2</v>
      </c>
      <c r="G13" s="45">
        <v>6.4041134868487767E-2</v>
      </c>
      <c r="H13" s="45">
        <v>6.1548717360931177E-2</v>
      </c>
      <c r="I13" s="45">
        <v>0.12639917984354873</v>
      </c>
      <c r="J13" s="45">
        <v>5.5163190505906852E-2</v>
      </c>
      <c r="K13" s="46">
        <v>2.2961226292347217E-2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1.6439521686557969E-2</v>
      </c>
      <c r="W13" s="18">
        <f t="shared" si="4"/>
        <v>6.5217046057892483E-3</v>
      </c>
    </row>
    <row r="14" spans="1:23" ht="15.75" thickBot="1" x14ac:dyDescent="0.3">
      <c r="A14" s="12" t="s">
        <v>40</v>
      </c>
      <c r="B14" s="44">
        <v>9.3161880633577054E-2</v>
      </c>
      <c r="C14" s="45">
        <v>9.599080686487127E-2</v>
      </c>
      <c r="D14" s="45">
        <v>4.2300131726752156E-2</v>
      </c>
      <c r="E14" s="45">
        <v>1.3172175511566492E-2</v>
      </c>
      <c r="F14" s="45">
        <v>7.1840009182761497E-2</v>
      </c>
      <c r="G14" s="45">
        <v>6.8092826087691335E-2</v>
      </c>
      <c r="H14" s="45">
        <v>6.5898233969277492E-2</v>
      </c>
      <c r="I14" s="45">
        <v>0.13064783509507813</v>
      </c>
      <c r="J14" s="45">
        <v>5.4569236445422359E-2</v>
      </c>
      <c r="K14" s="46">
        <v>2.4305140787861078E-2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1.3172175511566492E-2</v>
      </c>
      <c r="W14" s="18">
        <f t="shared" si="4"/>
        <v>1.1132965276294586E-2</v>
      </c>
    </row>
    <row r="15" spans="1:23" ht="15.75" thickBot="1" x14ac:dyDescent="0.3">
      <c r="A15" s="13" t="s">
        <v>40</v>
      </c>
      <c r="B15" s="47">
        <v>6.0355068699567957E-2</v>
      </c>
      <c r="C15" s="48">
        <v>9.6242401619452272E-2</v>
      </c>
      <c r="D15" s="48">
        <v>5.0731198941114046E-2</v>
      </c>
      <c r="E15" s="48">
        <v>1.1221093234740714E-2</v>
      </c>
      <c r="F15" s="48">
        <v>6.6947179814973584E-2</v>
      </c>
      <c r="G15" s="48">
        <v>6.3672430587318724E-2</v>
      </c>
      <c r="H15" s="48">
        <v>5.5116349725341067E-2</v>
      </c>
      <c r="I15" s="48">
        <v>0.13747903467675354</v>
      </c>
      <c r="J15" s="48">
        <v>3.9327996197253856E-2</v>
      </c>
      <c r="K15" s="49">
        <v>2.6958588098669967E-2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1.1221093234740714E-2</v>
      </c>
      <c r="W15" s="19">
        <f t="shared" si="4"/>
        <v>1.5737494863929252E-2</v>
      </c>
    </row>
    <row r="16" spans="1:23" ht="15.75" thickBot="1" x14ac:dyDescent="0.3">
      <c r="A16" s="11" t="s">
        <v>42</v>
      </c>
      <c r="B16" s="41">
        <v>0.11468485220642122</v>
      </c>
      <c r="C16" s="42">
        <v>1.4088906844244423E-2</v>
      </c>
      <c r="D16" s="42">
        <v>9.5198474952745415E-3</v>
      </c>
      <c r="E16" s="42">
        <v>5.0688531952841051E-2</v>
      </c>
      <c r="F16" s="42">
        <v>6.6974032109012191E-2</v>
      </c>
      <c r="G16" s="42">
        <v>1.5519376794557116E-2</v>
      </c>
      <c r="H16" s="42">
        <v>3.0191348993045444E-2</v>
      </c>
      <c r="I16" s="42">
        <v>5.1858238153219646E-2</v>
      </c>
      <c r="J16" s="42">
        <v>3.5361605556960163E-2</v>
      </c>
      <c r="K16" s="43">
        <v>7.9304022380991962E-3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7.9304022380991962E-3</v>
      </c>
      <c r="W16" s="16">
        <f t="shared" si="4"/>
        <v>1.5894452571753453E-3</v>
      </c>
    </row>
    <row r="17" spans="1:23" ht="15.75" thickBot="1" x14ac:dyDescent="0.3">
      <c r="A17" s="12" t="s">
        <v>42</v>
      </c>
      <c r="B17" s="44">
        <v>0.13554616957782914</v>
      </c>
      <c r="C17" s="45">
        <v>3.8180870532029496E-2</v>
      </c>
      <c r="D17" s="45">
        <v>2.2944355145799261E-2</v>
      </c>
      <c r="E17" s="45">
        <v>5.6976824670462382E-2</v>
      </c>
      <c r="F17" s="45">
        <v>7.4451370911168491E-2</v>
      </c>
      <c r="G17" s="45">
        <v>2.4750685971970485E-2</v>
      </c>
      <c r="H17" s="45">
        <v>4.5207225387753347E-2</v>
      </c>
      <c r="I17" s="45">
        <v>4.9752952290780417E-2</v>
      </c>
      <c r="J17" s="45">
        <v>6.1309009783953233E-2</v>
      </c>
      <c r="K17" s="46">
        <v>2.8575985936558218E-3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0.28999999999999998</v>
      </c>
      <c r="S17" s="127"/>
      <c r="U17" s="18" t="str">
        <f t="shared" si="2"/>
        <v>ZERO</v>
      </c>
      <c r="V17" s="18">
        <f t="shared" si="3"/>
        <v>2.8575985936558218E-3</v>
      </c>
      <c r="W17" s="18">
        <f t="shared" si="4"/>
        <v>2.0086756552143439E-2</v>
      </c>
    </row>
    <row r="18" spans="1:23" x14ac:dyDescent="0.25">
      <c r="A18" s="12" t="s">
        <v>42</v>
      </c>
      <c r="B18" s="44">
        <v>0.12370998621006304</v>
      </c>
      <c r="C18" s="45">
        <v>1.950111171932814E-2</v>
      </c>
      <c r="D18" s="45">
        <v>9.8700054731777759E-3</v>
      </c>
      <c r="E18" s="45">
        <v>6.0656729130113551E-2</v>
      </c>
      <c r="F18" s="45">
        <v>7.6333183108896641E-2</v>
      </c>
      <c r="G18" s="45">
        <v>1.337428285519679E-2</v>
      </c>
      <c r="H18" s="45">
        <v>3.2281390728112702E-2</v>
      </c>
      <c r="I18" s="45">
        <v>4.7718268088865867E-2</v>
      </c>
      <c r="J18" s="45">
        <v>4.5296638756677804E-2</v>
      </c>
      <c r="K18" s="46">
        <v>5.0678724690726845E-3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5.0678724690726845E-3</v>
      </c>
      <c r="W18" s="18">
        <f t="shared" si="4"/>
        <v>4.8021330041050914E-3</v>
      </c>
    </row>
    <row r="19" spans="1:23" x14ac:dyDescent="0.25">
      <c r="A19" s="12" t="s">
        <v>42</v>
      </c>
      <c r="B19" s="44">
        <v>0.1252276219853099</v>
      </c>
      <c r="C19" s="45">
        <v>2.2853041663355667E-2</v>
      </c>
      <c r="D19" s="45">
        <v>1.0074578554811017E-2</v>
      </c>
      <c r="E19" s="45">
        <v>5.7279621113714208E-2</v>
      </c>
      <c r="F19" s="45">
        <v>7.6701662670683027E-2</v>
      </c>
      <c r="G19" s="45">
        <v>1.2839860090377866E-2</v>
      </c>
      <c r="H19" s="45">
        <v>3.207049770385717E-2</v>
      </c>
      <c r="I19" s="45">
        <v>3.9406978583952368E-2</v>
      </c>
      <c r="J19" s="45">
        <v>5.1950776697794979E-2</v>
      </c>
      <c r="K19" s="46">
        <v>7.5119314325710895E-3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7.5119314325710895E-3</v>
      </c>
      <c r="W19" s="18">
        <f t="shared" si="4"/>
        <v>2.5626471222399277E-3</v>
      </c>
    </row>
    <row r="20" spans="1:23" x14ac:dyDescent="0.25">
      <c r="A20" s="12" t="s">
        <v>42</v>
      </c>
      <c r="B20" s="44">
        <v>0.12503546106203625</v>
      </c>
      <c r="C20" s="45">
        <v>9.6686179071382161E-3</v>
      </c>
      <c r="D20" s="45">
        <v>1.1087155916695013E-3</v>
      </c>
      <c r="E20" s="45">
        <v>5.8192478636910128E-2</v>
      </c>
      <c r="F20" s="45">
        <v>7.0285648684457802E-2</v>
      </c>
      <c r="G20" s="45">
        <v>5.9710437067345551E-3</v>
      </c>
      <c r="H20" s="45">
        <v>2.6919963366377753E-2</v>
      </c>
      <c r="I20" s="45">
        <v>3.794755817382367E-2</v>
      </c>
      <c r="J20" s="45">
        <v>4.9146131422397224E-2</v>
      </c>
      <c r="K20" s="46">
        <v>1.5681716275349075E-2</v>
      </c>
      <c r="M20" s="18" t="str">
        <f t="shared" si="0"/>
        <v>THREE</v>
      </c>
      <c r="N20" s="17" t="b">
        <f t="shared" si="1"/>
        <v>0</v>
      </c>
      <c r="U20" s="18" t="str">
        <f t="shared" si="2"/>
        <v>THREE</v>
      </c>
      <c r="V20" s="18">
        <f t="shared" si="3"/>
        <v>1.1087155916695013E-3</v>
      </c>
      <c r="W20" s="18">
        <f t="shared" si="4"/>
        <v>4.8623281150650538E-3</v>
      </c>
    </row>
    <row r="21" spans="1:23" x14ac:dyDescent="0.25">
      <c r="A21" s="12" t="s">
        <v>42</v>
      </c>
      <c r="B21" s="44">
        <v>0.11266926584907863</v>
      </c>
      <c r="C21" s="45">
        <v>2.3180409471335595E-2</v>
      </c>
      <c r="D21" s="45">
        <v>9.6700444295289428E-3</v>
      </c>
      <c r="E21" s="45">
        <v>7.645398714654085E-2</v>
      </c>
      <c r="F21" s="45">
        <v>7.2634928722351666E-2</v>
      </c>
      <c r="G21" s="45">
        <v>2.5687671768386738E-2</v>
      </c>
      <c r="H21" s="45">
        <v>2.241173990259096E-3</v>
      </c>
      <c r="I21" s="45">
        <v>1.4052735755839957E-2</v>
      </c>
      <c r="J21" s="45">
        <v>2.6512076698141526E-2</v>
      </c>
      <c r="K21" s="46">
        <v>2.6190666623896311E-2</v>
      </c>
      <c r="M21" s="18" t="str">
        <f t="shared" si="0"/>
        <v>SEVEN</v>
      </c>
      <c r="N21" s="17" t="b">
        <f t="shared" si="1"/>
        <v>0</v>
      </c>
      <c r="U21" s="18" t="str">
        <f t="shared" si="2"/>
        <v>SEVEN</v>
      </c>
      <c r="V21" s="18">
        <f t="shared" si="3"/>
        <v>2.241173990259096E-3</v>
      </c>
      <c r="W21" s="18">
        <f t="shared" si="4"/>
        <v>7.4288704392698468E-3</v>
      </c>
    </row>
    <row r="22" spans="1:23" x14ac:dyDescent="0.25">
      <c r="A22" s="12" t="s">
        <v>42</v>
      </c>
      <c r="B22" s="44">
        <v>0.12248037678812843</v>
      </c>
      <c r="C22" s="45">
        <v>2.8584366654182833E-2</v>
      </c>
      <c r="D22" s="45">
        <v>2.0555428286027896E-2</v>
      </c>
      <c r="E22" s="45">
        <v>6.0308848553788409E-2</v>
      </c>
      <c r="F22" s="45">
        <v>7.9229182632942777E-2</v>
      </c>
      <c r="G22" s="45">
        <v>1.0379326181184881E-2</v>
      </c>
      <c r="H22" s="45">
        <v>3.2558529107410389E-2</v>
      </c>
      <c r="I22" s="45">
        <v>3.5244892614719844E-2</v>
      </c>
      <c r="J22" s="45">
        <v>5.1556870720693898E-2</v>
      </c>
      <c r="K22" s="46">
        <v>1.1689271383881206E-3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1.1689271383881206E-3</v>
      </c>
      <c r="W22" s="18">
        <f t="shared" si="4"/>
        <v>9.2103990427967602E-3</v>
      </c>
    </row>
    <row r="23" spans="1:23" x14ac:dyDescent="0.25">
      <c r="A23" s="12" t="s">
        <v>42</v>
      </c>
      <c r="B23" s="44">
        <v>0.11772641241470103</v>
      </c>
      <c r="C23" s="45">
        <v>1.2542168461365938E-2</v>
      </c>
      <c r="D23" s="45">
        <v>2.3693640789659298E-3</v>
      </c>
      <c r="E23" s="45">
        <v>5.6694908959623924E-2</v>
      </c>
      <c r="F23" s="45">
        <v>7.3980245907268496E-2</v>
      </c>
      <c r="G23" s="45">
        <v>8.1076115336226745E-3</v>
      </c>
      <c r="H23" s="45">
        <v>2.5433761450943046E-2</v>
      </c>
      <c r="I23" s="45">
        <v>3.689412326694802E-2</v>
      </c>
      <c r="J23" s="45">
        <v>4.3990356139215522E-2</v>
      </c>
      <c r="K23" s="46">
        <v>1.1261766098670023E-2</v>
      </c>
      <c r="M23" s="18" t="str">
        <f t="shared" si="0"/>
        <v>THREE</v>
      </c>
      <c r="N23" s="17" t="b">
        <f t="shared" si="1"/>
        <v>0</v>
      </c>
      <c r="U23" s="18" t="str">
        <f t="shared" si="2"/>
        <v>THREE</v>
      </c>
      <c r="V23" s="18">
        <f t="shared" si="3"/>
        <v>2.3693640789659298E-3</v>
      </c>
      <c r="W23" s="18">
        <f t="shared" si="4"/>
        <v>5.7382474546567447E-3</v>
      </c>
    </row>
    <row r="24" spans="1:23" ht="15.75" thickBot="1" x14ac:dyDescent="0.3">
      <c r="A24" s="12" t="s">
        <v>42</v>
      </c>
      <c r="B24" s="44">
        <v>0.12815658326134632</v>
      </c>
      <c r="C24" s="45">
        <v>3.6273116323690277E-2</v>
      </c>
      <c r="D24" s="45">
        <v>1.8580546776548856E-2</v>
      </c>
      <c r="E24" s="45">
        <v>5.2755527870987654E-2</v>
      </c>
      <c r="F24" s="45">
        <v>7.8571761930414027E-2</v>
      </c>
      <c r="G24" s="45">
        <v>2.1889431982951679E-2</v>
      </c>
      <c r="H24" s="50">
        <v>4.0466964487016033E-2</v>
      </c>
      <c r="I24" s="45">
        <v>4.6009906530689884E-2</v>
      </c>
      <c r="J24" s="45">
        <v>5.5728475944540286E-2</v>
      </c>
      <c r="K24" s="46">
        <v>5.0748902923911099E-4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5.0748902923911099E-4</v>
      </c>
      <c r="W24" s="18">
        <f t="shared" si="4"/>
        <v>1.8073057747309745E-2</v>
      </c>
    </row>
    <row r="25" spans="1:23" ht="15.75" thickBot="1" x14ac:dyDescent="0.3">
      <c r="A25" s="13" t="s">
        <v>42</v>
      </c>
      <c r="B25" s="47">
        <v>0.12332068412800298</v>
      </c>
      <c r="C25" s="48">
        <v>4.6688498666599521E-2</v>
      </c>
      <c r="D25" s="48">
        <v>2.8378555446060535E-2</v>
      </c>
      <c r="E25" s="48">
        <v>5.0265188006231455E-2</v>
      </c>
      <c r="F25" s="48">
        <v>7.8940413731346665E-2</v>
      </c>
      <c r="G25" s="48">
        <v>2.8976368143010175E-2</v>
      </c>
      <c r="H25" s="48">
        <v>4.457173213122799E-2</v>
      </c>
      <c r="I25" s="48">
        <v>5.719694603991328E-2</v>
      </c>
      <c r="J25" s="48">
        <v>5.6228055545347128E-2</v>
      </c>
      <c r="K25" s="49">
        <v>7.4952194808317468E-3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ZERO</v>
      </c>
      <c r="V25" s="19">
        <f t="shared" si="3"/>
        <v>7.4952194808317468E-3</v>
      </c>
      <c r="W25" s="19">
        <f t="shared" si="4"/>
        <v>2.0883335965228789E-2</v>
      </c>
    </row>
    <row r="26" spans="1:23" x14ac:dyDescent="0.25">
      <c r="A26" s="11" t="s">
        <v>43</v>
      </c>
      <c r="B26" s="41">
        <v>0.1369039900310241</v>
      </c>
      <c r="C26" s="42">
        <v>3.9472698725750155E-2</v>
      </c>
      <c r="D26" s="42">
        <v>3.8748021836568503E-3</v>
      </c>
      <c r="E26" s="42">
        <v>4.2692901058296609E-2</v>
      </c>
      <c r="F26" s="42">
        <v>8.59486764664604E-2</v>
      </c>
      <c r="G26" s="42">
        <v>3.2312727078837311E-2</v>
      </c>
      <c r="H26" s="42">
        <v>5.1027598691752815E-2</v>
      </c>
      <c r="I26" s="42">
        <v>6.4957804845527045E-2</v>
      </c>
      <c r="J26" s="42">
        <v>6.4488514869426708E-2</v>
      </c>
      <c r="K26" s="43">
        <v>5.6925599045423714E-3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3.8748021836568503E-3</v>
      </c>
      <c r="W26" s="16">
        <f t="shared" si="4"/>
        <v>1.8177577208855211E-3</v>
      </c>
    </row>
    <row r="27" spans="1:23" x14ac:dyDescent="0.25">
      <c r="A27" s="12" t="s">
        <v>43</v>
      </c>
      <c r="B27" s="44">
        <v>0.13485526980693724</v>
      </c>
      <c r="C27" s="45">
        <v>5.6000200189745816E-2</v>
      </c>
      <c r="D27" s="45">
        <v>2.6700720926720656E-2</v>
      </c>
      <c r="E27" s="45">
        <v>4.715724381151197E-2</v>
      </c>
      <c r="F27" s="45">
        <v>7.7654235396625346E-2</v>
      </c>
      <c r="G27" s="45">
        <v>4.0661650311871814E-2</v>
      </c>
      <c r="H27" s="45">
        <v>5.6668022967165596E-2</v>
      </c>
      <c r="I27" s="45">
        <v>6.9563782212917966E-2</v>
      </c>
      <c r="J27" s="45">
        <v>6.8528460086975829E-2</v>
      </c>
      <c r="K27" s="46">
        <v>6.8220618046241077E-3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6.8220618046241077E-3</v>
      </c>
      <c r="W27" s="18">
        <f t="shared" si="4"/>
        <v>1.9878659122096548E-2</v>
      </c>
    </row>
    <row r="28" spans="1:23" x14ac:dyDescent="0.25">
      <c r="A28" s="12" t="s">
        <v>43</v>
      </c>
      <c r="B28" s="44">
        <v>0.13060534750918198</v>
      </c>
      <c r="C28" s="45">
        <v>4.3211736754140959E-2</v>
      </c>
      <c r="D28" s="45">
        <v>1.4266899947289538E-2</v>
      </c>
      <c r="E28" s="45">
        <v>4.8534232926406365E-2</v>
      </c>
      <c r="F28" s="45">
        <v>7.7149950588226837E-2</v>
      </c>
      <c r="G28" s="45">
        <v>2.7227599472077355E-2</v>
      </c>
      <c r="H28" s="45">
        <v>4.2375882377815977E-2</v>
      </c>
      <c r="I28" s="45">
        <v>5.905383882972981E-2</v>
      </c>
      <c r="J28" s="45">
        <v>5.8528168587687515E-2</v>
      </c>
      <c r="K28" s="46">
        <v>9.3685649939387328E-4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9.3685649939387328E-4</v>
      </c>
      <c r="W28" s="18">
        <f t="shared" si="4"/>
        <v>1.3330043447895665E-2</v>
      </c>
    </row>
    <row r="29" spans="1:23" x14ac:dyDescent="0.25">
      <c r="A29" s="12" t="s">
        <v>43</v>
      </c>
      <c r="B29" s="44">
        <v>0.13563532740271278</v>
      </c>
      <c r="C29" s="45">
        <v>3.4275506359155911E-2</v>
      </c>
      <c r="D29" s="45">
        <v>1.3819676633184466E-2</v>
      </c>
      <c r="E29" s="45">
        <v>5.6668175117416453E-2</v>
      </c>
      <c r="F29" s="45">
        <v>8.3453229529857204E-2</v>
      </c>
      <c r="G29" s="45">
        <v>1.9628780356147207E-2</v>
      </c>
      <c r="H29" s="45">
        <v>4.1180823213696954E-2</v>
      </c>
      <c r="I29" s="45">
        <v>4.0561273034913192E-2</v>
      </c>
      <c r="J29" s="45">
        <v>6.1022607079533484E-2</v>
      </c>
      <c r="K29" s="46">
        <v>2.0684666150137393E-3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2.0684666150137393E-3</v>
      </c>
      <c r="W29" s="18">
        <f t="shared" si="4"/>
        <v>1.1751210018170727E-2</v>
      </c>
    </row>
    <row r="30" spans="1:23" x14ac:dyDescent="0.25">
      <c r="A30" s="12" t="s">
        <v>43</v>
      </c>
      <c r="B30" s="44">
        <v>0.11953129880634548</v>
      </c>
      <c r="C30" s="45">
        <v>2.662562975907766E-2</v>
      </c>
      <c r="D30" s="45">
        <v>1.1348643982667106E-5</v>
      </c>
      <c r="E30" s="45">
        <v>4.8907006046231064E-2</v>
      </c>
      <c r="F30" s="45">
        <v>7.9597754463051881E-2</v>
      </c>
      <c r="G30" s="45">
        <v>2.6706097838599036E-2</v>
      </c>
      <c r="H30" s="45">
        <v>3.8689271386344981E-2</v>
      </c>
      <c r="I30" s="45">
        <v>7.078477552753816E-2</v>
      </c>
      <c r="J30" s="45">
        <v>4.6490082869034929E-2</v>
      </c>
      <c r="K30" s="46">
        <v>3.0482566556290225E-3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1.1348643982667106E-5</v>
      </c>
      <c r="W30" s="18">
        <f t="shared" si="4"/>
        <v>3.0369080116463554E-3</v>
      </c>
    </row>
    <row r="31" spans="1:23" x14ac:dyDescent="0.25">
      <c r="A31" s="12" t="s">
        <v>43</v>
      </c>
      <c r="B31" s="44">
        <v>0.13034865730775208</v>
      </c>
      <c r="C31" s="45">
        <v>4.0074976428219222E-2</v>
      </c>
      <c r="D31" s="45">
        <v>2.3704035243111432E-3</v>
      </c>
      <c r="E31" s="45">
        <v>3.9401303432932071E-2</v>
      </c>
      <c r="F31" s="45">
        <v>7.2126632726875708E-2</v>
      </c>
      <c r="G31" s="45">
        <v>3.103005357216207E-2</v>
      </c>
      <c r="H31" s="45">
        <v>4.3830055573022969E-2</v>
      </c>
      <c r="I31" s="45">
        <v>7.4088821922166495E-2</v>
      </c>
      <c r="J31" s="45">
        <v>5.919515792243852E-2</v>
      </c>
      <c r="K31" s="46">
        <v>3.8723908798277279E-3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2.3704035243111432E-3</v>
      </c>
      <c r="W31" s="18">
        <f t="shared" si="4"/>
        <v>1.5019873555165847E-3</v>
      </c>
    </row>
    <row r="32" spans="1:23" x14ac:dyDescent="0.25">
      <c r="A32" s="12" t="s">
        <v>43</v>
      </c>
      <c r="B32" s="44">
        <v>0.1157142172326838</v>
      </c>
      <c r="C32" s="45">
        <v>4.4809625466988801E-2</v>
      </c>
      <c r="D32" s="45">
        <v>1.5966046138069886E-2</v>
      </c>
      <c r="E32" s="45">
        <v>4.3324589705400068E-2</v>
      </c>
      <c r="F32" s="45">
        <v>7.7987376725986865E-2</v>
      </c>
      <c r="G32" s="45">
        <v>2.7300885941872771E-2</v>
      </c>
      <c r="H32" s="45">
        <v>4.2167801721790424E-2</v>
      </c>
      <c r="I32" s="45">
        <v>6.3152345689698575E-2</v>
      </c>
      <c r="J32" s="45">
        <v>5.5191465978121315E-2</v>
      </c>
      <c r="K32" s="46">
        <v>5.4827514082066153E-4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5.4827514082066153E-4</v>
      </c>
      <c r="W32" s="18">
        <f t="shared" si="4"/>
        <v>1.5417770997249225E-2</v>
      </c>
    </row>
    <row r="33" spans="1:23" x14ac:dyDescent="0.25">
      <c r="A33" s="12" t="s">
        <v>43</v>
      </c>
      <c r="B33" s="44">
        <v>0.11896196916967738</v>
      </c>
      <c r="C33" s="45">
        <v>2.7791693658246699E-2</v>
      </c>
      <c r="D33" s="45">
        <v>1.0841771865486433E-3</v>
      </c>
      <c r="E33" s="45">
        <v>4.5646667457421089E-2</v>
      </c>
      <c r="F33" s="45">
        <v>7.3681546955587776E-2</v>
      </c>
      <c r="G33" s="45">
        <v>2.2366827061583466E-2</v>
      </c>
      <c r="H33" s="45">
        <v>3.5812224473690202E-2</v>
      </c>
      <c r="I33" s="45">
        <v>6.1822223275622909E-2</v>
      </c>
      <c r="J33" s="45">
        <v>4.9313068217605463E-2</v>
      </c>
      <c r="K33" s="46">
        <v>7.9025600287971898E-3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1.0841771865486433E-3</v>
      </c>
      <c r="W33" s="18">
        <f t="shared" si="4"/>
        <v>6.8183828422485465E-3</v>
      </c>
    </row>
    <row r="34" spans="1:23" ht="15.75" thickBot="1" x14ac:dyDescent="0.3">
      <c r="A34" s="12" t="s">
        <v>43</v>
      </c>
      <c r="B34" s="44">
        <v>0.11986929146071211</v>
      </c>
      <c r="C34" s="45">
        <v>4.9829296610952603E-2</v>
      </c>
      <c r="D34" s="45">
        <v>1.6489305069569429E-2</v>
      </c>
      <c r="E34" s="45">
        <v>4.5074426739420102E-2</v>
      </c>
      <c r="F34" s="45">
        <v>8.5214142281998556E-2</v>
      </c>
      <c r="G34" s="45">
        <v>3.051250404216671E-2</v>
      </c>
      <c r="H34" s="45">
        <v>4.7792430527521884E-2</v>
      </c>
      <c r="I34" s="45">
        <v>6.4370459281555339E-2</v>
      </c>
      <c r="J34" s="45">
        <v>6.0858553540915065E-2</v>
      </c>
      <c r="K34" s="46">
        <v>1.0986519014138246E-3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1.0986519014138246E-3</v>
      </c>
      <c r="W34" s="18">
        <f t="shared" si="4"/>
        <v>1.5390653168155605E-2</v>
      </c>
    </row>
    <row r="35" spans="1:23" ht="15.75" thickBot="1" x14ac:dyDescent="0.3">
      <c r="A35" s="13" t="s">
        <v>43</v>
      </c>
      <c r="B35" s="47">
        <v>0.13456908888426844</v>
      </c>
      <c r="C35" s="48">
        <v>6.6853281537761322E-2</v>
      </c>
      <c r="D35" s="48">
        <v>3.0409821958293268E-2</v>
      </c>
      <c r="E35" s="48">
        <v>4.6788814037713525E-2</v>
      </c>
      <c r="F35" s="48">
        <v>9.2598598290026674E-2</v>
      </c>
      <c r="G35" s="48">
        <v>4.2019734985671658E-2</v>
      </c>
      <c r="H35" s="48">
        <v>6.026894072549787E-2</v>
      </c>
      <c r="I35" s="48">
        <v>6.4613693099811617E-2</v>
      </c>
      <c r="J35" s="48">
        <v>6.9272680637363221E-2</v>
      </c>
      <c r="K35" s="49">
        <v>1.5061741972574164E-2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0.4</v>
      </c>
      <c r="U35" s="19" t="str">
        <f t="shared" si="2"/>
        <v>ZERO</v>
      </c>
      <c r="V35" s="19">
        <f t="shared" si="3"/>
        <v>1.5061741972574164E-2</v>
      </c>
      <c r="W35" s="19">
        <f t="shared" si="4"/>
        <v>1.5348079985719104E-2</v>
      </c>
    </row>
    <row r="36" spans="1:23" x14ac:dyDescent="0.25">
      <c r="A36" s="11" t="s">
        <v>41</v>
      </c>
      <c r="B36" s="41">
        <v>0.1158404717383151</v>
      </c>
      <c r="C36" s="42">
        <v>0.11034073089187849</v>
      </c>
      <c r="D36" s="42">
        <v>4.6758590468690679E-2</v>
      </c>
      <c r="E36" s="42">
        <v>6.8410254128249137E-3</v>
      </c>
      <c r="F36" s="42">
        <v>7.7064989745717974E-2</v>
      </c>
      <c r="G36" s="42">
        <v>8.5438097762404436E-2</v>
      </c>
      <c r="H36" s="42">
        <v>8.3560516038453159E-2</v>
      </c>
      <c r="I36" s="42">
        <v>0.13644753219395125</v>
      </c>
      <c r="J36" s="42">
        <v>7.225784500916399E-2</v>
      </c>
      <c r="K36" s="43">
        <v>3.2057352314953491E-2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6.8410254128249137E-3</v>
      </c>
      <c r="W36" s="16">
        <f t="shared" si="4"/>
        <v>2.5216326902128577E-2</v>
      </c>
    </row>
    <row r="37" spans="1:23" x14ac:dyDescent="0.25">
      <c r="A37" s="12" t="s">
        <v>41</v>
      </c>
      <c r="B37" s="44">
        <v>0.11971051689404914</v>
      </c>
      <c r="C37" s="45">
        <v>0.10167665547268803</v>
      </c>
      <c r="D37" s="45">
        <v>4.9496646911903204E-2</v>
      </c>
      <c r="E37" s="45">
        <v>1.9233139569023103E-2</v>
      </c>
      <c r="F37" s="45">
        <v>7.6238481850360362E-2</v>
      </c>
      <c r="G37" s="45">
        <v>7.5299104090021718E-2</v>
      </c>
      <c r="H37" s="45">
        <v>7.6762456881484725E-2</v>
      </c>
      <c r="I37" s="45">
        <v>0.11767894008434925</v>
      </c>
      <c r="J37" s="45">
        <v>7.0861813160026058E-2</v>
      </c>
      <c r="K37" s="46">
        <v>3.1766192089877306E-2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1.9233139569023103E-2</v>
      </c>
      <c r="W37" s="18">
        <f t="shared" si="4"/>
        <v>1.2533052520854203E-2</v>
      </c>
    </row>
    <row r="38" spans="1:23" x14ac:dyDescent="0.25">
      <c r="A38" s="12" t="s">
        <v>41</v>
      </c>
      <c r="B38" s="44">
        <v>0.11549953158713318</v>
      </c>
      <c r="C38" s="45">
        <v>0.10589948951701825</v>
      </c>
      <c r="D38" s="45">
        <v>4.6236482814735864E-2</v>
      </c>
      <c r="E38" s="45">
        <v>9.4531142541068591E-3</v>
      </c>
      <c r="F38" s="45">
        <v>7.3445384301216443E-2</v>
      </c>
      <c r="G38" s="45">
        <v>8.1626004119467382E-2</v>
      </c>
      <c r="H38" s="45">
        <v>8.0002098092336132E-2</v>
      </c>
      <c r="I38" s="45">
        <v>0.13255038192950044</v>
      </c>
      <c r="J38" s="45">
        <v>7.0713948017746844E-2</v>
      </c>
      <c r="K38" s="46">
        <v>3.0563372775374159E-2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9.4531142541068591E-3</v>
      </c>
      <c r="W38" s="18">
        <f t="shared" si="4"/>
        <v>2.11102585212673E-2</v>
      </c>
    </row>
    <row r="39" spans="1:23" x14ac:dyDescent="0.25">
      <c r="A39" s="12" t="s">
        <v>41</v>
      </c>
      <c r="B39" s="44">
        <v>0.1199414245769157</v>
      </c>
      <c r="C39" s="45">
        <v>9.8185562526488898E-2</v>
      </c>
      <c r="D39" s="45">
        <v>3.6943443933509165E-2</v>
      </c>
      <c r="E39" s="45">
        <v>1.1468992404804701E-2</v>
      </c>
      <c r="F39" s="45">
        <v>7.5405351885225236E-2</v>
      </c>
      <c r="G39" s="45">
        <v>7.3333322868802397E-2</v>
      </c>
      <c r="H39" s="45">
        <v>7.505796691135723E-2</v>
      </c>
      <c r="I39" s="45">
        <v>0.12665022161853803</v>
      </c>
      <c r="J39" s="45">
        <v>6.8564769337308734E-2</v>
      </c>
      <c r="K39" s="46">
        <v>2.4233435332313563E-2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1.1468992404804701E-2</v>
      </c>
      <c r="W39" s="18">
        <f t="shared" si="4"/>
        <v>1.2764442927508862E-2</v>
      </c>
    </row>
    <row r="40" spans="1:23" x14ac:dyDescent="0.25">
      <c r="A40" s="12" t="s">
        <v>41</v>
      </c>
      <c r="B40" s="44">
        <v>0.11730359838976523</v>
      </c>
      <c r="C40" s="45">
        <v>0.10809277340768164</v>
      </c>
      <c r="D40" s="45">
        <v>5.0154661398008178E-2</v>
      </c>
      <c r="E40" s="45">
        <v>1.4768264924749627E-2</v>
      </c>
      <c r="F40" s="45">
        <v>7.9342517037508539E-2</v>
      </c>
      <c r="G40" s="45">
        <v>8.1357077121080312E-2</v>
      </c>
      <c r="H40" s="45">
        <v>8.1568583102427261E-2</v>
      </c>
      <c r="I40" s="45">
        <v>0.12450091169124403</v>
      </c>
      <c r="J40" s="45">
        <v>7.1808342649585827E-2</v>
      </c>
      <c r="K40" s="46">
        <v>3.3392152948176303E-2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1.4768264924749627E-2</v>
      </c>
      <c r="W40" s="18">
        <f t="shared" si="4"/>
        <v>1.8623888023426675E-2</v>
      </c>
    </row>
    <row r="41" spans="1:23" x14ac:dyDescent="0.25">
      <c r="A41" s="12" t="s">
        <v>41</v>
      </c>
      <c r="B41" s="44">
        <v>0.11933423472101751</v>
      </c>
      <c r="C41" s="45">
        <v>0.10791566806273957</v>
      </c>
      <c r="D41" s="45">
        <v>5.0997856673385605E-2</v>
      </c>
      <c r="E41" s="45">
        <v>1.4109369244606082E-2</v>
      </c>
      <c r="F41" s="45">
        <v>7.6327377137187694E-2</v>
      </c>
      <c r="G41" s="45">
        <v>8.0600736585019692E-2</v>
      </c>
      <c r="H41" s="45">
        <v>8.0469345361373429E-2</v>
      </c>
      <c r="I41" s="45">
        <v>0.12238426297621031</v>
      </c>
      <c r="J41" s="45">
        <v>7.2598574262304857E-2</v>
      </c>
      <c r="K41" s="46">
        <v>3.2866888822167331E-2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1.4109369244606082E-2</v>
      </c>
      <c r="W41" s="18">
        <f t="shared" si="4"/>
        <v>1.8757519577561249E-2</v>
      </c>
    </row>
    <row r="42" spans="1:23" x14ac:dyDescent="0.25">
      <c r="A42" s="12" t="s">
        <v>41</v>
      </c>
      <c r="B42" s="44">
        <v>0.12023492565179461</v>
      </c>
      <c r="C42" s="45">
        <v>9.8506091448829186E-2</v>
      </c>
      <c r="D42" s="45">
        <v>3.8913978859958093E-2</v>
      </c>
      <c r="E42" s="45">
        <v>7.0337489573754769E-3</v>
      </c>
      <c r="F42" s="45">
        <v>6.8967496210744453E-2</v>
      </c>
      <c r="G42" s="45">
        <v>7.7346530519159185E-2</v>
      </c>
      <c r="H42" s="45">
        <v>7.5425948888840147E-2</v>
      </c>
      <c r="I42" s="45">
        <v>0.13048325197354918</v>
      </c>
      <c r="J42" s="45">
        <v>6.8221425278162245E-2</v>
      </c>
      <c r="K42" s="46">
        <v>2.5756939331049084E-2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7.0337489573754769E-3</v>
      </c>
      <c r="W42" s="18">
        <f t="shared" si="4"/>
        <v>1.8723190373673607E-2</v>
      </c>
    </row>
    <row r="43" spans="1:23" x14ac:dyDescent="0.25">
      <c r="A43" s="12" t="s">
        <v>41</v>
      </c>
      <c r="B43" s="44">
        <v>0.11578523628659865</v>
      </c>
      <c r="C43" s="45">
        <v>0.10297557466208987</v>
      </c>
      <c r="D43" s="45">
        <v>4.1916789327029802E-2</v>
      </c>
      <c r="E43" s="45">
        <v>7.8865972892934871E-3</v>
      </c>
      <c r="F43" s="45">
        <v>7.4132644343692225E-2</v>
      </c>
      <c r="G43" s="45">
        <v>7.8483329945415153E-2</v>
      </c>
      <c r="H43" s="45">
        <v>7.8926962261990641E-2</v>
      </c>
      <c r="I43" s="45">
        <v>0.13327134802268614</v>
      </c>
      <c r="J43" s="45">
        <v>7.1364150155611289E-2</v>
      </c>
      <c r="K43" s="46">
        <v>2.5993262976031842E-2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7.8865972892934871E-3</v>
      </c>
      <c r="W43" s="18">
        <f t="shared" si="4"/>
        <v>1.8106665686738355E-2</v>
      </c>
    </row>
    <row r="44" spans="1:23" ht="15.75" thickBot="1" x14ac:dyDescent="0.3">
      <c r="A44" s="12" t="s">
        <v>41</v>
      </c>
      <c r="B44" s="44">
        <v>0.11482666368162084</v>
      </c>
      <c r="C44" s="45">
        <v>0.10175096052293348</v>
      </c>
      <c r="D44" s="45">
        <v>4.0527053244823426E-2</v>
      </c>
      <c r="E44" s="45">
        <v>8.0448893601290233E-3</v>
      </c>
      <c r="F44" s="45">
        <v>7.3428826691284949E-2</v>
      </c>
      <c r="G44" s="45">
        <v>7.7246574562959011E-2</v>
      </c>
      <c r="H44" s="45">
        <v>7.6054620053555066E-2</v>
      </c>
      <c r="I44" s="45">
        <v>0.1299392859092019</v>
      </c>
      <c r="J44" s="45">
        <v>6.7918229789712903E-2</v>
      </c>
      <c r="K44" s="46">
        <v>2.6675277956072337E-2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8.0448893601290233E-3</v>
      </c>
      <c r="W44" s="18">
        <f t="shared" si="4"/>
        <v>1.8630388595943313E-2</v>
      </c>
    </row>
    <row r="45" spans="1:23" ht="15.75" thickBot="1" x14ac:dyDescent="0.3">
      <c r="A45" s="13" t="s">
        <v>41</v>
      </c>
      <c r="B45" s="47">
        <v>0.11796748596517938</v>
      </c>
      <c r="C45" s="48">
        <v>0.10368001036338516</v>
      </c>
      <c r="D45" s="48">
        <v>4.9287097484464942E-2</v>
      </c>
      <c r="E45" s="48">
        <v>1.831812758765021E-2</v>
      </c>
      <c r="F45" s="48">
        <v>7.8281272865047588E-2</v>
      </c>
      <c r="G45" s="48">
        <v>7.6216813326058633E-2</v>
      </c>
      <c r="H45" s="48">
        <v>7.8424448802302482E-2</v>
      </c>
      <c r="I45" s="48">
        <v>0.11797247615786022</v>
      </c>
      <c r="J45" s="48">
        <v>7.182148323714381E-2</v>
      </c>
      <c r="K45" s="49">
        <v>3.1038959317439364E-2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1.831812758765021E-2</v>
      </c>
      <c r="W45" s="19">
        <f t="shared" si="4"/>
        <v>1.2720831729789155E-2</v>
      </c>
    </row>
    <row r="46" spans="1:23" x14ac:dyDescent="0.25">
      <c r="A46" s="11" t="s">
        <v>44</v>
      </c>
      <c r="B46" s="41">
        <v>0.11390814143070116</v>
      </c>
      <c r="C46" s="42">
        <v>9.4003865654406021E-2</v>
      </c>
      <c r="D46" s="42">
        <v>4.7236680443343775E-2</v>
      </c>
      <c r="E46" s="42">
        <v>1.9546273600685435E-2</v>
      </c>
      <c r="F46" s="42">
        <v>6.0240905905512704E-2</v>
      </c>
      <c r="G46" s="42">
        <v>6.3704040748609414E-2</v>
      </c>
      <c r="H46" s="42">
        <v>6.1949206817553899E-2</v>
      </c>
      <c r="I46" s="42">
        <v>0.12887608286364391</v>
      </c>
      <c r="J46" s="42">
        <v>6.0732565318113593E-2</v>
      </c>
      <c r="K46" s="43">
        <v>2.9679078767428285E-2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1.9546273600685435E-2</v>
      </c>
      <c r="W46" s="16">
        <f t="shared" si="4"/>
        <v>1.013280516674285E-2</v>
      </c>
    </row>
    <row r="47" spans="1:23" x14ac:dyDescent="0.25">
      <c r="A47" s="12" t="s">
        <v>44</v>
      </c>
      <c r="B47" s="44">
        <v>0.11700438641654159</v>
      </c>
      <c r="C47" s="45">
        <v>9.9138145756571941E-2</v>
      </c>
      <c r="D47" s="45">
        <v>5.3694429452702398E-2</v>
      </c>
      <c r="E47" s="45">
        <v>2.4416700017819135E-2</v>
      </c>
      <c r="F47" s="45">
        <v>5.394233483053458E-2</v>
      </c>
      <c r="G47" s="45">
        <v>6.7230759216481056E-2</v>
      </c>
      <c r="H47" s="45">
        <v>6.564775613202499E-2</v>
      </c>
      <c r="I47" s="45">
        <v>0.12747688343906804</v>
      </c>
      <c r="J47" s="45">
        <v>6.5767289488165112E-2</v>
      </c>
      <c r="K47" s="46">
        <v>3.1299334867477602E-2</v>
      </c>
      <c r="M47" s="18" t="str">
        <f t="shared" si="0"/>
        <v>FOUR</v>
      </c>
      <c r="N47" s="17" t="b">
        <f t="shared" si="1"/>
        <v>0</v>
      </c>
      <c r="U47" s="18" t="str">
        <f t="shared" si="2"/>
        <v>FOUR</v>
      </c>
      <c r="V47" s="18">
        <f t="shared" si="3"/>
        <v>2.4416700017819135E-2</v>
      </c>
      <c r="W47" s="18">
        <f t="shared" si="4"/>
        <v>6.8826348496584672E-3</v>
      </c>
    </row>
    <row r="48" spans="1:23" x14ac:dyDescent="0.25">
      <c r="A48" s="12" t="s">
        <v>44</v>
      </c>
      <c r="B48" s="44">
        <v>0.12758039970344812</v>
      </c>
      <c r="C48" s="45">
        <v>9.5061571423390501E-2</v>
      </c>
      <c r="D48" s="45">
        <v>4.7521686982013478E-2</v>
      </c>
      <c r="E48" s="45">
        <v>2.9194136595565197E-2</v>
      </c>
      <c r="F48" s="45">
        <v>7.8610544232485147E-2</v>
      </c>
      <c r="G48" s="45">
        <v>6.7445969712537662E-2</v>
      </c>
      <c r="H48" s="45">
        <v>7.449561288648282E-2</v>
      </c>
      <c r="I48" s="45">
        <v>0.10842755686511554</v>
      </c>
      <c r="J48" s="45">
        <v>7.2000874824818595E-2</v>
      </c>
      <c r="K48" s="46">
        <v>2.8487151998137304E-2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2.8487151998137304E-2</v>
      </c>
      <c r="W48" s="18">
        <f t="shared" si="4"/>
        <v>7.0698459742789266E-4</v>
      </c>
    </row>
    <row r="49" spans="1:23" x14ac:dyDescent="0.25">
      <c r="A49" s="12" t="s">
        <v>44</v>
      </c>
      <c r="B49" s="44">
        <v>0.10773096075261104</v>
      </c>
      <c r="C49" s="45">
        <v>7.4886217653476667E-2</v>
      </c>
      <c r="D49" s="45">
        <v>4.1449605902610473E-2</v>
      </c>
      <c r="E49" s="45">
        <v>2.4819741649585635E-2</v>
      </c>
      <c r="F49" s="45">
        <v>3.2493875361358809E-2</v>
      </c>
      <c r="G49" s="45">
        <v>4.78117176553461E-2</v>
      </c>
      <c r="H49" s="45">
        <v>4.2135892579572232E-2</v>
      </c>
      <c r="I49" s="45">
        <v>0.11417361556297728</v>
      </c>
      <c r="J49" s="45">
        <v>4.8581708789132802E-2</v>
      </c>
      <c r="K49" s="46">
        <v>1.9310045375386602E-2</v>
      </c>
      <c r="M49" s="18" t="str">
        <f t="shared" si="0"/>
        <v>ZERO</v>
      </c>
      <c r="N49" s="17" t="b">
        <f t="shared" si="1"/>
        <v>0</v>
      </c>
      <c r="U49" s="18" t="str">
        <f t="shared" si="2"/>
        <v>ZERO</v>
      </c>
      <c r="V49" s="18">
        <f t="shared" si="3"/>
        <v>1.9310045375386602E-2</v>
      </c>
      <c r="W49" s="18">
        <f t="shared" si="4"/>
        <v>5.509696274199033E-3</v>
      </c>
    </row>
    <row r="50" spans="1:23" x14ac:dyDescent="0.25">
      <c r="A50" s="12" t="s">
        <v>44</v>
      </c>
      <c r="B50" s="44">
        <v>0.11191433928069364</v>
      </c>
      <c r="C50" s="45">
        <v>8.1138570398598966E-2</v>
      </c>
      <c r="D50" s="45">
        <v>4.8184475030262776E-2</v>
      </c>
      <c r="E50" s="45">
        <v>2.9196735892308152E-2</v>
      </c>
      <c r="F50" s="45">
        <v>2.8538375123576529E-2</v>
      </c>
      <c r="G50" s="45">
        <v>4.9387535082176581E-2</v>
      </c>
      <c r="H50" s="45">
        <v>4.3261033642763722E-2</v>
      </c>
      <c r="I50" s="45">
        <v>0.11500935469269008</v>
      </c>
      <c r="J50" s="45">
        <v>5.3317550590869386E-2</v>
      </c>
      <c r="K50" s="46">
        <v>2.481219363112263E-2</v>
      </c>
      <c r="M50" s="18" t="str">
        <f t="shared" si="0"/>
        <v>ZERO</v>
      </c>
      <c r="N50" s="17" t="b">
        <f t="shared" si="1"/>
        <v>0</v>
      </c>
      <c r="U50" s="18" t="str">
        <f t="shared" si="2"/>
        <v>ZERO</v>
      </c>
      <c r="V50" s="18">
        <f t="shared" si="3"/>
        <v>2.481219363112263E-2</v>
      </c>
      <c r="W50" s="18">
        <f t="shared" si="4"/>
        <v>3.7261814924538991E-3</v>
      </c>
    </row>
    <row r="51" spans="1:23" x14ac:dyDescent="0.25">
      <c r="A51" s="12" t="s">
        <v>44</v>
      </c>
      <c r="B51" s="44">
        <v>0.1001981023751637</v>
      </c>
      <c r="C51" s="45">
        <v>8.3121873687275999E-2</v>
      </c>
      <c r="D51" s="45">
        <v>5.2966308600397777E-2</v>
      </c>
      <c r="E51" s="45">
        <v>2.8136679243561488E-2</v>
      </c>
      <c r="F51" s="45">
        <v>4.280413011610798E-2</v>
      </c>
      <c r="G51" s="45">
        <v>5.4295039609784969E-2</v>
      </c>
      <c r="H51" s="45">
        <v>4.8675606671130758E-2</v>
      </c>
      <c r="I51" s="45">
        <v>0.1201513643045477</v>
      </c>
      <c r="J51" s="45">
        <v>4.7630728167155856E-2</v>
      </c>
      <c r="K51" s="46">
        <v>2.9792543054425941E-2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2.8136679243561488E-2</v>
      </c>
      <c r="W51" s="18">
        <f t="shared" si="4"/>
        <v>1.6558638108644524E-3</v>
      </c>
    </row>
    <row r="52" spans="1:23" x14ac:dyDescent="0.25">
      <c r="A52" s="12" t="s">
        <v>44</v>
      </c>
      <c r="B52" s="44">
        <v>0.10205482398071905</v>
      </c>
      <c r="C52" s="45">
        <v>9.761527260496787E-2</v>
      </c>
      <c r="D52" s="45">
        <v>5.3804737004380841E-2</v>
      </c>
      <c r="E52" s="45">
        <v>1.9631538769365943E-2</v>
      </c>
      <c r="F52" s="45">
        <v>5.0083120713982993E-2</v>
      </c>
      <c r="G52" s="45">
        <v>6.432858299896986E-2</v>
      </c>
      <c r="H52" s="45">
        <v>5.8724189198003478E-2</v>
      </c>
      <c r="I52" s="45">
        <v>0.13008418334458016</v>
      </c>
      <c r="J52" s="45">
        <v>5.776580585037229E-2</v>
      </c>
      <c r="K52" s="46">
        <v>3.1234183126986281E-2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1.9631538769365943E-2</v>
      </c>
      <c r="W52" s="18">
        <f t="shared" si="4"/>
        <v>1.1602644357620338E-2</v>
      </c>
    </row>
    <row r="53" spans="1:23" x14ac:dyDescent="0.25">
      <c r="A53" s="12" t="s">
        <v>44</v>
      </c>
      <c r="B53" s="44">
        <v>0.11189671492962452</v>
      </c>
      <c r="C53" s="45">
        <v>9.4312096547337909E-2</v>
      </c>
      <c r="D53" s="45">
        <v>4.5257373224319823E-2</v>
      </c>
      <c r="E53" s="45">
        <v>1.6429003267716832E-2</v>
      </c>
      <c r="F53" s="45">
        <v>5.5898448843522519E-2</v>
      </c>
      <c r="G53" s="45">
        <v>6.5373244597381794E-2</v>
      </c>
      <c r="H53" s="45">
        <v>6.3239831966516363E-2</v>
      </c>
      <c r="I53" s="45">
        <v>0.13057191776249372</v>
      </c>
      <c r="J53" s="45">
        <v>6.1836222816661436E-2</v>
      </c>
      <c r="K53" s="46">
        <v>2.6530525776615847E-2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1.6429003267716832E-2</v>
      </c>
      <c r="W53" s="18">
        <f t="shared" si="4"/>
        <v>1.0101522508899015E-2</v>
      </c>
    </row>
    <row r="54" spans="1:23" ht="15.75" thickBot="1" x14ac:dyDescent="0.3">
      <c r="A54" s="12" t="s">
        <v>44</v>
      </c>
      <c r="B54" s="44">
        <v>9.8450971717719687E-2</v>
      </c>
      <c r="C54" s="45">
        <v>9.3333125314743567E-2</v>
      </c>
      <c r="D54" s="45">
        <v>4.8792462321488365E-2</v>
      </c>
      <c r="E54" s="45">
        <v>1.8243121316410593E-2</v>
      </c>
      <c r="F54" s="45">
        <v>5.7736134774567141E-2</v>
      </c>
      <c r="G54" s="45">
        <v>6.231300294231297E-2</v>
      </c>
      <c r="H54" s="45">
        <v>5.8714742615986887E-2</v>
      </c>
      <c r="I54" s="45">
        <v>0.12864373801711268</v>
      </c>
      <c r="J54" s="45">
        <v>5.6110336754500653E-2</v>
      </c>
      <c r="K54" s="46">
        <v>2.8157294560375391E-2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1.8243121316410593E-2</v>
      </c>
      <c r="W54" s="18">
        <f t="shared" si="4"/>
        <v>9.9141732439647981E-3</v>
      </c>
    </row>
    <row r="55" spans="1:23" ht="15.75" thickBot="1" x14ac:dyDescent="0.3">
      <c r="A55" s="13" t="s">
        <v>44</v>
      </c>
      <c r="B55" s="47">
        <v>0.12167370698061405</v>
      </c>
      <c r="C55" s="48">
        <v>0.10539213470804197</v>
      </c>
      <c r="D55" s="48">
        <v>4.9331242306347639E-2</v>
      </c>
      <c r="E55" s="48">
        <v>1.6173867411441556E-2</v>
      </c>
      <c r="F55" s="48">
        <v>7.5050316087463861E-2</v>
      </c>
      <c r="G55" s="48">
        <v>7.8467755941445408E-2</v>
      </c>
      <c r="H55" s="48">
        <v>8.024931562223582E-2</v>
      </c>
      <c r="I55" s="48">
        <v>0.12556184704351633</v>
      </c>
      <c r="J55" s="48">
        <v>7.1350753550558602E-2</v>
      </c>
      <c r="K55" s="49">
        <v>3.1573406088211561E-2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FOUR</v>
      </c>
      <c r="V55" s="19">
        <f t="shared" si="3"/>
        <v>1.6173867411441556E-2</v>
      </c>
      <c r="W55" s="19">
        <f t="shared" si="4"/>
        <v>1.5399538676770005E-2</v>
      </c>
    </row>
    <row r="56" spans="1:23" x14ac:dyDescent="0.25">
      <c r="A56" s="11" t="s">
        <v>45</v>
      </c>
      <c r="B56" s="41">
        <v>0.11616619406802373</v>
      </c>
      <c r="C56" s="42">
        <v>3.9355473131842955E-2</v>
      </c>
      <c r="D56" s="42">
        <v>2.2545703816556448E-2</v>
      </c>
      <c r="E56" s="42">
        <v>5.0057753683490983E-2</v>
      </c>
      <c r="F56" s="42">
        <v>6.3669622916464511E-2</v>
      </c>
      <c r="G56" s="42">
        <v>2.0670478530284669E-2</v>
      </c>
      <c r="H56" s="42">
        <v>3.3437228698092861E-2</v>
      </c>
      <c r="I56" s="42">
        <v>6.283943790744273E-2</v>
      </c>
      <c r="J56" s="42">
        <v>4.5392598802728348E-2</v>
      </c>
      <c r="K56" s="43">
        <v>3.2948434320274472E-3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3.2948434320274472E-3</v>
      </c>
      <c r="W56" s="16">
        <f t="shared" si="4"/>
        <v>1.7375635098257222E-2</v>
      </c>
    </row>
    <row r="57" spans="1:23" x14ac:dyDescent="0.25">
      <c r="A57" s="12" t="s">
        <v>45</v>
      </c>
      <c r="B57" s="44">
        <v>0.10997821618344647</v>
      </c>
      <c r="C57" s="45">
        <v>1.6048756778595324E-2</v>
      </c>
      <c r="D57" s="45">
        <v>1.6301786960072229E-2</v>
      </c>
      <c r="E57" s="45">
        <v>6.3848355004395174E-2</v>
      </c>
      <c r="F57" s="45">
        <v>5.7718071713783153E-2</v>
      </c>
      <c r="G57" s="45">
        <v>6.576693903654493E-3</v>
      </c>
      <c r="H57" s="45">
        <v>9.6754549924848166E-3</v>
      </c>
      <c r="I57" s="45">
        <v>4.1507092603616388E-2</v>
      </c>
      <c r="J57" s="45">
        <v>3.4327142240558897E-2</v>
      </c>
      <c r="K57" s="46">
        <v>6.8808239760932283E-3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6.576693903654493E-3</v>
      </c>
      <c r="W57" s="18">
        <f t="shared" si="4"/>
        <v>3.0413007243873524E-4</v>
      </c>
    </row>
    <row r="58" spans="1:23" x14ac:dyDescent="0.25">
      <c r="A58" s="12" t="s">
        <v>45</v>
      </c>
      <c r="B58" s="44">
        <v>0.11574587622348978</v>
      </c>
      <c r="C58" s="45">
        <v>3.9493312906721811E-2</v>
      </c>
      <c r="D58" s="45">
        <v>2.1903904600728802E-2</v>
      </c>
      <c r="E58" s="45">
        <v>5.2132883511437071E-2</v>
      </c>
      <c r="F58" s="45">
        <v>5.7660038897459409E-2</v>
      </c>
      <c r="G58" s="45">
        <v>1.2452487371972215E-2</v>
      </c>
      <c r="H58" s="45">
        <v>2.304716036668282E-2</v>
      </c>
      <c r="I58" s="45">
        <v>6.0032994006985696E-2</v>
      </c>
      <c r="J58" s="45">
        <v>4.7157248599230345E-2</v>
      </c>
      <c r="K58" s="46">
        <v>1.4138677379717524E-3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1.4138677379717524E-3</v>
      </c>
      <c r="W58" s="18">
        <f t="shared" si="4"/>
        <v>1.1038619634000463E-2</v>
      </c>
    </row>
    <row r="59" spans="1:23" x14ac:dyDescent="0.25">
      <c r="A59" s="12" t="s">
        <v>45</v>
      </c>
      <c r="B59" s="44">
        <v>0.12433107078140847</v>
      </c>
      <c r="C59" s="45">
        <v>4.6218429355024779E-2</v>
      </c>
      <c r="D59" s="45">
        <v>2.8406769572359561E-2</v>
      </c>
      <c r="E59" s="45">
        <v>5.2630116587171122E-2</v>
      </c>
      <c r="F59" s="45">
        <v>7.3678284218806386E-2</v>
      </c>
      <c r="G59" s="45">
        <v>2.5247692190060067E-2</v>
      </c>
      <c r="H59" s="45">
        <v>4.1273090614459218E-2</v>
      </c>
      <c r="I59" s="45">
        <v>6.6059103896599539E-2</v>
      </c>
      <c r="J59" s="45">
        <v>5.1833010192977522E-2</v>
      </c>
      <c r="K59" s="46">
        <v>7.2006438216875163E-3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7.2006438216875163E-3</v>
      </c>
      <c r="W59" s="18">
        <f t="shared" si="4"/>
        <v>1.8047048368372551E-2</v>
      </c>
    </row>
    <row r="60" spans="1:23" x14ac:dyDescent="0.25">
      <c r="A60" s="12" t="s">
        <v>45</v>
      </c>
      <c r="B60" s="44">
        <v>0.1285587676750487</v>
      </c>
      <c r="C60" s="45">
        <v>4.4757586053914986E-2</v>
      </c>
      <c r="D60" s="45">
        <v>2.9354403882370317E-2</v>
      </c>
      <c r="E60" s="45">
        <v>6.1103095436869183E-2</v>
      </c>
      <c r="F60" s="45">
        <v>7.3348709988222849E-2</v>
      </c>
      <c r="G60" s="45">
        <v>1.7250010102027771E-2</v>
      </c>
      <c r="H60" s="45">
        <v>3.5301064198862267E-2</v>
      </c>
      <c r="I60" s="45">
        <v>4.5614645958152664E-2</v>
      </c>
      <c r="J60" s="45">
        <v>5.783574862504462E-2</v>
      </c>
      <c r="K60" s="46">
        <v>7.2858365985022933E-3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7.2858365985022933E-3</v>
      </c>
      <c r="W60" s="18">
        <f t="shared" si="4"/>
        <v>9.964173503525478E-3</v>
      </c>
    </row>
    <row r="61" spans="1:23" x14ac:dyDescent="0.25">
      <c r="A61" s="12" t="s">
        <v>45</v>
      </c>
      <c r="B61" s="44">
        <v>0.12597095091155369</v>
      </c>
      <c r="C61" s="45">
        <v>4.3786263811596587E-2</v>
      </c>
      <c r="D61" s="45">
        <v>2.5316768366174996E-2</v>
      </c>
      <c r="E61" s="45">
        <v>5.3270662905766646E-2</v>
      </c>
      <c r="F61" s="45">
        <v>7.0462737064176217E-2</v>
      </c>
      <c r="G61" s="45">
        <v>1.5842121597722497E-2</v>
      </c>
      <c r="H61" s="45">
        <v>3.3005464945140991E-2</v>
      </c>
      <c r="I61" s="45">
        <v>4.9324133473122783E-2</v>
      </c>
      <c r="J61" s="45">
        <v>5.5608481240707483E-2</v>
      </c>
      <c r="K61" s="46">
        <v>3.6004176206638483E-3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3.6004176206638483E-3</v>
      </c>
      <c r="W61" s="18">
        <f t="shared" si="4"/>
        <v>1.2241703977058649E-2</v>
      </c>
    </row>
    <row r="62" spans="1:23" x14ac:dyDescent="0.25">
      <c r="A62" s="12" t="s">
        <v>45</v>
      </c>
      <c r="B62" s="44">
        <v>0.11909326515049316</v>
      </c>
      <c r="C62" s="45">
        <v>6.9040589194681173E-2</v>
      </c>
      <c r="D62" s="45">
        <v>3.9977653154687307E-2</v>
      </c>
      <c r="E62" s="45">
        <v>4.2435110165058756E-2</v>
      </c>
      <c r="F62" s="45">
        <v>7.4141865560946915E-2</v>
      </c>
      <c r="G62" s="45">
        <v>3.4397328088342727E-2</v>
      </c>
      <c r="H62" s="45">
        <v>4.7444124993199957E-2</v>
      </c>
      <c r="I62" s="45">
        <v>7.395187517412094E-2</v>
      </c>
      <c r="J62" s="45">
        <v>5.9120173592986151E-2</v>
      </c>
      <c r="K62" s="46">
        <v>1.3798458456302246E-2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1.3798458456302246E-2</v>
      </c>
      <c r="W62" s="18">
        <f t="shared" si="4"/>
        <v>2.0598869632040481E-2</v>
      </c>
    </row>
    <row r="63" spans="1:23" x14ac:dyDescent="0.25">
      <c r="A63" s="12" t="s">
        <v>45</v>
      </c>
      <c r="B63" s="44">
        <v>0.12319176333144496</v>
      </c>
      <c r="C63" s="45">
        <v>6.2455279860394119E-2</v>
      </c>
      <c r="D63" s="45">
        <v>3.6402485193981246E-2</v>
      </c>
      <c r="E63" s="45">
        <v>4.3236340658149214E-2</v>
      </c>
      <c r="F63" s="45">
        <v>7.0997240687831337E-2</v>
      </c>
      <c r="G63" s="45">
        <v>3.4640873080617363E-2</v>
      </c>
      <c r="H63" s="45">
        <v>4.8598092475407473E-2</v>
      </c>
      <c r="I63" s="45">
        <v>6.9794428116333476E-2</v>
      </c>
      <c r="J63" s="45">
        <v>6.0468428709811013E-2</v>
      </c>
      <c r="K63" s="46">
        <v>1.1435006625346411E-2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1.1435006625346411E-2</v>
      </c>
      <c r="W63" s="18">
        <f t="shared" si="4"/>
        <v>2.3205866455270951E-2</v>
      </c>
    </row>
    <row r="64" spans="1:23" ht="15.75" thickBot="1" x14ac:dyDescent="0.3">
      <c r="A64" s="12" t="s">
        <v>45</v>
      </c>
      <c r="B64" s="44">
        <v>0.12482529626615108</v>
      </c>
      <c r="C64" s="45">
        <v>6.3155516267850126E-2</v>
      </c>
      <c r="D64" s="45">
        <v>3.6146631429256455E-2</v>
      </c>
      <c r="E64" s="45">
        <v>4.0859694637209634E-2</v>
      </c>
      <c r="F64" s="45">
        <v>7.0327166016350029E-2</v>
      </c>
      <c r="G64" s="45">
        <v>3.8536094308201055E-2</v>
      </c>
      <c r="H64" s="45">
        <v>5.0926898016350836E-2</v>
      </c>
      <c r="I64" s="45">
        <v>7.2794274464071815E-2</v>
      </c>
      <c r="J64" s="45">
        <v>5.9660282590447783E-2</v>
      </c>
      <c r="K64" s="46">
        <v>1.2825658329385536E-2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1.2825658329385536E-2</v>
      </c>
      <c r="W64" s="18">
        <f t="shared" si="4"/>
        <v>2.3320973099870919E-2</v>
      </c>
    </row>
    <row r="65" spans="1:23" ht="15.75" thickBot="1" x14ac:dyDescent="0.3">
      <c r="A65" s="13" t="s">
        <v>45</v>
      </c>
      <c r="B65" s="47">
        <v>0.12848194972345858</v>
      </c>
      <c r="C65" s="48">
        <v>7.1876224566707003E-2</v>
      </c>
      <c r="D65" s="48">
        <v>4.0818220362386387E-2</v>
      </c>
      <c r="E65" s="48">
        <v>4.1348599369469288E-2</v>
      </c>
      <c r="F65" s="48">
        <v>8.1329914228191524E-2</v>
      </c>
      <c r="G65" s="48">
        <v>4.5847449775876015E-2</v>
      </c>
      <c r="H65" s="48">
        <v>6.0440043138357075E-2</v>
      </c>
      <c r="I65" s="48">
        <v>7.0024173058987157E-2</v>
      </c>
      <c r="J65" s="48">
        <v>6.7665364248409035E-2</v>
      </c>
      <c r="K65" s="49">
        <v>1.6913079808632908E-2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ZERO</v>
      </c>
      <c r="V65" s="19">
        <f t="shared" si="3"/>
        <v>1.6913079808632908E-2</v>
      </c>
      <c r="W65" s="19">
        <f t="shared" si="4"/>
        <v>2.3905140553753479E-2</v>
      </c>
    </row>
    <row r="66" spans="1:23" x14ac:dyDescent="0.25">
      <c r="A66" s="11" t="s">
        <v>46</v>
      </c>
      <c r="B66" s="41">
        <v>9.8988786230189876E-2</v>
      </c>
      <c r="C66" s="42">
        <v>6.9868981974651564E-2</v>
      </c>
      <c r="D66" s="42">
        <v>4.6154271439892876E-2</v>
      </c>
      <c r="E66" s="42">
        <v>4.0435492557586203E-2</v>
      </c>
      <c r="F66" s="42">
        <v>6.7205566059136843E-2</v>
      </c>
      <c r="G66" s="42">
        <v>3.493266692515884E-2</v>
      </c>
      <c r="H66" s="42">
        <v>4.1983777771182132E-2</v>
      </c>
      <c r="I66" s="42">
        <v>8.4943664725303777E-2</v>
      </c>
      <c r="J66" s="42">
        <v>4.7341724465602739E-2</v>
      </c>
      <c r="K66" s="43">
        <v>1.7800120814416356E-2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1.7800120814416356E-2</v>
      </c>
      <c r="W66" s="16">
        <f t="shared" si="4"/>
        <v>1.7132546110742483E-2</v>
      </c>
    </row>
    <row r="67" spans="1:23" x14ac:dyDescent="0.25">
      <c r="A67" s="12" t="s">
        <v>46</v>
      </c>
      <c r="B67" s="44">
        <v>8.6818544701737596E-2</v>
      </c>
      <c r="C67" s="45">
        <v>5.0898113877827389E-2</v>
      </c>
      <c r="D67" s="45">
        <v>3.8067758170968108E-2</v>
      </c>
      <c r="E67" s="45">
        <v>4.1305306544448944E-2</v>
      </c>
      <c r="F67" s="45">
        <v>5.4598811953533208E-2</v>
      </c>
      <c r="G67" s="45">
        <v>2.6577308497800947E-2</v>
      </c>
      <c r="H67" s="45">
        <v>2.9131975144848068E-2</v>
      </c>
      <c r="I67" s="45">
        <v>8.567661762834107E-2</v>
      </c>
      <c r="J67" s="45">
        <v>3.1806511105254093E-2</v>
      </c>
      <c r="K67" s="46">
        <v>1.0773495460160945E-2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1.0773495460160945E-2</v>
      </c>
      <c r="W67" s="18">
        <f t="shared" si="4"/>
        <v>1.5803813037640002E-2</v>
      </c>
    </row>
    <row r="68" spans="1:23" x14ac:dyDescent="0.25">
      <c r="A68" s="12" t="s">
        <v>46</v>
      </c>
      <c r="B68" s="44">
        <v>9.2425672033935452E-2</v>
      </c>
      <c r="C68" s="45">
        <v>6.2880137541931183E-2</v>
      </c>
      <c r="D68" s="45">
        <v>4.1666901283269629E-2</v>
      </c>
      <c r="E68" s="45">
        <v>3.8533637658119062E-2</v>
      </c>
      <c r="F68" s="45">
        <v>6.2568462525246005E-2</v>
      </c>
      <c r="G68" s="45">
        <v>3.2580241659631928E-2</v>
      </c>
      <c r="H68" s="45">
        <v>3.7037342611365931E-2</v>
      </c>
      <c r="I68" s="45">
        <v>8.8083391656151949E-2</v>
      </c>
      <c r="J68" s="45">
        <v>3.7188461882011525E-2</v>
      </c>
      <c r="K68" s="46">
        <v>1.4655845094098077E-2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1.4655845094098077E-2</v>
      </c>
      <c r="W68" s="18">
        <f t="shared" si="4"/>
        <v>1.7924396565533851E-2</v>
      </c>
    </row>
    <row r="69" spans="1:23" x14ac:dyDescent="0.25">
      <c r="A69" s="12" t="s">
        <v>46</v>
      </c>
      <c r="B69" s="44">
        <v>0.11610623105842638</v>
      </c>
      <c r="C69" s="45">
        <v>8.9919947979364645E-2</v>
      </c>
      <c r="D69" s="45">
        <v>4.888763991903676E-2</v>
      </c>
      <c r="E69" s="45">
        <v>3.0617005650677154E-2</v>
      </c>
      <c r="F69" s="45">
        <v>7.9746182915242783E-2</v>
      </c>
      <c r="G69" s="45">
        <v>5.8117668447008927E-2</v>
      </c>
      <c r="H69" s="45">
        <v>6.6247701527088476E-2</v>
      </c>
      <c r="I69" s="45">
        <v>9.731885220632884E-2</v>
      </c>
      <c r="J69" s="45">
        <v>6.4284502788155617E-2</v>
      </c>
      <c r="K69" s="46">
        <v>2.4367287856176589E-2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2.4367287856176589E-2</v>
      </c>
      <c r="W69" s="18">
        <f t="shared" si="4"/>
        <v>6.2497177945005644E-3</v>
      </c>
    </row>
    <row r="70" spans="1:23" x14ac:dyDescent="0.25">
      <c r="A70" s="12" t="s">
        <v>46</v>
      </c>
      <c r="B70" s="44">
        <v>0.10851492865148656</v>
      </c>
      <c r="C70" s="45">
        <v>7.9672869420437886E-2</v>
      </c>
      <c r="D70" s="45">
        <v>5.2204937195227064E-2</v>
      </c>
      <c r="E70" s="45">
        <v>3.6396607916930175E-2</v>
      </c>
      <c r="F70" s="45">
        <v>6.4114397555977254E-2</v>
      </c>
      <c r="G70" s="45">
        <v>4.7908256795950468E-2</v>
      </c>
      <c r="H70" s="45">
        <v>5.4455588776035374E-2</v>
      </c>
      <c r="I70" s="45">
        <v>9.2756972508930724E-2</v>
      </c>
      <c r="J70" s="45">
        <v>5.6711885996704542E-2</v>
      </c>
      <c r="K70" s="46">
        <v>2.2299882032912624E-2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2.2299882032912624E-2</v>
      </c>
      <c r="W70" s="18">
        <f t="shared" si="4"/>
        <v>1.4096725884017551E-2</v>
      </c>
    </row>
    <row r="71" spans="1:23" x14ac:dyDescent="0.25">
      <c r="A71" s="12" t="s">
        <v>46</v>
      </c>
      <c r="B71" s="44">
        <v>8.0704164794066849E-2</v>
      </c>
      <c r="C71" s="45">
        <v>4.9242185763126139E-2</v>
      </c>
      <c r="D71" s="45">
        <v>3.9409612650356203E-2</v>
      </c>
      <c r="E71" s="45">
        <v>3.8115370362943365E-2</v>
      </c>
      <c r="F71" s="45">
        <v>5.129571151034272E-2</v>
      </c>
      <c r="G71" s="45">
        <v>2.7229801683510413E-2</v>
      </c>
      <c r="H71" s="45">
        <v>2.6605054426495522E-2</v>
      </c>
      <c r="I71" s="45">
        <v>8.4299980972149136E-2</v>
      </c>
      <c r="J71" s="45">
        <v>2.4712905643250058E-2</v>
      </c>
      <c r="K71" s="46">
        <v>1.1588550307331372E-2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1.1588550307331372E-2</v>
      </c>
      <c r="W71" s="18">
        <f t="shared" ref="W71:W105" si="9">SMALL(B71:K71,2)-V71</f>
        <v>1.3124355335918686E-2</v>
      </c>
    </row>
    <row r="72" spans="1:23" x14ac:dyDescent="0.25">
      <c r="A72" s="12" t="s">
        <v>46</v>
      </c>
      <c r="B72" s="44">
        <v>0.11391184174853802</v>
      </c>
      <c r="C72" s="45">
        <v>7.3268589331684467E-2</v>
      </c>
      <c r="D72" s="45">
        <v>4.9670011478708274E-2</v>
      </c>
      <c r="E72" s="45">
        <v>4.0685119254136218E-2</v>
      </c>
      <c r="F72" s="45">
        <v>6.5207765646791982E-2</v>
      </c>
      <c r="G72" s="45">
        <v>4.2404831532889944E-2</v>
      </c>
      <c r="H72" s="45">
        <v>5.2020657403995862E-2</v>
      </c>
      <c r="I72" s="45">
        <v>8.4647286221690765E-2</v>
      </c>
      <c r="J72" s="45">
        <v>5.7470518728212509E-2</v>
      </c>
      <c r="K72" s="46">
        <v>1.9728257318578815E-2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1.9728257318578815E-2</v>
      </c>
      <c r="W72" s="18">
        <f t="shared" si="9"/>
        <v>2.0956861935557403E-2</v>
      </c>
    </row>
    <row r="73" spans="1:23" x14ac:dyDescent="0.25">
      <c r="A73" s="12" t="s">
        <v>46</v>
      </c>
      <c r="B73" s="44">
        <v>0.11339856264564399</v>
      </c>
      <c r="C73" s="45">
        <v>7.567032756240212E-2</v>
      </c>
      <c r="D73" s="45">
        <v>4.1395468354974325E-2</v>
      </c>
      <c r="E73" s="45">
        <v>3.0916462672414644E-2</v>
      </c>
      <c r="F73" s="45">
        <v>6.4897175233432636E-2</v>
      </c>
      <c r="G73" s="45">
        <v>4.7969867101845177E-2</v>
      </c>
      <c r="H73" s="45">
        <v>5.3622522295933422E-2</v>
      </c>
      <c r="I73" s="45">
        <v>9.6180240673065784E-2</v>
      </c>
      <c r="J73" s="45">
        <v>5.6593841783919734E-2</v>
      </c>
      <c r="K73" s="46">
        <v>1.8571263518387338E-2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1.8571263518387338E-2</v>
      </c>
      <c r="W73" s="18">
        <f t="shared" si="9"/>
        <v>1.2345199154027306E-2</v>
      </c>
    </row>
    <row r="74" spans="1:23" ht="15.75" thickBot="1" x14ac:dyDescent="0.3">
      <c r="A74" s="12" t="s">
        <v>46</v>
      </c>
      <c r="B74" s="44">
        <v>0.10542572837093828</v>
      </c>
      <c r="C74" s="45">
        <v>7.8653314322873702E-2</v>
      </c>
      <c r="D74" s="45">
        <v>5.2149840884094578E-2</v>
      </c>
      <c r="E74" s="45">
        <v>3.5162081623659316E-2</v>
      </c>
      <c r="F74" s="45">
        <v>6.8927285745923036E-2</v>
      </c>
      <c r="G74" s="45">
        <v>4.6316530813910364E-2</v>
      </c>
      <c r="H74" s="45">
        <v>5.2660965257124465E-2</v>
      </c>
      <c r="I74" s="45">
        <v>8.9090761336039298E-2</v>
      </c>
      <c r="J74" s="45">
        <v>5.2238732699522269E-2</v>
      </c>
      <c r="K74" s="46">
        <v>2.2223141845009647E-2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2.2223141845009647E-2</v>
      </c>
      <c r="W74" s="18">
        <f t="shared" si="9"/>
        <v>1.2938939778649669E-2</v>
      </c>
    </row>
    <row r="75" spans="1:23" ht="15.75" thickBot="1" x14ac:dyDescent="0.3">
      <c r="A75" s="13" t="s">
        <v>46</v>
      </c>
      <c r="B75" s="47">
        <v>0.12288622424631752</v>
      </c>
      <c r="C75" s="48">
        <v>8.4551532669121243E-2</v>
      </c>
      <c r="D75" s="48">
        <v>5.2195264844266162E-2</v>
      </c>
      <c r="E75" s="48">
        <v>3.3914790079634938E-2</v>
      </c>
      <c r="F75" s="48">
        <v>7.1593255419412041E-2</v>
      </c>
      <c r="G75" s="48">
        <v>5.3177420538785047E-2</v>
      </c>
      <c r="H75" s="48">
        <v>6.0876016740748946E-2</v>
      </c>
      <c r="I75" s="48">
        <v>8.5267386245930374E-2</v>
      </c>
      <c r="J75" s="48">
        <v>6.3886120496741555E-2</v>
      </c>
      <c r="K75" s="49">
        <v>2.5352036671267064E-2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2.5352036671267064E-2</v>
      </c>
      <c r="W75" s="19">
        <f t="shared" si="9"/>
        <v>8.5627534083678736E-3</v>
      </c>
    </row>
    <row r="76" spans="1:23" x14ac:dyDescent="0.25">
      <c r="A76" s="11" t="s">
        <v>47</v>
      </c>
      <c r="B76" s="41">
        <v>0.15865083878656708</v>
      </c>
      <c r="C76" s="42">
        <v>4.1166711832524794E-2</v>
      </c>
      <c r="D76" s="42">
        <v>3.1962180256144064E-2</v>
      </c>
      <c r="E76" s="42">
        <v>7.8420106179110563E-2</v>
      </c>
      <c r="F76" s="42">
        <v>9.8724553194991765E-2</v>
      </c>
      <c r="G76" s="42">
        <v>2.326653404649362E-2</v>
      </c>
      <c r="H76" s="42">
        <v>5.1664247073222286E-2</v>
      </c>
      <c r="I76" s="42">
        <v>1.0520430549844612E-2</v>
      </c>
      <c r="J76" s="42">
        <v>6.790225083071684E-2</v>
      </c>
      <c r="K76" s="43">
        <v>1.0522840425230967E-2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1.0520430549844612E-2</v>
      </c>
      <c r="W76" s="16">
        <f t="shared" si="9"/>
        <v>2.4098753863555089E-6</v>
      </c>
    </row>
    <row r="77" spans="1:23" x14ac:dyDescent="0.25">
      <c r="A77" s="12" t="s">
        <v>47</v>
      </c>
      <c r="B77" s="44">
        <v>0.15195067626870279</v>
      </c>
      <c r="C77" s="45">
        <v>5.2910294438122785E-2</v>
      </c>
      <c r="D77" s="45">
        <v>3.5104581712786784E-2</v>
      </c>
      <c r="E77" s="45">
        <v>6.9135370434806748E-2</v>
      </c>
      <c r="F77" s="45">
        <v>9.1207028332148429E-2</v>
      </c>
      <c r="G77" s="45">
        <v>3.1661173307381441E-2</v>
      </c>
      <c r="H77" s="45">
        <v>5.4351418619630991E-2</v>
      </c>
      <c r="I77" s="45">
        <v>3.0669932050776089E-2</v>
      </c>
      <c r="J77" s="45">
        <v>7.0009658774870559E-2</v>
      </c>
      <c r="K77" s="46">
        <v>1.4376666106049346E-2</v>
      </c>
      <c r="M77" s="18" t="str">
        <f t="shared" si="5"/>
        <v>ZERO</v>
      </c>
      <c r="N77" s="17" t="b">
        <f t="shared" si="6"/>
        <v>0</v>
      </c>
      <c r="U77" s="18" t="str">
        <f t="shared" si="7"/>
        <v>ZERO</v>
      </c>
      <c r="V77" s="18">
        <f t="shared" si="8"/>
        <v>1.4376666106049346E-2</v>
      </c>
      <c r="W77" s="18">
        <f t="shared" si="9"/>
        <v>1.6293265944726743E-2</v>
      </c>
    </row>
    <row r="78" spans="1:23" x14ac:dyDescent="0.25">
      <c r="A78" s="12" t="s">
        <v>47</v>
      </c>
      <c r="B78" s="44">
        <v>0.16664992812551191</v>
      </c>
      <c r="C78" s="45">
        <v>2.4191753054980891E-2</v>
      </c>
      <c r="D78" s="45">
        <v>1.9028893142748318E-2</v>
      </c>
      <c r="E78" s="45">
        <v>8.6507312911861228E-2</v>
      </c>
      <c r="F78" s="45">
        <v>0.10121608172086899</v>
      </c>
      <c r="G78" s="45">
        <v>8.3662451101865071E-3</v>
      </c>
      <c r="H78" s="45">
        <v>4.2415263806942258E-2</v>
      </c>
      <c r="I78" s="45">
        <v>7.6831779578574733E-3</v>
      </c>
      <c r="J78" s="45">
        <v>6.8161334236260057E-2</v>
      </c>
      <c r="K78" s="46">
        <v>1.1059044005935631E-3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1.1059044005935631E-3</v>
      </c>
      <c r="W78" s="18">
        <f t="shared" si="9"/>
        <v>6.5772735572639102E-3</v>
      </c>
    </row>
    <row r="79" spans="1:23" x14ac:dyDescent="0.25">
      <c r="A79" s="12" t="s">
        <v>47</v>
      </c>
      <c r="B79" s="44">
        <v>0.15703019693239831</v>
      </c>
      <c r="C79" s="45">
        <v>4.7899228458139986E-2</v>
      </c>
      <c r="D79" s="45">
        <v>3.4413133630739223E-2</v>
      </c>
      <c r="E79" s="45">
        <v>7.0809148539951211E-2</v>
      </c>
      <c r="F79" s="45">
        <v>9.4725932967776955E-2</v>
      </c>
      <c r="G79" s="45">
        <v>2.7601251939210342E-2</v>
      </c>
      <c r="H79" s="45">
        <v>5.4667597013996753E-2</v>
      </c>
      <c r="I79" s="45">
        <v>1.740540505587676E-2</v>
      </c>
      <c r="J79" s="45">
        <v>7.0343857669509915E-2</v>
      </c>
      <c r="K79" s="46">
        <v>1.1937986449793159E-2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1.1937986449793159E-2</v>
      </c>
      <c r="W79" s="18">
        <f t="shared" si="9"/>
        <v>5.4674186060836016E-3</v>
      </c>
    </row>
    <row r="80" spans="1:23" x14ac:dyDescent="0.25">
      <c r="A80" s="12" t="s">
        <v>47</v>
      </c>
      <c r="B80" s="44">
        <v>0.15625870742261874</v>
      </c>
      <c r="C80" s="45">
        <v>8.1753708802054792E-3</v>
      </c>
      <c r="D80" s="45">
        <v>1.3083399346928648E-2</v>
      </c>
      <c r="E80" s="45">
        <v>9.1683089673226914E-2</v>
      </c>
      <c r="F80" s="45">
        <v>9.4658559095314496E-2</v>
      </c>
      <c r="G80" s="45">
        <v>1.2179607323867095E-2</v>
      </c>
      <c r="H80" s="45">
        <v>2.294247202688128E-2</v>
      </c>
      <c r="I80" s="45">
        <v>2.0931063594522153E-2</v>
      </c>
      <c r="J80" s="45">
        <v>5.4235917117953995E-2</v>
      </c>
      <c r="K80" s="46">
        <v>8.3549011462087514E-3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8.1753708802054792E-3</v>
      </c>
      <c r="W80" s="18">
        <f t="shared" si="9"/>
        <v>1.7953026600327215E-4</v>
      </c>
    </row>
    <row r="81" spans="1:23" x14ac:dyDescent="0.25">
      <c r="A81" s="12" t="s">
        <v>47</v>
      </c>
      <c r="B81" s="44">
        <v>0.16580867350236381</v>
      </c>
      <c r="C81" s="45">
        <v>5.6466257772560813E-3</v>
      </c>
      <c r="D81" s="45">
        <v>5.3601983723824548E-3</v>
      </c>
      <c r="E81" s="45">
        <v>0.10250363903713869</v>
      </c>
      <c r="F81" s="45">
        <v>0.11033962273888871</v>
      </c>
      <c r="G81" s="45">
        <v>2.3772231265953653E-2</v>
      </c>
      <c r="H81" s="45">
        <v>2.2533980705346901E-2</v>
      </c>
      <c r="I81" s="45">
        <v>4.6352014646788758E-2</v>
      </c>
      <c r="J81" s="45">
        <v>5.8082399453029294E-2</v>
      </c>
      <c r="K81" s="46">
        <v>1.7989216084932577E-2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5.3601983723824548E-3</v>
      </c>
      <c r="W81" s="18">
        <f t="shared" si="9"/>
        <v>2.864274048736265E-4</v>
      </c>
    </row>
    <row r="82" spans="1:23" x14ac:dyDescent="0.25">
      <c r="A82" s="12" t="s">
        <v>47</v>
      </c>
      <c r="B82" s="44">
        <v>0.16253862043717165</v>
      </c>
      <c r="C82" s="45">
        <v>2.4216423608934723E-2</v>
      </c>
      <c r="D82" s="45">
        <v>2.1020328635784763E-2</v>
      </c>
      <c r="E82" s="45">
        <v>8.8822356523836715E-2</v>
      </c>
      <c r="F82" s="45">
        <v>0.10033092087946299</v>
      </c>
      <c r="G82" s="45">
        <v>5.3952038474034403E-3</v>
      </c>
      <c r="H82" s="45">
        <v>3.9472327397790177E-2</v>
      </c>
      <c r="I82" s="45">
        <v>8.485289574446081E-3</v>
      </c>
      <c r="J82" s="45">
        <v>6.4506792603528651E-2</v>
      </c>
      <c r="K82" s="46">
        <v>2.2996122692298115E-4</v>
      </c>
      <c r="M82" s="18" t="str">
        <f t="shared" si="5"/>
        <v>ZERO</v>
      </c>
      <c r="N82" s="17" t="b">
        <f t="shared" si="6"/>
        <v>0</v>
      </c>
      <c r="U82" s="18" t="str">
        <f t="shared" si="7"/>
        <v>ZERO</v>
      </c>
      <c r="V82" s="18">
        <f t="shared" si="8"/>
        <v>2.2996122692298115E-4</v>
      </c>
      <c r="W82" s="18">
        <f t="shared" si="9"/>
        <v>5.1652426204804591E-3</v>
      </c>
    </row>
    <row r="83" spans="1:23" x14ac:dyDescent="0.25">
      <c r="A83" s="12" t="s">
        <v>47</v>
      </c>
      <c r="B83" s="44">
        <v>0.16400830870836713</v>
      </c>
      <c r="C83" s="45">
        <v>1.8913521960271074E-2</v>
      </c>
      <c r="D83" s="45">
        <v>2.0689454209541672E-2</v>
      </c>
      <c r="E83" s="45">
        <v>8.8557233965540813E-2</v>
      </c>
      <c r="F83" s="45">
        <v>0.10461497281566361</v>
      </c>
      <c r="G83" s="45">
        <v>3.0524319727561477E-3</v>
      </c>
      <c r="H83" s="45">
        <v>3.9269012286146057E-2</v>
      </c>
      <c r="I83" s="45">
        <v>2.0389522365445917E-2</v>
      </c>
      <c r="J83" s="45">
        <v>6.1939587740789212E-2</v>
      </c>
      <c r="K83" s="46">
        <v>2.2871349862687851E-3</v>
      </c>
      <c r="M83" s="18" t="str">
        <f t="shared" si="5"/>
        <v>ZERO</v>
      </c>
      <c r="N83" s="17" t="b">
        <f t="shared" si="6"/>
        <v>0</v>
      </c>
      <c r="U83" s="18" t="str">
        <f t="shared" si="7"/>
        <v>ZERO</v>
      </c>
      <c r="V83" s="18">
        <f t="shared" si="8"/>
        <v>2.2871349862687851E-3</v>
      </c>
      <c r="W83" s="18">
        <f t="shared" si="9"/>
        <v>7.6529698648736266E-4</v>
      </c>
    </row>
    <row r="84" spans="1:23" ht="15.75" thickBot="1" x14ac:dyDescent="0.3">
      <c r="A84" s="12" t="s">
        <v>47</v>
      </c>
      <c r="B84" s="44">
        <v>0.15470148947472245</v>
      </c>
      <c r="C84" s="45">
        <v>1.2533572281952621E-2</v>
      </c>
      <c r="D84" s="45">
        <v>1.3498557546210613E-2</v>
      </c>
      <c r="E84" s="45">
        <v>8.8172505301878493E-2</v>
      </c>
      <c r="F84" s="45">
        <v>9.7958335588787915E-2</v>
      </c>
      <c r="G84" s="45">
        <v>1.034129766876446E-3</v>
      </c>
      <c r="H84" s="45">
        <v>3.2512196024040138E-2</v>
      </c>
      <c r="I84" s="45">
        <v>8.2990082535354948E-3</v>
      </c>
      <c r="J84" s="45">
        <v>5.8288277305506744E-2</v>
      </c>
      <c r="K84" s="46">
        <v>5.6859101961291431E-3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1.034129766876446E-3</v>
      </c>
      <c r="W84" s="18">
        <f t="shared" si="9"/>
        <v>4.6517804292526971E-3</v>
      </c>
    </row>
    <row r="85" spans="1:23" ht="15.75" thickBot="1" x14ac:dyDescent="0.3">
      <c r="A85" s="13" t="s">
        <v>47</v>
      </c>
      <c r="B85" s="47">
        <v>0.15784651693886695</v>
      </c>
      <c r="C85" s="48">
        <v>3.6561436873999167E-2</v>
      </c>
      <c r="D85" s="48">
        <v>2.8028342011511012E-2</v>
      </c>
      <c r="E85" s="48">
        <v>7.6364403099683467E-2</v>
      </c>
      <c r="F85" s="48">
        <v>9.5972708264401643E-2</v>
      </c>
      <c r="G85" s="48">
        <v>1.4909577525525505E-2</v>
      </c>
      <c r="H85" s="48">
        <v>4.5524247961582054E-2</v>
      </c>
      <c r="I85" s="48">
        <v>1.4619607238958165E-3</v>
      </c>
      <c r="J85" s="48">
        <v>6.6907677617165429E-2</v>
      </c>
      <c r="K85" s="49">
        <v>5.3106311518586746E-3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0.2</v>
      </c>
      <c r="U85" s="19" t="str">
        <f t="shared" si="7"/>
        <v>EIGHT</v>
      </c>
      <c r="V85" s="19">
        <f t="shared" si="8"/>
        <v>1.4619607238958165E-3</v>
      </c>
      <c r="W85" s="19">
        <f t="shared" si="9"/>
        <v>3.8486704279628581E-3</v>
      </c>
    </row>
    <row r="86" spans="1:23" x14ac:dyDescent="0.25">
      <c r="A86" s="11" t="s">
        <v>48</v>
      </c>
      <c r="B86" s="41">
        <v>7.3812889585443492E-2</v>
      </c>
      <c r="C86" s="42">
        <v>6.9347346974544227E-2</v>
      </c>
      <c r="D86" s="42">
        <v>4.5912613250936145E-2</v>
      </c>
      <c r="E86" s="42">
        <v>3.3092705777907939E-2</v>
      </c>
      <c r="F86" s="42">
        <v>5.6806869541340926E-2</v>
      </c>
      <c r="G86" s="42">
        <v>4.2063623234342512E-2</v>
      </c>
      <c r="H86" s="42">
        <v>3.624495120235105E-2</v>
      </c>
      <c r="I86" s="42">
        <v>0.10763517743461447</v>
      </c>
      <c r="J86" s="42">
        <v>2.6507239587072795E-2</v>
      </c>
      <c r="K86" s="43">
        <v>1.7516790004582984E-2</v>
      </c>
      <c r="M86" s="16" t="str">
        <f t="shared" si="5"/>
        <v>ZERO</v>
      </c>
      <c r="N86" s="20" t="b">
        <f t="shared" si="6"/>
        <v>0</v>
      </c>
      <c r="U86" s="16" t="str">
        <f t="shared" si="7"/>
        <v>ZERO</v>
      </c>
      <c r="V86" s="16">
        <f t="shared" si="8"/>
        <v>1.7516790004582984E-2</v>
      </c>
      <c r="W86" s="16">
        <f t="shared" si="9"/>
        <v>8.9904495824898109E-3</v>
      </c>
    </row>
    <row r="87" spans="1:23" x14ac:dyDescent="0.25">
      <c r="A87" s="12" t="s">
        <v>48</v>
      </c>
      <c r="B87" s="44">
        <v>8.5236100072846127E-2</v>
      </c>
      <c r="C87" s="45">
        <v>8.0856647291915523E-2</v>
      </c>
      <c r="D87" s="45">
        <v>4.6565609152919629E-2</v>
      </c>
      <c r="E87" s="45">
        <v>3.0719798117343378E-2</v>
      </c>
      <c r="F87" s="45">
        <v>6.4754497447615147E-2</v>
      </c>
      <c r="G87" s="45">
        <v>5.0018546645612651E-2</v>
      </c>
      <c r="H87" s="45">
        <v>4.6815700431340715E-2</v>
      </c>
      <c r="I87" s="45">
        <v>0.11218730594241606</v>
      </c>
      <c r="J87" s="45">
        <v>3.6610734537717959E-2</v>
      </c>
      <c r="K87" s="46">
        <v>2.1629319178538595E-2</v>
      </c>
      <c r="M87" s="18" t="str">
        <f t="shared" si="5"/>
        <v>ZERO</v>
      </c>
      <c r="N87" s="17" t="b">
        <f t="shared" si="6"/>
        <v>0</v>
      </c>
      <c r="U87" s="18" t="str">
        <f t="shared" si="7"/>
        <v>ZERO</v>
      </c>
      <c r="V87" s="18">
        <f t="shared" si="8"/>
        <v>2.1629319178538595E-2</v>
      </c>
      <c r="W87" s="18">
        <f t="shared" si="9"/>
        <v>9.090478938804783E-3</v>
      </c>
    </row>
    <row r="88" spans="1:23" x14ac:dyDescent="0.25">
      <c r="A88" s="12" t="s">
        <v>48</v>
      </c>
      <c r="B88" s="44">
        <v>5.955779939986855E-2</v>
      </c>
      <c r="C88" s="45">
        <v>6.6969444883068399E-2</v>
      </c>
      <c r="D88" s="45">
        <v>4.9176573653669432E-2</v>
      </c>
      <c r="E88" s="45">
        <v>3.5969215010621981E-2</v>
      </c>
      <c r="F88" s="45">
        <v>5.7077465720855647E-2</v>
      </c>
      <c r="G88" s="45">
        <v>3.7515225036707386E-2</v>
      </c>
      <c r="H88" s="45">
        <v>2.9955921168722491E-2</v>
      </c>
      <c r="I88" s="45">
        <v>0.10374789570420777</v>
      </c>
      <c r="J88" s="45">
        <v>1.5175962279285748E-2</v>
      </c>
      <c r="K88" s="46">
        <v>1.729286473547538E-2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1.5175962279285748E-2</v>
      </c>
      <c r="W88" s="18">
        <f t="shared" si="9"/>
        <v>2.1169024561896316E-3</v>
      </c>
    </row>
    <row r="89" spans="1:23" x14ac:dyDescent="0.25">
      <c r="A89" s="12" t="s">
        <v>48</v>
      </c>
      <c r="B89" s="44">
        <v>6.6512960970214516E-2</v>
      </c>
      <c r="C89" s="45">
        <v>5.7808215933292828E-2</v>
      </c>
      <c r="D89" s="45">
        <v>4.5107394650725469E-2</v>
      </c>
      <c r="E89" s="45">
        <v>3.5309919334578999E-2</v>
      </c>
      <c r="F89" s="45">
        <v>4.5074466364280891E-2</v>
      </c>
      <c r="G89" s="45">
        <v>3.2473074534542207E-2</v>
      </c>
      <c r="H89" s="45">
        <v>2.3783457925278695E-2</v>
      </c>
      <c r="I89" s="45">
        <v>0.10483153995465151</v>
      </c>
      <c r="J89" s="45">
        <v>8.7697625794322942E-3</v>
      </c>
      <c r="K89" s="46">
        <v>1.5454475482806256E-2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8.7697625794322942E-3</v>
      </c>
      <c r="W89" s="18">
        <f t="shared" si="9"/>
        <v>6.6847129033739613E-3</v>
      </c>
    </row>
    <row r="90" spans="1:23" x14ac:dyDescent="0.25">
      <c r="A90" s="12" t="s">
        <v>48</v>
      </c>
      <c r="B90" s="44">
        <v>8.8537330127516953E-2</v>
      </c>
      <c r="C90" s="45">
        <v>7.079998559850291E-2</v>
      </c>
      <c r="D90" s="45">
        <v>4.2910930674928682E-2</v>
      </c>
      <c r="E90" s="45">
        <v>3.4597894169682335E-2</v>
      </c>
      <c r="F90" s="45">
        <v>6.6724922905945214E-2</v>
      </c>
      <c r="G90" s="45">
        <v>4.4216933559034416E-2</v>
      </c>
      <c r="H90" s="45">
        <v>4.331943277933592E-2</v>
      </c>
      <c r="I90" s="45">
        <v>0.10325524838099112</v>
      </c>
      <c r="J90" s="45">
        <v>3.3474163337745638E-2</v>
      </c>
      <c r="K90" s="46">
        <v>1.919812527282555E-2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1.919812527282555E-2</v>
      </c>
      <c r="W90" s="18">
        <f t="shared" si="9"/>
        <v>1.4276038064920088E-2</v>
      </c>
    </row>
    <row r="91" spans="1:23" x14ac:dyDescent="0.25">
      <c r="A91" s="12" t="s">
        <v>48</v>
      </c>
      <c r="B91" s="44">
        <v>7.6602231493869216E-2</v>
      </c>
      <c r="C91" s="45">
        <v>7.1156414792763453E-2</v>
      </c>
      <c r="D91" s="45">
        <v>4.9018504156293392E-2</v>
      </c>
      <c r="E91" s="45">
        <v>3.2626603897889364E-2</v>
      </c>
      <c r="F91" s="45">
        <v>5.4687109155539385E-2</v>
      </c>
      <c r="G91" s="45">
        <v>4.1054048341529217E-2</v>
      </c>
      <c r="H91" s="45">
        <v>3.6547439487191788E-2</v>
      </c>
      <c r="I91" s="45">
        <v>0.10352957016283854</v>
      </c>
      <c r="J91" s="45">
        <v>2.9454245447745969E-2</v>
      </c>
      <c r="K91" s="46">
        <v>1.8823936811578484E-2</v>
      </c>
      <c r="M91" s="18" t="str">
        <f t="shared" si="5"/>
        <v>ZERO</v>
      </c>
      <c r="N91" s="17" t="b">
        <f t="shared" si="6"/>
        <v>0</v>
      </c>
      <c r="U91" s="18" t="str">
        <f t="shared" si="7"/>
        <v>ZERO</v>
      </c>
      <c r="V91" s="18">
        <f t="shared" si="8"/>
        <v>1.8823936811578484E-2</v>
      </c>
      <c r="W91" s="18">
        <f t="shared" si="9"/>
        <v>1.0630308636167485E-2</v>
      </c>
    </row>
    <row r="92" spans="1:23" x14ac:dyDescent="0.25">
      <c r="A92" s="12" t="s">
        <v>48</v>
      </c>
      <c r="B92" s="44">
        <v>8.754008927235693E-2</v>
      </c>
      <c r="C92" s="45">
        <v>8.3982186803390479E-2</v>
      </c>
      <c r="D92" s="45">
        <v>4.7056846141793902E-2</v>
      </c>
      <c r="E92" s="45">
        <v>2.9511290811468083E-2</v>
      </c>
      <c r="F92" s="45">
        <v>7.1064318946138461E-2</v>
      </c>
      <c r="G92" s="45">
        <v>5.413628665029032E-2</v>
      </c>
      <c r="H92" s="45">
        <v>5.3005249681531058E-2</v>
      </c>
      <c r="I92" s="45">
        <v>0.10827367916772994</v>
      </c>
      <c r="J92" s="45">
        <v>4.2381701139862213E-2</v>
      </c>
      <c r="K92" s="46">
        <v>2.1760278788907024E-2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2.1760278788907024E-2</v>
      </c>
      <c r="W92" s="18">
        <f t="shared" si="9"/>
        <v>7.7510120225610588E-3</v>
      </c>
    </row>
    <row r="93" spans="1:23" x14ac:dyDescent="0.25">
      <c r="A93" s="12" t="s">
        <v>48</v>
      </c>
      <c r="B93" s="44">
        <v>8.9478127793521725E-2</v>
      </c>
      <c r="C93" s="45">
        <v>7.9164447688414616E-2</v>
      </c>
      <c r="D93" s="45">
        <v>4.8702621445381844E-2</v>
      </c>
      <c r="E93" s="45">
        <v>3.3522617714586547E-2</v>
      </c>
      <c r="F93" s="45">
        <v>6.8306756122679169E-2</v>
      </c>
      <c r="G93" s="45">
        <v>4.8146834727950991E-2</v>
      </c>
      <c r="H93" s="45">
        <v>4.7732273821494142E-2</v>
      </c>
      <c r="I93" s="45">
        <v>0.10540570792273943</v>
      </c>
      <c r="J93" s="45">
        <v>4.0493522226548395E-2</v>
      </c>
      <c r="K93" s="46">
        <v>2.1533614770731631E-2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2.1533614770731631E-2</v>
      </c>
      <c r="W93" s="18">
        <f t="shared" si="9"/>
        <v>1.1989002943854916E-2</v>
      </c>
    </row>
    <row r="94" spans="1:23" ht="15.75" thickBot="1" x14ac:dyDescent="0.3">
      <c r="A94" s="12" t="s">
        <v>48</v>
      </c>
      <c r="B94" s="44">
        <v>9.4722809370842251E-2</v>
      </c>
      <c r="C94" s="45">
        <v>8.8720220564571767E-2</v>
      </c>
      <c r="D94" s="45">
        <v>5.2483907785424909E-2</v>
      </c>
      <c r="E94" s="45">
        <v>3.1966382331887817E-2</v>
      </c>
      <c r="F94" s="45">
        <v>7.5569674551324489E-2</v>
      </c>
      <c r="G94" s="45">
        <v>5.5480368191937801E-2</v>
      </c>
      <c r="H94" s="45">
        <v>5.7389206658526308E-2</v>
      </c>
      <c r="I94" s="45">
        <v>0.10509168800891565</v>
      </c>
      <c r="J94" s="45">
        <v>4.9268195872028006E-2</v>
      </c>
      <c r="K94" s="46">
        <v>2.3690789638955087E-2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2.3690789638955087E-2</v>
      </c>
      <c r="W94" s="18">
        <f t="shared" si="9"/>
        <v>8.2755926929327303E-3</v>
      </c>
    </row>
    <row r="95" spans="1:23" ht="15.75" thickBot="1" x14ac:dyDescent="0.3">
      <c r="A95" s="13" t="s">
        <v>48</v>
      </c>
      <c r="B95" s="47">
        <v>0.10157394899227815</v>
      </c>
      <c r="C95" s="48">
        <v>8.8199018785763333E-2</v>
      </c>
      <c r="D95" s="48">
        <v>4.7037059359464457E-2</v>
      </c>
      <c r="E95" s="48">
        <v>3.063168947684846E-2</v>
      </c>
      <c r="F95" s="48">
        <v>7.7317743833725347E-2</v>
      </c>
      <c r="G95" s="48">
        <v>5.8117272552230634E-2</v>
      </c>
      <c r="H95" s="48">
        <v>6.0535132986580767E-2</v>
      </c>
      <c r="I95" s="48">
        <v>0.11095252856265048</v>
      </c>
      <c r="J95" s="48">
        <v>5.1936342949990486E-2</v>
      </c>
      <c r="K95" s="49">
        <v>2.3682388435009381E-2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0.2</v>
      </c>
      <c r="U95" s="19" t="str">
        <f t="shared" si="7"/>
        <v>ZERO</v>
      </c>
      <c r="V95" s="19">
        <f t="shared" si="8"/>
        <v>2.3682388435009381E-2</v>
      </c>
      <c r="W95" s="19">
        <f t="shared" si="9"/>
        <v>6.9493010418390788E-3</v>
      </c>
    </row>
    <row r="96" spans="1:23" x14ac:dyDescent="0.25">
      <c r="A96" s="11" t="s">
        <v>49</v>
      </c>
      <c r="B96" s="41">
        <v>0.11221369832337448</v>
      </c>
      <c r="C96" s="42">
        <v>5.9886522846071225E-2</v>
      </c>
      <c r="D96" s="42">
        <v>2.3839474865285593E-2</v>
      </c>
      <c r="E96" s="42">
        <v>3.3270132963178538E-2</v>
      </c>
      <c r="F96" s="42">
        <v>6.7901587088804005E-2</v>
      </c>
      <c r="G96" s="42">
        <v>4.2453406322977755E-2</v>
      </c>
      <c r="H96" s="42">
        <v>4.8737260945102029E-2</v>
      </c>
      <c r="I96" s="42">
        <v>9.1354437329170049E-2</v>
      </c>
      <c r="J96" s="42">
        <v>5.2399972725252847E-2</v>
      </c>
      <c r="K96" s="43">
        <v>7.0870841955239655E-3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7.0870841955239655E-3</v>
      </c>
      <c r="W96" s="16">
        <f t="shared" si="9"/>
        <v>1.6752390669761627E-2</v>
      </c>
    </row>
    <row r="97" spans="1:23" x14ac:dyDescent="0.25">
      <c r="A97" s="12" t="s">
        <v>49</v>
      </c>
      <c r="B97" s="44">
        <v>0.1211228702837369</v>
      </c>
      <c r="C97" s="45">
        <v>4.3380322336753332E-2</v>
      </c>
      <c r="D97" s="45">
        <v>1.7318974166663573E-2</v>
      </c>
      <c r="E97" s="45">
        <v>4.8771793670930125E-2</v>
      </c>
      <c r="F97" s="45">
        <v>8.0288772300237718E-2</v>
      </c>
      <c r="G97" s="45">
        <v>3.4034487365887295E-2</v>
      </c>
      <c r="H97" s="45">
        <v>4.7961074133396744E-2</v>
      </c>
      <c r="I97" s="45">
        <v>7.3116894261171197E-2</v>
      </c>
      <c r="J97" s="45">
        <v>5.4973122147517546E-2</v>
      </c>
      <c r="K97" s="46">
        <v>2.0466955049108365E-3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2.0466955049108365E-3</v>
      </c>
      <c r="W97" s="18">
        <f t="shared" si="9"/>
        <v>1.5272278661752736E-2</v>
      </c>
    </row>
    <row r="98" spans="1:23" x14ac:dyDescent="0.25">
      <c r="A98" s="12" t="s">
        <v>49</v>
      </c>
      <c r="B98" s="44">
        <v>0.11517226122239284</v>
      </c>
      <c r="C98" s="45">
        <v>2.5904884175740245E-2</v>
      </c>
      <c r="D98" s="45">
        <v>1.0528073075590547E-2</v>
      </c>
      <c r="E98" s="45">
        <v>5.6545567961313201E-2</v>
      </c>
      <c r="F98" s="45">
        <v>6.8992705772754639E-2</v>
      </c>
      <c r="G98" s="45">
        <v>1.0522260068280248E-2</v>
      </c>
      <c r="H98" s="45">
        <v>2.5293767839303705E-2</v>
      </c>
      <c r="I98" s="45">
        <v>4.7510674676466857E-2</v>
      </c>
      <c r="J98" s="45">
        <v>4.6911715427674833E-2</v>
      </c>
      <c r="K98" s="46">
        <v>7.7043184710496315E-3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7.7043184710496315E-3</v>
      </c>
      <c r="W98" s="18">
        <f t="shared" si="9"/>
        <v>2.8179415972306165E-3</v>
      </c>
    </row>
    <row r="99" spans="1:23" x14ac:dyDescent="0.25">
      <c r="A99" s="12" t="s">
        <v>49</v>
      </c>
      <c r="B99" s="44">
        <v>0.13492974070134506</v>
      </c>
      <c r="C99" s="45">
        <v>5.9118025947859434E-2</v>
      </c>
      <c r="D99" s="45">
        <v>8.2338778951394215E-3</v>
      </c>
      <c r="E99" s="45">
        <v>2.8375855647119884E-2</v>
      </c>
      <c r="F99" s="45">
        <v>6.6254738619889897E-2</v>
      </c>
      <c r="G99" s="45">
        <v>4.2737553241133347E-2</v>
      </c>
      <c r="H99" s="45">
        <v>5.0611201954575843E-2</v>
      </c>
      <c r="I99" s="45">
        <v>9.0295849471796849E-2</v>
      </c>
      <c r="J99" s="45">
        <v>6.3884282065374137E-2</v>
      </c>
      <c r="K99" s="46">
        <v>4.3188419664846878E-3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4.3188419664846878E-3</v>
      </c>
      <c r="W99" s="18">
        <f t="shared" si="9"/>
        <v>3.9150359286547337E-3</v>
      </c>
    </row>
    <row r="100" spans="1:23" x14ac:dyDescent="0.25">
      <c r="A100" s="12" t="s">
        <v>49</v>
      </c>
      <c r="B100" s="44">
        <v>0.10125713602775888</v>
      </c>
      <c r="C100" s="45">
        <v>4.0509217199646508E-2</v>
      </c>
      <c r="D100" s="45">
        <v>2.0735227585709573E-2</v>
      </c>
      <c r="E100" s="45">
        <v>4.9208263467568646E-2</v>
      </c>
      <c r="F100" s="45">
        <v>7.3829808524920659E-2</v>
      </c>
      <c r="G100" s="45">
        <v>2.2441828089435706E-2</v>
      </c>
      <c r="H100" s="45">
        <v>3.5037485959803841E-2</v>
      </c>
      <c r="I100" s="45">
        <v>6.6577971565738192E-2</v>
      </c>
      <c r="J100" s="45">
        <v>4.5060289031146158E-2</v>
      </c>
      <c r="K100" s="46">
        <v>2.1557882244678667E-3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2.1557882244678667E-3</v>
      </c>
      <c r="W100" s="18">
        <f t="shared" si="9"/>
        <v>1.8579439361241706E-2</v>
      </c>
    </row>
    <row r="101" spans="1:23" x14ac:dyDescent="0.25">
      <c r="A101" s="12" t="s">
        <v>49</v>
      </c>
      <c r="B101" s="44">
        <v>0.12788640103245513</v>
      </c>
      <c r="C101" s="45">
        <v>5.3264172248534192E-2</v>
      </c>
      <c r="D101" s="45">
        <v>2.0341850520280549E-2</v>
      </c>
      <c r="E101" s="45">
        <v>4.325864367231326E-2</v>
      </c>
      <c r="F101" s="45">
        <v>7.7964711655838403E-2</v>
      </c>
      <c r="G101" s="45">
        <v>3.1700912016026428E-2</v>
      </c>
      <c r="H101" s="45">
        <v>4.8040455275622451E-2</v>
      </c>
      <c r="I101" s="45">
        <v>6.558983296042116E-2</v>
      </c>
      <c r="J101" s="45">
        <v>6.1900572687165159E-2</v>
      </c>
      <c r="K101" s="46">
        <v>3.2185111517868958E-3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3.2185111517868958E-3</v>
      </c>
      <c r="W101" s="18">
        <f t="shared" si="9"/>
        <v>1.7123339368493654E-2</v>
      </c>
    </row>
    <row r="102" spans="1:23" x14ac:dyDescent="0.25">
      <c r="A102" s="12" t="s">
        <v>49</v>
      </c>
      <c r="B102" s="44">
        <v>0.1070028071110678</v>
      </c>
      <c r="C102" s="45">
        <v>3.1045821212491762E-2</v>
      </c>
      <c r="D102" s="45">
        <v>1.7807131213164212E-2</v>
      </c>
      <c r="E102" s="45">
        <v>5.591812267056076E-2</v>
      </c>
      <c r="F102" s="45">
        <v>8.4560750893259651E-2</v>
      </c>
      <c r="G102" s="45">
        <v>1.8165345443141231E-2</v>
      </c>
      <c r="H102" s="45">
        <v>3.6219995811874101E-2</v>
      </c>
      <c r="I102" s="45">
        <v>5.2273629523039877E-2</v>
      </c>
      <c r="J102" s="45">
        <v>4.5512807365716168E-2</v>
      </c>
      <c r="K102" s="46">
        <v>4.0196330058669683E-3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4.0196330058669683E-3</v>
      </c>
      <c r="W102" s="18">
        <f t="shared" si="9"/>
        <v>1.3787498207297244E-2</v>
      </c>
    </row>
    <row r="103" spans="1:23" x14ac:dyDescent="0.25">
      <c r="A103" s="12" t="s">
        <v>49</v>
      </c>
      <c r="B103" s="44">
        <v>0.11936068064664265</v>
      </c>
      <c r="C103" s="45">
        <v>7.799330684254191E-2</v>
      </c>
      <c r="D103" s="45">
        <v>3.1113929495091452E-2</v>
      </c>
      <c r="E103" s="45">
        <v>2.7425685786912755E-2</v>
      </c>
      <c r="F103" s="45">
        <v>7.6734104468336159E-2</v>
      </c>
      <c r="G103" s="45">
        <v>5.3793997774146937E-2</v>
      </c>
      <c r="H103" s="45">
        <v>6.1595486041572847E-2</v>
      </c>
      <c r="I103" s="45">
        <v>9.9846822760516138E-2</v>
      </c>
      <c r="J103" s="45">
        <v>6.3930842195271551E-2</v>
      </c>
      <c r="K103" s="46">
        <v>1.4881305625394817E-2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1.4881305625394817E-2</v>
      </c>
      <c r="W103" s="18">
        <f t="shared" si="9"/>
        <v>1.2544380161517939E-2</v>
      </c>
    </row>
    <row r="104" spans="1:23" ht="15.75" thickBot="1" x14ac:dyDescent="0.3">
      <c r="A104" s="12" t="s">
        <v>49</v>
      </c>
      <c r="B104" s="44">
        <v>0.12022344966351332</v>
      </c>
      <c r="C104" s="45">
        <v>4.5378326535080754E-2</v>
      </c>
      <c r="D104" s="45">
        <v>1.8073781085253163E-2</v>
      </c>
      <c r="E104" s="45">
        <v>4.3899856845284788E-2</v>
      </c>
      <c r="F104" s="45">
        <v>6.1901017198209271E-2</v>
      </c>
      <c r="G104" s="45">
        <v>2.4371242360036099E-2</v>
      </c>
      <c r="H104" s="45">
        <v>3.6314216010768063E-2</v>
      </c>
      <c r="I104" s="45">
        <v>6.5260841711400217E-2</v>
      </c>
      <c r="J104" s="45">
        <v>5.5649963175976286E-2</v>
      </c>
      <c r="K104" s="46">
        <v>2.3966539595168951E-3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2.3966539595168951E-3</v>
      </c>
      <c r="W104" s="18">
        <f t="shared" si="9"/>
        <v>1.5677127125736268E-2</v>
      </c>
    </row>
    <row r="105" spans="1:23" ht="15.75" thickBot="1" x14ac:dyDescent="0.3">
      <c r="A105" s="13" t="s">
        <v>49</v>
      </c>
      <c r="B105" s="47">
        <v>0.10203293809144337</v>
      </c>
      <c r="C105" s="48">
        <v>4.2669441472659497E-2</v>
      </c>
      <c r="D105" s="48">
        <v>2.0384079500624736E-2</v>
      </c>
      <c r="E105" s="48">
        <v>3.9462439777536502E-2</v>
      </c>
      <c r="F105" s="48">
        <v>5.1396624874858909E-2</v>
      </c>
      <c r="G105" s="48">
        <v>2.3990873176579705E-2</v>
      </c>
      <c r="H105" s="48">
        <v>2.7809210237816684E-2</v>
      </c>
      <c r="I105" s="48">
        <v>7.4314392776924934E-2</v>
      </c>
      <c r="J105" s="48">
        <v>4.0377741352091795E-2</v>
      </c>
      <c r="K105" s="49">
        <v>8.139852346606552E-4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ZERO</v>
      </c>
      <c r="V105" s="19">
        <f t="shared" si="8"/>
        <v>8.139852346606552E-4</v>
      </c>
      <c r="W105" s="19">
        <f t="shared" si="9"/>
        <v>1.957009426596408E-2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0.98875519289756597</v>
      </c>
      <c r="C6" s="42">
        <v>1.7081959315091189</v>
      </c>
      <c r="D6" s="42">
        <v>1.4092184277381237</v>
      </c>
      <c r="E6" s="42">
        <v>1.0061738840448866</v>
      </c>
      <c r="F6" s="42">
        <v>1.5149101666914147</v>
      </c>
      <c r="G6" s="42">
        <v>1.5150671016548301</v>
      </c>
      <c r="H6" s="42">
        <v>1.3459257613801039</v>
      </c>
      <c r="I6" s="42">
        <v>2.067426796857891</v>
      </c>
      <c r="J6" s="42">
        <v>1.0957905007745685</v>
      </c>
      <c r="K6" s="43">
        <v>1.2179335266921503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0.4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0.98875519289756597</v>
      </c>
      <c r="W6" s="16">
        <f>SMALL(B6:K6,2)-V6</f>
        <v>1.7418691147320642E-2</v>
      </c>
    </row>
    <row r="7" spans="1:23" x14ac:dyDescent="0.25">
      <c r="A7" s="12" t="s">
        <v>40</v>
      </c>
      <c r="B7" s="44">
        <v>1.3584495477916851</v>
      </c>
      <c r="C7" s="45">
        <v>1.6334389356408603</v>
      </c>
      <c r="D7" s="45">
        <v>1.158685628555387</v>
      </c>
      <c r="E7" s="45">
        <v>0.52471886175460036</v>
      </c>
      <c r="F7" s="45">
        <v>1.5444728181093346</v>
      </c>
      <c r="G7" s="45">
        <v>1.5266161351820347</v>
      </c>
      <c r="H7" s="45">
        <v>1.4639576334046265</v>
      </c>
      <c r="I7" s="45">
        <v>1.8754992051088231</v>
      </c>
      <c r="J7" s="45">
        <v>1.2110620783742572</v>
      </c>
      <c r="K7" s="46">
        <v>1.0230627285402181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0.52471886175460036</v>
      </c>
      <c r="W7" s="18">
        <f t="shared" ref="W7:W70" si="4">SMALL(B7:K7,2)-V7</f>
        <v>0.49834386678561771</v>
      </c>
    </row>
    <row r="8" spans="1:23" x14ac:dyDescent="0.25">
      <c r="A8" s="12" t="s">
        <v>40</v>
      </c>
      <c r="B8" s="44">
        <v>1.2185341042861471</v>
      </c>
      <c r="C8" s="45">
        <v>1.6217738982030014</v>
      </c>
      <c r="D8" s="45">
        <v>1.2099319924931546</v>
      </c>
      <c r="E8" s="45">
        <v>0.80552505810453667</v>
      </c>
      <c r="F8" s="45">
        <v>1.5751238670827077</v>
      </c>
      <c r="G8" s="45">
        <v>1.4796573165066591</v>
      </c>
      <c r="H8" s="45">
        <v>1.3837493928684925</v>
      </c>
      <c r="I8" s="45">
        <v>1.8956993857807767</v>
      </c>
      <c r="J8" s="45">
        <v>1.1045838518985749</v>
      </c>
      <c r="K8" s="46">
        <v>1.0863319851059947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0.80552505810453667</v>
      </c>
      <c r="W8" s="18">
        <f t="shared" si="4"/>
        <v>0.28080692700145804</v>
      </c>
    </row>
    <row r="9" spans="1:23" x14ac:dyDescent="0.25">
      <c r="A9" s="12" t="s">
        <v>40</v>
      </c>
      <c r="B9" s="44">
        <v>0.88141277749255353</v>
      </c>
      <c r="C9" s="45">
        <v>1.7288050572592493</v>
      </c>
      <c r="D9" s="45">
        <v>1.5193538814163026</v>
      </c>
      <c r="E9" s="45">
        <v>1.0499507765770755</v>
      </c>
      <c r="F9" s="45">
        <v>1.4995229752517611</v>
      </c>
      <c r="G9" s="45">
        <v>1.5491918905172868</v>
      </c>
      <c r="H9" s="45">
        <v>1.3699526282046388</v>
      </c>
      <c r="I9" s="45">
        <v>2.0657806839629553</v>
      </c>
      <c r="J9" s="45">
        <v>1.0973911635087814</v>
      </c>
      <c r="K9" s="46">
        <v>1.2676152461422514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0.88141277749255353</v>
      </c>
      <c r="W9" s="18">
        <f t="shared" si="4"/>
        <v>0.16853799908452194</v>
      </c>
    </row>
    <row r="10" spans="1:23" x14ac:dyDescent="0.25">
      <c r="A10" s="12" t="s">
        <v>40</v>
      </c>
      <c r="B10" s="44">
        <v>0.63154940349946354</v>
      </c>
      <c r="C10" s="45">
        <v>1.7235636741992244</v>
      </c>
      <c r="D10" s="45">
        <v>1.6131020871807427</v>
      </c>
      <c r="E10" s="45">
        <v>1.1641322519169646</v>
      </c>
      <c r="F10" s="45">
        <v>1.5980192648437281</v>
      </c>
      <c r="G10" s="45">
        <v>1.5681234942844016</v>
      </c>
      <c r="H10" s="45">
        <v>1.3674771870440821</v>
      </c>
      <c r="I10" s="45">
        <v>2.079507517343683</v>
      </c>
      <c r="J10" s="45">
        <v>1.0036658878068265</v>
      </c>
      <c r="K10" s="46">
        <v>1.3126661915514717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0.4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0.63154940349946354</v>
      </c>
      <c r="W10" s="18">
        <f t="shared" si="4"/>
        <v>0.37211648430736299</v>
      </c>
    </row>
    <row r="11" spans="1:23" x14ac:dyDescent="0.25">
      <c r="A11" s="12" t="s">
        <v>40</v>
      </c>
      <c r="B11" s="44">
        <v>1.1182261489125704</v>
      </c>
      <c r="C11" s="45">
        <v>1.8665657484795208</v>
      </c>
      <c r="D11" s="45">
        <v>1.5117931661262225</v>
      </c>
      <c r="E11" s="45">
        <v>0.97539344415458129</v>
      </c>
      <c r="F11" s="45">
        <v>1.7546435036971957</v>
      </c>
      <c r="G11" s="45">
        <v>1.7514811266573511</v>
      </c>
      <c r="H11" s="45">
        <v>1.6241613458985351</v>
      </c>
      <c r="I11" s="45">
        <v>2.2234123925699127</v>
      </c>
      <c r="J11" s="45">
        <v>1.3209193691632994</v>
      </c>
      <c r="K11" s="46">
        <v>1.4019870755482526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0.97539344415458129</v>
      </c>
      <c r="W11" s="18">
        <f t="shared" si="4"/>
        <v>0.14283270475798915</v>
      </c>
    </row>
    <row r="12" spans="1:23" x14ac:dyDescent="0.25">
      <c r="A12" s="12" t="s">
        <v>40</v>
      </c>
      <c r="B12" s="44">
        <v>0.95541747289113776</v>
      </c>
      <c r="C12" s="45">
        <v>1.8050360288464344</v>
      </c>
      <c r="D12" s="45">
        <v>1.5132169025629032</v>
      </c>
      <c r="E12" s="45">
        <v>1.040340070720168</v>
      </c>
      <c r="F12" s="45">
        <v>1.6854241473483078</v>
      </c>
      <c r="G12" s="45">
        <v>1.6542760674461845</v>
      </c>
      <c r="H12" s="45">
        <v>1.4985449758655598</v>
      </c>
      <c r="I12" s="45">
        <v>2.1607768793614386</v>
      </c>
      <c r="J12" s="45">
        <v>1.1890204027220304</v>
      </c>
      <c r="K12" s="46">
        <v>1.3427946122960559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0.95541747289113776</v>
      </c>
      <c r="W12" s="18">
        <f t="shared" si="4"/>
        <v>8.4922597829030222E-2</v>
      </c>
    </row>
    <row r="13" spans="1:23" x14ac:dyDescent="0.25">
      <c r="A13" s="12" t="s">
        <v>40</v>
      </c>
      <c r="B13" s="44">
        <v>1.3191802096856069</v>
      </c>
      <c r="C13" s="45">
        <v>1.5642467659707495</v>
      </c>
      <c r="D13" s="45">
        <v>1.0621423943051302</v>
      </c>
      <c r="E13" s="45">
        <v>0.69871634398164395</v>
      </c>
      <c r="F13" s="45">
        <v>1.5422397726262849</v>
      </c>
      <c r="G13" s="45">
        <v>1.4670925964584967</v>
      </c>
      <c r="H13" s="45">
        <v>1.3895526061734544</v>
      </c>
      <c r="I13" s="45">
        <v>1.8805178403476632</v>
      </c>
      <c r="J13" s="45">
        <v>1.2112124503350936</v>
      </c>
      <c r="K13" s="46">
        <v>0.96222164990292947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0.69871634398164395</v>
      </c>
      <c r="W13" s="18">
        <f t="shared" si="4"/>
        <v>0.26350530592128552</v>
      </c>
    </row>
    <row r="14" spans="1:23" ht="15.75" thickBot="1" x14ac:dyDescent="0.3">
      <c r="A14" s="12" t="s">
        <v>40</v>
      </c>
      <c r="B14" s="44">
        <v>1.291204978003984</v>
      </c>
      <c r="C14" s="45">
        <v>1.6034217454292445</v>
      </c>
      <c r="D14" s="45">
        <v>1.1375744066729634</v>
      </c>
      <c r="E14" s="45">
        <v>0.6186956105714555</v>
      </c>
      <c r="F14" s="45">
        <v>1.5469594363832813</v>
      </c>
      <c r="G14" s="45">
        <v>1.5171076130742405</v>
      </c>
      <c r="H14" s="45">
        <v>1.4457621996060654</v>
      </c>
      <c r="I14" s="45">
        <v>1.9291250694595297</v>
      </c>
      <c r="J14" s="45">
        <v>1.2030299743780932</v>
      </c>
      <c r="K14" s="46">
        <v>0.99531055521760958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0.7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0.6186956105714555</v>
      </c>
      <c r="W14" s="18">
        <f t="shared" si="4"/>
        <v>0.37661494464615408</v>
      </c>
    </row>
    <row r="15" spans="1:23" ht="15.75" thickBot="1" x14ac:dyDescent="0.3">
      <c r="A15" s="13" t="s">
        <v>40</v>
      </c>
      <c r="B15" s="47">
        <v>0.9522497533237031</v>
      </c>
      <c r="C15" s="48">
        <v>1.768675368593819</v>
      </c>
      <c r="D15" s="48">
        <v>1.4773615749373348</v>
      </c>
      <c r="E15" s="48">
        <v>0.92863238947654569</v>
      </c>
      <c r="F15" s="48">
        <v>1.6482488769935517</v>
      </c>
      <c r="G15" s="48">
        <v>1.6289681411917927</v>
      </c>
      <c r="H15" s="48">
        <v>1.4786239136935957</v>
      </c>
      <c r="I15" s="48">
        <v>2.1318473072035569</v>
      </c>
      <c r="J15" s="48">
        <v>1.1743595762278258</v>
      </c>
      <c r="K15" s="49">
        <v>1.2820246161126132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0.92863238947654569</v>
      </c>
      <c r="W15" s="19">
        <f t="shared" si="4"/>
        <v>2.3617363847157402E-2</v>
      </c>
    </row>
    <row r="16" spans="1:23" ht="15.75" thickBot="1" x14ac:dyDescent="0.3">
      <c r="A16" s="11" t="s">
        <v>42</v>
      </c>
      <c r="B16" s="41">
        <v>1.8449116996045773</v>
      </c>
      <c r="C16" s="42">
        <v>0.39463851809105238</v>
      </c>
      <c r="D16" s="42">
        <v>0.92555650206446838</v>
      </c>
      <c r="E16" s="42">
        <v>1.6665139814483896</v>
      </c>
      <c r="F16" s="42">
        <v>1.7237448096576531</v>
      </c>
      <c r="G16" s="42">
        <v>1.0005985961278998</v>
      </c>
      <c r="H16" s="42">
        <v>1.2083738066855796</v>
      </c>
      <c r="I16" s="42">
        <v>1.1998712179673063</v>
      </c>
      <c r="J16" s="42">
        <v>1.2336177148802738</v>
      </c>
      <c r="K16" s="43">
        <v>0.74891247990177323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0.39463851809105238</v>
      </c>
      <c r="W16" s="16">
        <f t="shared" si="4"/>
        <v>0.35427396181072085</v>
      </c>
    </row>
    <row r="17" spans="1:23" ht="15.75" thickBot="1" x14ac:dyDescent="0.3">
      <c r="A17" s="12" t="s">
        <v>42</v>
      </c>
      <c r="B17" s="44">
        <v>1.9531038930032378</v>
      </c>
      <c r="C17" s="45">
        <v>0.81472093697388281</v>
      </c>
      <c r="D17" s="45">
        <v>0.98296257759995331</v>
      </c>
      <c r="E17" s="45">
        <v>1.6263790553645578</v>
      </c>
      <c r="F17" s="45">
        <v>1.6194795272784335</v>
      </c>
      <c r="G17" s="45">
        <v>0.88741897246075685</v>
      </c>
      <c r="H17" s="45">
        <v>1.211804228689217</v>
      </c>
      <c r="I17" s="45">
        <v>0.95877293448694068</v>
      </c>
      <c r="J17" s="45">
        <v>1.4369222223184985</v>
      </c>
      <c r="K17" s="46">
        <v>0.73082898868017898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0.61</v>
      </c>
      <c r="S17" s="127"/>
      <c r="U17" s="18" t="str">
        <f t="shared" si="2"/>
        <v>ZERO</v>
      </c>
      <c r="V17" s="18">
        <f t="shared" si="3"/>
        <v>0.73082898868017898</v>
      </c>
      <c r="W17" s="18">
        <f t="shared" si="4"/>
        <v>8.3891948293703833E-2</v>
      </c>
    </row>
    <row r="18" spans="1:23" x14ac:dyDescent="0.25">
      <c r="A18" s="12" t="s">
        <v>42</v>
      </c>
      <c r="B18" s="44">
        <v>1.9407158384197696</v>
      </c>
      <c r="C18" s="45">
        <v>0.57105396042254608</v>
      </c>
      <c r="D18" s="45">
        <v>0.9308893908080581</v>
      </c>
      <c r="E18" s="45">
        <v>1.799161436888</v>
      </c>
      <c r="F18" s="45">
        <v>1.7359994923252779</v>
      </c>
      <c r="G18" s="45">
        <v>0.82449495219213875</v>
      </c>
      <c r="H18" s="45">
        <v>1.1376210442333081</v>
      </c>
      <c r="I18" s="45">
        <v>1.121100172957139</v>
      </c>
      <c r="J18" s="45">
        <v>1.3470582354201497</v>
      </c>
      <c r="K18" s="46">
        <v>0.79077781873611264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0.57105396042254608</v>
      </c>
      <c r="W18" s="18">
        <f t="shared" si="4"/>
        <v>0.21972385831356656</v>
      </c>
    </row>
    <row r="19" spans="1:23" x14ac:dyDescent="0.25">
      <c r="A19" s="12" t="s">
        <v>42</v>
      </c>
      <c r="B19" s="44">
        <v>1.9362711285260055</v>
      </c>
      <c r="C19" s="45">
        <v>0.65160167971756677</v>
      </c>
      <c r="D19" s="45">
        <v>0.89550001196487461</v>
      </c>
      <c r="E19" s="45">
        <v>1.7237803373369314</v>
      </c>
      <c r="F19" s="45">
        <v>1.8016805370442226</v>
      </c>
      <c r="G19" s="45">
        <v>0.88919528828286187</v>
      </c>
      <c r="H19" s="45">
        <v>1.1959883669119338</v>
      </c>
      <c r="I19" s="45">
        <v>0.9290958366252533</v>
      </c>
      <c r="J19" s="45">
        <v>1.4480949621210388</v>
      </c>
      <c r="K19" s="46">
        <v>0.70387604068003884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0.65160167971756677</v>
      </c>
      <c r="W19" s="18">
        <f t="shared" si="4"/>
        <v>5.2274360962472066E-2</v>
      </c>
    </row>
    <row r="20" spans="1:23" x14ac:dyDescent="0.25">
      <c r="A20" s="12" t="s">
        <v>42</v>
      </c>
      <c r="B20" s="44">
        <v>2.058207389512011</v>
      </c>
      <c r="C20" s="45">
        <v>0.61953653816065446</v>
      </c>
      <c r="D20" s="45">
        <v>0.92106591329005738</v>
      </c>
      <c r="E20" s="45">
        <v>1.8742444981199977</v>
      </c>
      <c r="F20" s="45">
        <v>1.85130994841612</v>
      </c>
      <c r="G20" s="45">
        <v>0.98501973366535966</v>
      </c>
      <c r="H20" s="45">
        <v>1.2947328829924674</v>
      </c>
      <c r="I20" s="45">
        <v>1.1385875675924046</v>
      </c>
      <c r="J20" s="45">
        <v>1.5688989724211402</v>
      </c>
      <c r="K20" s="46">
        <v>0.80907404735115906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0.61953653816065446</v>
      </c>
      <c r="W20" s="18">
        <f t="shared" si="4"/>
        <v>0.1895375091905046</v>
      </c>
    </row>
    <row r="21" spans="1:23" x14ac:dyDescent="0.25">
      <c r="A21" s="12" t="s">
        <v>42</v>
      </c>
      <c r="B21" s="44">
        <v>2.3382378160745638</v>
      </c>
      <c r="C21" s="45">
        <v>0.87622608956604231</v>
      </c>
      <c r="D21" s="45">
        <v>1.4927573782134149</v>
      </c>
      <c r="E21" s="45">
        <v>2.4502311244603274</v>
      </c>
      <c r="F21" s="45">
        <v>2.2477788270975663</v>
      </c>
      <c r="G21" s="45">
        <v>1.1363585283039714</v>
      </c>
      <c r="H21" s="45">
        <v>1.5061275236231944</v>
      </c>
      <c r="I21" s="45">
        <v>1.4336497426471018</v>
      </c>
      <c r="J21" s="45">
        <v>1.7943957231101995</v>
      </c>
      <c r="K21" s="46">
        <v>1.389196274898163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0.87622608956604231</v>
      </c>
      <c r="W21" s="18">
        <f t="shared" si="4"/>
        <v>0.26013243873792913</v>
      </c>
    </row>
    <row r="22" spans="1:23" x14ac:dyDescent="0.25">
      <c r="A22" s="12" t="s">
        <v>42</v>
      </c>
      <c r="B22" s="44">
        <v>1.8981443237117044</v>
      </c>
      <c r="C22" s="45">
        <v>0.78493836417985807</v>
      </c>
      <c r="D22" s="45">
        <v>1.0884301249427688</v>
      </c>
      <c r="E22" s="45">
        <v>1.7487216341643639</v>
      </c>
      <c r="F22" s="45">
        <v>1.8168764571537928</v>
      </c>
      <c r="G22" s="45">
        <v>0.8055846576903426</v>
      </c>
      <c r="H22" s="45">
        <v>1.1858406238010195</v>
      </c>
      <c r="I22" s="45">
        <v>0.81232737294422652</v>
      </c>
      <c r="J22" s="45">
        <v>1.4289131009757106</v>
      </c>
      <c r="K22" s="46">
        <v>0.84340796429038134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0.78493836417985807</v>
      </c>
      <c r="W22" s="18">
        <f t="shared" si="4"/>
        <v>2.0646293510484526E-2</v>
      </c>
    </row>
    <row r="23" spans="1:23" x14ac:dyDescent="0.25">
      <c r="A23" s="12" t="s">
        <v>42</v>
      </c>
      <c r="B23" s="44">
        <v>1.9441905465572149</v>
      </c>
      <c r="C23" s="45">
        <v>0.58210215972393653</v>
      </c>
      <c r="D23" s="45">
        <v>0.90774279631157651</v>
      </c>
      <c r="E23" s="45">
        <v>1.8121479185048543</v>
      </c>
      <c r="F23" s="45">
        <v>1.8545761270528944</v>
      </c>
      <c r="G23" s="45">
        <v>0.95492048806792618</v>
      </c>
      <c r="H23" s="45">
        <v>1.2141737669805388</v>
      </c>
      <c r="I23" s="45">
        <v>1.0449251131907855</v>
      </c>
      <c r="J23" s="45">
        <v>1.449224688184602</v>
      </c>
      <c r="K23" s="46">
        <v>0.81963796009934542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0.58210215972393653</v>
      </c>
      <c r="W23" s="18">
        <f t="shared" si="4"/>
        <v>0.23753580037540889</v>
      </c>
    </row>
    <row r="24" spans="1:23" ht="15.75" thickBot="1" x14ac:dyDescent="0.3">
      <c r="A24" s="12" t="s">
        <v>42</v>
      </c>
      <c r="B24" s="44">
        <v>1.8536633674030039</v>
      </c>
      <c r="C24" s="45">
        <v>0.73616280983075821</v>
      </c>
      <c r="D24" s="45">
        <v>0.84452740241085578</v>
      </c>
      <c r="E24" s="45">
        <v>1.5319387862441467</v>
      </c>
      <c r="F24" s="45">
        <v>1.7221780062938041</v>
      </c>
      <c r="G24" s="45">
        <v>0.88087978094132247</v>
      </c>
      <c r="H24" s="50">
        <v>1.1801272449334292</v>
      </c>
      <c r="I24" s="45">
        <v>0.83747476581510472</v>
      </c>
      <c r="J24" s="45">
        <v>1.3571436925887492</v>
      </c>
      <c r="K24" s="46">
        <v>0.63059485660770431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0.63059485660770431</v>
      </c>
      <c r="W24" s="18">
        <f t="shared" si="4"/>
        <v>0.1055679532230539</v>
      </c>
    </row>
    <row r="25" spans="1:23" ht="15.75" thickBot="1" x14ac:dyDescent="0.3">
      <c r="A25" s="13" t="s">
        <v>42</v>
      </c>
      <c r="B25" s="47">
        <v>1.7200824202448712</v>
      </c>
      <c r="C25" s="48">
        <v>0.82054742698377525</v>
      </c>
      <c r="D25" s="48">
        <v>0.90611299734118389</v>
      </c>
      <c r="E25" s="48">
        <v>1.4017464817176519</v>
      </c>
      <c r="F25" s="48">
        <v>1.6393867939694009</v>
      </c>
      <c r="G25" s="48">
        <v>0.87692790696151457</v>
      </c>
      <c r="H25" s="48">
        <v>1.1252045370335495</v>
      </c>
      <c r="I25" s="48">
        <v>0.92972112241666671</v>
      </c>
      <c r="J25" s="48">
        <v>1.2549789183356805</v>
      </c>
      <c r="K25" s="49">
        <v>0.62593874192578081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0.62593874192578081</v>
      </c>
      <c r="W25" s="19">
        <f t="shared" si="4"/>
        <v>0.19460868505799445</v>
      </c>
    </row>
    <row r="26" spans="1:23" x14ac:dyDescent="0.25">
      <c r="A26" s="11" t="s">
        <v>43</v>
      </c>
      <c r="B26" s="41">
        <v>1.99170939557255</v>
      </c>
      <c r="C26" s="42">
        <v>0.91947699468808408</v>
      </c>
      <c r="D26" s="42">
        <v>0.55252436461929344</v>
      </c>
      <c r="E26" s="42">
        <v>1.4601380127817569</v>
      </c>
      <c r="F26" s="42">
        <v>1.8450097674020267</v>
      </c>
      <c r="G26" s="42">
        <v>1.160561079288019</v>
      </c>
      <c r="H26" s="42">
        <v>1.4026973764950497</v>
      </c>
      <c r="I26" s="42">
        <v>1.27987409578156</v>
      </c>
      <c r="J26" s="42">
        <v>1.53659348431281</v>
      </c>
      <c r="K26" s="43">
        <v>0.5698443010747104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0.55252436461929344</v>
      </c>
      <c r="W26" s="16">
        <f t="shared" si="4"/>
        <v>1.7319936455416962E-2</v>
      </c>
    </row>
    <row r="27" spans="1:23" x14ac:dyDescent="0.25">
      <c r="A27" s="12" t="s">
        <v>43</v>
      </c>
      <c r="B27" s="44">
        <v>1.8134348695334062</v>
      </c>
      <c r="C27" s="45">
        <v>0.93425181189523476</v>
      </c>
      <c r="D27" s="45">
        <v>0.78574698984552571</v>
      </c>
      <c r="E27" s="45">
        <v>1.3268194012440468</v>
      </c>
      <c r="F27" s="45">
        <v>1.4884594621372484</v>
      </c>
      <c r="G27" s="45">
        <v>0.94830762803716573</v>
      </c>
      <c r="H27" s="45">
        <v>1.1835081964406684</v>
      </c>
      <c r="I27" s="45">
        <v>1.1005255746385776</v>
      </c>
      <c r="J27" s="45">
        <v>1.3576954042196852</v>
      </c>
      <c r="K27" s="46">
        <v>0.43421151068395508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0.43421151068395508</v>
      </c>
      <c r="W27" s="18">
        <f t="shared" si="4"/>
        <v>0.35153547916157063</v>
      </c>
    </row>
    <row r="28" spans="1:23" x14ac:dyDescent="0.25">
      <c r="A28" s="12" t="s">
        <v>43</v>
      </c>
      <c r="B28" s="44">
        <v>1.8393164604067387</v>
      </c>
      <c r="C28" s="45">
        <v>0.81475664133013681</v>
      </c>
      <c r="D28" s="45">
        <v>0.62384027871392866</v>
      </c>
      <c r="E28" s="45">
        <v>1.4258003132133081</v>
      </c>
      <c r="F28" s="45">
        <v>1.6508040189663071</v>
      </c>
      <c r="G28" s="45">
        <v>0.90283913039151409</v>
      </c>
      <c r="H28" s="45">
        <v>1.1372418330095808</v>
      </c>
      <c r="I28" s="45">
        <v>1.0345637000005199</v>
      </c>
      <c r="J28" s="45">
        <v>1.3388043782931158</v>
      </c>
      <c r="K28" s="46">
        <v>0.50870996301102933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0.50870996301102933</v>
      </c>
      <c r="W28" s="18">
        <f t="shared" si="4"/>
        <v>0.11513031570289933</v>
      </c>
    </row>
    <row r="29" spans="1:23" x14ac:dyDescent="0.25">
      <c r="A29" s="12" t="s">
        <v>43</v>
      </c>
      <c r="B29" s="44">
        <v>1.9808325031577831</v>
      </c>
      <c r="C29" s="45">
        <v>0.80488770889145045</v>
      </c>
      <c r="D29" s="45">
        <v>0.84317793579352673</v>
      </c>
      <c r="E29" s="45">
        <v>1.6416854959937908</v>
      </c>
      <c r="F29" s="45">
        <v>1.825108414931661</v>
      </c>
      <c r="G29" s="45">
        <v>0.92777400556129996</v>
      </c>
      <c r="H29" s="45">
        <v>1.2632164731830655</v>
      </c>
      <c r="I29" s="45">
        <v>0.8190506210265488</v>
      </c>
      <c r="J29" s="45">
        <v>1.4953768825104954</v>
      </c>
      <c r="K29" s="46">
        <v>0.69296903227618922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0.69296903227618922</v>
      </c>
      <c r="W29" s="18">
        <f t="shared" si="4"/>
        <v>0.11191867661526123</v>
      </c>
    </row>
    <row r="30" spans="1:23" x14ac:dyDescent="0.25">
      <c r="A30" s="12" t="s">
        <v>43</v>
      </c>
      <c r="B30" s="44">
        <v>1.9491510079661241</v>
      </c>
      <c r="C30" s="45">
        <v>0.89602633544296728</v>
      </c>
      <c r="D30" s="45">
        <v>0.8192551306580883</v>
      </c>
      <c r="E30" s="45">
        <v>1.7254279509718833</v>
      </c>
      <c r="F30" s="45">
        <v>1.8130480491182541</v>
      </c>
      <c r="G30" s="45">
        <v>1.1715037027127011</v>
      </c>
      <c r="H30" s="45">
        <v>1.3066981548302952</v>
      </c>
      <c r="I30" s="45">
        <v>1.5415092919336622</v>
      </c>
      <c r="J30" s="45">
        <v>1.4297094079562669</v>
      </c>
      <c r="K30" s="46">
        <v>0.94721901293940003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0.8192551306580883</v>
      </c>
      <c r="W30" s="18">
        <f t="shared" si="4"/>
        <v>7.6771204784878977E-2</v>
      </c>
    </row>
    <row r="31" spans="1:23" x14ac:dyDescent="0.25">
      <c r="A31" s="12" t="s">
        <v>43</v>
      </c>
      <c r="B31" s="44">
        <v>1.9083752164002743</v>
      </c>
      <c r="C31" s="45">
        <v>0.88431391555929717</v>
      </c>
      <c r="D31" s="45">
        <v>0.4234631936083269</v>
      </c>
      <c r="E31" s="45">
        <v>1.4029317388602183</v>
      </c>
      <c r="F31" s="45">
        <v>1.6173516723772343</v>
      </c>
      <c r="G31" s="45">
        <v>1.0536041730529568</v>
      </c>
      <c r="H31" s="45">
        <v>1.2193899166195121</v>
      </c>
      <c r="I31" s="45">
        <v>1.3895130370237163</v>
      </c>
      <c r="J31" s="45">
        <v>1.4253420082660577</v>
      </c>
      <c r="K31" s="46">
        <v>0.55496469632370216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0.4234631936083269</v>
      </c>
      <c r="W31" s="18">
        <f t="shared" si="4"/>
        <v>0.13150150271537525</v>
      </c>
    </row>
    <row r="32" spans="1:23" x14ac:dyDescent="0.25">
      <c r="A32" s="12" t="s">
        <v>43</v>
      </c>
      <c r="B32" s="44">
        <v>1.6682591140863732</v>
      </c>
      <c r="C32" s="45">
        <v>0.84704691625238282</v>
      </c>
      <c r="D32" s="45">
        <v>0.67236693329804631</v>
      </c>
      <c r="E32" s="45">
        <v>1.3518489750226377</v>
      </c>
      <c r="F32" s="45">
        <v>1.6471454341657812</v>
      </c>
      <c r="G32" s="45">
        <v>0.88565809398556294</v>
      </c>
      <c r="H32" s="45">
        <v>1.117858927335674</v>
      </c>
      <c r="I32" s="45">
        <v>1.1079604839499086</v>
      </c>
      <c r="J32" s="45">
        <v>1.2811888321361005</v>
      </c>
      <c r="K32" s="46">
        <v>0.43432862001896261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0.43432862001896261</v>
      </c>
      <c r="W32" s="18">
        <f t="shared" si="4"/>
        <v>0.2380383132790837</v>
      </c>
    </row>
    <row r="33" spans="1:23" x14ac:dyDescent="0.25">
      <c r="A33" s="12" t="s">
        <v>43</v>
      </c>
      <c r="B33" s="44">
        <v>1.8685789033728757</v>
      </c>
      <c r="C33" s="45">
        <v>0.77700842366361944</v>
      </c>
      <c r="D33" s="45">
        <v>0.65877641155923505</v>
      </c>
      <c r="E33" s="45">
        <v>1.5853653669597962</v>
      </c>
      <c r="F33" s="45">
        <v>1.7430864015894456</v>
      </c>
      <c r="G33" s="45">
        <v>1.0525898983218054</v>
      </c>
      <c r="H33" s="45">
        <v>1.2300015664100212</v>
      </c>
      <c r="I33" s="45">
        <v>1.32225805827063</v>
      </c>
      <c r="J33" s="45">
        <v>1.3996626335326383</v>
      </c>
      <c r="K33" s="46">
        <v>0.67859335145548838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0.65877641155923505</v>
      </c>
      <c r="W33" s="18">
        <f t="shared" si="4"/>
        <v>1.9816939896253327E-2</v>
      </c>
    </row>
    <row r="34" spans="1:23" ht="15.75" thickBot="1" x14ac:dyDescent="0.3">
      <c r="A34" s="12" t="s">
        <v>43</v>
      </c>
      <c r="B34" s="44">
        <v>1.7251756472126403</v>
      </c>
      <c r="C34" s="45">
        <v>0.9728975816189801</v>
      </c>
      <c r="D34" s="45">
        <v>0.7071818733951285</v>
      </c>
      <c r="E34" s="45">
        <v>1.3866496322941586</v>
      </c>
      <c r="F34" s="45">
        <v>1.7430650697831764</v>
      </c>
      <c r="G34" s="45">
        <v>0.97279049635704173</v>
      </c>
      <c r="H34" s="45">
        <v>1.2281876080534009</v>
      </c>
      <c r="I34" s="45">
        <v>1.1418232949257143</v>
      </c>
      <c r="J34" s="45">
        <v>1.3776764907296923</v>
      </c>
      <c r="K34" s="46">
        <v>0.5318651536563358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0.5318651536563358</v>
      </c>
      <c r="W34" s="18">
        <f t="shared" si="4"/>
        <v>0.1753167197387927</v>
      </c>
    </row>
    <row r="35" spans="1:23" ht="15.75" thickBot="1" x14ac:dyDescent="0.3">
      <c r="A35" s="13" t="s">
        <v>43</v>
      </c>
      <c r="B35" s="47">
        <v>1.7858825038213872</v>
      </c>
      <c r="C35" s="48">
        <v>1.123480202059284</v>
      </c>
      <c r="D35" s="48">
        <v>0.82658142975908278</v>
      </c>
      <c r="E35" s="48">
        <v>1.266750519276411</v>
      </c>
      <c r="F35" s="48">
        <v>1.7394178538913851</v>
      </c>
      <c r="G35" s="48">
        <v>1.0388679317515186</v>
      </c>
      <c r="H35" s="48">
        <v>1.2972817376525649</v>
      </c>
      <c r="I35" s="48">
        <v>0.97078596097678316</v>
      </c>
      <c r="J35" s="48">
        <v>1.3714910296713616</v>
      </c>
      <c r="K35" s="49">
        <v>0.69058420412579402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0.4</v>
      </c>
      <c r="U35" s="19" t="str">
        <f t="shared" si="2"/>
        <v>ZERO</v>
      </c>
      <c r="V35" s="19">
        <f t="shared" si="3"/>
        <v>0.69058420412579402</v>
      </c>
      <c r="W35" s="19">
        <f t="shared" si="4"/>
        <v>0.13599722563328875</v>
      </c>
    </row>
    <row r="36" spans="1:23" x14ac:dyDescent="0.25">
      <c r="A36" s="11" t="s">
        <v>41</v>
      </c>
      <c r="B36" s="41">
        <v>1.5830273616759885</v>
      </c>
      <c r="C36" s="42">
        <v>1.7480050721592229</v>
      </c>
      <c r="D36" s="42">
        <v>1.1838451466918827</v>
      </c>
      <c r="E36" s="42">
        <v>0.29544950429101347</v>
      </c>
      <c r="F36" s="42">
        <v>1.5448996085339615</v>
      </c>
      <c r="G36" s="42">
        <v>1.6800338293895734</v>
      </c>
      <c r="H36" s="42">
        <v>1.6179139261437006</v>
      </c>
      <c r="I36" s="42">
        <v>1.9689607679816963</v>
      </c>
      <c r="J36" s="42">
        <v>1.428147737441875</v>
      </c>
      <c r="K36" s="43">
        <v>1.099804356154134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0.29544950429101347</v>
      </c>
      <c r="W36" s="16">
        <f t="shared" si="4"/>
        <v>0.8043548518631205</v>
      </c>
    </row>
    <row r="37" spans="1:23" x14ac:dyDescent="0.25">
      <c r="A37" s="12" t="s">
        <v>41</v>
      </c>
      <c r="B37" s="44">
        <v>1.5355319476023988</v>
      </c>
      <c r="C37" s="45">
        <v>1.543966120463989</v>
      </c>
      <c r="D37" s="45">
        <v>1.0979103889132171</v>
      </c>
      <c r="E37" s="45">
        <v>0.55462909498812119</v>
      </c>
      <c r="F37" s="45">
        <v>1.3768508505316635</v>
      </c>
      <c r="G37" s="45">
        <v>1.4155534315241438</v>
      </c>
      <c r="H37" s="45">
        <v>1.3878266349481325</v>
      </c>
      <c r="I37" s="45">
        <v>1.6776061543169272</v>
      </c>
      <c r="J37" s="45">
        <v>1.2772808176211423</v>
      </c>
      <c r="K37" s="46">
        <v>0.93326107286055071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0.55462909498812119</v>
      </c>
      <c r="W37" s="18">
        <f t="shared" si="4"/>
        <v>0.37863197787242953</v>
      </c>
    </row>
    <row r="38" spans="1:23" x14ac:dyDescent="0.25">
      <c r="A38" s="12" t="s">
        <v>41</v>
      </c>
      <c r="B38" s="44">
        <v>1.5447061413305156</v>
      </c>
      <c r="C38" s="45">
        <v>1.6680314371244753</v>
      </c>
      <c r="D38" s="45">
        <v>1.1294579050388931</v>
      </c>
      <c r="E38" s="45">
        <v>0.26889275685800906</v>
      </c>
      <c r="F38" s="45">
        <v>1.4866882782414803</v>
      </c>
      <c r="G38" s="45">
        <v>1.6176569712671265</v>
      </c>
      <c r="H38" s="45">
        <v>1.5573108625976269</v>
      </c>
      <c r="I38" s="45">
        <v>1.9023463445457487</v>
      </c>
      <c r="J38" s="45">
        <v>1.3767281400199478</v>
      </c>
      <c r="K38" s="46">
        <v>1.0272011132422367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0.26889275685800906</v>
      </c>
      <c r="W38" s="18">
        <f t="shared" si="4"/>
        <v>0.75830835638422767</v>
      </c>
    </row>
    <row r="39" spans="1:23" x14ac:dyDescent="0.25">
      <c r="A39" s="12" t="s">
        <v>41</v>
      </c>
      <c r="B39" s="44">
        <v>1.6117022283673101</v>
      </c>
      <c r="C39" s="45">
        <v>1.5836961449443536</v>
      </c>
      <c r="D39" s="45">
        <v>0.96840540395746333</v>
      </c>
      <c r="E39" s="45">
        <v>0.43136015386369464</v>
      </c>
      <c r="F39" s="45">
        <v>1.5251669616268506</v>
      </c>
      <c r="G39" s="45">
        <v>1.5236571225600379</v>
      </c>
      <c r="H39" s="45">
        <v>1.5046698190311596</v>
      </c>
      <c r="I39" s="45">
        <v>1.8484902528009453</v>
      </c>
      <c r="J39" s="45">
        <v>1.3580811112298365</v>
      </c>
      <c r="K39" s="46">
        <v>0.91449973830778286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0.43136015386369464</v>
      </c>
      <c r="W39" s="18">
        <f t="shared" si="4"/>
        <v>0.48313958444408822</v>
      </c>
    </row>
    <row r="40" spans="1:23" x14ac:dyDescent="0.25">
      <c r="A40" s="12" t="s">
        <v>41</v>
      </c>
      <c r="B40" s="44">
        <v>1.5344738190392702</v>
      </c>
      <c r="C40" s="45">
        <v>1.6565879868681788</v>
      </c>
      <c r="D40" s="45">
        <v>1.1515465520021015</v>
      </c>
      <c r="E40" s="45">
        <v>0.45680513917310095</v>
      </c>
      <c r="F40" s="45">
        <v>1.4792395726646466</v>
      </c>
      <c r="G40" s="45">
        <v>1.5468187670853641</v>
      </c>
      <c r="H40" s="45">
        <v>1.5059879231974609</v>
      </c>
      <c r="I40" s="45">
        <v>1.7845256550642765</v>
      </c>
      <c r="J40" s="45">
        <v>1.3365302257351823</v>
      </c>
      <c r="K40" s="46">
        <v>1.0201497633308074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0.45680513917310095</v>
      </c>
      <c r="W40" s="18">
        <f t="shared" si="4"/>
        <v>0.56334462415770648</v>
      </c>
    </row>
    <row r="41" spans="1:23" x14ac:dyDescent="0.25">
      <c r="A41" s="12" t="s">
        <v>41</v>
      </c>
      <c r="B41" s="44">
        <v>1.5688822048719044</v>
      </c>
      <c r="C41" s="45">
        <v>1.6688793933073323</v>
      </c>
      <c r="D41" s="45">
        <v>1.1781562358730351</v>
      </c>
      <c r="E41" s="45">
        <v>0.42434905292718472</v>
      </c>
      <c r="F41" s="45">
        <v>1.4998252072266536</v>
      </c>
      <c r="G41" s="45">
        <v>1.5808731940499074</v>
      </c>
      <c r="H41" s="45">
        <v>1.5386196305377859</v>
      </c>
      <c r="I41" s="45">
        <v>1.7703898361522012</v>
      </c>
      <c r="J41" s="45">
        <v>1.3759762081673561</v>
      </c>
      <c r="K41" s="46">
        <v>1.0341612315743214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0.42434905292718472</v>
      </c>
      <c r="W41" s="18">
        <f t="shared" si="4"/>
        <v>0.60981217864713666</v>
      </c>
    </row>
    <row r="42" spans="1:23" x14ac:dyDescent="0.25">
      <c r="A42" s="12" t="s">
        <v>41</v>
      </c>
      <c r="B42" s="44">
        <v>1.6437869681978823</v>
      </c>
      <c r="C42" s="45">
        <v>1.6177073470201568</v>
      </c>
      <c r="D42" s="45">
        <v>1.0534453384556324</v>
      </c>
      <c r="E42" s="45">
        <v>0.3117935951716988</v>
      </c>
      <c r="F42" s="45">
        <v>1.4780803846552808</v>
      </c>
      <c r="G42" s="45">
        <v>1.6097841859829629</v>
      </c>
      <c r="H42" s="45">
        <v>1.5456638673998173</v>
      </c>
      <c r="I42" s="45">
        <v>1.9142293232484735</v>
      </c>
      <c r="J42" s="45">
        <v>1.3895379631512441</v>
      </c>
      <c r="K42" s="46">
        <v>0.99678830110162198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0.3117935951716988</v>
      </c>
      <c r="W42" s="18">
        <f t="shared" si="4"/>
        <v>0.68499470592992318</v>
      </c>
    </row>
    <row r="43" spans="1:23" x14ac:dyDescent="0.25">
      <c r="A43" s="12" t="s">
        <v>41</v>
      </c>
      <c r="B43" s="44">
        <v>1.5812174737379538</v>
      </c>
      <c r="C43" s="45">
        <v>1.6663458680379586</v>
      </c>
      <c r="D43" s="45">
        <v>1.0984692526893278</v>
      </c>
      <c r="E43" s="45">
        <v>0.31880070297445462</v>
      </c>
      <c r="F43" s="45">
        <v>1.5494174195896393</v>
      </c>
      <c r="G43" s="45">
        <v>1.6237809209701046</v>
      </c>
      <c r="H43" s="45">
        <v>1.5906900841740765</v>
      </c>
      <c r="I43" s="45">
        <v>1.9374925031780874</v>
      </c>
      <c r="J43" s="45">
        <v>1.4294385161556833</v>
      </c>
      <c r="K43" s="46">
        <v>0.99215993763907917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0.31880070297445462</v>
      </c>
      <c r="W43" s="18">
        <f t="shared" si="4"/>
        <v>0.67335923466462455</v>
      </c>
    </row>
    <row r="44" spans="1:23" ht="15.75" thickBot="1" x14ac:dyDescent="0.3">
      <c r="A44" s="12" t="s">
        <v>41</v>
      </c>
      <c r="B44" s="44">
        <v>1.5593313665763677</v>
      </c>
      <c r="C44" s="45">
        <v>1.6431404341295293</v>
      </c>
      <c r="D44" s="45">
        <v>1.0587565756739072</v>
      </c>
      <c r="E44" s="45">
        <v>0.27271807405053439</v>
      </c>
      <c r="F44" s="45">
        <v>1.5362763041986236</v>
      </c>
      <c r="G44" s="45">
        <v>1.6029972143656692</v>
      </c>
      <c r="H44" s="45">
        <v>1.5487289483122026</v>
      </c>
      <c r="I44" s="45">
        <v>1.895052133445821</v>
      </c>
      <c r="J44" s="45">
        <v>1.3714228215972981</v>
      </c>
      <c r="K44" s="46">
        <v>0.99199781741924231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0.27271807405053439</v>
      </c>
      <c r="W44" s="18">
        <f t="shared" si="4"/>
        <v>0.71927974336870792</v>
      </c>
    </row>
    <row r="45" spans="1:23" ht="15.75" thickBot="1" x14ac:dyDescent="0.3">
      <c r="A45" s="13" t="s">
        <v>41</v>
      </c>
      <c r="B45" s="47">
        <v>1.5213904177069464</v>
      </c>
      <c r="C45" s="48">
        <v>1.5902283708864977</v>
      </c>
      <c r="D45" s="48">
        <v>1.1082221272847252</v>
      </c>
      <c r="E45" s="48">
        <v>0.4998937237002839</v>
      </c>
      <c r="F45" s="48">
        <v>1.5072303491659051</v>
      </c>
      <c r="G45" s="48">
        <v>1.5024839381191648</v>
      </c>
      <c r="H45" s="48">
        <v>1.4902103761996657</v>
      </c>
      <c r="I45" s="48">
        <v>1.6934482494822858</v>
      </c>
      <c r="J45" s="48">
        <v>1.334792697122666</v>
      </c>
      <c r="K45" s="49">
        <v>0.95388228002947251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0.4998937237002839</v>
      </c>
      <c r="W45" s="19">
        <f t="shared" si="4"/>
        <v>0.45398855632918861</v>
      </c>
    </row>
    <row r="46" spans="1:23" x14ac:dyDescent="0.25">
      <c r="A46" s="11" t="s">
        <v>44</v>
      </c>
      <c r="B46" s="41">
        <v>1.598439856620397</v>
      </c>
      <c r="C46" s="42">
        <v>1.5699826861511494</v>
      </c>
      <c r="D46" s="42">
        <v>1.2406687405915784</v>
      </c>
      <c r="E46" s="42">
        <v>0.89479555146924949</v>
      </c>
      <c r="F46" s="42">
        <v>1.1817936831736728</v>
      </c>
      <c r="G46" s="42">
        <v>1.3282004424814264</v>
      </c>
      <c r="H46" s="42">
        <v>1.2432096021150818</v>
      </c>
      <c r="I46" s="42">
        <v>1.9170696787578152</v>
      </c>
      <c r="J46" s="42">
        <v>1.2504440860286812</v>
      </c>
      <c r="K46" s="43">
        <v>1.0826042205854733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0.89479555146924949</v>
      </c>
      <c r="W46" s="16">
        <f t="shared" si="4"/>
        <v>0.18780866911622385</v>
      </c>
    </row>
    <row r="47" spans="1:23" x14ac:dyDescent="0.25">
      <c r="A47" s="12" t="s">
        <v>44</v>
      </c>
      <c r="B47" s="44">
        <v>1.7082178225009255</v>
      </c>
      <c r="C47" s="45">
        <v>1.684553125939122</v>
      </c>
      <c r="D47" s="45">
        <v>1.4240976870921895</v>
      </c>
      <c r="E47" s="45">
        <v>1.150446735169907</v>
      </c>
      <c r="F47" s="45">
        <v>0.94007542839238067</v>
      </c>
      <c r="G47" s="45">
        <v>1.3374146977335228</v>
      </c>
      <c r="H47" s="45">
        <v>1.2474141478369583</v>
      </c>
      <c r="I47" s="45">
        <v>1.957040391500092</v>
      </c>
      <c r="J47" s="45">
        <v>1.3582270882677649</v>
      </c>
      <c r="K47" s="46">
        <v>1.1825710041073778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0.94007542839238067</v>
      </c>
      <c r="W47" s="18">
        <f t="shared" si="4"/>
        <v>0.21037130677752636</v>
      </c>
    </row>
    <row r="48" spans="1:23" x14ac:dyDescent="0.25">
      <c r="A48" s="12" t="s">
        <v>44</v>
      </c>
      <c r="B48" s="44">
        <v>1.6035719921521785</v>
      </c>
      <c r="C48" s="45">
        <v>1.4165224437868669</v>
      </c>
      <c r="D48" s="45">
        <v>1.0118349618931433</v>
      </c>
      <c r="E48" s="45">
        <v>0.78682271381274194</v>
      </c>
      <c r="F48" s="45">
        <v>1.3450823545426884</v>
      </c>
      <c r="G48" s="45">
        <v>1.2375216896058767</v>
      </c>
      <c r="H48" s="45">
        <v>1.2937632606784635</v>
      </c>
      <c r="I48" s="45">
        <v>1.5292339903636052</v>
      </c>
      <c r="J48" s="45">
        <v>1.2450939003164136</v>
      </c>
      <c r="K48" s="46">
        <v>0.79131642536040891</v>
      </c>
      <c r="M48" s="18" t="str">
        <f t="shared" si="0"/>
        <v>FOUR</v>
      </c>
      <c r="N48" s="17" t="b">
        <f t="shared" si="1"/>
        <v>0</v>
      </c>
      <c r="U48" s="18" t="str">
        <f t="shared" si="2"/>
        <v>FOUR</v>
      </c>
      <c r="V48" s="18">
        <f t="shared" si="3"/>
        <v>0.78682271381274194</v>
      </c>
      <c r="W48" s="18">
        <f t="shared" si="4"/>
        <v>4.4937115476669787E-3</v>
      </c>
    </row>
    <row r="49" spans="1:23" x14ac:dyDescent="0.25">
      <c r="A49" s="12" t="s">
        <v>44</v>
      </c>
      <c r="B49" s="44">
        <v>1.6178606078451625</v>
      </c>
      <c r="C49" s="45">
        <v>1.4050867389120227</v>
      </c>
      <c r="D49" s="45">
        <v>1.2700563833931502</v>
      </c>
      <c r="E49" s="45">
        <v>1.1683753701641619</v>
      </c>
      <c r="F49" s="45">
        <v>0.59081298277755701</v>
      </c>
      <c r="G49" s="45">
        <v>1.123450304560113</v>
      </c>
      <c r="H49" s="45">
        <v>0.93615742857722761</v>
      </c>
      <c r="I49" s="45">
        <v>1.8391850968491814</v>
      </c>
      <c r="J49" s="45">
        <v>1.1438254535221639</v>
      </c>
      <c r="K49" s="46">
        <v>1.0141485766336618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0.59081298277755701</v>
      </c>
      <c r="W49" s="18">
        <f t="shared" si="4"/>
        <v>0.34534444579967061</v>
      </c>
    </row>
    <row r="50" spans="1:23" x14ac:dyDescent="0.25">
      <c r="A50" s="12" t="s">
        <v>44</v>
      </c>
      <c r="B50" s="44">
        <v>1.8197158617781459</v>
      </c>
      <c r="C50" s="45">
        <v>1.6417082474232731</v>
      </c>
      <c r="D50" s="45">
        <v>1.5499222632947893</v>
      </c>
      <c r="E50" s="45">
        <v>1.4614626250571481</v>
      </c>
      <c r="F50" s="45">
        <v>0.57315004497863498</v>
      </c>
      <c r="G50" s="45">
        <v>1.255053729730023</v>
      </c>
      <c r="H50" s="45">
        <v>1.0747471186307624</v>
      </c>
      <c r="I50" s="45">
        <v>1.9800401692238121</v>
      </c>
      <c r="J50" s="45">
        <v>1.3785493531562967</v>
      </c>
      <c r="K50" s="46">
        <v>1.3095271546858109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0.57315004497863498</v>
      </c>
      <c r="W50" s="18">
        <f t="shared" si="4"/>
        <v>0.50159707365212747</v>
      </c>
    </row>
    <row r="51" spans="1:23" x14ac:dyDescent="0.25">
      <c r="A51" s="12" t="s">
        <v>44</v>
      </c>
      <c r="B51" s="44">
        <v>1.6064994806037025</v>
      </c>
      <c r="C51" s="45">
        <v>1.5903464044862088</v>
      </c>
      <c r="D51" s="45">
        <v>1.5276309918067659</v>
      </c>
      <c r="E51" s="45">
        <v>1.3457606878139921</v>
      </c>
      <c r="F51" s="45">
        <v>0.86758436612510204</v>
      </c>
      <c r="G51" s="45">
        <v>1.2616206739293929</v>
      </c>
      <c r="H51" s="45">
        <v>1.0939516580654471</v>
      </c>
      <c r="I51" s="45">
        <v>1.967461180626934</v>
      </c>
      <c r="J51" s="45">
        <v>1.2032619151250885</v>
      </c>
      <c r="K51" s="46">
        <v>1.2923212034058376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0.86758436612510204</v>
      </c>
      <c r="W51" s="18">
        <f t="shared" si="4"/>
        <v>0.22636729194034511</v>
      </c>
    </row>
    <row r="52" spans="1:23" x14ac:dyDescent="0.25">
      <c r="A52" s="12" t="s">
        <v>44</v>
      </c>
      <c r="B52" s="44">
        <v>1.4824051064415551</v>
      </c>
      <c r="C52" s="45">
        <v>1.6487820477630613</v>
      </c>
      <c r="D52" s="45">
        <v>1.384819810131718</v>
      </c>
      <c r="E52" s="45">
        <v>0.96435638472719876</v>
      </c>
      <c r="F52" s="45">
        <v>1.0270587335093597</v>
      </c>
      <c r="G52" s="45">
        <v>1.3669958191155673</v>
      </c>
      <c r="H52" s="45">
        <v>1.2222782057525448</v>
      </c>
      <c r="I52" s="45">
        <v>1.9588708894718212</v>
      </c>
      <c r="J52" s="45">
        <v>1.2429713001085962</v>
      </c>
      <c r="K52" s="46">
        <v>1.1587944439955777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0.96435638472719876</v>
      </c>
      <c r="W52" s="18">
        <f t="shared" si="4"/>
        <v>6.2702348782160966E-2</v>
      </c>
    </row>
    <row r="53" spans="1:23" x14ac:dyDescent="0.25">
      <c r="A53" s="12" t="s">
        <v>44</v>
      </c>
      <c r="B53" s="44">
        <v>1.5385857237842344</v>
      </c>
      <c r="C53" s="45">
        <v>1.5435473070983281</v>
      </c>
      <c r="D53" s="45">
        <v>1.1637490148353016</v>
      </c>
      <c r="E53" s="45">
        <v>0.74359881693163421</v>
      </c>
      <c r="F53" s="45">
        <v>1.0973020777509879</v>
      </c>
      <c r="G53" s="45">
        <v>1.3365904160833446</v>
      </c>
      <c r="H53" s="45">
        <v>1.2475943678415928</v>
      </c>
      <c r="I53" s="45">
        <v>1.9080599079240841</v>
      </c>
      <c r="J53" s="45">
        <v>1.2363790818855913</v>
      </c>
      <c r="K53" s="46">
        <v>0.97595663176507752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0.74359881693163421</v>
      </c>
      <c r="W53" s="18">
        <f t="shared" si="4"/>
        <v>0.23235781483344331</v>
      </c>
    </row>
    <row r="54" spans="1:23" ht="15.75" thickBot="1" x14ac:dyDescent="0.3">
      <c r="A54" s="12" t="s">
        <v>44</v>
      </c>
      <c r="B54" s="44">
        <v>1.3512505084030362</v>
      </c>
      <c r="C54" s="45">
        <v>1.5344996256170906</v>
      </c>
      <c r="D54" s="45">
        <v>1.2222815987184896</v>
      </c>
      <c r="E54" s="45">
        <v>0.77687908556412277</v>
      </c>
      <c r="F54" s="45">
        <v>1.1737471896323843</v>
      </c>
      <c r="G54" s="45">
        <v>1.3169026245970199</v>
      </c>
      <c r="H54" s="45">
        <v>1.2041597806328219</v>
      </c>
      <c r="I54" s="45">
        <v>1.8883585720495151</v>
      </c>
      <c r="J54" s="45">
        <v>1.1528603062892744</v>
      </c>
      <c r="K54" s="46">
        <v>1.0149326785860533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0.77687908556412277</v>
      </c>
      <c r="W54" s="18">
        <f t="shared" si="4"/>
        <v>0.23805359302193052</v>
      </c>
    </row>
    <row r="55" spans="1:23" ht="15.75" thickBot="1" x14ac:dyDescent="0.3">
      <c r="A55" s="13" t="s">
        <v>44</v>
      </c>
      <c r="B55" s="47">
        <v>1.5873121687638239</v>
      </c>
      <c r="C55" s="48">
        <v>1.6257999452482488</v>
      </c>
      <c r="D55" s="48">
        <v>1.1337117543049349</v>
      </c>
      <c r="E55" s="48">
        <v>0.483908411523643</v>
      </c>
      <c r="F55" s="48">
        <v>1.4574033696803692</v>
      </c>
      <c r="G55" s="48">
        <v>1.5332072844671998</v>
      </c>
      <c r="H55" s="48">
        <v>1.5145295938013741</v>
      </c>
      <c r="I55" s="48">
        <v>1.7954849766607679</v>
      </c>
      <c r="J55" s="48">
        <v>1.3399897442641149</v>
      </c>
      <c r="K55" s="49">
        <v>0.98807955326937769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0.4</v>
      </c>
      <c r="U55" s="19" t="str">
        <f t="shared" si="2"/>
        <v>FOUR</v>
      </c>
      <c r="V55" s="19">
        <f t="shared" si="3"/>
        <v>0.483908411523643</v>
      </c>
      <c r="W55" s="19">
        <f t="shared" si="4"/>
        <v>0.50417114174573463</v>
      </c>
    </row>
    <row r="56" spans="1:23" x14ac:dyDescent="0.25">
      <c r="A56" s="11" t="s">
        <v>45</v>
      </c>
      <c r="B56" s="41">
        <v>1.6694533446964548</v>
      </c>
      <c r="C56" s="42">
        <v>0.68795160195794414</v>
      </c>
      <c r="D56" s="42">
        <v>0.83649588753936122</v>
      </c>
      <c r="E56" s="42">
        <v>1.4482955062339244</v>
      </c>
      <c r="F56" s="42">
        <v>1.429286079942405</v>
      </c>
      <c r="G56" s="42">
        <v>0.66764573231131585</v>
      </c>
      <c r="H56" s="42">
        <v>0.90745000086259819</v>
      </c>
      <c r="I56" s="42">
        <v>1.0937281019338838</v>
      </c>
      <c r="J56" s="42">
        <v>1.099459704523633</v>
      </c>
      <c r="K56" s="43">
        <v>0.56155304993167543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0.56155304993167543</v>
      </c>
      <c r="W56" s="16">
        <f t="shared" si="4"/>
        <v>0.10609268237964042</v>
      </c>
    </row>
    <row r="57" spans="1:23" x14ac:dyDescent="0.25">
      <c r="A57" s="12" t="s">
        <v>45</v>
      </c>
      <c r="B57" s="44">
        <v>1.9541520082147545</v>
      </c>
      <c r="C57" s="45">
        <v>0.85296666438486202</v>
      </c>
      <c r="D57" s="45">
        <v>1.3106965258940855</v>
      </c>
      <c r="E57" s="45">
        <v>2.0107851993090522</v>
      </c>
      <c r="F57" s="45">
        <v>1.5612526151407315</v>
      </c>
      <c r="G57" s="45">
        <v>0.41867604891093729</v>
      </c>
      <c r="H57" s="45">
        <v>0.8156733628127969</v>
      </c>
      <c r="I57" s="45">
        <v>1.2591595351319045</v>
      </c>
      <c r="J57" s="45">
        <v>1.3562250872112349</v>
      </c>
      <c r="K57" s="46">
        <v>1.0427225613044506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0.41867604891093729</v>
      </c>
      <c r="W57" s="18">
        <f t="shared" si="4"/>
        <v>0.39699731390185961</v>
      </c>
    </row>
    <row r="58" spans="1:23" x14ac:dyDescent="0.25">
      <c r="A58" s="12" t="s">
        <v>45</v>
      </c>
      <c r="B58" s="44">
        <v>1.7671031128299148</v>
      </c>
      <c r="C58" s="45">
        <v>0.87301673218870801</v>
      </c>
      <c r="D58" s="45">
        <v>1.0090089291927462</v>
      </c>
      <c r="E58" s="45">
        <v>1.6182110366993576</v>
      </c>
      <c r="F58" s="45">
        <v>1.293470375102401</v>
      </c>
      <c r="G58" s="45">
        <v>0.35606292735432055</v>
      </c>
      <c r="H58" s="45">
        <v>0.63040977454885316</v>
      </c>
      <c r="I58" s="45">
        <v>1.1870476804309438</v>
      </c>
      <c r="J58" s="45">
        <v>1.2158345298586495</v>
      </c>
      <c r="K58" s="46">
        <v>0.71959325686346454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0.35606292735432055</v>
      </c>
      <c r="W58" s="18">
        <f t="shared" si="4"/>
        <v>0.27434684719453262</v>
      </c>
    </row>
    <row r="59" spans="1:23" x14ac:dyDescent="0.25">
      <c r="A59" s="12" t="s">
        <v>45</v>
      </c>
      <c r="B59" s="44">
        <v>1.7838347136746024</v>
      </c>
      <c r="C59" s="45">
        <v>0.85890091948398828</v>
      </c>
      <c r="D59" s="45">
        <v>0.99653158654568252</v>
      </c>
      <c r="E59" s="45">
        <v>1.5382576127848653</v>
      </c>
      <c r="F59" s="45">
        <v>1.4013521874734247</v>
      </c>
      <c r="G59" s="45">
        <v>0.5546602831175641</v>
      </c>
      <c r="H59" s="45">
        <v>0.89036264506866336</v>
      </c>
      <c r="I59" s="45">
        <v>1.1672155900886261</v>
      </c>
      <c r="J59" s="45">
        <v>1.1662988172382864</v>
      </c>
      <c r="K59" s="46">
        <v>0.67458026639011726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0.5546602831175641</v>
      </c>
      <c r="W59" s="18">
        <f t="shared" si="4"/>
        <v>0.11991998327255315</v>
      </c>
    </row>
    <row r="60" spans="1:23" x14ac:dyDescent="0.25">
      <c r="A60" s="12" t="s">
        <v>45</v>
      </c>
      <c r="B60" s="44">
        <v>1.9001136031645591</v>
      </c>
      <c r="C60" s="45">
        <v>0.98594313582750626</v>
      </c>
      <c r="D60" s="45">
        <v>1.1376707356242215</v>
      </c>
      <c r="E60" s="45">
        <v>1.709614857072004</v>
      </c>
      <c r="F60" s="45">
        <v>1.5633431027058429</v>
      </c>
      <c r="G60" s="45">
        <v>0.6430700880799104</v>
      </c>
      <c r="H60" s="45">
        <v>0.99472568218914503</v>
      </c>
      <c r="I60" s="45">
        <v>0.90395637722322708</v>
      </c>
      <c r="J60" s="45">
        <v>1.3907716899986089</v>
      </c>
      <c r="K60" s="46">
        <v>0.86834436560593098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0.6430700880799104</v>
      </c>
      <c r="W60" s="18">
        <f t="shared" si="4"/>
        <v>0.22527427752602058</v>
      </c>
    </row>
    <row r="61" spans="1:23" x14ac:dyDescent="0.25">
      <c r="A61" s="12" t="s">
        <v>45</v>
      </c>
      <c r="B61" s="44">
        <v>1.8487692130148929</v>
      </c>
      <c r="C61" s="45">
        <v>0.93532943598283058</v>
      </c>
      <c r="D61" s="45">
        <v>1.0234820967408058</v>
      </c>
      <c r="E61" s="45">
        <v>1.5756162219395216</v>
      </c>
      <c r="F61" s="45">
        <v>1.5662361628641228</v>
      </c>
      <c r="G61" s="45">
        <v>0.6481214056657133</v>
      </c>
      <c r="H61" s="45">
        <v>0.98460188359040102</v>
      </c>
      <c r="I61" s="45">
        <v>0.94267567879339986</v>
      </c>
      <c r="J61" s="45">
        <v>1.3506326248768796</v>
      </c>
      <c r="K61" s="46">
        <v>0.7421058403984403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0.6481214056657133</v>
      </c>
      <c r="W61" s="18">
        <f t="shared" si="4"/>
        <v>9.3984434732726996E-2</v>
      </c>
    </row>
    <row r="62" spans="1:23" x14ac:dyDescent="0.25">
      <c r="A62" s="12" t="s">
        <v>45</v>
      </c>
      <c r="B62" s="44">
        <v>1.623522764195761</v>
      </c>
      <c r="C62" s="45">
        <v>1.1730547664371522</v>
      </c>
      <c r="D62" s="45">
        <v>1.0614622413691148</v>
      </c>
      <c r="E62" s="45">
        <v>1.2427956265354632</v>
      </c>
      <c r="F62" s="45">
        <v>1.4421118745702219</v>
      </c>
      <c r="G62" s="45">
        <v>0.80349986071635593</v>
      </c>
      <c r="H62" s="45">
        <v>1.0147715366350056</v>
      </c>
      <c r="I62" s="45">
        <v>1.1687450300083886</v>
      </c>
      <c r="J62" s="45">
        <v>1.20554591253457</v>
      </c>
      <c r="K62" s="46">
        <v>0.67046763767940609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0.67046763767940609</v>
      </c>
      <c r="W62" s="18">
        <f t="shared" si="4"/>
        <v>0.13303222303694984</v>
      </c>
    </row>
    <row r="63" spans="1:23" x14ac:dyDescent="0.25">
      <c r="A63" s="12" t="s">
        <v>45</v>
      </c>
      <c r="B63" s="44">
        <v>1.6724079678267583</v>
      </c>
      <c r="C63" s="45">
        <v>1.0622246844685428</v>
      </c>
      <c r="D63" s="45">
        <v>0.99152098262927668</v>
      </c>
      <c r="E63" s="45">
        <v>1.245320871639565</v>
      </c>
      <c r="F63" s="45">
        <v>1.4422808170915731</v>
      </c>
      <c r="G63" s="45">
        <v>0.86275192398043032</v>
      </c>
      <c r="H63" s="45">
        <v>1.0818124414653341</v>
      </c>
      <c r="I63" s="45">
        <v>1.0973431598269732</v>
      </c>
      <c r="J63" s="45">
        <v>1.243217833657668</v>
      </c>
      <c r="K63" s="46">
        <v>0.61006577853665567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0.61006577853665567</v>
      </c>
      <c r="W63" s="18">
        <f t="shared" si="4"/>
        <v>0.25268614544377466</v>
      </c>
    </row>
    <row r="64" spans="1:23" ht="15.75" thickBot="1" x14ac:dyDescent="0.3">
      <c r="A64" s="12" t="s">
        <v>45</v>
      </c>
      <c r="B64" s="44">
        <v>1.6722249335142081</v>
      </c>
      <c r="C64" s="45">
        <v>1.0456239337711744</v>
      </c>
      <c r="D64" s="45">
        <v>0.95251413024860299</v>
      </c>
      <c r="E64" s="45">
        <v>1.1773450951403768</v>
      </c>
      <c r="F64" s="45">
        <v>1.4170476727728816</v>
      </c>
      <c r="G64" s="45">
        <v>0.92133111642259458</v>
      </c>
      <c r="H64" s="45">
        <v>1.1013788875396342</v>
      </c>
      <c r="I64" s="45">
        <v>1.1222164139712223</v>
      </c>
      <c r="J64" s="45">
        <v>1.2057686163955692</v>
      </c>
      <c r="K64" s="46">
        <v>0.60419109964279893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0.60419109964279893</v>
      </c>
      <c r="W64" s="18">
        <f t="shared" si="4"/>
        <v>0.31714001677979564</v>
      </c>
    </row>
    <row r="65" spans="1:23" ht="15.75" thickBot="1" x14ac:dyDescent="0.3">
      <c r="A65" s="13" t="s">
        <v>45</v>
      </c>
      <c r="B65" s="47">
        <v>1.7025944620968581</v>
      </c>
      <c r="C65" s="48">
        <v>1.1919686830276186</v>
      </c>
      <c r="D65" s="48">
        <v>1.0261975800842613</v>
      </c>
      <c r="E65" s="48">
        <v>1.1550412222042004</v>
      </c>
      <c r="F65" s="48">
        <v>1.6002366687095109</v>
      </c>
      <c r="G65" s="48">
        <v>1.0994344027909644</v>
      </c>
      <c r="H65" s="48">
        <v>1.2913434200628546</v>
      </c>
      <c r="I65" s="48">
        <v>1.0552965042359046</v>
      </c>
      <c r="J65" s="48">
        <v>1.3342211457351689</v>
      </c>
      <c r="K65" s="49">
        <v>0.71345020691439431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0.5</v>
      </c>
      <c r="U65" s="19" t="str">
        <f t="shared" si="2"/>
        <v>ZERO</v>
      </c>
      <c r="V65" s="19">
        <f t="shared" si="3"/>
        <v>0.71345020691439431</v>
      </c>
      <c r="W65" s="19">
        <f t="shared" si="4"/>
        <v>0.312747373169867</v>
      </c>
    </row>
    <row r="66" spans="1:23" x14ac:dyDescent="0.25">
      <c r="A66" s="11" t="s">
        <v>46</v>
      </c>
      <c r="B66" s="41">
        <v>1.3732027061262133</v>
      </c>
      <c r="C66" s="42">
        <v>1.2169114088183732</v>
      </c>
      <c r="D66" s="42">
        <v>1.1958003992801207</v>
      </c>
      <c r="E66" s="42">
        <v>1.2233985973380579</v>
      </c>
      <c r="F66" s="42">
        <v>1.4069164495150619</v>
      </c>
      <c r="G66" s="42">
        <v>0.8992429821184228</v>
      </c>
      <c r="H66" s="42">
        <v>0.97883680469108092</v>
      </c>
      <c r="I66" s="42">
        <v>1.3662542955426509</v>
      </c>
      <c r="J66" s="42">
        <v>1.0370548950987739</v>
      </c>
      <c r="K66" s="43">
        <v>0.82626811464332106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0.82626811464332106</v>
      </c>
      <c r="W66" s="16">
        <f t="shared" si="4"/>
        <v>7.2974867475101735E-2</v>
      </c>
    </row>
    <row r="67" spans="1:23" x14ac:dyDescent="0.25">
      <c r="A67" s="12" t="s">
        <v>46</v>
      </c>
      <c r="B67" s="44">
        <v>1.3479166023579796</v>
      </c>
      <c r="C67" s="45">
        <v>1.024066554226398</v>
      </c>
      <c r="D67" s="45">
        <v>1.2302187542615461</v>
      </c>
      <c r="E67" s="45">
        <v>1.4362547572135267</v>
      </c>
      <c r="F67" s="45">
        <v>1.1205590888894206</v>
      </c>
      <c r="G67" s="45">
        <v>0.66261668917714389</v>
      </c>
      <c r="H67" s="45">
        <v>0.6180327527125703</v>
      </c>
      <c r="I67" s="45">
        <v>1.5092579604816174</v>
      </c>
      <c r="J67" s="45">
        <v>0.81787966359814712</v>
      </c>
      <c r="K67" s="46">
        <v>0.84902561559321699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0.6180327527125703</v>
      </c>
      <c r="W67" s="18">
        <f t="shared" si="4"/>
        <v>4.4583936464573592E-2</v>
      </c>
    </row>
    <row r="68" spans="1:23" x14ac:dyDescent="0.25">
      <c r="A68" s="12" t="s">
        <v>46</v>
      </c>
      <c r="B68" s="44">
        <v>1.2701233409611119</v>
      </c>
      <c r="C68" s="45">
        <v>1.0845617783759001</v>
      </c>
      <c r="D68" s="45">
        <v>1.1129557392324501</v>
      </c>
      <c r="E68" s="45">
        <v>1.1955819481491774</v>
      </c>
      <c r="F68" s="45">
        <v>1.2956074717749111</v>
      </c>
      <c r="G68" s="45">
        <v>0.79350354779874621</v>
      </c>
      <c r="H68" s="45">
        <v>0.81911759262659534</v>
      </c>
      <c r="I68" s="45">
        <v>1.405817332817036</v>
      </c>
      <c r="J68" s="45">
        <v>0.79108916472883717</v>
      </c>
      <c r="K68" s="46">
        <v>0.72846797654113349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0.72846797654113349</v>
      </c>
      <c r="W68" s="18">
        <f t="shared" si="4"/>
        <v>6.262118818770368E-2</v>
      </c>
    </row>
    <row r="69" spans="1:23" x14ac:dyDescent="0.25">
      <c r="A69" s="12" t="s">
        <v>46</v>
      </c>
      <c r="B69" s="44">
        <v>1.4964193191176369</v>
      </c>
      <c r="C69" s="45">
        <v>1.4080604090514115</v>
      </c>
      <c r="D69" s="45">
        <v>1.1008583069142563</v>
      </c>
      <c r="E69" s="45">
        <v>0.85708229327261276</v>
      </c>
      <c r="F69" s="45">
        <v>1.5379068598819881</v>
      </c>
      <c r="G69" s="45">
        <v>1.2481952147281214</v>
      </c>
      <c r="H69" s="45">
        <v>1.3265193960652013</v>
      </c>
      <c r="I69" s="45">
        <v>1.4292438404504555</v>
      </c>
      <c r="J69" s="45">
        <v>1.2209296381326542</v>
      </c>
      <c r="K69" s="46">
        <v>0.80476968468464249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0.80476968468464249</v>
      </c>
      <c r="W69" s="18">
        <f t="shared" si="4"/>
        <v>5.2312608587970266E-2</v>
      </c>
    </row>
    <row r="70" spans="1:23" x14ac:dyDescent="0.25">
      <c r="A70" s="12" t="s">
        <v>46</v>
      </c>
      <c r="B70" s="44">
        <v>1.4398913949134515</v>
      </c>
      <c r="C70" s="45">
        <v>1.2830819283439538</v>
      </c>
      <c r="D70" s="45">
        <v>1.2142884313663338</v>
      </c>
      <c r="E70" s="45">
        <v>1.0876614936567053</v>
      </c>
      <c r="F70" s="45">
        <v>1.1958198088842726</v>
      </c>
      <c r="G70" s="45">
        <v>0.98437081437147833</v>
      </c>
      <c r="H70" s="45">
        <v>1.0433500192907346</v>
      </c>
      <c r="I70" s="45">
        <v>1.4044848147215525</v>
      </c>
      <c r="J70" s="45">
        <v>1.0875688518894777</v>
      </c>
      <c r="K70" s="46">
        <v>0.79577166146736655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0.79577166146736655</v>
      </c>
      <c r="W70" s="18">
        <f t="shared" si="4"/>
        <v>0.18859915290411178</v>
      </c>
    </row>
    <row r="71" spans="1:23" x14ac:dyDescent="0.25">
      <c r="A71" s="12" t="s">
        <v>46</v>
      </c>
      <c r="B71" s="44">
        <v>1.2150179145410078</v>
      </c>
      <c r="C71" s="45">
        <v>0.96415401597622952</v>
      </c>
      <c r="D71" s="45">
        <v>1.2150287088446587</v>
      </c>
      <c r="E71" s="45">
        <v>1.3362811744721321</v>
      </c>
      <c r="F71" s="45">
        <v>1.1526966024300398</v>
      </c>
      <c r="G71" s="45">
        <v>0.76376744196224089</v>
      </c>
      <c r="H71" s="45">
        <v>0.64163384639683108</v>
      </c>
      <c r="I71" s="45">
        <v>1.4641795815377407</v>
      </c>
      <c r="J71" s="45">
        <v>0.62059333819747764</v>
      </c>
      <c r="K71" s="46">
        <v>0.83910682305221418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0.62059333819747764</v>
      </c>
      <c r="W71" s="18">
        <f t="shared" ref="W71:W105" si="9">SMALL(B71:K71,2)-V71</f>
        <v>2.1040508199353436E-2</v>
      </c>
    </row>
    <row r="72" spans="1:23" x14ac:dyDescent="0.25">
      <c r="A72" s="12" t="s">
        <v>46</v>
      </c>
      <c r="B72" s="44">
        <v>1.554449950261696</v>
      </c>
      <c r="C72" s="45">
        <v>1.2279342897301209</v>
      </c>
      <c r="D72" s="45">
        <v>1.2243801936897762</v>
      </c>
      <c r="E72" s="45">
        <v>1.2220609247743681</v>
      </c>
      <c r="F72" s="45">
        <v>1.2388963379085265</v>
      </c>
      <c r="G72" s="45">
        <v>0.91052624042250541</v>
      </c>
      <c r="H72" s="45">
        <v>1.0337428714180272</v>
      </c>
      <c r="I72" s="45">
        <v>1.331015376406891</v>
      </c>
      <c r="J72" s="45">
        <v>1.1485938863627829</v>
      </c>
      <c r="K72" s="46">
        <v>0.80455411792613851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0.80455411792613851</v>
      </c>
      <c r="W72" s="18">
        <f t="shared" si="9"/>
        <v>0.10597212249636689</v>
      </c>
    </row>
    <row r="73" spans="1:23" x14ac:dyDescent="0.25">
      <c r="A73" s="12" t="s">
        <v>46</v>
      </c>
      <c r="B73" s="44">
        <v>1.4717641487883588</v>
      </c>
      <c r="C73" s="45">
        <v>1.192195031354053</v>
      </c>
      <c r="D73" s="45">
        <v>0.97166358490224036</v>
      </c>
      <c r="E73" s="45">
        <v>0.90250206451779447</v>
      </c>
      <c r="F73" s="45">
        <v>1.2734699975254971</v>
      </c>
      <c r="G73" s="45">
        <v>1.0275822539293515</v>
      </c>
      <c r="H73" s="45">
        <v>1.072732370083866</v>
      </c>
      <c r="I73" s="45">
        <v>1.4219220067286944</v>
      </c>
      <c r="J73" s="45">
        <v>1.0767278470471766</v>
      </c>
      <c r="K73" s="46">
        <v>0.64986621538128908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0.64986621538128908</v>
      </c>
      <c r="W73" s="18">
        <f t="shared" si="9"/>
        <v>0.25263584913650539</v>
      </c>
    </row>
    <row r="74" spans="1:23" ht="15.75" thickBot="1" x14ac:dyDescent="0.3">
      <c r="A74" s="12" t="s">
        <v>46</v>
      </c>
      <c r="B74" s="44">
        <v>1.4071297351782699</v>
      </c>
      <c r="C74" s="45">
        <v>1.2999260927633984</v>
      </c>
      <c r="D74" s="45">
        <v>1.2284609451664565</v>
      </c>
      <c r="E74" s="45">
        <v>1.047339244660342</v>
      </c>
      <c r="F74" s="45">
        <v>1.4246738376371215</v>
      </c>
      <c r="G74" s="45">
        <v>1.0971104222011878</v>
      </c>
      <c r="H74" s="45">
        <v>1.1536582930522949</v>
      </c>
      <c r="I74" s="45">
        <v>1.3702461412598865</v>
      </c>
      <c r="J74" s="45">
        <v>1.074374954601975</v>
      </c>
      <c r="K74" s="46">
        <v>0.84787849231162371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0.84787849231162371</v>
      </c>
      <c r="W74" s="18">
        <f t="shared" si="9"/>
        <v>0.1994607523487183</v>
      </c>
    </row>
    <row r="75" spans="1:23" ht="15.75" thickBot="1" x14ac:dyDescent="0.3">
      <c r="A75" s="13" t="s">
        <v>46</v>
      </c>
      <c r="B75" s="47">
        <v>1.6404040735045724</v>
      </c>
      <c r="C75" s="48">
        <v>1.3977670815614593</v>
      </c>
      <c r="D75" s="48">
        <v>1.2350311734627981</v>
      </c>
      <c r="E75" s="48">
        <v>1.0199291154022507</v>
      </c>
      <c r="F75" s="48">
        <v>1.5023948609114948</v>
      </c>
      <c r="G75" s="48">
        <v>1.2520558369968606</v>
      </c>
      <c r="H75" s="48">
        <v>1.3242465156076322</v>
      </c>
      <c r="I75" s="48">
        <v>1.3203293748801663</v>
      </c>
      <c r="J75" s="48">
        <v>1.2912014333419917</v>
      </c>
      <c r="K75" s="49">
        <v>0.9345276805131878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ZERO</v>
      </c>
      <c r="V75" s="19">
        <f t="shared" si="8"/>
        <v>0.9345276805131878</v>
      </c>
      <c r="W75" s="19">
        <f t="shared" si="9"/>
        <v>8.5401434889062933E-2</v>
      </c>
    </row>
    <row r="76" spans="1:23" x14ac:dyDescent="0.25">
      <c r="A76" s="11" t="s">
        <v>47</v>
      </c>
      <c r="B76" s="41">
        <v>2.3648206469068693</v>
      </c>
      <c r="C76" s="42">
        <v>1.2779753949862924</v>
      </c>
      <c r="D76" s="42">
        <v>1.4765071435758501</v>
      </c>
      <c r="E76" s="42">
        <v>2.0882600477257172</v>
      </c>
      <c r="F76" s="42">
        <v>2.1029460195290781</v>
      </c>
      <c r="G76" s="42">
        <v>1.2506238576213935</v>
      </c>
      <c r="H76" s="42">
        <v>1.600507119096086</v>
      </c>
      <c r="I76" s="42">
        <v>0.44956976176222563</v>
      </c>
      <c r="J76" s="42">
        <v>1.7816105772505955</v>
      </c>
      <c r="K76" s="43">
        <v>1.3001716894085249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0.44956976176222563</v>
      </c>
      <c r="W76" s="16">
        <f t="shared" si="9"/>
        <v>0.80105409585916787</v>
      </c>
    </row>
    <row r="77" spans="1:23" x14ac:dyDescent="0.25">
      <c r="A77" s="12" t="s">
        <v>47</v>
      </c>
      <c r="B77" s="44">
        <v>2.1647490146203623</v>
      </c>
      <c r="C77" s="45">
        <v>1.2077506552722237</v>
      </c>
      <c r="D77" s="45">
        <v>1.2910474248381301</v>
      </c>
      <c r="E77" s="45">
        <v>1.8326870593198574</v>
      </c>
      <c r="F77" s="45">
        <v>1.8550130512142564</v>
      </c>
      <c r="G77" s="45">
        <v>1.1097195479498394</v>
      </c>
      <c r="H77" s="45">
        <v>1.413847760353653</v>
      </c>
      <c r="I77" s="45">
        <v>0.60618533402191332</v>
      </c>
      <c r="J77" s="45">
        <v>1.614526809783021</v>
      </c>
      <c r="K77" s="46">
        <v>1.0953534859050704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0.60618533402191332</v>
      </c>
      <c r="W77" s="18">
        <f t="shared" si="9"/>
        <v>0.4891681518831571</v>
      </c>
    </row>
    <row r="78" spans="1:23" x14ac:dyDescent="0.25">
      <c r="A78" s="12" t="s">
        <v>47</v>
      </c>
      <c r="B78" s="44">
        <v>2.597065070801917</v>
      </c>
      <c r="C78" s="45">
        <v>1.3287415295660117</v>
      </c>
      <c r="D78" s="45">
        <v>1.5787970921654917</v>
      </c>
      <c r="E78" s="45">
        <v>2.3543315053868348</v>
      </c>
      <c r="F78" s="45">
        <v>2.2819596987033206</v>
      </c>
      <c r="G78" s="45">
        <v>1.3022424323542208</v>
      </c>
      <c r="H78" s="45">
        <v>1.7068345288578897</v>
      </c>
      <c r="I78" s="45">
        <v>0.54593217600641941</v>
      </c>
      <c r="J78" s="45">
        <v>1.9924926160810006</v>
      </c>
      <c r="K78" s="46">
        <v>1.4264995947514894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0.54593217600641941</v>
      </c>
      <c r="W78" s="18">
        <f t="shared" si="9"/>
        <v>0.75631025634780136</v>
      </c>
    </row>
    <row r="79" spans="1:23" x14ac:dyDescent="0.25">
      <c r="A79" s="12" t="s">
        <v>47</v>
      </c>
      <c r="B79" s="44">
        <v>2.2771281030555657</v>
      </c>
      <c r="C79" s="45">
        <v>1.2548872457035631</v>
      </c>
      <c r="D79" s="45">
        <v>1.3919846047881954</v>
      </c>
      <c r="E79" s="45">
        <v>1.9225534009334617</v>
      </c>
      <c r="F79" s="45">
        <v>2.0052739285807335</v>
      </c>
      <c r="G79" s="45">
        <v>1.2111914876327252</v>
      </c>
      <c r="H79" s="45">
        <v>1.5541954934774274</v>
      </c>
      <c r="I79" s="45">
        <v>0.37548699559764742</v>
      </c>
      <c r="J79" s="45">
        <v>1.7209659145953262</v>
      </c>
      <c r="K79" s="46">
        <v>1.1918293425972941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0.37548699559764742</v>
      </c>
      <c r="W79" s="18">
        <f t="shared" si="9"/>
        <v>0.8163423469996467</v>
      </c>
    </row>
    <row r="80" spans="1:23" x14ac:dyDescent="0.25">
      <c r="A80" s="12" t="s">
        <v>47</v>
      </c>
      <c r="B80" s="44">
        <v>2.6767204197559509</v>
      </c>
      <c r="C80" s="45">
        <v>1.4009347012591575</v>
      </c>
      <c r="D80" s="45">
        <v>1.7580542083345485</v>
      </c>
      <c r="E80" s="45">
        <v>2.5657705592387168</v>
      </c>
      <c r="F80" s="45">
        <v>2.4072038468523371</v>
      </c>
      <c r="G80" s="45">
        <v>1.3113314131719609</v>
      </c>
      <c r="H80" s="45">
        <v>1.7264246623619983</v>
      </c>
      <c r="I80" s="45">
        <v>0.77758957062380951</v>
      </c>
      <c r="J80" s="45">
        <v>2.0623190951618824</v>
      </c>
      <c r="K80" s="46">
        <v>1.6071164102459841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0.77758957062380951</v>
      </c>
      <c r="W80" s="18">
        <f t="shared" si="9"/>
        <v>0.53374184254815138</v>
      </c>
    </row>
    <row r="81" spans="1:23" x14ac:dyDescent="0.25">
      <c r="A81" s="12" t="s">
        <v>47</v>
      </c>
      <c r="B81" s="44">
        <v>3.0463518689646221</v>
      </c>
      <c r="C81" s="45">
        <v>1.7691100850222534</v>
      </c>
      <c r="D81" s="45">
        <v>2.1245312826033156</v>
      </c>
      <c r="E81" s="45">
        <v>2.9607562472860125</v>
      </c>
      <c r="F81" s="45">
        <v>2.8393048843178779</v>
      </c>
      <c r="G81" s="45">
        <v>1.7095945026460075</v>
      </c>
      <c r="H81" s="45">
        <v>2.1510706989103543</v>
      </c>
      <c r="I81" s="45">
        <v>1.1471405069572318</v>
      </c>
      <c r="J81" s="45">
        <v>2.4719637735691733</v>
      </c>
      <c r="K81" s="46">
        <v>1.9789804414918146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1.1471405069572318</v>
      </c>
      <c r="W81" s="18">
        <f t="shared" si="9"/>
        <v>0.56245399568877574</v>
      </c>
    </row>
    <row r="82" spans="1:23" x14ac:dyDescent="0.25">
      <c r="A82" s="12" t="s">
        <v>47</v>
      </c>
      <c r="B82" s="44">
        <v>2.5939750703723465</v>
      </c>
      <c r="C82" s="45">
        <v>1.3803079570060413</v>
      </c>
      <c r="D82" s="45">
        <v>1.6490895856254035</v>
      </c>
      <c r="E82" s="45">
        <v>2.4074738798202882</v>
      </c>
      <c r="F82" s="45">
        <v>2.291859178493699</v>
      </c>
      <c r="G82" s="45">
        <v>1.2950831184245166</v>
      </c>
      <c r="H82" s="45">
        <v>1.7008745635454168</v>
      </c>
      <c r="I82" s="45">
        <v>0.64072840728715941</v>
      </c>
      <c r="J82" s="45">
        <v>1.9876303834294358</v>
      </c>
      <c r="K82" s="46">
        <v>1.4920622958114824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0.64072840728715941</v>
      </c>
      <c r="W82" s="18">
        <f t="shared" si="9"/>
        <v>0.65435471113735721</v>
      </c>
    </row>
    <row r="83" spans="1:23" x14ac:dyDescent="0.25">
      <c r="A83" s="12" t="s">
        <v>47</v>
      </c>
      <c r="B83" s="44">
        <v>2.6773248074576732</v>
      </c>
      <c r="C83" s="45">
        <v>1.4481355096309778</v>
      </c>
      <c r="D83" s="45">
        <v>1.7577438434987906</v>
      </c>
      <c r="E83" s="45">
        <v>2.4772721720969373</v>
      </c>
      <c r="F83" s="45">
        <v>2.4429101787604548</v>
      </c>
      <c r="G83" s="45">
        <v>1.442291796615041</v>
      </c>
      <c r="H83" s="45">
        <v>1.8407501638079116</v>
      </c>
      <c r="I83" s="45">
        <v>0.56937293516004317</v>
      </c>
      <c r="J83" s="45">
        <v>2.0689574580395305</v>
      </c>
      <c r="K83" s="46">
        <v>1.5910514966091041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0.56937293516004317</v>
      </c>
      <c r="W83" s="18">
        <f t="shared" si="9"/>
        <v>0.87291886145499786</v>
      </c>
    </row>
    <row r="84" spans="1:23" ht="15.75" thickBot="1" x14ac:dyDescent="0.3">
      <c r="A84" s="12" t="s">
        <v>47</v>
      </c>
      <c r="B84" s="44">
        <v>2.5590095333020146</v>
      </c>
      <c r="C84" s="45">
        <v>1.2524396303141845</v>
      </c>
      <c r="D84" s="45">
        <v>1.5973774908879528</v>
      </c>
      <c r="E84" s="45">
        <v>2.430333283854023</v>
      </c>
      <c r="F84" s="45">
        <v>2.2962143718743069</v>
      </c>
      <c r="G84" s="45">
        <v>1.2410775319064713</v>
      </c>
      <c r="H84" s="45">
        <v>1.6534821681767806</v>
      </c>
      <c r="I84" s="45">
        <v>0.7417876320653336</v>
      </c>
      <c r="J84" s="45">
        <v>1.956877981123381</v>
      </c>
      <c r="K84" s="46">
        <v>1.456045262392401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0.7417876320653336</v>
      </c>
      <c r="W84" s="18">
        <f t="shared" si="9"/>
        <v>0.4992898998411377</v>
      </c>
    </row>
    <row r="85" spans="1:23" ht="15.75" thickBot="1" x14ac:dyDescent="0.3">
      <c r="A85" s="13" t="s">
        <v>47</v>
      </c>
      <c r="B85" s="47">
        <v>2.4288743709675011</v>
      </c>
      <c r="C85" s="48">
        <v>1.3469994274199268</v>
      </c>
      <c r="D85" s="48">
        <v>1.5378917671436434</v>
      </c>
      <c r="E85" s="48">
        <v>2.1413441359944829</v>
      </c>
      <c r="F85" s="48">
        <v>2.1986834514299929</v>
      </c>
      <c r="G85" s="48">
        <v>1.3034264782837237</v>
      </c>
      <c r="H85" s="48">
        <v>1.6711729774358783</v>
      </c>
      <c r="I85" s="48">
        <v>0.26905805521937343</v>
      </c>
      <c r="J85" s="48">
        <v>1.8793064963162522</v>
      </c>
      <c r="K85" s="49">
        <v>1.3599631206908167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0.26905805521937343</v>
      </c>
      <c r="W85" s="19">
        <f t="shared" si="9"/>
        <v>1.0343684230643504</v>
      </c>
    </row>
    <row r="86" spans="1:23" x14ac:dyDescent="0.25">
      <c r="A86" s="11" t="s">
        <v>48</v>
      </c>
      <c r="B86" s="41">
        <v>1.0209281625409983</v>
      </c>
      <c r="C86" s="42">
        <v>1.2623623982093828</v>
      </c>
      <c r="D86" s="42">
        <v>1.2570910954802379</v>
      </c>
      <c r="E86" s="42">
        <v>1.1848963801260786</v>
      </c>
      <c r="F86" s="42">
        <v>1.2316866849877262</v>
      </c>
      <c r="G86" s="42">
        <v>1.0526793054932839</v>
      </c>
      <c r="H86" s="42">
        <v>0.85675015358141482</v>
      </c>
      <c r="I86" s="42">
        <v>1.7105719862264959</v>
      </c>
      <c r="J86" s="42">
        <v>0.58207269592469635</v>
      </c>
      <c r="K86" s="43">
        <v>0.89580738387525216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0.58207269592469635</v>
      </c>
      <c r="W86" s="16">
        <f t="shared" si="9"/>
        <v>0.27467745765671847</v>
      </c>
    </row>
    <row r="87" spans="1:23" x14ac:dyDescent="0.25">
      <c r="A87" s="12" t="s">
        <v>48</v>
      </c>
      <c r="B87" s="44">
        <v>1.1246118445193374</v>
      </c>
      <c r="C87" s="45">
        <v>1.3541142581636028</v>
      </c>
      <c r="D87" s="45">
        <v>1.172023779427503</v>
      </c>
      <c r="E87" s="45">
        <v>1.02811217778694</v>
      </c>
      <c r="F87" s="45">
        <v>1.3035964915986822</v>
      </c>
      <c r="G87" s="45">
        <v>1.1234671012777708</v>
      </c>
      <c r="H87" s="45">
        <v>0.99842033569081357</v>
      </c>
      <c r="I87" s="45">
        <v>1.6968417422465223</v>
      </c>
      <c r="J87" s="45">
        <v>0.73483794316790962</v>
      </c>
      <c r="K87" s="46">
        <v>0.8647700757642337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0.73483794316790962</v>
      </c>
      <c r="W87" s="18">
        <f t="shared" si="9"/>
        <v>0.12993213259632408</v>
      </c>
    </row>
    <row r="88" spans="1:23" x14ac:dyDescent="0.25">
      <c r="A88" s="12" t="s">
        <v>48</v>
      </c>
      <c r="B88" s="44">
        <v>0.91865581361103588</v>
      </c>
      <c r="C88" s="45">
        <v>1.367754694060868</v>
      </c>
      <c r="D88" s="45">
        <v>1.4431671255360712</v>
      </c>
      <c r="E88" s="45">
        <v>1.3748787064651218</v>
      </c>
      <c r="F88" s="45">
        <v>1.379496615074826</v>
      </c>
      <c r="G88" s="45">
        <v>1.1403422461606565</v>
      </c>
      <c r="H88" s="45">
        <v>0.92562437295164757</v>
      </c>
      <c r="I88" s="45">
        <v>1.7727351257246822</v>
      </c>
      <c r="J88" s="45">
        <v>0.50837588503061226</v>
      </c>
      <c r="K88" s="46">
        <v>1.0797512324943119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0.50837588503061226</v>
      </c>
      <c r="W88" s="18">
        <f t="shared" si="9"/>
        <v>0.41027992858042361</v>
      </c>
    </row>
    <row r="89" spans="1:23" x14ac:dyDescent="0.25">
      <c r="A89" s="12" t="s">
        <v>48</v>
      </c>
      <c r="B89" s="44">
        <v>1.1068674101677765</v>
      </c>
      <c r="C89" s="45">
        <v>1.2656913770456684</v>
      </c>
      <c r="D89" s="45">
        <v>1.4220892548329438</v>
      </c>
      <c r="E89" s="45">
        <v>1.4048410059489205</v>
      </c>
      <c r="F89" s="45">
        <v>1.2200698859350823</v>
      </c>
      <c r="G89" s="45">
        <v>1.0840476160201569</v>
      </c>
      <c r="H89" s="45">
        <v>0.8275152732458001</v>
      </c>
      <c r="I89" s="45">
        <v>1.8129646500568306</v>
      </c>
      <c r="J89" s="45">
        <v>0.30548178277015509</v>
      </c>
      <c r="K89" s="46">
        <v>1.0906694042901772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0.30548178277015509</v>
      </c>
      <c r="W89" s="18">
        <f t="shared" si="9"/>
        <v>0.52203349047564496</v>
      </c>
    </row>
    <row r="90" spans="1:23" x14ac:dyDescent="0.25">
      <c r="A90" s="12" t="s">
        <v>48</v>
      </c>
      <c r="B90" s="44">
        <v>1.1745425663933908</v>
      </c>
      <c r="C90" s="45">
        <v>1.1845901276152686</v>
      </c>
      <c r="D90" s="45">
        <v>1.099495058377949</v>
      </c>
      <c r="E90" s="45">
        <v>1.0992527640525018</v>
      </c>
      <c r="F90" s="45">
        <v>1.2981388582598783</v>
      </c>
      <c r="G90" s="45">
        <v>0.97927572378296079</v>
      </c>
      <c r="H90" s="45">
        <v>0.88469412506784451</v>
      </c>
      <c r="I90" s="45">
        <v>1.5812801457919174</v>
      </c>
      <c r="J90" s="45">
        <v>0.61084283633482428</v>
      </c>
      <c r="K90" s="46">
        <v>0.7884066067439639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0.61084283633482428</v>
      </c>
      <c r="W90" s="18">
        <f t="shared" si="9"/>
        <v>0.17756377040913962</v>
      </c>
    </row>
    <row r="91" spans="1:23" x14ac:dyDescent="0.25">
      <c r="A91" s="12" t="s">
        <v>48</v>
      </c>
      <c r="B91" s="44">
        <v>1.0499776653392454</v>
      </c>
      <c r="C91" s="45">
        <v>1.28520904052896</v>
      </c>
      <c r="D91" s="45">
        <v>1.2874795156155523</v>
      </c>
      <c r="E91" s="45">
        <v>1.1347647910844745</v>
      </c>
      <c r="F91" s="45">
        <v>1.2809749913966966</v>
      </c>
      <c r="G91" s="45">
        <v>1.0960270692590985</v>
      </c>
      <c r="H91" s="45">
        <v>0.94368724985700025</v>
      </c>
      <c r="I91" s="45">
        <v>1.6508023925512429</v>
      </c>
      <c r="J91" s="45">
        <v>0.6986731473584129</v>
      </c>
      <c r="K91" s="46">
        <v>0.91850424401568709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0.6986731473584129</v>
      </c>
      <c r="W91" s="18">
        <f t="shared" si="9"/>
        <v>0.21983109665727418</v>
      </c>
    </row>
    <row r="92" spans="1:23" x14ac:dyDescent="0.25">
      <c r="A92" s="12" t="s">
        <v>48</v>
      </c>
      <c r="B92" s="44">
        <v>1.1307660889645359</v>
      </c>
      <c r="C92" s="45">
        <v>1.3784201598754136</v>
      </c>
      <c r="D92" s="45">
        <v>1.1477755581123112</v>
      </c>
      <c r="E92" s="45">
        <v>0.95183055592155275</v>
      </c>
      <c r="F92" s="45">
        <v>1.4180298707208656</v>
      </c>
      <c r="G92" s="45">
        <v>1.2026114641609271</v>
      </c>
      <c r="H92" s="45">
        <v>1.1267511422413268</v>
      </c>
      <c r="I92" s="45">
        <v>1.6285659017263021</v>
      </c>
      <c r="J92" s="45">
        <v>0.85808477088374646</v>
      </c>
      <c r="K92" s="46">
        <v>0.83430980343367334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0.83430980343367334</v>
      </c>
      <c r="W92" s="18">
        <f t="shared" si="9"/>
        <v>2.3774967450073126E-2</v>
      </c>
    </row>
    <row r="93" spans="1:23" x14ac:dyDescent="0.25">
      <c r="A93" s="12" t="s">
        <v>48</v>
      </c>
      <c r="B93" s="44">
        <v>1.1622542401304359</v>
      </c>
      <c r="C93" s="45">
        <v>1.3051845391783772</v>
      </c>
      <c r="D93" s="45">
        <v>1.1739172287547517</v>
      </c>
      <c r="E93" s="45">
        <v>1.0292053708190059</v>
      </c>
      <c r="F93" s="45">
        <v>1.3804371638286694</v>
      </c>
      <c r="G93" s="45">
        <v>1.0994487011801424</v>
      </c>
      <c r="H93" s="45">
        <v>1.030134474705243</v>
      </c>
      <c r="I93" s="45">
        <v>1.591470921693974</v>
      </c>
      <c r="J93" s="45">
        <v>0.81165510719764034</v>
      </c>
      <c r="K93" s="46">
        <v>0.82662125531696984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0.81165510719764034</v>
      </c>
      <c r="W93" s="18">
        <f t="shared" si="9"/>
        <v>1.4966148119329503E-2</v>
      </c>
    </row>
    <row r="94" spans="1:23" ht="15.75" thickBot="1" x14ac:dyDescent="0.3">
      <c r="A94" s="12" t="s">
        <v>48</v>
      </c>
      <c r="B94" s="44">
        <v>1.2237805224534126</v>
      </c>
      <c r="C94" s="45">
        <v>1.427119772144515</v>
      </c>
      <c r="D94" s="45">
        <v>1.2116238778953468</v>
      </c>
      <c r="E94" s="45">
        <v>0.95747695536737221</v>
      </c>
      <c r="F94" s="45">
        <v>1.4934123902260057</v>
      </c>
      <c r="G94" s="45">
        <v>1.2280996021445683</v>
      </c>
      <c r="H94" s="45">
        <v>1.2073218646895096</v>
      </c>
      <c r="I94" s="45">
        <v>1.5693113945196859</v>
      </c>
      <c r="J94" s="45">
        <v>0.98880903577211565</v>
      </c>
      <c r="K94" s="46">
        <v>0.84950762966942062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0.84950762966942062</v>
      </c>
      <c r="W94" s="18">
        <f t="shared" si="9"/>
        <v>0.10796932569795159</v>
      </c>
    </row>
    <row r="95" spans="1:23" ht="15.75" thickBot="1" x14ac:dyDescent="0.3">
      <c r="A95" s="13" t="s">
        <v>48</v>
      </c>
      <c r="B95" s="47">
        <v>1.2879585539814855</v>
      </c>
      <c r="C95" s="48">
        <v>1.3742440895519812</v>
      </c>
      <c r="D95" s="48">
        <v>1.0656297279466682</v>
      </c>
      <c r="E95" s="48">
        <v>0.87660229349544994</v>
      </c>
      <c r="F95" s="48">
        <v>1.444520910758728</v>
      </c>
      <c r="G95" s="48">
        <v>1.1955048911419626</v>
      </c>
      <c r="H95" s="48">
        <v>1.1810031876923976</v>
      </c>
      <c r="I95" s="48">
        <v>1.605808042951143</v>
      </c>
      <c r="J95" s="48">
        <v>0.96929203081365767</v>
      </c>
      <c r="K95" s="49">
        <v>0.76997985244447908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0.7</v>
      </c>
      <c r="U95" s="19" t="str">
        <f t="shared" si="7"/>
        <v>ZERO</v>
      </c>
      <c r="V95" s="19">
        <f t="shared" si="8"/>
        <v>0.76997985244447908</v>
      </c>
      <c r="W95" s="19">
        <f t="shared" si="9"/>
        <v>0.10662244105097085</v>
      </c>
    </row>
    <row r="96" spans="1:23" x14ac:dyDescent="0.25">
      <c r="A96" s="11" t="s">
        <v>49</v>
      </c>
      <c r="B96" s="41">
        <v>1.5425979495311704</v>
      </c>
      <c r="C96" s="42">
        <v>1.0008916361213662</v>
      </c>
      <c r="D96" s="42">
        <v>0.70488726847281602</v>
      </c>
      <c r="E96" s="42">
        <v>1.1092809412773146</v>
      </c>
      <c r="F96" s="42">
        <v>1.2884284233821726</v>
      </c>
      <c r="G96" s="42">
        <v>0.92326293544374449</v>
      </c>
      <c r="H96" s="42">
        <v>0.978838035138199</v>
      </c>
      <c r="I96" s="42">
        <v>1.4388628853247616</v>
      </c>
      <c r="J96" s="42">
        <v>1.069238770301101</v>
      </c>
      <c r="K96" s="43">
        <v>0.41321018081883537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0.41321018081883537</v>
      </c>
      <c r="W96" s="16">
        <f t="shared" si="9"/>
        <v>0.29167708765398065</v>
      </c>
    </row>
    <row r="97" spans="1:23" x14ac:dyDescent="0.25">
      <c r="A97" s="12" t="s">
        <v>49</v>
      </c>
      <c r="B97" s="44">
        <v>1.7649113961588125</v>
      </c>
      <c r="C97" s="45">
        <v>0.84695762078971348</v>
      </c>
      <c r="D97" s="45">
        <v>0.78396670805308222</v>
      </c>
      <c r="E97" s="45">
        <v>1.4944559623829603</v>
      </c>
      <c r="F97" s="45">
        <v>1.5851132586734558</v>
      </c>
      <c r="G97" s="45">
        <v>0.93756519217875023</v>
      </c>
      <c r="H97" s="45">
        <v>1.1355746263486177</v>
      </c>
      <c r="I97" s="45">
        <v>1.3109239861288096</v>
      </c>
      <c r="J97" s="45">
        <v>1.2720689324168095</v>
      </c>
      <c r="K97" s="46">
        <v>0.58708716555828999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0.58708716555828999</v>
      </c>
      <c r="W97" s="18">
        <f t="shared" si="9"/>
        <v>0.19687954249479223</v>
      </c>
    </row>
    <row r="98" spans="1:23" x14ac:dyDescent="0.25">
      <c r="A98" s="12" t="s">
        <v>49</v>
      </c>
      <c r="B98" s="44">
        <v>1.8437547949150044</v>
      </c>
      <c r="C98" s="45">
        <v>0.75406350082432483</v>
      </c>
      <c r="D98" s="45">
        <v>0.93213023714581866</v>
      </c>
      <c r="E98" s="45">
        <v>1.7413964490054425</v>
      </c>
      <c r="F98" s="45">
        <v>1.6664249426253368</v>
      </c>
      <c r="G98" s="45">
        <v>0.77383930442776894</v>
      </c>
      <c r="H98" s="45">
        <v>1.0253020154956967</v>
      </c>
      <c r="I98" s="45">
        <v>1.1080562564156924</v>
      </c>
      <c r="J98" s="45">
        <v>1.371119677510489</v>
      </c>
      <c r="K98" s="46">
        <v>0.71217724379473801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0.71217724379473801</v>
      </c>
      <c r="W98" s="18">
        <f t="shared" si="9"/>
        <v>4.1886257029586815E-2</v>
      </c>
    </row>
    <row r="99" spans="1:23" x14ac:dyDescent="0.25">
      <c r="A99" s="12" t="s">
        <v>49</v>
      </c>
      <c r="B99" s="44">
        <v>1.8891919796146193</v>
      </c>
      <c r="C99" s="45">
        <v>1.1355342025633235</v>
      </c>
      <c r="D99" s="45">
        <v>0.39747259713693789</v>
      </c>
      <c r="E99" s="45">
        <v>1.1264438472460261</v>
      </c>
      <c r="F99" s="45">
        <v>1.4619872413932682</v>
      </c>
      <c r="G99" s="45">
        <v>1.153782138680407</v>
      </c>
      <c r="H99" s="45">
        <v>1.2294369158003402</v>
      </c>
      <c r="I99" s="45">
        <v>1.5243508405762363</v>
      </c>
      <c r="J99" s="45">
        <v>1.402523022360312</v>
      </c>
      <c r="K99" s="46">
        <v>0.61764656225338987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0.39747259713693789</v>
      </c>
      <c r="W99" s="18">
        <f t="shared" si="9"/>
        <v>0.22017396511645199</v>
      </c>
    </row>
    <row r="100" spans="1:23" x14ac:dyDescent="0.25">
      <c r="A100" s="12" t="s">
        <v>49</v>
      </c>
      <c r="B100" s="44">
        <v>1.5620936445956215</v>
      </c>
      <c r="C100" s="45">
        <v>0.8607773550661062</v>
      </c>
      <c r="D100" s="45">
        <v>0.93453493048958702</v>
      </c>
      <c r="E100" s="45">
        <v>1.5322017392915295</v>
      </c>
      <c r="F100" s="45">
        <v>1.5823548892187054</v>
      </c>
      <c r="G100" s="45">
        <v>0.79212537217594603</v>
      </c>
      <c r="H100" s="45">
        <v>0.99507097053311433</v>
      </c>
      <c r="I100" s="45">
        <v>1.2586379566369685</v>
      </c>
      <c r="J100" s="45">
        <v>1.1759476402706368</v>
      </c>
      <c r="K100" s="46">
        <v>0.56261878941690269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0.56261878941690269</v>
      </c>
      <c r="W100" s="18">
        <f t="shared" si="9"/>
        <v>0.22950658275904334</v>
      </c>
    </row>
    <row r="101" spans="1:23" x14ac:dyDescent="0.25">
      <c r="A101" s="12" t="s">
        <v>49</v>
      </c>
      <c r="B101" s="44">
        <v>1.7533926983134485</v>
      </c>
      <c r="C101" s="45">
        <v>0.93585604944841183</v>
      </c>
      <c r="D101" s="45">
        <v>0.65834908858700525</v>
      </c>
      <c r="E101" s="45">
        <v>1.2687510188155204</v>
      </c>
      <c r="F101" s="45">
        <v>1.6206485143544302</v>
      </c>
      <c r="G101" s="45">
        <v>0.91813178512326399</v>
      </c>
      <c r="H101" s="45">
        <v>1.1711944971863049</v>
      </c>
      <c r="I101" s="45">
        <v>1.0656979810916341</v>
      </c>
      <c r="J101" s="45">
        <v>1.3225899782373212</v>
      </c>
      <c r="K101" s="46">
        <v>0.40094782896651576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0.40094782896651576</v>
      </c>
      <c r="W101" s="18">
        <f t="shared" si="9"/>
        <v>0.25740125962048949</v>
      </c>
    </row>
    <row r="102" spans="1:23" x14ac:dyDescent="0.25">
      <c r="A102" s="12" t="s">
        <v>49</v>
      </c>
      <c r="B102" s="44">
        <v>1.7114532861553085</v>
      </c>
      <c r="C102" s="45">
        <v>0.79646602698728541</v>
      </c>
      <c r="D102" s="45">
        <v>1.0084116537564829</v>
      </c>
      <c r="E102" s="45">
        <v>1.6909179768134679</v>
      </c>
      <c r="F102" s="45">
        <v>1.8115932912950785</v>
      </c>
      <c r="G102" s="45">
        <v>0.88277258873701803</v>
      </c>
      <c r="H102" s="45">
        <v>1.1679511099999826</v>
      </c>
      <c r="I102" s="45">
        <v>1.1296834674614484</v>
      </c>
      <c r="J102" s="45">
        <v>1.2994767375417671</v>
      </c>
      <c r="K102" s="46">
        <v>0.71763158000662486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0.71763158000662486</v>
      </c>
      <c r="W102" s="18">
        <f t="shared" si="9"/>
        <v>7.8834446980660555E-2</v>
      </c>
    </row>
    <row r="103" spans="1:23" x14ac:dyDescent="0.25">
      <c r="A103" s="12" t="s">
        <v>49</v>
      </c>
      <c r="B103" s="44">
        <v>1.5420467909587525</v>
      </c>
      <c r="C103" s="45">
        <v>1.2214156266506409</v>
      </c>
      <c r="D103" s="45">
        <v>0.71184214707211224</v>
      </c>
      <c r="E103" s="45">
        <v>0.80181618217805117</v>
      </c>
      <c r="F103" s="45">
        <v>1.44857541037496</v>
      </c>
      <c r="G103" s="45">
        <v>1.1328906752120433</v>
      </c>
      <c r="H103" s="45">
        <v>1.2105678893146441</v>
      </c>
      <c r="I103" s="45">
        <v>1.4640865296279573</v>
      </c>
      <c r="J103" s="45">
        <v>1.1981919299378174</v>
      </c>
      <c r="K103" s="46">
        <v>0.50267877595488442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0.50267877595488442</v>
      </c>
      <c r="W103" s="18">
        <f t="shared" si="9"/>
        <v>0.20916337111722783</v>
      </c>
    </row>
    <row r="104" spans="1:23" ht="15.75" thickBot="1" x14ac:dyDescent="0.3">
      <c r="A104" s="12" t="s">
        <v>49</v>
      </c>
      <c r="B104" s="44">
        <v>1.742243172185743</v>
      </c>
      <c r="C104" s="45">
        <v>0.8865417665811639</v>
      </c>
      <c r="D104" s="45">
        <v>0.77792555097731297</v>
      </c>
      <c r="E104" s="45">
        <v>1.3982175902869296</v>
      </c>
      <c r="F104" s="45">
        <v>1.3994540849079553</v>
      </c>
      <c r="G104" s="45">
        <v>0.78034097951091785</v>
      </c>
      <c r="H104" s="45">
        <v>0.9744315960675205</v>
      </c>
      <c r="I104" s="45">
        <v>1.1719627706132245</v>
      </c>
      <c r="J104" s="45">
        <v>1.2935937512216322</v>
      </c>
      <c r="K104" s="46">
        <v>0.39783979633636934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0.39783979633636934</v>
      </c>
      <c r="W104" s="18">
        <f t="shared" si="9"/>
        <v>0.38008575464094363</v>
      </c>
    </row>
    <row r="105" spans="1:23" ht="15.75" thickBot="1" x14ac:dyDescent="0.3">
      <c r="A105" s="13" t="s">
        <v>49</v>
      </c>
      <c r="B105" s="47">
        <v>1.5151437700337962</v>
      </c>
      <c r="C105" s="48">
        <v>0.80923937268510182</v>
      </c>
      <c r="D105" s="48">
        <v>0.8271444596743317</v>
      </c>
      <c r="E105" s="48">
        <v>1.3336197860473611</v>
      </c>
      <c r="F105" s="48">
        <v>1.2050558670711826</v>
      </c>
      <c r="G105" s="48">
        <v>0.72729375081662895</v>
      </c>
      <c r="H105" s="48">
        <v>0.73583521922415662</v>
      </c>
      <c r="I105" s="48">
        <v>1.3112270370317811</v>
      </c>
      <c r="J105" s="48">
        <v>1.0133026117027977</v>
      </c>
      <c r="K105" s="49">
        <v>0.44495168392863493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0.44495168392863493</v>
      </c>
      <c r="W105" s="19">
        <f t="shared" si="9"/>
        <v>0.28234206688799401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1.8091473006317395E-2</v>
      </c>
      <c r="C6" s="42">
        <v>5.0002841932559224E-2</v>
      </c>
      <c r="D6" s="42">
        <v>3.0146304074958094E-2</v>
      </c>
      <c r="E6" s="42">
        <v>2.0071261353080183E-2</v>
      </c>
      <c r="F6" s="42">
        <v>4.2914541365745407E-2</v>
      </c>
      <c r="G6" s="42">
        <v>2.831526333621736E-2</v>
      </c>
      <c r="H6" s="42">
        <v>3.1417129219357826E-2</v>
      </c>
      <c r="I6" s="42">
        <v>4.9162053683185047E-2</v>
      </c>
      <c r="J6" s="42">
        <v>1.6759902835604887E-2</v>
      </c>
      <c r="K6" s="43">
        <v>1.6946419058250908E-2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1.6759902835604887E-2</v>
      </c>
      <c r="W6" s="16">
        <f>SMALL(B6:K6,2)-V6</f>
        <v>1.8651622264602083E-4</v>
      </c>
    </row>
    <row r="7" spans="1:23" x14ac:dyDescent="0.25">
      <c r="A7" s="12" t="s">
        <v>40</v>
      </c>
      <c r="B7" s="44">
        <v>3.1218056163608912E-2</v>
      </c>
      <c r="C7" s="45">
        <v>4.7143702877492651E-2</v>
      </c>
      <c r="D7" s="45">
        <v>2.9014890160682053E-2</v>
      </c>
      <c r="E7" s="45">
        <v>1.8053925084183835E-2</v>
      </c>
      <c r="F7" s="45">
        <v>4.2180006004275711E-2</v>
      </c>
      <c r="G7" s="45">
        <v>3.3704327403578295E-2</v>
      </c>
      <c r="H7" s="45">
        <v>3.8384335488969447E-2</v>
      </c>
      <c r="I7" s="45">
        <v>4.9980533907484664E-2</v>
      </c>
      <c r="J7" s="45">
        <v>2.4841286915018568E-2</v>
      </c>
      <c r="K7" s="46">
        <v>1.5567973860128006E-2</v>
      </c>
      <c r="M7" s="18" t="str">
        <f t="shared" si="0"/>
        <v>ZERO</v>
      </c>
      <c r="N7" s="17" t="b">
        <f t="shared" si="1"/>
        <v>0</v>
      </c>
      <c r="Q7" s="23" t="s">
        <v>6</v>
      </c>
      <c r="R7" s="26">
        <f>IF(ISERR($O$25)," ",$O$25)</f>
        <v>0.2</v>
      </c>
      <c r="S7" s="17">
        <f>(10 - COUNTIF($N16:$N25,"#N/A"))</f>
        <v>10</v>
      </c>
      <c r="U7" s="18" t="str">
        <f t="shared" si="2"/>
        <v>ZERO</v>
      </c>
      <c r="V7" s="18">
        <f t="shared" ref="V7:V70" si="3">MIN(B7:K7)</f>
        <v>1.5567973860128006E-2</v>
      </c>
      <c r="W7" s="18">
        <f t="shared" ref="W7:W70" si="4">SMALL(B7:K7,2)-V7</f>
        <v>2.4859512240558296E-3</v>
      </c>
    </row>
    <row r="8" spans="1:23" x14ac:dyDescent="0.25">
      <c r="A8" s="12" t="s">
        <v>40</v>
      </c>
      <c r="B8" s="44">
        <v>2.5574002990647597E-2</v>
      </c>
      <c r="C8" s="45">
        <v>4.7441176207867565E-2</v>
      </c>
      <c r="D8" s="45">
        <v>2.9784504513514772E-2</v>
      </c>
      <c r="E8" s="45">
        <v>2.3141745610432633E-2</v>
      </c>
      <c r="F8" s="45">
        <v>4.4225454436727568E-2</v>
      </c>
      <c r="G8" s="45">
        <v>3.0224956069631013E-2</v>
      </c>
      <c r="H8" s="45">
        <v>3.5404794113485058E-2</v>
      </c>
      <c r="I8" s="45">
        <v>4.8339865139668925E-2</v>
      </c>
      <c r="J8" s="45">
        <v>2.1194467341865954E-2</v>
      </c>
      <c r="K8" s="46">
        <v>1.6492469597345571E-2</v>
      </c>
      <c r="M8" s="18" t="str">
        <f t="shared" si="0"/>
        <v>ZERO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ZERO</v>
      </c>
      <c r="V8" s="18">
        <f t="shared" si="3"/>
        <v>1.6492469597345571E-2</v>
      </c>
      <c r="W8" s="18">
        <f t="shared" si="4"/>
        <v>4.7019977445203823E-3</v>
      </c>
    </row>
    <row r="9" spans="1:23" x14ac:dyDescent="0.25">
      <c r="A9" s="12" t="s">
        <v>40</v>
      </c>
      <c r="B9" s="44">
        <v>1.6410258813472037E-2</v>
      </c>
      <c r="C9" s="45">
        <v>4.9832404893910456E-2</v>
      </c>
      <c r="D9" s="45">
        <v>3.1608071746676847E-2</v>
      </c>
      <c r="E9" s="45">
        <v>2.0234244931413563E-2</v>
      </c>
      <c r="F9" s="45">
        <v>4.3947485141686476E-2</v>
      </c>
      <c r="G9" s="45">
        <v>2.811223037284118E-2</v>
      </c>
      <c r="H9" s="45">
        <v>3.1407964785662268E-2</v>
      </c>
      <c r="I9" s="45">
        <v>4.6628630144957044E-2</v>
      </c>
      <c r="J9" s="45">
        <v>1.5549257317009183E-2</v>
      </c>
      <c r="K9" s="46">
        <v>1.7343337637370618E-2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0.6</v>
      </c>
      <c r="S9" s="17">
        <f>(10 - COUNTIF($N36:$N45,"#N/A"))</f>
        <v>10</v>
      </c>
      <c r="U9" s="18" t="str">
        <f t="shared" si="2"/>
        <v>NINE</v>
      </c>
      <c r="V9" s="18">
        <f t="shared" si="3"/>
        <v>1.5549257317009183E-2</v>
      </c>
      <c r="W9" s="18">
        <f t="shared" si="4"/>
        <v>8.6100149646285359E-4</v>
      </c>
    </row>
    <row r="10" spans="1:23" x14ac:dyDescent="0.25">
      <c r="A10" s="12" t="s">
        <v>40</v>
      </c>
      <c r="B10" s="44">
        <v>1.0902193723608958E-2</v>
      </c>
      <c r="C10" s="45">
        <v>4.7916779550633101E-2</v>
      </c>
      <c r="D10" s="45">
        <v>3.0106953691599374E-2</v>
      </c>
      <c r="E10" s="45">
        <v>1.978477350499816E-2</v>
      </c>
      <c r="F10" s="45">
        <v>4.1190710757587345E-2</v>
      </c>
      <c r="G10" s="45">
        <v>2.5993906274386545E-2</v>
      </c>
      <c r="H10" s="45">
        <v>2.6742573784665571E-2</v>
      </c>
      <c r="I10" s="45">
        <v>4.2793743055439523E-2</v>
      </c>
      <c r="J10" s="45">
        <v>9.9335278192590956E-3</v>
      </c>
      <c r="K10" s="46">
        <v>1.4924569392941834E-2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NINE</v>
      </c>
      <c r="V10" s="18">
        <f t="shared" si="3"/>
        <v>9.9335278192590956E-3</v>
      </c>
      <c r="W10" s="18">
        <f t="shared" si="4"/>
        <v>9.6866590434986286E-4</v>
      </c>
    </row>
    <row r="11" spans="1:23" x14ac:dyDescent="0.25">
      <c r="A11" s="12" t="s">
        <v>40</v>
      </c>
      <c r="B11" s="44">
        <v>2.0071772108622252E-2</v>
      </c>
      <c r="C11" s="45">
        <v>4.9510275278909985E-2</v>
      </c>
      <c r="D11" s="45">
        <v>2.7863978655035249E-2</v>
      </c>
      <c r="E11" s="45">
        <v>1.2350612099217496E-2</v>
      </c>
      <c r="F11" s="45">
        <v>4.8660110191755881E-2</v>
      </c>
      <c r="G11" s="45">
        <v>3.8422052366915593E-2</v>
      </c>
      <c r="H11" s="45">
        <v>4.3564395290824211E-2</v>
      </c>
      <c r="I11" s="45">
        <v>4.9683128655942523E-2</v>
      </c>
      <c r="J11" s="45">
        <v>2.3621239568411247E-2</v>
      </c>
      <c r="K11" s="46">
        <v>1.7235739321739708E-2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1.2350612099217496E-2</v>
      </c>
      <c r="W11" s="18">
        <f t="shared" si="4"/>
        <v>4.885127222522212E-3</v>
      </c>
    </row>
    <row r="12" spans="1:23" x14ac:dyDescent="0.25">
      <c r="A12" s="12" t="s">
        <v>40</v>
      </c>
      <c r="B12" s="44">
        <v>1.8165961195782794E-2</v>
      </c>
      <c r="C12" s="45">
        <v>5.0092237227164146E-2</v>
      </c>
      <c r="D12" s="45">
        <v>2.8357787419886048E-2</v>
      </c>
      <c r="E12" s="45">
        <v>1.5435039327581052E-2</v>
      </c>
      <c r="F12" s="45">
        <v>4.6559094591786025E-2</v>
      </c>
      <c r="G12" s="45">
        <v>3.1993831049981297E-2</v>
      </c>
      <c r="H12" s="45">
        <v>3.5377306231623745E-2</v>
      </c>
      <c r="I12" s="45">
        <v>5.0665658505283137E-2</v>
      </c>
      <c r="J12" s="45">
        <v>1.9083205536844582E-2</v>
      </c>
      <c r="K12" s="46">
        <v>1.6847499015945823E-2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1.5435039327581052E-2</v>
      </c>
      <c r="W12" s="18">
        <f t="shared" si="4"/>
        <v>1.412459688364771E-3</v>
      </c>
    </row>
    <row r="13" spans="1:23" x14ac:dyDescent="0.25">
      <c r="A13" s="12" t="s">
        <v>40</v>
      </c>
      <c r="B13" s="44">
        <v>2.3396628086732547E-2</v>
      </c>
      <c r="C13" s="45">
        <v>4.7191758394505089E-2</v>
      </c>
      <c r="D13" s="45">
        <v>2.6799704637568322E-2</v>
      </c>
      <c r="E13" s="45">
        <v>2.3032885280014879E-2</v>
      </c>
      <c r="F13" s="45">
        <v>4.113479325982726E-2</v>
      </c>
      <c r="G13" s="45">
        <v>2.8774786627095421E-2</v>
      </c>
      <c r="H13" s="45">
        <v>3.1772619416750782E-2</v>
      </c>
      <c r="I13" s="45">
        <v>4.9429522231115346E-2</v>
      </c>
      <c r="J13" s="45">
        <v>1.8606400426712688E-2</v>
      </c>
      <c r="K13" s="46">
        <v>1.4412723434240996E-2</v>
      </c>
      <c r="M13" s="18" t="str">
        <f t="shared" si="0"/>
        <v>ZERO</v>
      </c>
      <c r="N13" s="17" t="b">
        <f t="shared" si="1"/>
        <v>0</v>
      </c>
      <c r="Q13" s="23" t="s">
        <v>13</v>
      </c>
      <c r="R13" s="26">
        <f>IF(ISERR($O$85)," ",$O$85)</f>
        <v>0.4</v>
      </c>
      <c r="S13" s="17">
        <f>(10 - COUNTIF($N76:$N85,"#N/A"))</f>
        <v>10</v>
      </c>
      <c r="U13" s="18" t="str">
        <f t="shared" si="2"/>
        <v>ZERO</v>
      </c>
      <c r="V13" s="18">
        <f t="shared" si="3"/>
        <v>1.4412723434240996E-2</v>
      </c>
      <c r="W13" s="18">
        <f t="shared" si="4"/>
        <v>4.193676992471692E-3</v>
      </c>
    </row>
    <row r="14" spans="1:23" ht="15.75" thickBot="1" x14ac:dyDescent="0.3">
      <c r="A14" s="12" t="s">
        <v>40</v>
      </c>
      <c r="B14" s="44">
        <v>2.7964932049767254E-2</v>
      </c>
      <c r="C14" s="45">
        <v>4.7178060999764154E-2</v>
      </c>
      <c r="D14" s="45">
        <v>2.6662173553395726E-2</v>
      </c>
      <c r="E14" s="45">
        <v>1.6475578624472614E-2</v>
      </c>
      <c r="F14" s="45">
        <v>3.898452893386959E-2</v>
      </c>
      <c r="G14" s="45">
        <v>3.4365157274518471E-2</v>
      </c>
      <c r="H14" s="45">
        <v>3.5546098503761024E-2</v>
      </c>
      <c r="I14" s="45">
        <v>5.1694964080595415E-2</v>
      </c>
      <c r="J14" s="45">
        <v>2.0681907286432023E-2</v>
      </c>
      <c r="K14" s="46">
        <v>1.3259873388044626E-2</v>
      </c>
      <c r="M14" s="18" t="str">
        <f t="shared" si="0"/>
        <v>ZERO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ZERO</v>
      </c>
      <c r="V14" s="18">
        <f t="shared" si="3"/>
        <v>1.3259873388044626E-2</v>
      </c>
      <c r="W14" s="18">
        <f t="shared" si="4"/>
        <v>3.2157052364279876E-3</v>
      </c>
    </row>
    <row r="15" spans="1:23" ht="15.75" thickBot="1" x14ac:dyDescent="0.3">
      <c r="A15" s="13" t="s">
        <v>40</v>
      </c>
      <c r="B15" s="47">
        <v>1.7527198938413351E-2</v>
      </c>
      <c r="C15" s="48">
        <v>4.8581034507466134E-2</v>
      </c>
      <c r="D15" s="48">
        <v>3.0450661626493125E-2</v>
      </c>
      <c r="E15" s="48">
        <v>1.6469449912123214E-2</v>
      </c>
      <c r="F15" s="48">
        <v>4.167902473499821E-2</v>
      </c>
      <c r="G15" s="48">
        <v>3.1459185469183346E-2</v>
      </c>
      <c r="H15" s="48">
        <v>3.3806402627092558E-2</v>
      </c>
      <c r="I15" s="48">
        <v>4.5803391941356172E-2</v>
      </c>
      <c r="J15" s="48">
        <v>1.6800847360937572E-2</v>
      </c>
      <c r="K15" s="49">
        <v>1.5833834543229633E-2</v>
      </c>
      <c r="M15" s="19" t="str">
        <f t="shared" si="0"/>
        <v>ZERO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ZERO</v>
      </c>
      <c r="V15" s="19">
        <f t="shared" si="3"/>
        <v>1.5833834543229633E-2</v>
      </c>
      <c r="W15" s="19">
        <f t="shared" si="4"/>
        <v>6.3561536889358144E-4</v>
      </c>
    </row>
    <row r="16" spans="1:23" ht="15.75" thickBot="1" x14ac:dyDescent="0.3">
      <c r="A16" s="11" t="s">
        <v>42</v>
      </c>
      <c r="B16" s="41">
        <v>4.9687248343299989E-2</v>
      </c>
      <c r="C16" s="42">
        <v>3.8495314186322918E-3</v>
      </c>
      <c r="D16" s="42">
        <v>1.1774467095923306E-2</v>
      </c>
      <c r="E16" s="42">
        <v>3.2980029428694595E-2</v>
      </c>
      <c r="F16" s="42">
        <v>4.5438578266048975E-2</v>
      </c>
      <c r="G16" s="42">
        <v>7.2530460563672849E-3</v>
      </c>
      <c r="H16" s="42">
        <v>1.6407386144492442E-2</v>
      </c>
      <c r="I16" s="42">
        <v>1.5504993068873364E-2</v>
      </c>
      <c r="J16" s="42">
        <v>2.2193046748404451E-2</v>
      </c>
      <c r="K16" s="43">
        <v>3.8835934792259361E-3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3.8495314186322918E-3</v>
      </c>
      <c r="W16" s="16">
        <f t="shared" si="4"/>
        <v>3.4062060593644319E-5</v>
      </c>
    </row>
    <row r="17" spans="1:23" ht="15.75" thickBot="1" x14ac:dyDescent="0.3">
      <c r="A17" s="12" t="s">
        <v>42</v>
      </c>
      <c r="B17" s="44">
        <v>5.5326377237463718E-2</v>
      </c>
      <c r="C17" s="45">
        <v>6.1761091283368402E-3</v>
      </c>
      <c r="D17" s="45">
        <v>1.4706059083012347E-2</v>
      </c>
      <c r="E17" s="45">
        <v>2.849754840846493E-2</v>
      </c>
      <c r="F17" s="45">
        <v>4.838123654826787E-2</v>
      </c>
      <c r="G17" s="45">
        <v>1.0346047946562841E-2</v>
      </c>
      <c r="H17" s="45">
        <v>2.2508415598606453E-2</v>
      </c>
      <c r="I17" s="45">
        <v>1.3190256515650162E-2</v>
      </c>
      <c r="J17" s="45">
        <v>2.9939397800752471E-2</v>
      </c>
      <c r="K17" s="46">
        <v>2.0573954098695255E-3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0.28999999999999998</v>
      </c>
      <c r="S17" s="127"/>
      <c r="U17" s="18" t="str">
        <f t="shared" si="2"/>
        <v>ZERO</v>
      </c>
      <c r="V17" s="18">
        <f t="shared" si="3"/>
        <v>2.0573954098695255E-3</v>
      </c>
      <c r="W17" s="18">
        <f t="shared" si="4"/>
        <v>4.1187137184673147E-3</v>
      </c>
    </row>
    <row r="18" spans="1:23" x14ac:dyDescent="0.25">
      <c r="A18" s="12" t="s">
        <v>42</v>
      </c>
      <c r="B18" s="44">
        <v>4.9848400270395929E-2</v>
      </c>
      <c r="C18" s="45">
        <v>7.2778275991387045E-3</v>
      </c>
      <c r="D18" s="45">
        <v>1.3811485806195312E-2</v>
      </c>
      <c r="E18" s="45">
        <v>3.6683437493149784E-2</v>
      </c>
      <c r="F18" s="45">
        <v>5.353115569587838E-2</v>
      </c>
      <c r="G18" s="45">
        <v>6.3194912055785368E-3</v>
      </c>
      <c r="H18" s="45">
        <v>1.8963032160540218E-2</v>
      </c>
      <c r="I18" s="45">
        <v>1.6107004092840757E-2</v>
      </c>
      <c r="J18" s="45">
        <v>2.5343482881418113E-2</v>
      </c>
      <c r="K18" s="46">
        <v>5.1103579636430606E-4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5.1103579636430606E-4</v>
      </c>
      <c r="W18" s="18">
        <f t="shared" si="4"/>
        <v>5.8084554092142308E-3</v>
      </c>
    </row>
    <row r="19" spans="1:23" x14ac:dyDescent="0.25">
      <c r="A19" s="12" t="s">
        <v>42</v>
      </c>
      <c r="B19" s="44">
        <v>4.8613100598594174E-2</v>
      </c>
      <c r="C19" s="45">
        <v>9.4920503722229696E-3</v>
      </c>
      <c r="D19" s="45">
        <v>1.6111511371270176E-2</v>
      </c>
      <c r="E19" s="45">
        <v>3.3867738827994862E-2</v>
      </c>
      <c r="F19" s="45">
        <v>5.3271664592453589E-2</v>
      </c>
      <c r="G19" s="45">
        <v>8.5836902760855205E-3</v>
      </c>
      <c r="H19" s="45">
        <v>2.0891936844751612E-2</v>
      </c>
      <c r="I19" s="45">
        <v>1.5607733466094415E-2</v>
      </c>
      <c r="J19" s="45">
        <v>2.6283111151129756E-2</v>
      </c>
      <c r="K19" s="46">
        <v>2.7282636617085611E-4</v>
      </c>
      <c r="M19" s="18" t="str">
        <f t="shared" si="0"/>
        <v>ZERO</v>
      </c>
      <c r="N19" s="17" t="b">
        <f t="shared" si="1"/>
        <v>0</v>
      </c>
      <c r="U19" s="18" t="str">
        <f t="shared" si="2"/>
        <v>ZERO</v>
      </c>
      <c r="V19" s="18">
        <f t="shared" si="3"/>
        <v>2.7282636617085611E-4</v>
      </c>
      <c r="W19" s="18">
        <f t="shared" si="4"/>
        <v>8.3108639099146644E-3</v>
      </c>
    </row>
    <row r="20" spans="1:23" x14ac:dyDescent="0.25">
      <c r="A20" s="12" t="s">
        <v>42</v>
      </c>
      <c r="B20" s="44">
        <v>5.2423960355464302E-2</v>
      </c>
      <c r="C20" s="45">
        <v>4.4000770458497221E-3</v>
      </c>
      <c r="D20" s="45">
        <v>9.5730932540736211E-3</v>
      </c>
      <c r="E20" s="45">
        <v>3.3103871653052432E-2</v>
      </c>
      <c r="F20" s="45">
        <v>5.5188299920058879E-2</v>
      </c>
      <c r="G20" s="45">
        <v>5.7023031289689247E-3</v>
      </c>
      <c r="H20" s="45">
        <v>1.8014050491688787E-2</v>
      </c>
      <c r="I20" s="45">
        <v>1.4839767155749962E-2</v>
      </c>
      <c r="J20" s="45">
        <v>2.7571139800248914E-2</v>
      </c>
      <c r="K20" s="46">
        <v>3.6406415336160767E-3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3.6406415336160767E-3</v>
      </c>
      <c r="W20" s="18">
        <f t="shared" si="4"/>
        <v>7.594355122336454E-4</v>
      </c>
    </row>
    <row r="21" spans="1:23" x14ac:dyDescent="0.25">
      <c r="A21" s="12" t="s">
        <v>42</v>
      </c>
      <c r="B21" s="44">
        <v>4.8397624812006199E-2</v>
      </c>
      <c r="C21" s="45">
        <v>1.8747691489160376E-3</v>
      </c>
      <c r="D21" s="45">
        <v>1.3440531552407492E-2</v>
      </c>
      <c r="E21" s="45">
        <v>3.8103858407143039E-2</v>
      </c>
      <c r="F21" s="45">
        <v>5.4640276792015809E-2</v>
      </c>
      <c r="G21" s="45">
        <v>4.2720627521200122E-3</v>
      </c>
      <c r="H21" s="45">
        <v>1.038954999739878E-2</v>
      </c>
      <c r="I21" s="45">
        <v>3.5478797209416643E-3</v>
      </c>
      <c r="J21" s="45">
        <v>2.2351130470747139E-2</v>
      </c>
      <c r="K21" s="46">
        <v>2.996661156881986E-3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1.8747691489160376E-3</v>
      </c>
      <c r="W21" s="18">
        <f t="shared" si="4"/>
        <v>1.1218920079659484E-3</v>
      </c>
    </row>
    <row r="22" spans="1:23" x14ac:dyDescent="0.25">
      <c r="A22" s="12" t="s">
        <v>42</v>
      </c>
      <c r="B22" s="44">
        <v>4.2964555074559846E-2</v>
      </c>
      <c r="C22" s="45">
        <v>1.0653832024832974E-2</v>
      </c>
      <c r="D22" s="45">
        <v>1.3831413077527138E-2</v>
      </c>
      <c r="E22" s="45">
        <v>3.0080586157169083E-2</v>
      </c>
      <c r="F22" s="45">
        <v>6.0131413992964663E-2</v>
      </c>
      <c r="G22" s="45">
        <v>6.8519398401373152E-3</v>
      </c>
      <c r="H22" s="45">
        <v>1.9777908091786232E-2</v>
      </c>
      <c r="I22" s="45">
        <v>1.3889845647393057E-2</v>
      </c>
      <c r="J22" s="45">
        <v>2.5966958809189269E-2</v>
      </c>
      <c r="K22" s="46">
        <v>3.9158914895306117E-4</v>
      </c>
      <c r="M22" s="18" t="str">
        <f t="shared" si="0"/>
        <v>ZERO</v>
      </c>
      <c r="N22" s="17" t="b">
        <f t="shared" si="1"/>
        <v>0</v>
      </c>
      <c r="U22" s="18" t="str">
        <f t="shared" si="2"/>
        <v>ZERO</v>
      </c>
      <c r="V22" s="18">
        <f t="shared" si="3"/>
        <v>3.9158914895306117E-4</v>
      </c>
      <c r="W22" s="18">
        <f t="shared" si="4"/>
        <v>6.460350691184254E-3</v>
      </c>
    </row>
    <row r="23" spans="1:23" x14ac:dyDescent="0.25">
      <c r="A23" s="12" t="s">
        <v>42</v>
      </c>
      <c r="B23" s="44">
        <v>4.9154648925591432E-2</v>
      </c>
      <c r="C23" s="45">
        <v>4.3336080518831879E-3</v>
      </c>
      <c r="D23" s="45">
        <v>1.2810317417687806E-2</v>
      </c>
      <c r="E23" s="45">
        <v>3.5295735631696301E-2</v>
      </c>
      <c r="F23" s="45">
        <v>5.1915808573258095E-2</v>
      </c>
      <c r="G23" s="45">
        <v>5.484407795015675E-3</v>
      </c>
      <c r="H23" s="45">
        <v>1.8122144165474578E-2</v>
      </c>
      <c r="I23" s="45">
        <v>1.4003445897954627E-2</v>
      </c>
      <c r="J23" s="45">
        <v>2.5384005986201181E-2</v>
      </c>
      <c r="K23" s="46">
        <v>1.5638389277795751E-3</v>
      </c>
      <c r="M23" s="18" t="str">
        <f t="shared" si="0"/>
        <v>ZERO</v>
      </c>
      <c r="N23" s="17" t="b">
        <f t="shared" si="1"/>
        <v>0</v>
      </c>
      <c r="U23" s="18" t="str">
        <f t="shared" si="2"/>
        <v>ZERO</v>
      </c>
      <c r="V23" s="18">
        <f t="shared" si="3"/>
        <v>1.5638389277795751E-3</v>
      </c>
      <c r="W23" s="18">
        <f t="shared" si="4"/>
        <v>2.7697691241036129E-3</v>
      </c>
    </row>
    <row r="24" spans="1:23" ht="15.75" thickBot="1" x14ac:dyDescent="0.3">
      <c r="A24" s="12" t="s">
        <v>42</v>
      </c>
      <c r="B24" s="44">
        <v>5.1655697671727736E-2</v>
      </c>
      <c r="C24" s="45">
        <v>8.1051512714485768E-3</v>
      </c>
      <c r="D24" s="45">
        <v>1.2703396384764755E-2</v>
      </c>
      <c r="E24" s="45">
        <v>3.0235650972331725E-2</v>
      </c>
      <c r="F24" s="45">
        <v>5.3174231167810705E-2</v>
      </c>
      <c r="G24" s="45">
        <v>9.9800608023122277E-3</v>
      </c>
      <c r="H24" s="50">
        <v>2.2423637323390398E-2</v>
      </c>
      <c r="I24" s="45">
        <v>1.7065164396318073E-2</v>
      </c>
      <c r="J24" s="45">
        <v>2.8890290413090651E-2</v>
      </c>
      <c r="K24" s="46">
        <v>1.0352913523360308E-3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1.0352913523360308E-3</v>
      </c>
      <c r="W24" s="18">
        <f t="shared" si="4"/>
        <v>7.069859919112546E-3</v>
      </c>
    </row>
    <row r="25" spans="1:23" ht="15.75" thickBot="1" x14ac:dyDescent="0.3">
      <c r="A25" s="13" t="s">
        <v>42</v>
      </c>
      <c r="B25" s="47">
        <v>4.6168862296323859E-2</v>
      </c>
      <c r="C25" s="48">
        <v>1.3775486198759956E-2</v>
      </c>
      <c r="D25" s="48">
        <v>1.4945434916233589E-2</v>
      </c>
      <c r="E25" s="48">
        <v>2.8639840770994726E-2</v>
      </c>
      <c r="F25" s="48">
        <v>5.4241585637573045E-2</v>
      </c>
      <c r="G25" s="48">
        <v>1.1718834671300197E-2</v>
      </c>
      <c r="H25" s="48">
        <v>2.2568796055459413E-2</v>
      </c>
      <c r="I25" s="48">
        <v>2.0802752790228096E-2</v>
      </c>
      <c r="J25" s="48">
        <v>2.6610960808623574E-2</v>
      </c>
      <c r="K25" s="49">
        <v>1.1296686846198924E-3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0.2</v>
      </c>
      <c r="U25" s="19" t="str">
        <f t="shared" si="2"/>
        <v>ZERO</v>
      </c>
      <c r="V25" s="19">
        <f t="shared" si="3"/>
        <v>1.1296686846198924E-3</v>
      </c>
      <c r="W25" s="19">
        <f t="shared" si="4"/>
        <v>1.0589165986680305E-2</v>
      </c>
    </row>
    <row r="26" spans="1:23" x14ac:dyDescent="0.25">
      <c r="A26" s="11" t="s">
        <v>43</v>
      </c>
      <c r="B26" s="41">
        <v>5.3405255143744897E-2</v>
      </c>
      <c r="C26" s="42">
        <v>1.4300961002902516E-2</v>
      </c>
      <c r="D26" s="42">
        <v>2.2817908453800009E-3</v>
      </c>
      <c r="E26" s="42">
        <v>3.0230367020851689E-2</v>
      </c>
      <c r="F26" s="42">
        <v>6.2079630700213606E-2</v>
      </c>
      <c r="G26" s="42">
        <v>1.4600873927410716E-2</v>
      </c>
      <c r="H26" s="42">
        <v>2.3766089050779933E-2</v>
      </c>
      <c r="I26" s="42">
        <v>3.1185298365226009E-2</v>
      </c>
      <c r="J26" s="42">
        <v>2.9707270185336161E-2</v>
      </c>
      <c r="K26" s="43">
        <v>4.1849202533818155E-3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2.2817908453800009E-3</v>
      </c>
      <c r="W26" s="16">
        <f t="shared" si="4"/>
        <v>1.9031294080018146E-3</v>
      </c>
    </row>
    <row r="27" spans="1:23" x14ac:dyDescent="0.25">
      <c r="A27" s="12" t="s">
        <v>43</v>
      </c>
      <c r="B27" s="44">
        <v>4.6734573916931609E-2</v>
      </c>
      <c r="C27" s="45">
        <v>1.894654579837305E-2</v>
      </c>
      <c r="D27" s="45">
        <v>1.5236055761903542E-2</v>
      </c>
      <c r="E27" s="45">
        <v>2.8641835507325387E-2</v>
      </c>
      <c r="F27" s="45">
        <v>5.1067492148059113E-2</v>
      </c>
      <c r="G27" s="45">
        <v>1.4737461839605063E-2</v>
      </c>
      <c r="H27" s="45">
        <v>2.347359082499674E-2</v>
      </c>
      <c r="I27" s="45">
        <v>2.3352539911445494E-2</v>
      </c>
      <c r="J27" s="45">
        <v>2.6695606471743308E-2</v>
      </c>
      <c r="K27" s="46">
        <v>5.1076670306316081E-4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5.1076670306316081E-4</v>
      </c>
      <c r="W27" s="18">
        <f t="shared" si="4"/>
        <v>1.4226695136541902E-2</v>
      </c>
    </row>
    <row r="28" spans="1:23" x14ac:dyDescent="0.25">
      <c r="A28" s="12" t="s">
        <v>43</v>
      </c>
      <c r="B28" s="44">
        <v>4.7800174476999226E-2</v>
      </c>
      <c r="C28" s="45">
        <v>1.755990395576202E-2</v>
      </c>
      <c r="D28" s="45">
        <v>1.2949208688745543E-2</v>
      </c>
      <c r="E28" s="45">
        <v>3.2761073158330448E-2</v>
      </c>
      <c r="F28" s="45">
        <v>5.6168415987626903E-2</v>
      </c>
      <c r="G28" s="45">
        <v>1.1488435603867895E-2</v>
      </c>
      <c r="H28" s="45">
        <v>2.325147991667862E-2</v>
      </c>
      <c r="I28" s="45">
        <v>2.6600662567956568E-2</v>
      </c>
      <c r="J28" s="45">
        <v>2.7848730322212138E-2</v>
      </c>
      <c r="K28" s="46">
        <v>2.0802908204041494E-3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2.0802908204041494E-3</v>
      </c>
      <c r="W28" s="18">
        <f t="shared" si="4"/>
        <v>9.4081447834637455E-3</v>
      </c>
    </row>
    <row r="29" spans="1:23" x14ac:dyDescent="0.25">
      <c r="A29" s="12" t="s">
        <v>43</v>
      </c>
      <c r="B29" s="44">
        <v>4.8000118647653835E-2</v>
      </c>
      <c r="C29" s="45">
        <v>1.3782722048640804E-2</v>
      </c>
      <c r="D29" s="45">
        <v>1.3510855169829009E-2</v>
      </c>
      <c r="E29" s="45">
        <v>3.0984403334756529E-2</v>
      </c>
      <c r="F29" s="45">
        <v>6.0994185610069244E-2</v>
      </c>
      <c r="G29" s="45">
        <v>1.1007236119951348E-2</v>
      </c>
      <c r="H29" s="45">
        <v>2.4860719028071937E-2</v>
      </c>
      <c r="I29" s="45">
        <v>1.9396542262670027E-2</v>
      </c>
      <c r="J29" s="45">
        <v>2.9919855229356057E-2</v>
      </c>
      <c r="K29" s="46">
        <v>1.5058192241721412E-3</v>
      </c>
      <c r="M29" s="18" t="str">
        <f t="shared" si="0"/>
        <v>ZERO</v>
      </c>
      <c r="N29" s="17" t="b">
        <f t="shared" si="1"/>
        <v>0</v>
      </c>
      <c r="U29" s="18" t="str">
        <f t="shared" si="2"/>
        <v>ZERO</v>
      </c>
      <c r="V29" s="18">
        <f t="shared" si="3"/>
        <v>1.5058192241721412E-3</v>
      </c>
      <c r="W29" s="18">
        <f t="shared" si="4"/>
        <v>9.5014168957792064E-3</v>
      </c>
    </row>
    <row r="30" spans="1:23" x14ac:dyDescent="0.25">
      <c r="A30" s="12" t="s">
        <v>43</v>
      </c>
      <c r="B30" s="44">
        <v>4.3875538049339059E-2</v>
      </c>
      <c r="C30" s="45">
        <v>1.1827497727278986E-2</v>
      </c>
      <c r="D30" s="45">
        <v>3.0326280505908396E-3</v>
      </c>
      <c r="E30" s="45">
        <v>3.5773505912600055E-2</v>
      </c>
      <c r="F30" s="45">
        <v>6.732379475088221E-2</v>
      </c>
      <c r="G30" s="45">
        <v>7.3817525640663406E-3</v>
      </c>
      <c r="H30" s="45">
        <v>1.8637066232589497E-2</v>
      </c>
      <c r="I30" s="45">
        <v>2.7796332326478768E-2</v>
      </c>
      <c r="J30" s="45">
        <v>2.4435769870927961E-2</v>
      </c>
      <c r="K30" s="46">
        <v>1.6675816919040441E-3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1.6675816919040441E-3</v>
      </c>
      <c r="W30" s="18">
        <f t="shared" si="4"/>
        <v>1.3650463586867955E-3</v>
      </c>
    </row>
    <row r="31" spans="1:23" x14ac:dyDescent="0.25">
      <c r="A31" s="12" t="s">
        <v>43</v>
      </c>
      <c r="B31" s="44">
        <v>5.1634351433683695E-2</v>
      </c>
      <c r="C31" s="45">
        <v>1.3747403775248936E-2</v>
      </c>
      <c r="D31" s="45">
        <v>5.6328725199913249E-4</v>
      </c>
      <c r="E31" s="45">
        <v>2.9110298766860363E-2</v>
      </c>
      <c r="F31" s="45">
        <v>6.2631311976992329E-2</v>
      </c>
      <c r="G31" s="45">
        <v>1.2015252863260816E-2</v>
      </c>
      <c r="H31" s="45">
        <v>2.1270376993168385E-2</v>
      </c>
      <c r="I31" s="45">
        <v>3.5045663505612432E-2</v>
      </c>
      <c r="J31" s="45">
        <v>2.9680446216883895E-2</v>
      </c>
      <c r="K31" s="46">
        <v>3.8271856709330802E-3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5.6328725199913249E-4</v>
      </c>
      <c r="W31" s="18">
        <f t="shared" si="4"/>
        <v>3.2638984189339477E-3</v>
      </c>
    </row>
    <row r="32" spans="1:23" x14ac:dyDescent="0.25">
      <c r="A32" s="12" t="s">
        <v>43</v>
      </c>
      <c r="B32" s="44">
        <v>4.0804675655700222E-2</v>
      </c>
      <c r="C32" s="45">
        <v>1.7637339064601285E-2</v>
      </c>
      <c r="D32" s="45">
        <v>6.92872597093332E-3</v>
      </c>
      <c r="E32" s="45">
        <v>2.7185415576953365E-2</v>
      </c>
      <c r="F32" s="45">
        <v>6.3259028050905136E-2</v>
      </c>
      <c r="G32" s="45">
        <v>1.1746311083269036E-2</v>
      </c>
      <c r="H32" s="45">
        <v>2.105143721977256E-2</v>
      </c>
      <c r="I32" s="45">
        <v>2.6357121678445412E-2</v>
      </c>
      <c r="J32" s="45">
        <v>2.5586065098199821E-2</v>
      </c>
      <c r="K32" s="46">
        <v>9.7238769118568498E-4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9.7238769118568498E-4</v>
      </c>
      <c r="W32" s="18">
        <f t="shared" si="4"/>
        <v>5.956338279747635E-3</v>
      </c>
    </row>
    <row r="33" spans="1:23" x14ac:dyDescent="0.25">
      <c r="A33" s="12" t="s">
        <v>43</v>
      </c>
      <c r="B33" s="44">
        <v>4.8227283807807532E-2</v>
      </c>
      <c r="C33" s="45">
        <v>1.1206389658987466E-2</v>
      </c>
      <c r="D33" s="45">
        <v>4.7127599841657285E-3</v>
      </c>
      <c r="E33" s="45">
        <v>3.3779651575501807E-2</v>
      </c>
      <c r="F33" s="45">
        <v>6.068198794365845E-2</v>
      </c>
      <c r="G33" s="45">
        <v>8.5238907998810842E-3</v>
      </c>
      <c r="H33" s="45">
        <v>1.9619124240377338E-2</v>
      </c>
      <c r="I33" s="45">
        <v>2.706989168152707E-2</v>
      </c>
      <c r="J33" s="45">
        <v>2.6948246159475001E-2</v>
      </c>
      <c r="K33" s="46">
        <v>2.0932777069535054E-3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2.0932777069535054E-3</v>
      </c>
      <c r="W33" s="18">
        <f t="shared" si="4"/>
        <v>2.619482277212223E-3</v>
      </c>
    </row>
    <row r="34" spans="1:23" ht="15.75" thickBot="1" x14ac:dyDescent="0.3">
      <c r="A34" s="12" t="s">
        <v>43</v>
      </c>
      <c r="B34" s="44">
        <v>4.3077884063314115E-2</v>
      </c>
      <c r="C34" s="45">
        <v>2.0208705432086076E-2</v>
      </c>
      <c r="D34" s="45">
        <v>7.0982340880757604E-3</v>
      </c>
      <c r="E34" s="45">
        <v>2.7617052076460199E-2</v>
      </c>
      <c r="F34" s="45">
        <v>6.7623664448843754E-2</v>
      </c>
      <c r="G34" s="45">
        <v>1.3764817963878241E-2</v>
      </c>
      <c r="H34" s="45">
        <v>2.4380710439090889E-2</v>
      </c>
      <c r="I34" s="45">
        <v>2.945307238506488E-2</v>
      </c>
      <c r="J34" s="45">
        <v>2.8913963592710513E-2</v>
      </c>
      <c r="K34" s="46">
        <v>4.856040703294217E-4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4.856040703294217E-4</v>
      </c>
      <c r="W34" s="18">
        <f t="shared" si="4"/>
        <v>6.6126300177463387E-3</v>
      </c>
    </row>
    <row r="35" spans="1:23" ht="15.75" thickBot="1" x14ac:dyDescent="0.3">
      <c r="A35" s="13" t="s">
        <v>43</v>
      </c>
      <c r="B35" s="47">
        <v>4.6228599514857194E-2</v>
      </c>
      <c r="C35" s="48">
        <v>2.343386303799231E-2</v>
      </c>
      <c r="D35" s="48">
        <v>1.1404752791080733E-2</v>
      </c>
      <c r="E35" s="48">
        <v>2.8236917713949997E-2</v>
      </c>
      <c r="F35" s="48">
        <v>6.5678171127699414E-2</v>
      </c>
      <c r="G35" s="48">
        <v>1.7008607377751579E-2</v>
      </c>
      <c r="H35" s="48">
        <v>2.8390342055325538E-2</v>
      </c>
      <c r="I35" s="48">
        <v>3.0516519565817794E-2</v>
      </c>
      <c r="J35" s="48">
        <v>3.0260701780150966E-2</v>
      </c>
      <c r="K35" s="49">
        <v>2.977231863972825E-3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ZERO</v>
      </c>
      <c r="V35" s="19">
        <f t="shared" si="3"/>
        <v>2.977231863972825E-3</v>
      </c>
      <c r="W35" s="19">
        <f t="shared" si="4"/>
        <v>8.4275209271079086E-3</v>
      </c>
    </row>
    <row r="36" spans="1:23" x14ac:dyDescent="0.25">
      <c r="A36" s="11" t="s">
        <v>41</v>
      </c>
      <c r="B36" s="41">
        <v>3.2247329509074996E-2</v>
      </c>
      <c r="C36" s="42">
        <v>4.637032698634766E-2</v>
      </c>
      <c r="D36" s="42">
        <v>2.4586926747775951E-2</v>
      </c>
      <c r="E36" s="42">
        <v>5.5039466662457279E-3</v>
      </c>
      <c r="F36" s="42">
        <v>4.4845875568361483E-2</v>
      </c>
      <c r="G36" s="42">
        <v>3.6322188297386718E-2</v>
      </c>
      <c r="H36" s="42">
        <v>4.085436687940662E-2</v>
      </c>
      <c r="I36" s="42">
        <v>5.1044546093252804E-2</v>
      </c>
      <c r="J36" s="42">
        <v>2.8396066914233988E-2</v>
      </c>
      <c r="K36" s="43">
        <v>1.4167258529566157E-2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5.5039466662457279E-3</v>
      </c>
      <c r="W36" s="16">
        <f t="shared" si="4"/>
        <v>8.663311863320429E-3</v>
      </c>
    </row>
    <row r="37" spans="1:23" x14ac:dyDescent="0.25">
      <c r="A37" s="12" t="s">
        <v>41</v>
      </c>
      <c r="B37" s="44">
        <v>3.7108542281612533E-2</v>
      </c>
      <c r="C37" s="45">
        <v>3.7555820122954345E-2</v>
      </c>
      <c r="D37" s="45">
        <v>2.1275012248100789E-2</v>
      </c>
      <c r="E37" s="45">
        <v>1.3520283972148795E-2</v>
      </c>
      <c r="F37" s="45">
        <v>4.8143763223390444E-2</v>
      </c>
      <c r="G37" s="45">
        <v>2.9132419355340756E-2</v>
      </c>
      <c r="H37" s="45">
        <v>3.4995260665292731E-2</v>
      </c>
      <c r="I37" s="45">
        <v>4.349979575475111E-2</v>
      </c>
      <c r="J37" s="45">
        <v>2.7665341601516482E-2</v>
      </c>
      <c r="K37" s="46">
        <v>9.9888427562308639E-3</v>
      </c>
      <c r="M37" s="18" t="str">
        <f t="shared" si="0"/>
        <v>ZERO</v>
      </c>
      <c r="N37" s="17" t="b">
        <f t="shared" si="1"/>
        <v>0</v>
      </c>
      <c r="U37" s="18" t="str">
        <f t="shared" si="2"/>
        <v>ZERO</v>
      </c>
      <c r="V37" s="18">
        <f t="shared" si="3"/>
        <v>9.9888427562308639E-3</v>
      </c>
      <c r="W37" s="18">
        <f t="shared" si="4"/>
        <v>3.5314412159179309E-3</v>
      </c>
    </row>
    <row r="38" spans="1:23" x14ac:dyDescent="0.25">
      <c r="A38" s="12" t="s">
        <v>41</v>
      </c>
      <c r="B38" s="44">
        <v>3.4877296017317413E-2</v>
      </c>
      <c r="C38" s="45">
        <v>4.1462026631472644E-2</v>
      </c>
      <c r="D38" s="45">
        <v>2.1966269359953407E-2</v>
      </c>
      <c r="E38" s="45">
        <v>7.5244102894620121E-3</v>
      </c>
      <c r="F38" s="45">
        <v>4.4705754566080169E-2</v>
      </c>
      <c r="G38" s="45">
        <v>3.2444429786783725E-2</v>
      </c>
      <c r="H38" s="45">
        <v>3.7116969971726047E-2</v>
      </c>
      <c r="I38" s="45">
        <v>4.8628456570193948E-2</v>
      </c>
      <c r="J38" s="45">
        <v>2.8304511483911082E-2</v>
      </c>
      <c r="K38" s="46">
        <v>1.1667225465670924E-2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7.5244102894620121E-3</v>
      </c>
      <c r="W38" s="18">
        <f t="shared" si="4"/>
        <v>4.1428151762089114E-3</v>
      </c>
    </row>
    <row r="39" spans="1:23" x14ac:dyDescent="0.25">
      <c r="A39" s="12" t="s">
        <v>41</v>
      </c>
      <c r="B39" s="44">
        <v>3.4098183512298472E-2</v>
      </c>
      <c r="C39" s="45">
        <v>4.4179114982468584E-2</v>
      </c>
      <c r="D39" s="45">
        <v>1.9838797458419426E-2</v>
      </c>
      <c r="E39" s="45">
        <v>1.3356978426941613E-2</v>
      </c>
      <c r="F39" s="45">
        <v>4.4258537473641134E-2</v>
      </c>
      <c r="G39" s="45">
        <v>3.4187178502713467E-2</v>
      </c>
      <c r="H39" s="45">
        <v>3.6954303451609882E-2</v>
      </c>
      <c r="I39" s="45">
        <v>5.4128518421970223E-2</v>
      </c>
      <c r="J39" s="45">
        <v>2.6882632649910133E-2</v>
      </c>
      <c r="K39" s="46">
        <v>1.0926777867611844E-2</v>
      </c>
      <c r="M39" s="18" t="str">
        <f t="shared" si="0"/>
        <v>ZERO</v>
      </c>
      <c r="N39" s="17" t="b">
        <f t="shared" si="1"/>
        <v>0</v>
      </c>
      <c r="U39" s="18" t="str">
        <f t="shared" si="2"/>
        <v>ZERO</v>
      </c>
      <c r="V39" s="18">
        <f t="shared" si="3"/>
        <v>1.0926777867611844E-2</v>
      </c>
      <c r="W39" s="18">
        <f t="shared" si="4"/>
        <v>2.4302005593297687E-3</v>
      </c>
    </row>
    <row r="40" spans="1:23" x14ac:dyDescent="0.25">
      <c r="A40" s="12" t="s">
        <v>41</v>
      </c>
      <c r="B40" s="44">
        <v>3.7324350053786218E-2</v>
      </c>
      <c r="C40" s="45">
        <v>3.9435457214593093E-2</v>
      </c>
      <c r="D40" s="45">
        <v>2.0669629131368522E-2</v>
      </c>
      <c r="E40" s="45">
        <v>1.0347610168911087E-2</v>
      </c>
      <c r="F40" s="45">
        <v>5.0300326198679614E-2</v>
      </c>
      <c r="G40" s="45">
        <v>3.138912552222374E-2</v>
      </c>
      <c r="H40" s="45">
        <v>3.7123321318096071E-2</v>
      </c>
      <c r="I40" s="45">
        <v>4.5495010639000431E-2</v>
      </c>
      <c r="J40" s="45">
        <v>2.9205539546348882E-2</v>
      </c>
      <c r="K40" s="46">
        <v>1.0302635338559329E-2</v>
      </c>
      <c r="M40" s="18" t="str">
        <f t="shared" si="0"/>
        <v>ZERO</v>
      </c>
      <c r="N40" s="17" t="b">
        <f t="shared" si="1"/>
        <v>0</v>
      </c>
      <c r="U40" s="18" t="str">
        <f t="shared" si="2"/>
        <v>ZERO</v>
      </c>
      <c r="V40" s="18">
        <f t="shared" si="3"/>
        <v>1.0302635338559329E-2</v>
      </c>
      <c r="W40" s="18">
        <f t="shared" si="4"/>
        <v>4.4974830351757547E-5</v>
      </c>
    </row>
    <row r="41" spans="1:23" x14ac:dyDescent="0.25">
      <c r="A41" s="12" t="s">
        <v>41</v>
      </c>
      <c r="B41" s="44">
        <v>3.5794140513411919E-2</v>
      </c>
      <c r="C41" s="45">
        <v>3.9134552615228385E-2</v>
      </c>
      <c r="D41" s="45">
        <v>2.2303318653062298E-2</v>
      </c>
      <c r="E41" s="45">
        <v>8.8612142738875195E-3</v>
      </c>
      <c r="F41" s="45">
        <v>4.7813764930994436E-2</v>
      </c>
      <c r="G41" s="45">
        <v>3.14906402348775E-2</v>
      </c>
      <c r="H41" s="45">
        <v>3.8292869213258883E-2</v>
      </c>
      <c r="I41" s="45">
        <v>4.2543986536842673E-2</v>
      </c>
      <c r="J41" s="45">
        <v>3.0080393211631806E-2</v>
      </c>
      <c r="K41" s="46">
        <v>1.1146233563921856E-2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8.8612142738875195E-3</v>
      </c>
      <c r="W41" s="18">
        <f t="shared" si="4"/>
        <v>2.2850192900343361E-3</v>
      </c>
    </row>
    <row r="42" spans="1:23" x14ac:dyDescent="0.25">
      <c r="A42" s="12" t="s">
        <v>41</v>
      </c>
      <c r="B42" s="44">
        <v>3.4532841003554512E-2</v>
      </c>
      <c r="C42" s="45">
        <v>4.1345444599924772E-2</v>
      </c>
      <c r="D42" s="45">
        <v>2.1024687384851769E-2</v>
      </c>
      <c r="E42" s="45">
        <v>6.8643440566608545E-3</v>
      </c>
      <c r="F42" s="45">
        <v>4.2552059944818872E-2</v>
      </c>
      <c r="G42" s="45">
        <v>3.3429518186026908E-2</v>
      </c>
      <c r="H42" s="45">
        <v>3.7148418104640882E-2</v>
      </c>
      <c r="I42" s="45">
        <v>5.0810135952549018E-2</v>
      </c>
      <c r="J42" s="45">
        <v>2.7688644912903286E-2</v>
      </c>
      <c r="K42" s="46">
        <v>1.1243360870411757E-2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6.8643440566608545E-3</v>
      </c>
      <c r="W42" s="18">
        <f t="shared" si="4"/>
        <v>4.3790168137509029E-3</v>
      </c>
    </row>
    <row r="43" spans="1:23" x14ac:dyDescent="0.25">
      <c r="A43" s="12" t="s">
        <v>41</v>
      </c>
      <c r="B43" s="44">
        <v>3.3896105701625566E-2</v>
      </c>
      <c r="C43" s="45">
        <v>4.3797696717840742E-2</v>
      </c>
      <c r="D43" s="45">
        <v>1.9980181195226848E-2</v>
      </c>
      <c r="E43" s="45">
        <v>8.8494991078639125E-3</v>
      </c>
      <c r="F43" s="45">
        <v>4.1888509385910003E-2</v>
      </c>
      <c r="G43" s="45">
        <v>3.4465556984825799E-2</v>
      </c>
      <c r="H43" s="45">
        <v>3.6857131219943988E-2</v>
      </c>
      <c r="I43" s="45">
        <v>5.3127721654731695E-2</v>
      </c>
      <c r="J43" s="45">
        <v>2.7216514030116885E-2</v>
      </c>
      <c r="K43" s="46">
        <v>1.0662728389323396E-2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8.8494991078639125E-3</v>
      </c>
      <c r="W43" s="18">
        <f t="shared" si="4"/>
        <v>1.8132292814594837E-3</v>
      </c>
    </row>
    <row r="44" spans="1:23" ht="15.75" thickBot="1" x14ac:dyDescent="0.3">
      <c r="A44" s="12" t="s">
        <v>41</v>
      </c>
      <c r="B44" s="44">
        <v>3.3946240301646516E-2</v>
      </c>
      <c r="C44" s="45">
        <v>4.2576101748355896E-2</v>
      </c>
      <c r="D44" s="45">
        <v>2.133884895326521E-2</v>
      </c>
      <c r="E44" s="45">
        <v>9.9767939138928723E-3</v>
      </c>
      <c r="F44" s="45">
        <v>4.5008694782767318E-2</v>
      </c>
      <c r="G44" s="45">
        <v>3.344717865889494E-2</v>
      </c>
      <c r="H44" s="45">
        <v>3.7421840122759772E-2</v>
      </c>
      <c r="I44" s="45">
        <v>5.082290806632514E-2</v>
      </c>
      <c r="J44" s="45">
        <v>2.7439962396506621E-2</v>
      </c>
      <c r="K44" s="46">
        <v>1.1530944619197448E-2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9.9767939138928723E-3</v>
      </c>
      <c r="W44" s="18">
        <f t="shared" si="4"/>
        <v>1.5541507053045758E-3</v>
      </c>
    </row>
    <row r="45" spans="1:23" ht="15.75" thickBot="1" x14ac:dyDescent="0.3">
      <c r="A45" s="13" t="s">
        <v>41</v>
      </c>
      <c r="B45" s="47">
        <v>3.8579699450543875E-2</v>
      </c>
      <c r="C45" s="48">
        <v>3.7448376133775683E-2</v>
      </c>
      <c r="D45" s="48">
        <v>2.1248643323024844E-2</v>
      </c>
      <c r="E45" s="48">
        <v>1.4601732393795558E-2</v>
      </c>
      <c r="F45" s="48">
        <v>4.9409590429928492E-2</v>
      </c>
      <c r="G45" s="48">
        <v>2.9364424091782582E-2</v>
      </c>
      <c r="H45" s="48">
        <v>3.6425961851697962E-2</v>
      </c>
      <c r="I45" s="48">
        <v>4.1736636404471138E-2</v>
      </c>
      <c r="J45" s="48">
        <v>2.9694305953772121E-2</v>
      </c>
      <c r="K45" s="49">
        <v>9.7819255728629814E-3</v>
      </c>
      <c r="M45" s="19" t="str">
        <f t="shared" si="0"/>
        <v>ZERO</v>
      </c>
      <c r="N45" s="21" t="b">
        <f t="shared" si="1"/>
        <v>0</v>
      </c>
      <c r="O45" s="30">
        <f>COUNTIF($N36:$N45,TRUE)/(10 - COUNTIF($N36:$N45,"#N/A"))</f>
        <v>0.6</v>
      </c>
      <c r="U45" s="19" t="str">
        <f t="shared" si="2"/>
        <v>ZERO</v>
      </c>
      <c r="V45" s="19">
        <f t="shared" si="3"/>
        <v>9.7819255728629814E-3</v>
      </c>
      <c r="W45" s="19">
        <f t="shared" si="4"/>
        <v>4.8198068209325765E-3</v>
      </c>
    </row>
    <row r="46" spans="1:23" x14ac:dyDescent="0.25">
      <c r="A46" s="11" t="s">
        <v>44</v>
      </c>
      <c r="B46" s="41">
        <v>3.6184489256779168E-2</v>
      </c>
      <c r="C46" s="42">
        <v>4.4177643601237965E-2</v>
      </c>
      <c r="D46" s="42">
        <v>3.4281793467727625E-2</v>
      </c>
      <c r="E46" s="42">
        <v>2.0291652526807619E-2</v>
      </c>
      <c r="F46" s="42">
        <v>2.5017666655690572E-2</v>
      </c>
      <c r="G46" s="42">
        <v>3.2516238952931077E-2</v>
      </c>
      <c r="H46" s="42">
        <v>3.5504774250556502E-2</v>
      </c>
      <c r="I46" s="42">
        <v>5.4644941914984382E-2</v>
      </c>
      <c r="J46" s="42">
        <v>2.2442166481080057E-2</v>
      </c>
      <c r="K46" s="43">
        <v>1.7739474274353274E-2</v>
      </c>
      <c r="M46" s="16" t="str">
        <f t="shared" si="0"/>
        <v>ZERO</v>
      </c>
      <c r="N46" s="20" t="b">
        <f t="shared" si="1"/>
        <v>0</v>
      </c>
      <c r="U46" s="16" t="str">
        <f t="shared" si="2"/>
        <v>ZERO</v>
      </c>
      <c r="V46" s="16">
        <f t="shared" si="3"/>
        <v>1.7739474274353274E-2</v>
      </c>
      <c r="W46" s="16">
        <f t="shared" si="4"/>
        <v>2.5521782524543443E-3</v>
      </c>
    </row>
    <row r="47" spans="1:23" x14ac:dyDescent="0.25">
      <c r="A47" s="12" t="s">
        <v>44</v>
      </c>
      <c r="B47" s="44">
        <v>3.591791146634532E-2</v>
      </c>
      <c r="C47" s="45">
        <v>4.5750726286537799E-2</v>
      </c>
      <c r="D47" s="45">
        <v>3.7102029504820215E-2</v>
      </c>
      <c r="E47" s="45">
        <v>2.4351811157170462E-2</v>
      </c>
      <c r="F47" s="45">
        <v>2.4360383132766433E-2</v>
      </c>
      <c r="G47" s="45">
        <v>3.2011790969114037E-2</v>
      </c>
      <c r="H47" s="45">
        <v>3.4404981800040868E-2</v>
      </c>
      <c r="I47" s="45">
        <v>5.1549340301050364E-2</v>
      </c>
      <c r="J47" s="45">
        <v>2.0416173152872231E-2</v>
      </c>
      <c r="K47" s="46">
        <v>1.7756898528901697E-2</v>
      </c>
      <c r="M47" s="18" t="str">
        <f t="shared" si="0"/>
        <v>ZERO</v>
      </c>
      <c r="N47" s="17" t="b">
        <f t="shared" si="1"/>
        <v>0</v>
      </c>
      <c r="U47" s="18" t="str">
        <f t="shared" si="2"/>
        <v>ZERO</v>
      </c>
      <c r="V47" s="18">
        <f t="shared" si="3"/>
        <v>1.7756898528901697E-2</v>
      </c>
      <c r="W47" s="18">
        <f t="shared" si="4"/>
        <v>2.6592746239705346E-3</v>
      </c>
    </row>
    <row r="48" spans="1:23" x14ac:dyDescent="0.25">
      <c r="A48" s="12" t="s">
        <v>44</v>
      </c>
      <c r="B48" s="44">
        <v>4.2920364415175265E-2</v>
      </c>
      <c r="C48" s="45">
        <v>3.7036670041824843E-2</v>
      </c>
      <c r="D48" s="45">
        <v>2.3628135704668412E-2</v>
      </c>
      <c r="E48" s="45">
        <v>2.4129956142488494E-2</v>
      </c>
      <c r="F48" s="45">
        <v>4.7552394771211016E-2</v>
      </c>
      <c r="G48" s="45">
        <v>2.6412529728434497E-2</v>
      </c>
      <c r="H48" s="45">
        <v>3.3063428736934519E-2</v>
      </c>
      <c r="I48" s="45">
        <v>4.3929023647639023E-2</v>
      </c>
      <c r="J48" s="45">
        <v>2.772227309496323E-2</v>
      </c>
      <c r="K48" s="46">
        <v>1.0366237111471993E-2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1.0366237111471993E-2</v>
      </c>
      <c r="W48" s="18">
        <f t="shared" si="4"/>
        <v>1.3261898593196418E-2</v>
      </c>
    </row>
    <row r="49" spans="1:23" x14ac:dyDescent="0.25">
      <c r="A49" s="12" t="s">
        <v>44</v>
      </c>
      <c r="B49" s="44">
        <v>3.8944027442485041E-2</v>
      </c>
      <c r="C49" s="45">
        <v>3.5374459913441229E-2</v>
      </c>
      <c r="D49" s="45">
        <v>3.2794829080895184E-2</v>
      </c>
      <c r="E49" s="45">
        <v>2.5648066489579544E-2</v>
      </c>
      <c r="F49" s="45">
        <v>1.9041317420369162E-2</v>
      </c>
      <c r="G49" s="45">
        <v>2.4308288050486959E-2</v>
      </c>
      <c r="H49" s="45">
        <v>2.5659208432594869E-2</v>
      </c>
      <c r="I49" s="45">
        <v>4.6715787127734908E-2</v>
      </c>
      <c r="J49" s="45">
        <v>1.7139674474670338E-2</v>
      </c>
      <c r="K49" s="46">
        <v>1.2824189060570318E-2</v>
      </c>
      <c r="M49" s="18" t="str">
        <f t="shared" si="0"/>
        <v>ZERO</v>
      </c>
      <c r="N49" s="17" t="b">
        <f t="shared" si="1"/>
        <v>0</v>
      </c>
      <c r="U49" s="18" t="str">
        <f t="shared" si="2"/>
        <v>ZERO</v>
      </c>
      <c r="V49" s="18">
        <f t="shared" si="3"/>
        <v>1.2824189060570318E-2</v>
      </c>
      <c r="W49" s="18">
        <f t="shared" si="4"/>
        <v>4.3154854141000207E-3</v>
      </c>
    </row>
    <row r="50" spans="1:23" x14ac:dyDescent="0.25">
      <c r="A50" s="12" t="s">
        <v>44</v>
      </c>
      <c r="B50" s="44">
        <v>3.4992304556974822E-2</v>
      </c>
      <c r="C50" s="45">
        <v>3.8149174408423171E-2</v>
      </c>
      <c r="D50" s="45">
        <v>3.8566068503699209E-2</v>
      </c>
      <c r="E50" s="45">
        <v>2.8310952558745266E-2</v>
      </c>
      <c r="F50" s="45">
        <v>1.5438231149823664E-2</v>
      </c>
      <c r="G50" s="45">
        <v>2.352953525359925E-2</v>
      </c>
      <c r="H50" s="45">
        <v>2.5037249073419456E-2</v>
      </c>
      <c r="I50" s="45">
        <v>4.3145136179952963E-2</v>
      </c>
      <c r="J50" s="45">
        <v>1.4651150727378671E-2</v>
      </c>
      <c r="K50" s="46">
        <v>1.522620910940645E-2</v>
      </c>
      <c r="M50" s="18" t="str">
        <f t="shared" si="0"/>
        <v>NINE</v>
      </c>
      <c r="N50" s="17" t="b">
        <f t="shared" si="1"/>
        <v>0</v>
      </c>
      <c r="U50" s="18" t="str">
        <f t="shared" si="2"/>
        <v>NINE</v>
      </c>
      <c r="V50" s="18">
        <f t="shared" si="3"/>
        <v>1.4651150727378671E-2</v>
      </c>
      <c r="W50" s="18">
        <f t="shared" si="4"/>
        <v>5.7505838202777902E-4</v>
      </c>
    </row>
    <row r="51" spans="1:23" x14ac:dyDescent="0.25">
      <c r="A51" s="12" t="s">
        <v>44</v>
      </c>
      <c r="B51" s="44">
        <v>2.5137230369050512E-2</v>
      </c>
      <c r="C51" s="45">
        <v>4.2873356057660232E-2</v>
      </c>
      <c r="D51" s="45">
        <v>3.7217723033803531E-2</v>
      </c>
      <c r="E51" s="45">
        <v>2.8065984851528992E-2</v>
      </c>
      <c r="F51" s="45">
        <v>2.4141769014772267E-2</v>
      </c>
      <c r="G51" s="45">
        <v>2.553195830832615E-2</v>
      </c>
      <c r="H51" s="45">
        <v>2.7436115061454124E-2</v>
      </c>
      <c r="I51" s="45">
        <v>4.6507024060780777E-2</v>
      </c>
      <c r="J51" s="45">
        <v>1.2857458785709611E-2</v>
      </c>
      <c r="K51" s="46">
        <v>1.7715827279658619E-2</v>
      </c>
      <c r="M51" s="18" t="str">
        <f t="shared" si="0"/>
        <v>NINE</v>
      </c>
      <c r="N51" s="17" t="b">
        <f t="shared" si="1"/>
        <v>0</v>
      </c>
      <c r="U51" s="18" t="str">
        <f t="shared" si="2"/>
        <v>NINE</v>
      </c>
      <c r="V51" s="18">
        <f t="shared" si="3"/>
        <v>1.2857458785709611E-2</v>
      </c>
      <c r="W51" s="18">
        <f t="shared" si="4"/>
        <v>4.8583684939490085E-3</v>
      </c>
    </row>
    <row r="52" spans="1:23" x14ac:dyDescent="0.25">
      <c r="A52" s="12" t="s">
        <v>44</v>
      </c>
      <c r="B52" s="44">
        <v>2.4298091376025378E-2</v>
      </c>
      <c r="C52" s="45">
        <v>4.9012318968679747E-2</v>
      </c>
      <c r="D52" s="45">
        <v>3.7084788146981747E-2</v>
      </c>
      <c r="E52" s="45">
        <v>2.1427504379754971E-2</v>
      </c>
      <c r="F52" s="45">
        <v>2.5477448789106918E-2</v>
      </c>
      <c r="G52" s="45">
        <v>3.088260415011182E-2</v>
      </c>
      <c r="H52" s="45">
        <v>3.3348769500458092E-2</v>
      </c>
      <c r="I52" s="45">
        <v>5.0468901495349501E-2</v>
      </c>
      <c r="J52" s="45">
        <v>1.7251458085312914E-2</v>
      </c>
      <c r="K52" s="46">
        <v>1.9597486844505317E-2</v>
      </c>
      <c r="M52" s="18" t="str">
        <f t="shared" si="0"/>
        <v>NINE</v>
      </c>
      <c r="N52" s="17" t="b">
        <f t="shared" si="1"/>
        <v>0</v>
      </c>
      <c r="U52" s="18" t="str">
        <f t="shared" si="2"/>
        <v>NINE</v>
      </c>
      <c r="V52" s="18">
        <f t="shared" si="3"/>
        <v>1.7251458085312914E-2</v>
      </c>
      <c r="W52" s="18">
        <f t="shared" si="4"/>
        <v>2.3460287591924034E-3</v>
      </c>
    </row>
    <row r="53" spans="1:23" x14ac:dyDescent="0.25">
      <c r="A53" s="12" t="s">
        <v>44</v>
      </c>
      <c r="B53" s="44">
        <v>3.3288598843796417E-2</v>
      </c>
      <c r="C53" s="45">
        <v>4.5997730921450403E-2</v>
      </c>
      <c r="D53" s="45">
        <v>3.2187790329865865E-2</v>
      </c>
      <c r="E53" s="45">
        <v>1.9647510031497402E-2</v>
      </c>
      <c r="F53" s="45">
        <v>2.6551677563122187E-2</v>
      </c>
      <c r="G53" s="45">
        <v>3.3511113634243382E-2</v>
      </c>
      <c r="H53" s="45">
        <v>3.5751966927884668E-2</v>
      </c>
      <c r="I53" s="45">
        <v>5.4274517582761472E-2</v>
      </c>
      <c r="J53" s="45">
        <v>2.2111478144140384E-2</v>
      </c>
      <c r="K53" s="46">
        <v>1.6578239922917067E-2</v>
      </c>
      <c r="M53" s="18" t="str">
        <f t="shared" si="0"/>
        <v>ZERO</v>
      </c>
      <c r="N53" s="17" t="b">
        <f t="shared" si="1"/>
        <v>0</v>
      </c>
      <c r="U53" s="18" t="str">
        <f t="shared" si="2"/>
        <v>ZERO</v>
      </c>
      <c r="V53" s="18">
        <f t="shared" si="3"/>
        <v>1.6578239922917067E-2</v>
      </c>
      <c r="W53" s="18">
        <f t="shared" si="4"/>
        <v>3.0692701085803346E-3</v>
      </c>
    </row>
    <row r="54" spans="1:23" ht="15.75" thickBot="1" x14ac:dyDescent="0.3">
      <c r="A54" s="12" t="s">
        <v>44</v>
      </c>
      <c r="B54" s="44">
        <v>2.876935510738008E-2</v>
      </c>
      <c r="C54" s="45">
        <v>4.4999980312808566E-2</v>
      </c>
      <c r="D54" s="45">
        <v>3.3035208285235783E-2</v>
      </c>
      <c r="E54" s="45">
        <v>1.8418089126691552E-2</v>
      </c>
      <c r="F54" s="45">
        <v>3.1888422285450004E-2</v>
      </c>
      <c r="G54" s="45">
        <v>2.9444949061890633E-2</v>
      </c>
      <c r="H54" s="45">
        <v>3.2016659019688858E-2</v>
      </c>
      <c r="I54" s="45">
        <v>5.0056758073274928E-2</v>
      </c>
      <c r="J54" s="45">
        <v>1.9018690215808147E-2</v>
      </c>
      <c r="K54" s="46">
        <v>1.6790324077021974E-2</v>
      </c>
      <c r="M54" s="18" t="str">
        <f t="shared" si="0"/>
        <v>ZERO</v>
      </c>
      <c r="N54" s="17" t="b">
        <f t="shared" si="1"/>
        <v>0</v>
      </c>
      <c r="U54" s="18" t="str">
        <f t="shared" si="2"/>
        <v>ZERO</v>
      </c>
      <c r="V54" s="18">
        <f t="shared" si="3"/>
        <v>1.6790324077021974E-2</v>
      </c>
      <c r="W54" s="18">
        <f t="shared" si="4"/>
        <v>1.6277650496695772E-3</v>
      </c>
    </row>
    <row r="55" spans="1:23" ht="15.75" thickBot="1" x14ac:dyDescent="0.3">
      <c r="A55" s="13" t="s">
        <v>44</v>
      </c>
      <c r="B55" s="47">
        <v>3.5610692207984442E-2</v>
      </c>
      <c r="C55" s="48">
        <v>4.6460983262556071E-2</v>
      </c>
      <c r="D55" s="48">
        <v>2.9396915703852763E-2</v>
      </c>
      <c r="E55" s="48">
        <v>1.5617860192560415E-2</v>
      </c>
      <c r="F55" s="48">
        <v>3.9753968180282095E-2</v>
      </c>
      <c r="G55" s="48">
        <v>3.3929716501093735E-2</v>
      </c>
      <c r="H55" s="48">
        <v>3.8516227240335953E-2</v>
      </c>
      <c r="I55" s="48">
        <v>5.0720951836327133E-2</v>
      </c>
      <c r="J55" s="48">
        <v>2.6283513094438191E-2</v>
      </c>
      <c r="K55" s="49">
        <v>1.5431901187388748E-2</v>
      </c>
      <c r="M55" s="19" t="str">
        <f t="shared" si="0"/>
        <v>ZERO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ZERO</v>
      </c>
      <c r="V55" s="19">
        <f t="shared" si="3"/>
        <v>1.5431901187388748E-2</v>
      </c>
      <c r="W55" s="19">
        <f t="shared" si="4"/>
        <v>1.8595900517166634E-4</v>
      </c>
    </row>
    <row r="56" spans="1:23" x14ac:dyDescent="0.25">
      <c r="A56" s="11" t="s">
        <v>45</v>
      </c>
      <c r="B56" s="41">
        <v>4.7487272610071934E-2</v>
      </c>
      <c r="C56" s="42">
        <v>1.6133429656937735E-2</v>
      </c>
      <c r="D56" s="42">
        <v>1.6890367721560051E-2</v>
      </c>
      <c r="E56" s="42">
        <v>3.8451593873743299E-2</v>
      </c>
      <c r="F56" s="42">
        <v>4.974369286430029E-2</v>
      </c>
      <c r="G56" s="42">
        <v>7.4381230101259049E-3</v>
      </c>
      <c r="H56" s="42">
        <v>1.4890381757570202E-2</v>
      </c>
      <c r="I56" s="42">
        <v>2.8798063896993149E-2</v>
      </c>
      <c r="J56" s="42">
        <v>2.0311164241496087E-2</v>
      </c>
      <c r="K56" s="43">
        <v>1.7989328298070022E-3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1.7989328298070022E-3</v>
      </c>
      <c r="W56" s="16">
        <f t="shared" si="4"/>
        <v>5.6391901803189027E-3</v>
      </c>
    </row>
    <row r="57" spans="1:23" x14ac:dyDescent="0.25">
      <c r="A57" s="12" t="s">
        <v>45</v>
      </c>
      <c r="B57" s="44">
        <v>4.1667215724946749E-2</v>
      </c>
      <c r="C57" s="45">
        <v>1.1489293174948463E-2</v>
      </c>
      <c r="D57" s="45">
        <v>1.9224769787453654E-2</v>
      </c>
      <c r="E57" s="45">
        <v>4.0603156219093342E-2</v>
      </c>
      <c r="F57" s="45">
        <v>5.0283205405080619E-2</v>
      </c>
      <c r="G57" s="45">
        <v>2.0074566002221024E-3</v>
      </c>
      <c r="H57" s="45">
        <v>6.711383972661196E-3</v>
      </c>
      <c r="I57" s="45">
        <v>1.7610151711504873E-2</v>
      </c>
      <c r="J57" s="45">
        <v>1.5130135225390629E-2</v>
      </c>
      <c r="K57" s="46">
        <v>1.3642729121342428E-3</v>
      </c>
      <c r="M57" s="18" t="str">
        <f t="shared" si="0"/>
        <v>ZERO</v>
      </c>
      <c r="N57" s="17" t="b">
        <f t="shared" si="1"/>
        <v>0</v>
      </c>
      <c r="U57" s="18" t="str">
        <f t="shared" si="2"/>
        <v>ZERO</v>
      </c>
      <c r="V57" s="18">
        <f t="shared" si="3"/>
        <v>1.3642729121342428E-3</v>
      </c>
      <c r="W57" s="18">
        <f t="shared" si="4"/>
        <v>6.4318368808785956E-4</v>
      </c>
    </row>
    <row r="58" spans="1:23" x14ac:dyDescent="0.25">
      <c r="A58" s="12" t="s">
        <v>45</v>
      </c>
      <c r="B58" s="44">
        <v>4.3516126093002434E-2</v>
      </c>
      <c r="C58" s="45">
        <v>1.6384901454272325E-2</v>
      </c>
      <c r="D58" s="45">
        <v>1.3516769705784495E-2</v>
      </c>
      <c r="E58" s="45">
        <v>3.3823778515798597E-2</v>
      </c>
      <c r="F58" s="45">
        <v>5.0223093117260635E-2</v>
      </c>
      <c r="G58" s="45">
        <v>4.2914837439690622E-3</v>
      </c>
      <c r="H58" s="45">
        <v>1.0640190072191972E-2</v>
      </c>
      <c r="I58" s="45">
        <v>2.7375027424849901E-2</v>
      </c>
      <c r="J58" s="45">
        <v>1.8108890734410681E-2</v>
      </c>
      <c r="K58" s="46">
        <v>2.3623961596061852E-5</v>
      </c>
      <c r="M58" s="18" t="str">
        <f t="shared" si="0"/>
        <v>ZERO</v>
      </c>
      <c r="N58" s="17" t="b">
        <f t="shared" si="1"/>
        <v>0</v>
      </c>
      <c r="U58" s="18" t="str">
        <f t="shared" si="2"/>
        <v>ZERO</v>
      </c>
      <c r="V58" s="18">
        <f t="shared" si="3"/>
        <v>2.3623961596061852E-5</v>
      </c>
      <c r="W58" s="18">
        <f t="shared" si="4"/>
        <v>4.2678597823730003E-3</v>
      </c>
    </row>
    <row r="59" spans="1:23" x14ac:dyDescent="0.25">
      <c r="A59" s="12" t="s">
        <v>45</v>
      </c>
      <c r="B59" s="44">
        <v>4.8683181379703164E-2</v>
      </c>
      <c r="C59" s="45">
        <v>1.493943298918584E-2</v>
      </c>
      <c r="D59" s="45">
        <v>1.5316479363002169E-2</v>
      </c>
      <c r="E59" s="45">
        <v>3.4739218407276402E-2</v>
      </c>
      <c r="F59" s="45">
        <v>5.0835873149616601E-2</v>
      </c>
      <c r="G59" s="45">
        <v>7.8049758858228617E-3</v>
      </c>
      <c r="H59" s="45">
        <v>1.681561568820291E-2</v>
      </c>
      <c r="I59" s="45">
        <v>2.7106572107192511E-2</v>
      </c>
      <c r="J59" s="45">
        <v>2.3704472442662685E-2</v>
      </c>
      <c r="K59" s="46">
        <v>1.5242253494868099E-3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1.5242253494868099E-3</v>
      </c>
      <c r="W59" s="18">
        <f t="shared" si="4"/>
        <v>6.2807505363360518E-3</v>
      </c>
    </row>
    <row r="60" spans="1:23" x14ac:dyDescent="0.25">
      <c r="A60" s="12" t="s">
        <v>45</v>
      </c>
      <c r="B60" s="44">
        <v>4.3422958131680026E-2</v>
      </c>
      <c r="C60" s="45">
        <v>1.7974148683675858E-2</v>
      </c>
      <c r="D60" s="45">
        <v>2.1618010146735242E-2</v>
      </c>
      <c r="E60" s="45">
        <v>3.5948146633133768E-2</v>
      </c>
      <c r="F60" s="45">
        <v>5.2457219252904433E-2</v>
      </c>
      <c r="G60" s="45">
        <v>7.4880583452032502E-3</v>
      </c>
      <c r="H60" s="45">
        <v>1.858140722373755E-2</v>
      </c>
      <c r="I60" s="45">
        <v>1.8918468118227238E-2</v>
      </c>
      <c r="J60" s="45">
        <v>2.2071024608036758E-2</v>
      </c>
      <c r="K60" s="46">
        <v>4.1053968397062046E-3</v>
      </c>
      <c r="M60" s="18" t="str">
        <f t="shared" si="0"/>
        <v>ZERO</v>
      </c>
      <c r="N60" s="17" t="b">
        <f t="shared" si="1"/>
        <v>0</v>
      </c>
      <c r="U60" s="18" t="str">
        <f t="shared" si="2"/>
        <v>ZERO</v>
      </c>
      <c r="V60" s="18">
        <f t="shared" si="3"/>
        <v>4.1053968397062046E-3</v>
      </c>
      <c r="W60" s="18">
        <f t="shared" si="4"/>
        <v>3.3826615054970456E-3</v>
      </c>
    </row>
    <row r="61" spans="1:23" x14ac:dyDescent="0.25">
      <c r="A61" s="12" t="s">
        <v>45</v>
      </c>
      <c r="B61" s="44">
        <v>5.0772694351672039E-2</v>
      </c>
      <c r="C61" s="45">
        <v>1.3613703067925288E-2</v>
      </c>
      <c r="D61" s="45">
        <v>1.5664444342233581E-2</v>
      </c>
      <c r="E61" s="45">
        <v>3.3206867202724831E-2</v>
      </c>
      <c r="F61" s="45">
        <v>5.3509644798784409E-2</v>
      </c>
      <c r="G61" s="45">
        <v>7.5700215107759872E-3</v>
      </c>
      <c r="H61" s="45">
        <v>1.8278479715897925E-2</v>
      </c>
      <c r="I61" s="45">
        <v>2.4082178976211056E-2</v>
      </c>
      <c r="J61" s="45">
        <v>2.5773548127739885E-2</v>
      </c>
      <c r="K61" s="46">
        <v>1.4444716408576665E-3</v>
      </c>
      <c r="M61" s="18" t="str">
        <f t="shared" si="0"/>
        <v>ZERO</v>
      </c>
      <c r="N61" s="17" t="b">
        <f t="shared" si="1"/>
        <v>0</v>
      </c>
      <c r="U61" s="18" t="str">
        <f t="shared" si="2"/>
        <v>ZERO</v>
      </c>
      <c r="V61" s="18">
        <f t="shared" si="3"/>
        <v>1.4444716408576665E-3</v>
      </c>
      <c r="W61" s="18">
        <f t="shared" si="4"/>
        <v>6.1255498699183206E-3</v>
      </c>
    </row>
    <row r="62" spans="1:23" x14ac:dyDescent="0.25">
      <c r="A62" s="12" t="s">
        <v>45</v>
      </c>
      <c r="B62" s="44">
        <v>4.5071684106826722E-2</v>
      </c>
      <c r="C62" s="45">
        <v>2.5429154277021079E-2</v>
      </c>
      <c r="D62" s="45">
        <v>1.7051236658262844E-2</v>
      </c>
      <c r="E62" s="45">
        <v>2.8135666002033745E-2</v>
      </c>
      <c r="F62" s="45">
        <v>5.3598579710097204E-2</v>
      </c>
      <c r="G62" s="45">
        <v>1.3953379553291269E-2</v>
      </c>
      <c r="H62" s="45">
        <v>2.1171328023247674E-2</v>
      </c>
      <c r="I62" s="45">
        <v>3.2351049612960286E-2</v>
      </c>
      <c r="J62" s="45">
        <v>2.5155936787422537E-2</v>
      </c>
      <c r="K62" s="46">
        <v>3.4649827406514986E-3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3.4649827406514986E-3</v>
      </c>
      <c r="W62" s="18">
        <f t="shared" si="4"/>
        <v>1.048839681263977E-2</v>
      </c>
    </row>
    <row r="63" spans="1:23" x14ac:dyDescent="0.25">
      <c r="A63" s="12" t="s">
        <v>45</v>
      </c>
      <c r="B63" s="44">
        <v>4.6293650410515801E-2</v>
      </c>
      <c r="C63" s="45">
        <v>2.3352454375163471E-2</v>
      </c>
      <c r="D63" s="45">
        <v>1.7166803732391739E-2</v>
      </c>
      <c r="E63" s="45">
        <v>2.8700318079631044E-2</v>
      </c>
      <c r="F63" s="45">
        <v>5.3767231302978821E-2</v>
      </c>
      <c r="G63" s="45">
        <v>1.4001242366645305E-2</v>
      </c>
      <c r="H63" s="45">
        <v>2.2422479541852506E-2</v>
      </c>
      <c r="I63" s="45">
        <v>3.0826218922191399E-2</v>
      </c>
      <c r="J63" s="45">
        <v>2.6090141151465119E-2</v>
      </c>
      <c r="K63" s="46">
        <v>3.5511740003526839E-3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3.5511740003526839E-3</v>
      </c>
      <c r="W63" s="18">
        <f t="shared" si="4"/>
        <v>1.0450068366292621E-2</v>
      </c>
    </row>
    <row r="64" spans="1:23" ht="15.75" thickBot="1" x14ac:dyDescent="0.3">
      <c r="A64" s="12" t="s">
        <v>45</v>
      </c>
      <c r="B64" s="44">
        <v>4.7127016988325096E-2</v>
      </c>
      <c r="C64" s="45">
        <v>2.2410917013295766E-2</v>
      </c>
      <c r="D64" s="45">
        <v>1.5563174108532075E-2</v>
      </c>
      <c r="E64" s="45">
        <v>2.7681257971790382E-2</v>
      </c>
      <c r="F64" s="45">
        <v>5.1561013532862882E-2</v>
      </c>
      <c r="G64" s="45">
        <v>1.4563403273205325E-2</v>
      </c>
      <c r="H64" s="45">
        <v>2.2175046763851507E-2</v>
      </c>
      <c r="I64" s="45">
        <v>3.2362858722368326E-2</v>
      </c>
      <c r="J64" s="45">
        <v>2.5412157208390847E-2</v>
      </c>
      <c r="K64" s="46">
        <v>2.6785215391074823E-3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2.6785215391074823E-3</v>
      </c>
      <c r="W64" s="18">
        <f t="shared" si="4"/>
        <v>1.1884881734097843E-2</v>
      </c>
    </row>
    <row r="65" spans="1:23" ht="15.75" thickBot="1" x14ac:dyDescent="0.3">
      <c r="A65" s="13" t="s">
        <v>45</v>
      </c>
      <c r="B65" s="47">
        <v>4.6783435899935333E-2</v>
      </c>
      <c r="C65" s="48">
        <v>2.2778912252915531E-2</v>
      </c>
      <c r="D65" s="48">
        <v>1.8067844005930575E-2</v>
      </c>
      <c r="E65" s="48">
        <v>2.8142073070731279E-2</v>
      </c>
      <c r="F65" s="48">
        <v>5.3933255677438993E-2</v>
      </c>
      <c r="G65" s="48">
        <v>1.681877695051754E-2</v>
      </c>
      <c r="H65" s="48">
        <v>2.6214781250849396E-2</v>
      </c>
      <c r="I65" s="48">
        <v>2.7922255390493086E-2</v>
      </c>
      <c r="J65" s="48">
        <v>2.8075344728334423E-2</v>
      </c>
      <c r="K65" s="49">
        <v>3.645560036421182E-3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ZERO</v>
      </c>
      <c r="V65" s="19">
        <f t="shared" si="3"/>
        <v>3.645560036421182E-3</v>
      </c>
      <c r="W65" s="19">
        <f t="shared" si="4"/>
        <v>1.3173216914096359E-2</v>
      </c>
    </row>
    <row r="66" spans="1:23" x14ac:dyDescent="0.25">
      <c r="A66" s="11" t="s">
        <v>46</v>
      </c>
      <c r="B66" s="41">
        <v>3.5325618106850899E-2</v>
      </c>
      <c r="C66" s="42">
        <v>2.9591761510932277E-2</v>
      </c>
      <c r="D66" s="42">
        <v>2.1539281881868454E-2</v>
      </c>
      <c r="E66" s="42">
        <v>3.0132980724553539E-2</v>
      </c>
      <c r="F66" s="42">
        <v>5.1650332789010843E-2</v>
      </c>
      <c r="G66" s="42">
        <v>1.3212218019312081E-2</v>
      </c>
      <c r="H66" s="42">
        <v>1.8123848665946157E-2</v>
      </c>
      <c r="I66" s="42">
        <v>3.4610627450015509E-2</v>
      </c>
      <c r="J66" s="42">
        <v>1.8272859839925257E-2</v>
      </c>
      <c r="K66" s="43">
        <v>6.4895583038986175E-3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6.4895583038986175E-3</v>
      </c>
      <c r="W66" s="16">
        <f t="shared" si="4"/>
        <v>6.7226597154134635E-3</v>
      </c>
    </row>
    <row r="67" spans="1:23" x14ac:dyDescent="0.25">
      <c r="A67" s="12" t="s">
        <v>46</v>
      </c>
      <c r="B67" s="44">
        <v>3.2384299750208068E-2</v>
      </c>
      <c r="C67" s="45">
        <v>2.3875974375748191E-2</v>
      </c>
      <c r="D67" s="45">
        <v>1.9298505353840995E-2</v>
      </c>
      <c r="E67" s="45">
        <v>3.4857520084930413E-2</v>
      </c>
      <c r="F67" s="45">
        <v>4.4092371730790787E-2</v>
      </c>
      <c r="G67" s="45">
        <v>8.9719118521441842E-3</v>
      </c>
      <c r="H67" s="45">
        <v>9.3983352429549069E-3</v>
      </c>
      <c r="I67" s="45">
        <v>3.3725816592724278E-2</v>
      </c>
      <c r="J67" s="45">
        <v>8.7933526504487235E-3</v>
      </c>
      <c r="K67" s="46">
        <v>2.8417112130222875E-3</v>
      </c>
      <c r="M67" s="18" t="str">
        <f t="shared" si="0"/>
        <v>ZERO</v>
      </c>
      <c r="N67" s="17" t="b">
        <f t="shared" si="1"/>
        <v>0</v>
      </c>
      <c r="U67" s="18" t="str">
        <f t="shared" si="2"/>
        <v>ZERO</v>
      </c>
      <c r="V67" s="18">
        <f t="shared" si="3"/>
        <v>2.8417112130222875E-3</v>
      </c>
      <c r="W67" s="18">
        <f t="shared" si="4"/>
        <v>5.9516414374264359E-3</v>
      </c>
    </row>
    <row r="68" spans="1:23" x14ac:dyDescent="0.25">
      <c r="A68" s="12" t="s">
        <v>46</v>
      </c>
      <c r="B68" s="44">
        <v>3.5940943209294987E-2</v>
      </c>
      <c r="C68" s="45">
        <v>2.8657247346807226E-2</v>
      </c>
      <c r="D68" s="45">
        <v>2.0340814953841355E-2</v>
      </c>
      <c r="E68" s="45">
        <v>3.1617561052727415E-2</v>
      </c>
      <c r="F68" s="45">
        <v>4.6777056358778359E-2</v>
      </c>
      <c r="G68" s="45">
        <v>1.3348889752759382E-2</v>
      </c>
      <c r="H68" s="45">
        <v>1.5854205118132327E-2</v>
      </c>
      <c r="I68" s="45">
        <v>3.8747848473276059E-2</v>
      </c>
      <c r="J68" s="45">
        <v>1.5075395271549047E-2</v>
      </c>
      <c r="K68" s="46">
        <v>5.4771405759733594E-3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5.4771405759733594E-3</v>
      </c>
      <c r="W68" s="18">
        <f t="shared" si="4"/>
        <v>7.8717491767860224E-3</v>
      </c>
    </row>
    <row r="69" spans="1:23" x14ac:dyDescent="0.25">
      <c r="A69" s="12" t="s">
        <v>46</v>
      </c>
      <c r="B69" s="44">
        <v>3.8926022680397986E-2</v>
      </c>
      <c r="C69" s="45">
        <v>3.4765582189984427E-2</v>
      </c>
      <c r="D69" s="45">
        <v>2.2850514420558465E-2</v>
      </c>
      <c r="E69" s="45">
        <v>2.5267171819147026E-2</v>
      </c>
      <c r="F69" s="45">
        <v>4.977323264305477E-2</v>
      </c>
      <c r="G69" s="45">
        <v>2.0728327040914374E-2</v>
      </c>
      <c r="H69" s="45">
        <v>2.5602725084471846E-2</v>
      </c>
      <c r="I69" s="45">
        <v>3.8416310546992946E-2</v>
      </c>
      <c r="J69" s="45">
        <v>2.2567276274966925E-2</v>
      </c>
      <c r="K69" s="46">
        <v>7.7953176457306334E-3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7.7953176457306334E-3</v>
      </c>
      <c r="W69" s="18">
        <f t="shared" si="4"/>
        <v>1.293300939518374E-2</v>
      </c>
    </row>
    <row r="70" spans="1:23" x14ac:dyDescent="0.25">
      <c r="A70" s="12" t="s">
        <v>46</v>
      </c>
      <c r="B70" s="44">
        <v>3.8123948360883717E-2</v>
      </c>
      <c r="C70" s="45">
        <v>3.1866225178438928E-2</v>
      </c>
      <c r="D70" s="45">
        <v>2.3632839676139956E-2</v>
      </c>
      <c r="E70" s="45">
        <v>2.6396748637182638E-2</v>
      </c>
      <c r="F70" s="45">
        <v>4.6600474234836917E-2</v>
      </c>
      <c r="G70" s="45">
        <v>1.7966705337591329E-2</v>
      </c>
      <c r="H70" s="45">
        <v>2.2282815435251731E-2</v>
      </c>
      <c r="I70" s="45">
        <v>3.4962802194805909E-2</v>
      </c>
      <c r="J70" s="45">
        <v>2.0058798231168976E-2</v>
      </c>
      <c r="K70" s="46">
        <v>6.8249705985514338E-3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6.8249705985514338E-3</v>
      </c>
      <c r="W70" s="18">
        <f t="shared" si="4"/>
        <v>1.1141734739039896E-2</v>
      </c>
    </row>
    <row r="71" spans="1:23" x14ac:dyDescent="0.25">
      <c r="A71" s="12" t="s">
        <v>46</v>
      </c>
      <c r="B71" s="44">
        <v>2.9337623747237668E-2</v>
      </c>
      <c r="C71" s="45">
        <v>2.3480887730443101E-2</v>
      </c>
      <c r="D71" s="45">
        <v>2.0529634011484832E-2</v>
      </c>
      <c r="E71" s="45">
        <v>3.0613252712775013E-2</v>
      </c>
      <c r="F71" s="45">
        <v>3.8967170700317688E-2</v>
      </c>
      <c r="G71" s="45">
        <v>9.8038863705880008E-3</v>
      </c>
      <c r="H71" s="45">
        <v>1.0599784518338644E-2</v>
      </c>
      <c r="I71" s="45">
        <v>2.9253651025547358E-2</v>
      </c>
      <c r="J71" s="45">
        <v>8.5449963578189229E-3</v>
      </c>
      <c r="K71" s="46">
        <v>2.818675973430558E-3</v>
      </c>
      <c r="M71" s="18" t="str">
        <f t="shared" si="5"/>
        <v>ZERO</v>
      </c>
      <c r="N71" s="17" t="b">
        <f t="shared" si="6"/>
        <v>0</v>
      </c>
      <c r="U71" s="18" t="str">
        <f t="shared" si="7"/>
        <v>ZERO</v>
      </c>
      <c r="V71" s="18">
        <f t="shared" ref="V71:V105" si="8">MIN(B71:K71)</f>
        <v>2.818675973430558E-3</v>
      </c>
      <c r="W71" s="18">
        <f t="shared" ref="W71:W105" si="9">SMALL(B71:K71,2)-V71</f>
        <v>5.7263203843883649E-3</v>
      </c>
    </row>
    <row r="72" spans="1:23" x14ac:dyDescent="0.25">
      <c r="A72" s="12" t="s">
        <v>46</v>
      </c>
      <c r="B72" s="44">
        <v>4.0632845491864758E-2</v>
      </c>
      <c r="C72" s="45">
        <v>2.763030034877113E-2</v>
      </c>
      <c r="D72" s="45">
        <v>2.0709480374318197E-2</v>
      </c>
      <c r="E72" s="45">
        <v>2.8345265103623882E-2</v>
      </c>
      <c r="F72" s="45">
        <v>4.8168194065467448E-2</v>
      </c>
      <c r="G72" s="45">
        <v>1.3652073929309878E-2</v>
      </c>
      <c r="H72" s="45">
        <v>1.8407361777677888E-2</v>
      </c>
      <c r="I72" s="45">
        <v>3.3039677273082359E-2</v>
      </c>
      <c r="J72" s="45">
        <v>2.0093404641167899E-2</v>
      </c>
      <c r="K72" s="46">
        <v>4.6824784785840737E-3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4.6824784785840737E-3</v>
      </c>
      <c r="W72" s="18">
        <f t="shared" si="9"/>
        <v>8.9695954507258042E-3</v>
      </c>
    </row>
    <row r="73" spans="1:23" x14ac:dyDescent="0.25">
      <c r="A73" s="12" t="s">
        <v>46</v>
      </c>
      <c r="B73" s="44">
        <v>4.2088313799712632E-2</v>
      </c>
      <c r="C73" s="45">
        <v>2.8827361033600878E-2</v>
      </c>
      <c r="D73" s="45">
        <v>2.141936220712163E-2</v>
      </c>
      <c r="E73" s="45">
        <v>2.5907424343370632E-2</v>
      </c>
      <c r="F73" s="45">
        <v>4.5026755320962536E-2</v>
      </c>
      <c r="G73" s="45">
        <v>1.8358303869012133E-2</v>
      </c>
      <c r="H73" s="45">
        <v>2.4006954733189492E-2</v>
      </c>
      <c r="I73" s="45">
        <v>3.799327072255012E-2</v>
      </c>
      <c r="J73" s="45">
        <v>2.3272286282489219E-2</v>
      </c>
      <c r="K73" s="46">
        <v>6.8227579366109325E-3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6.8227579366109325E-3</v>
      </c>
      <c r="W73" s="18">
        <f t="shared" si="9"/>
        <v>1.1535545932401199E-2</v>
      </c>
    </row>
    <row r="74" spans="1:23" ht="15.75" thickBot="1" x14ac:dyDescent="0.3">
      <c r="A74" s="12" t="s">
        <v>46</v>
      </c>
      <c r="B74" s="44">
        <v>3.5717675538991661E-2</v>
      </c>
      <c r="C74" s="45">
        <v>3.1024391617060477E-2</v>
      </c>
      <c r="D74" s="45">
        <v>2.431452974798598E-2</v>
      </c>
      <c r="E74" s="45">
        <v>2.6740019821495167E-2</v>
      </c>
      <c r="F74" s="45">
        <v>4.7300596229427755E-2</v>
      </c>
      <c r="G74" s="45">
        <v>1.669716894864974E-2</v>
      </c>
      <c r="H74" s="45">
        <v>2.175587801230483E-2</v>
      </c>
      <c r="I74" s="45">
        <v>3.2697470947346159E-2</v>
      </c>
      <c r="J74" s="45">
        <v>1.9468778211301017E-2</v>
      </c>
      <c r="K74" s="46">
        <v>7.2744598386462328E-3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7.2744598386462328E-3</v>
      </c>
      <c r="W74" s="18">
        <f t="shared" si="9"/>
        <v>9.4227091100035076E-3</v>
      </c>
    </row>
    <row r="75" spans="1:23" ht="15.75" thickBot="1" x14ac:dyDescent="0.3">
      <c r="A75" s="13" t="s">
        <v>46</v>
      </c>
      <c r="B75" s="47">
        <v>4.3888250506429097E-2</v>
      </c>
      <c r="C75" s="48">
        <v>2.7184527108466489E-2</v>
      </c>
      <c r="D75" s="48">
        <v>2.342108552062008E-2</v>
      </c>
      <c r="E75" s="48">
        <v>2.4468944138415733E-2</v>
      </c>
      <c r="F75" s="48">
        <v>4.7399822248841442E-2</v>
      </c>
      <c r="G75" s="48">
        <v>1.7544128858646525E-2</v>
      </c>
      <c r="H75" s="48">
        <v>2.5165907225601823E-2</v>
      </c>
      <c r="I75" s="48">
        <v>3.1672778361656259E-2</v>
      </c>
      <c r="J75" s="48">
        <v>2.5218827224983011E-2</v>
      </c>
      <c r="K75" s="49">
        <v>6.8382003613984476E-3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6.8382003613984476E-3</v>
      </c>
      <c r="W75" s="19">
        <f t="shared" si="9"/>
        <v>1.0705928497248076E-2</v>
      </c>
    </row>
    <row r="76" spans="1:23" x14ac:dyDescent="0.25">
      <c r="A76" s="11" t="s">
        <v>47</v>
      </c>
      <c r="B76" s="41">
        <v>3.7058261173109751E-2</v>
      </c>
      <c r="C76" s="42">
        <v>1.8009192790813748E-2</v>
      </c>
      <c r="D76" s="42">
        <v>2.782520567535083E-2</v>
      </c>
      <c r="E76" s="42">
        <v>3.5574776577755603E-2</v>
      </c>
      <c r="F76" s="42">
        <v>5.675045018099354E-2</v>
      </c>
      <c r="G76" s="42">
        <v>9.4901481509340867E-3</v>
      </c>
      <c r="H76" s="42">
        <v>2.3315419211382492E-2</v>
      </c>
      <c r="I76" s="42">
        <v>5.1834731333984183E-3</v>
      </c>
      <c r="J76" s="42">
        <v>2.2759289491802816E-2</v>
      </c>
      <c r="K76" s="43">
        <v>5.8277687062173794E-3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5.1834731333984183E-3</v>
      </c>
      <c r="W76" s="16">
        <f t="shared" si="9"/>
        <v>6.4429557281896113E-4</v>
      </c>
    </row>
    <row r="77" spans="1:23" x14ac:dyDescent="0.25">
      <c r="A77" s="12" t="s">
        <v>47</v>
      </c>
      <c r="B77" s="44">
        <v>3.71656308521724E-2</v>
      </c>
      <c r="C77" s="45">
        <v>2.1689169574941651E-2</v>
      </c>
      <c r="D77" s="45">
        <v>2.4781302038376238E-2</v>
      </c>
      <c r="E77" s="45">
        <v>3.3042688395193316E-2</v>
      </c>
      <c r="F77" s="45">
        <v>5.5850367962927278E-2</v>
      </c>
      <c r="G77" s="45">
        <v>1.0833260065084331E-2</v>
      </c>
      <c r="H77" s="45">
        <v>2.3193018356004316E-2</v>
      </c>
      <c r="I77" s="45">
        <v>1.161175484791966E-2</v>
      </c>
      <c r="J77" s="45">
        <v>2.3165156592350199E-2</v>
      </c>
      <c r="K77" s="46">
        <v>5.4168330148882636E-3</v>
      </c>
      <c r="M77" s="18" t="str">
        <f t="shared" si="5"/>
        <v>ZERO</v>
      </c>
      <c r="N77" s="17" t="b">
        <f t="shared" si="6"/>
        <v>0</v>
      </c>
      <c r="U77" s="18" t="str">
        <f t="shared" si="7"/>
        <v>ZERO</v>
      </c>
      <c r="V77" s="18">
        <f t="shared" si="8"/>
        <v>5.4168330148882636E-3</v>
      </c>
      <c r="W77" s="18">
        <f t="shared" si="9"/>
        <v>5.4164270501960675E-3</v>
      </c>
    </row>
    <row r="78" spans="1:23" x14ac:dyDescent="0.25">
      <c r="A78" s="12" t="s">
        <v>47</v>
      </c>
      <c r="B78" s="44">
        <v>3.8478973598974862E-2</v>
      </c>
      <c r="C78" s="45">
        <v>1.3799457315741774E-2</v>
      </c>
      <c r="D78" s="45">
        <v>2.8330778717114983E-2</v>
      </c>
      <c r="E78" s="45">
        <v>3.7121804788471352E-2</v>
      </c>
      <c r="F78" s="45">
        <v>5.3102174446090306E-2</v>
      </c>
      <c r="G78" s="45">
        <v>4.5822519200132139E-3</v>
      </c>
      <c r="H78" s="45">
        <v>1.9023417983495498E-2</v>
      </c>
      <c r="I78" s="45">
        <v>7.2061416388583682E-4</v>
      </c>
      <c r="J78" s="45">
        <v>2.203161335084633E-2</v>
      </c>
      <c r="K78" s="46">
        <v>4.3002490525750215E-3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7.2061416388583682E-4</v>
      </c>
      <c r="W78" s="18">
        <f t="shared" si="9"/>
        <v>3.5796348886891847E-3</v>
      </c>
    </row>
    <row r="79" spans="1:23" x14ac:dyDescent="0.25">
      <c r="A79" s="12" t="s">
        <v>47</v>
      </c>
      <c r="B79" s="44">
        <v>3.9671280907120958E-2</v>
      </c>
      <c r="C79" s="45">
        <v>1.6921723934955973E-2</v>
      </c>
      <c r="D79" s="45">
        <v>2.641425372146948E-2</v>
      </c>
      <c r="E79" s="45">
        <v>3.3593128342122844E-2</v>
      </c>
      <c r="F79" s="45">
        <v>5.3983698739675276E-2</v>
      </c>
      <c r="G79" s="45">
        <v>8.985994636341442E-3</v>
      </c>
      <c r="H79" s="45">
        <v>2.2126359732864826E-2</v>
      </c>
      <c r="I79" s="45">
        <v>6.0759730314639548E-3</v>
      </c>
      <c r="J79" s="45">
        <v>2.3803424554099336E-2</v>
      </c>
      <c r="K79" s="46">
        <v>4.5825825520732187E-3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4.5825825520732187E-3</v>
      </c>
      <c r="W79" s="18">
        <f t="shared" si="9"/>
        <v>1.4933904793907361E-3</v>
      </c>
    </row>
    <row r="80" spans="1:23" x14ac:dyDescent="0.25">
      <c r="A80" s="12" t="s">
        <v>47</v>
      </c>
      <c r="B80" s="44">
        <v>3.5645220986826619E-2</v>
      </c>
      <c r="C80" s="45">
        <v>9.0303109324135142E-3</v>
      </c>
      <c r="D80" s="45">
        <v>2.6661479372204807E-2</v>
      </c>
      <c r="E80" s="45">
        <v>3.806657930488367E-2</v>
      </c>
      <c r="F80" s="45">
        <v>5.1262664821292624E-2</v>
      </c>
      <c r="G80" s="45">
        <v>2.1111770984246457E-3</v>
      </c>
      <c r="H80" s="45">
        <v>1.2702633377454454E-2</v>
      </c>
      <c r="I80" s="45">
        <v>6.6243920697590386E-3</v>
      </c>
      <c r="J80" s="45">
        <v>1.7860121460551829E-2</v>
      </c>
      <c r="K80" s="46">
        <v>2.5882119093272472E-3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2.1111770984246457E-3</v>
      </c>
      <c r="W80" s="18">
        <f t="shared" si="9"/>
        <v>4.7703481090260146E-4</v>
      </c>
    </row>
    <row r="81" spans="1:23" x14ac:dyDescent="0.25">
      <c r="A81" s="12" t="s">
        <v>47</v>
      </c>
      <c r="B81" s="44">
        <v>3.7188976627695339E-2</v>
      </c>
      <c r="C81" s="45">
        <v>8.6236765416987451E-3</v>
      </c>
      <c r="D81" s="45">
        <v>2.6924991667962368E-2</v>
      </c>
      <c r="E81" s="45">
        <v>3.9214852557592411E-2</v>
      </c>
      <c r="F81" s="45">
        <v>5.8324199463077521E-2</v>
      </c>
      <c r="G81" s="45">
        <v>1.3103078878859142E-3</v>
      </c>
      <c r="H81" s="45">
        <v>1.8202559435558315E-2</v>
      </c>
      <c r="I81" s="45">
        <v>8.7719046104484943E-3</v>
      </c>
      <c r="J81" s="45">
        <v>2.1262623137508589E-2</v>
      </c>
      <c r="K81" s="46">
        <v>2.9842756793734236E-3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1.3103078878859142E-3</v>
      </c>
      <c r="W81" s="18">
        <f t="shared" si="9"/>
        <v>1.6739677914875094E-3</v>
      </c>
    </row>
    <row r="82" spans="1:23" x14ac:dyDescent="0.25">
      <c r="A82" s="12" t="s">
        <v>47</v>
      </c>
      <c r="B82" s="44">
        <v>3.4118967357739297E-2</v>
      </c>
      <c r="C82" s="45">
        <v>1.5948011647015085E-2</v>
      </c>
      <c r="D82" s="45">
        <v>2.8400230541366808E-2</v>
      </c>
      <c r="E82" s="45">
        <v>3.81879455401367E-2</v>
      </c>
      <c r="F82" s="45">
        <v>5.4991548048374625E-2</v>
      </c>
      <c r="G82" s="45">
        <v>3.049836873603131E-3</v>
      </c>
      <c r="H82" s="45">
        <v>1.7124509562811745E-2</v>
      </c>
      <c r="I82" s="45">
        <v>1.2582912344203875E-3</v>
      </c>
      <c r="J82" s="45">
        <v>1.931833159998201E-2</v>
      </c>
      <c r="K82" s="46">
        <v>4.7717755458005747E-3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1.2582912344203875E-3</v>
      </c>
      <c r="W82" s="18">
        <f t="shared" si="9"/>
        <v>1.7915456391827435E-3</v>
      </c>
    </row>
    <row r="83" spans="1:23" x14ac:dyDescent="0.25">
      <c r="A83" s="12" t="s">
        <v>47</v>
      </c>
      <c r="B83" s="44">
        <v>3.4546839015988616E-2</v>
      </c>
      <c r="C83" s="45">
        <v>1.2056238875947891E-2</v>
      </c>
      <c r="D83" s="45">
        <v>2.8096518850870597E-2</v>
      </c>
      <c r="E83" s="45">
        <v>3.6922317688142872E-2</v>
      </c>
      <c r="F83" s="45">
        <v>5.4663511150073098E-2</v>
      </c>
      <c r="G83" s="45">
        <v>3.9877890228293203E-3</v>
      </c>
      <c r="H83" s="45">
        <v>1.8545041933992056E-2</v>
      </c>
      <c r="I83" s="45">
        <v>4.1733278371400423E-3</v>
      </c>
      <c r="J83" s="45">
        <v>1.9741205722846308E-2</v>
      </c>
      <c r="K83" s="46">
        <v>3.9227268122576991E-3</v>
      </c>
      <c r="M83" s="18" t="str">
        <f t="shared" si="5"/>
        <v>ZERO</v>
      </c>
      <c r="N83" s="17" t="b">
        <f t="shared" si="6"/>
        <v>0</v>
      </c>
      <c r="U83" s="18" t="str">
        <f t="shared" si="7"/>
        <v>ZERO</v>
      </c>
      <c r="V83" s="18">
        <f t="shared" si="8"/>
        <v>3.9227268122576991E-3</v>
      </c>
      <c r="W83" s="18">
        <f t="shared" si="9"/>
        <v>6.5062210571621183E-5</v>
      </c>
    </row>
    <row r="84" spans="1:23" ht="15.75" thickBot="1" x14ac:dyDescent="0.3">
      <c r="A84" s="12" t="s">
        <v>47</v>
      </c>
      <c r="B84" s="44">
        <v>3.5848340486150654E-2</v>
      </c>
      <c r="C84" s="45">
        <v>1.0241596431053622E-2</v>
      </c>
      <c r="D84" s="45">
        <v>2.5227638565944104E-2</v>
      </c>
      <c r="E84" s="45">
        <v>3.7606164845907293E-2</v>
      </c>
      <c r="F84" s="45">
        <v>5.3416915386857791E-2</v>
      </c>
      <c r="G84" s="45">
        <v>1.9092879972326254E-3</v>
      </c>
      <c r="H84" s="45">
        <v>1.6107287488822453E-2</v>
      </c>
      <c r="I84" s="45">
        <v>3.732727522539489E-3</v>
      </c>
      <c r="J84" s="45">
        <v>1.9039819327005769E-2</v>
      </c>
      <c r="K84" s="46">
        <v>2.3156846894402689E-3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1.9092879972326254E-3</v>
      </c>
      <c r="W84" s="18">
        <f t="shared" si="9"/>
        <v>4.0639669220764348E-4</v>
      </c>
    </row>
    <row r="85" spans="1:23" ht="15.75" thickBot="1" x14ac:dyDescent="0.3">
      <c r="A85" s="13" t="s">
        <v>47</v>
      </c>
      <c r="B85" s="47">
        <v>3.7606743325443941E-2</v>
      </c>
      <c r="C85" s="48">
        <v>1.4310635522350849E-2</v>
      </c>
      <c r="D85" s="48">
        <v>2.6138129833623912E-2</v>
      </c>
      <c r="E85" s="48">
        <v>3.4275839749263293E-2</v>
      </c>
      <c r="F85" s="48">
        <v>5.5852475768650656E-2</v>
      </c>
      <c r="G85" s="48">
        <v>6.3059326835164797E-3</v>
      </c>
      <c r="H85" s="48">
        <v>2.0004481130220204E-2</v>
      </c>
      <c r="I85" s="48">
        <v>1.4585046776674701E-3</v>
      </c>
      <c r="J85" s="48">
        <v>2.2324835274731197E-2</v>
      </c>
      <c r="K85" s="49">
        <v>3.7303161303337473E-3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0.4</v>
      </c>
      <c r="U85" s="19" t="str">
        <f t="shared" si="7"/>
        <v>EIGHT</v>
      </c>
      <c r="V85" s="19">
        <f t="shared" si="8"/>
        <v>1.4585046776674701E-3</v>
      </c>
      <c r="W85" s="19">
        <f t="shared" si="9"/>
        <v>2.2718114526662772E-3</v>
      </c>
    </row>
    <row r="86" spans="1:23" x14ac:dyDescent="0.25">
      <c r="A86" s="11" t="s">
        <v>48</v>
      </c>
      <c r="B86" s="41">
        <v>2.1697817012365474E-2</v>
      </c>
      <c r="C86" s="42">
        <v>3.8286199275130731E-2</v>
      </c>
      <c r="D86" s="42">
        <v>2.7030572769255547E-2</v>
      </c>
      <c r="E86" s="42">
        <v>2.9666086262415559E-2</v>
      </c>
      <c r="F86" s="42">
        <v>3.4675028801994433E-2</v>
      </c>
      <c r="G86" s="42">
        <v>1.7844448709032686E-2</v>
      </c>
      <c r="H86" s="42">
        <v>1.6358132221426531E-2</v>
      </c>
      <c r="I86" s="42">
        <v>4.1785708260598277E-2</v>
      </c>
      <c r="J86" s="42">
        <v>6.5945475521374357E-3</v>
      </c>
      <c r="K86" s="43">
        <v>9.6802942020103692E-3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6.5945475521374357E-3</v>
      </c>
      <c r="W86" s="16">
        <f t="shared" si="9"/>
        <v>3.0857466498729336E-3</v>
      </c>
    </row>
    <row r="87" spans="1:23" x14ac:dyDescent="0.25">
      <c r="A87" s="12" t="s">
        <v>48</v>
      </c>
      <c r="B87" s="44">
        <v>2.5161076058762215E-2</v>
      </c>
      <c r="C87" s="45">
        <v>4.2744811169070279E-2</v>
      </c>
      <c r="D87" s="45">
        <v>2.7934863028131258E-2</v>
      </c>
      <c r="E87" s="45">
        <v>2.8164711419365208E-2</v>
      </c>
      <c r="F87" s="45">
        <v>3.9276615672177051E-2</v>
      </c>
      <c r="G87" s="45">
        <v>2.2277699202211142E-2</v>
      </c>
      <c r="H87" s="45">
        <v>2.303496419711263E-2</v>
      </c>
      <c r="I87" s="45">
        <v>4.7800627658276612E-2</v>
      </c>
      <c r="J87" s="45">
        <v>1.2187457214745784E-2</v>
      </c>
      <c r="K87" s="46">
        <v>1.2868619151537924E-2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1.2187457214745784E-2</v>
      </c>
      <c r="W87" s="18">
        <f t="shared" si="9"/>
        <v>6.8116193679213996E-4</v>
      </c>
    </row>
    <row r="88" spans="1:23" x14ac:dyDescent="0.25">
      <c r="A88" s="12" t="s">
        <v>48</v>
      </c>
      <c r="B88" s="44">
        <v>1.7108377624781644E-2</v>
      </c>
      <c r="C88" s="45">
        <v>4.0565132039823842E-2</v>
      </c>
      <c r="D88" s="45">
        <v>2.8537069895742475E-2</v>
      </c>
      <c r="E88" s="45">
        <v>3.0193616157048193E-2</v>
      </c>
      <c r="F88" s="45">
        <v>3.7284582049684205E-2</v>
      </c>
      <c r="G88" s="45">
        <v>1.609889959899926E-2</v>
      </c>
      <c r="H88" s="45">
        <v>1.4750329257017407E-2</v>
      </c>
      <c r="I88" s="45">
        <v>4.1100707643293315E-2</v>
      </c>
      <c r="J88" s="45">
        <v>4.0908208647968645E-3</v>
      </c>
      <c r="K88" s="46">
        <v>1.1072704510448615E-2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4.0908208647968645E-3</v>
      </c>
      <c r="W88" s="18">
        <f t="shared" si="9"/>
        <v>6.9818836456517503E-3</v>
      </c>
    </row>
    <row r="89" spans="1:23" x14ac:dyDescent="0.25">
      <c r="A89" s="12" t="s">
        <v>48</v>
      </c>
      <c r="B89" s="44">
        <v>1.996224031109908E-2</v>
      </c>
      <c r="C89" s="45">
        <v>3.6314041477302585E-2</v>
      </c>
      <c r="D89" s="45">
        <v>2.9796090115946101E-2</v>
      </c>
      <c r="E89" s="45">
        <v>3.1352205398465408E-2</v>
      </c>
      <c r="F89" s="45">
        <v>2.768716576242829E-2</v>
      </c>
      <c r="G89" s="45">
        <v>1.4556108440569957E-2</v>
      </c>
      <c r="H89" s="45">
        <v>1.1813814593026866E-2</v>
      </c>
      <c r="I89" s="45">
        <v>3.9185442356712098E-2</v>
      </c>
      <c r="J89" s="45">
        <v>2.1883053489951051E-3</v>
      </c>
      <c r="K89" s="46">
        <v>9.6544427828457006E-3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2.1883053489951051E-3</v>
      </c>
      <c r="W89" s="18">
        <f t="shared" si="9"/>
        <v>7.4661374338505955E-3</v>
      </c>
    </row>
    <row r="90" spans="1:23" x14ac:dyDescent="0.25">
      <c r="A90" s="12" t="s">
        <v>48</v>
      </c>
      <c r="B90" s="44">
        <v>2.8191656157444837E-2</v>
      </c>
      <c r="C90" s="45">
        <v>3.6447733991771085E-2</v>
      </c>
      <c r="D90" s="45">
        <v>2.4613716783870813E-2</v>
      </c>
      <c r="E90" s="45">
        <v>3.1078407284227932E-2</v>
      </c>
      <c r="F90" s="45">
        <v>4.2813890988269612E-2</v>
      </c>
      <c r="G90" s="45">
        <v>1.8505817976428307E-2</v>
      </c>
      <c r="H90" s="45">
        <v>2.0555907256957183E-2</v>
      </c>
      <c r="I90" s="45">
        <v>4.393612232516704E-2</v>
      </c>
      <c r="J90" s="45">
        <v>1.2845781163171597E-2</v>
      </c>
      <c r="K90" s="46">
        <v>1.030911844826542E-2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1.030911844826542E-2</v>
      </c>
      <c r="W90" s="18">
        <f t="shared" si="9"/>
        <v>2.5366627149061762E-3</v>
      </c>
    </row>
    <row r="91" spans="1:23" x14ac:dyDescent="0.25">
      <c r="A91" s="12" t="s">
        <v>48</v>
      </c>
      <c r="B91" s="44">
        <v>2.1666633817035562E-2</v>
      </c>
      <c r="C91" s="45">
        <v>3.7781158040225797E-2</v>
      </c>
      <c r="D91" s="45">
        <v>2.8623512399507337E-2</v>
      </c>
      <c r="E91" s="45">
        <v>2.8906582253796859E-2</v>
      </c>
      <c r="F91" s="45">
        <v>3.6810029060674029E-2</v>
      </c>
      <c r="G91" s="45">
        <v>1.592287224324972E-2</v>
      </c>
      <c r="H91" s="45">
        <v>1.6118217486093236E-2</v>
      </c>
      <c r="I91" s="45">
        <v>3.7830483843753475E-2</v>
      </c>
      <c r="J91" s="45">
        <v>7.9904110581914788E-3</v>
      </c>
      <c r="K91" s="46">
        <v>1.0282991005105702E-2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7.9904110581914788E-3</v>
      </c>
      <c r="W91" s="18">
        <f t="shared" si="9"/>
        <v>2.2925799469142236E-3</v>
      </c>
    </row>
    <row r="92" spans="1:23" x14ac:dyDescent="0.25">
      <c r="A92" s="12" t="s">
        <v>48</v>
      </c>
      <c r="B92" s="44">
        <v>2.5300756765592604E-2</v>
      </c>
      <c r="C92" s="45">
        <v>4.1037777572509371E-2</v>
      </c>
      <c r="D92" s="45">
        <v>2.7016528860786895E-2</v>
      </c>
      <c r="E92" s="45">
        <v>2.7798226734434731E-2</v>
      </c>
      <c r="F92" s="45">
        <v>4.3834115913492212E-2</v>
      </c>
      <c r="G92" s="45">
        <v>2.0806505904285975E-2</v>
      </c>
      <c r="H92" s="45">
        <v>2.3144028014157787E-2</v>
      </c>
      <c r="I92" s="45">
        <v>4.2228188954158662E-2</v>
      </c>
      <c r="J92" s="45">
        <v>1.3826678415789554E-2</v>
      </c>
      <c r="K92" s="46">
        <v>1.1634219697323811E-2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1.1634219697323811E-2</v>
      </c>
      <c r="W92" s="18">
        <f t="shared" si="9"/>
        <v>2.1924587184657431E-3</v>
      </c>
    </row>
    <row r="93" spans="1:23" x14ac:dyDescent="0.25">
      <c r="A93" s="12" t="s">
        <v>48</v>
      </c>
      <c r="B93" s="44">
        <v>2.591438439165691E-2</v>
      </c>
      <c r="C93" s="45">
        <v>3.8767426698531345E-2</v>
      </c>
      <c r="D93" s="45">
        <v>2.7791276141623446E-2</v>
      </c>
      <c r="E93" s="45">
        <v>2.9296132130323577E-2</v>
      </c>
      <c r="F93" s="45">
        <v>4.1599046675768879E-2</v>
      </c>
      <c r="G93" s="45">
        <v>1.7690038328732335E-2</v>
      </c>
      <c r="H93" s="45">
        <v>1.9723090629828854E-2</v>
      </c>
      <c r="I93" s="45">
        <v>4.0543332592181312E-2</v>
      </c>
      <c r="J93" s="45">
        <v>1.2457627828849897E-2</v>
      </c>
      <c r="K93" s="46">
        <v>1.1226406395179581E-2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1.1226406395179581E-2</v>
      </c>
      <c r="W93" s="18">
        <f t="shared" si="9"/>
        <v>1.231221433670316E-3</v>
      </c>
    </row>
    <row r="94" spans="1:23" ht="15.75" thickBot="1" x14ac:dyDescent="0.3">
      <c r="A94" s="12" t="s">
        <v>48</v>
      </c>
      <c r="B94" s="44">
        <v>2.7724386534072189E-2</v>
      </c>
      <c r="C94" s="45">
        <v>4.1654294268232854E-2</v>
      </c>
      <c r="D94" s="45">
        <v>2.9561077397513586E-2</v>
      </c>
      <c r="E94" s="45">
        <v>2.7363735433160893E-2</v>
      </c>
      <c r="F94" s="45">
        <v>4.4109137389338464E-2</v>
      </c>
      <c r="G94" s="45">
        <v>2.0868129966116686E-2</v>
      </c>
      <c r="H94" s="45">
        <v>2.3817036088586936E-2</v>
      </c>
      <c r="I94" s="45">
        <v>3.9262693686020783E-2</v>
      </c>
      <c r="J94" s="45">
        <v>1.5285745047358376E-2</v>
      </c>
      <c r="K94" s="46">
        <v>1.1977318682882307E-2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1.1977318682882307E-2</v>
      </c>
      <c r="W94" s="18">
        <f t="shared" si="9"/>
        <v>3.3084263644760688E-3</v>
      </c>
    </row>
    <row r="95" spans="1:23" ht="15.75" thickBot="1" x14ac:dyDescent="0.3">
      <c r="A95" s="13" t="s">
        <v>48</v>
      </c>
      <c r="B95" s="47">
        <v>3.0597890199154012E-2</v>
      </c>
      <c r="C95" s="48">
        <v>4.1861479558756132E-2</v>
      </c>
      <c r="D95" s="48">
        <v>2.5450202287779673E-2</v>
      </c>
      <c r="E95" s="48">
        <v>2.851369478176977E-2</v>
      </c>
      <c r="F95" s="48">
        <v>4.409467433329297E-2</v>
      </c>
      <c r="G95" s="48">
        <v>2.2419672460336465E-2</v>
      </c>
      <c r="H95" s="48">
        <v>2.45450543052988E-2</v>
      </c>
      <c r="I95" s="48">
        <v>4.6775814706999624E-2</v>
      </c>
      <c r="J95" s="48">
        <v>1.6638470314212055E-2</v>
      </c>
      <c r="K95" s="49">
        <v>1.1309565938868171E-2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1.1309565938868171E-2</v>
      </c>
      <c r="W95" s="19">
        <f t="shared" si="9"/>
        <v>5.3289043753438833E-3</v>
      </c>
    </row>
    <row r="96" spans="1:23" x14ac:dyDescent="0.25">
      <c r="A96" s="11" t="s">
        <v>49</v>
      </c>
      <c r="B96" s="41">
        <v>3.9567894730775807E-2</v>
      </c>
      <c r="C96" s="42">
        <v>2.7580848035516282E-2</v>
      </c>
      <c r="D96" s="42">
        <v>1.1428121802116588E-2</v>
      </c>
      <c r="E96" s="42">
        <v>2.9139747158459971E-2</v>
      </c>
      <c r="F96" s="42">
        <v>5.1921558080020025E-2</v>
      </c>
      <c r="G96" s="42">
        <v>1.7551838092066927E-2</v>
      </c>
      <c r="H96" s="42">
        <v>2.1758637806694115E-2</v>
      </c>
      <c r="I96" s="42">
        <v>4.0447058213037991E-2</v>
      </c>
      <c r="J96" s="42">
        <v>2.0946887786686953E-2</v>
      </c>
      <c r="K96" s="43">
        <v>2.209294575322247E-3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2.209294575322247E-3</v>
      </c>
      <c r="W96" s="16">
        <f t="shared" si="9"/>
        <v>9.2188272267943409E-3</v>
      </c>
    </row>
    <row r="97" spans="1:23" x14ac:dyDescent="0.25">
      <c r="A97" s="12" t="s">
        <v>49</v>
      </c>
      <c r="B97" s="44">
        <v>4.1171510240687444E-2</v>
      </c>
      <c r="C97" s="45">
        <v>1.846210025958674E-2</v>
      </c>
      <c r="D97" s="45">
        <v>1.3178937793346912E-2</v>
      </c>
      <c r="E97" s="45">
        <v>3.4108579679745996E-2</v>
      </c>
      <c r="F97" s="45">
        <v>5.6703634843586398E-2</v>
      </c>
      <c r="G97" s="45">
        <v>1.2216461421870599E-2</v>
      </c>
      <c r="H97" s="45">
        <v>2.0526758756363006E-2</v>
      </c>
      <c r="I97" s="45">
        <v>2.4314746270146213E-2</v>
      </c>
      <c r="J97" s="45">
        <v>2.2138153721380744E-2</v>
      </c>
      <c r="K97" s="46">
        <v>4.2421180946540515E-4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4.2421180946540515E-4</v>
      </c>
      <c r="W97" s="18">
        <f t="shared" si="9"/>
        <v>1.1792249612405194E-2</v>
      </c>
    </row>
    <row r="98" spans="1:23" x14ac:dyDescent="0.25">
      <c r="A98" s="12" t="s">
        <v>49</v>
      </c>
      <c r="B98" s="44">
        <v>3.9254126341328327E-2</v>
      </c>
      <c r="C98" s="45">
        <v>1.4607144846676228E-2</v>
      </c>
      <c r="D98" s="45">
        <v>1.5933129989247313E-2</v>
      </c>
      <c r="E98" s="45">
        <v>3.4291379035598646E-2</v>
      </c>
      <c r="F98" s="45">
        <v>5.4214349303651113E-2</v>
      </c>
      <c r="G98" s="45">
        <v>5.1102674265136872E-3</v>
      </c>
      <c r="H98" s="45">
        <v>1.4885079081307474E-2</v>
      </c>
      <c r="I98" s="45">
        <v>1.6022382134801297E-2</v>
      </c>
      <c r="J98" s="45">
        <v>2.0054134507174602E-2</v>
      </c>
      <c r="K98" s="46">
        <v>3.25322161349317E-4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3.25322161349317E-4</v>
      </c>
      <c r="W98" s="18">
        <f t="shared" si="9"/>
        <v>4.7849452651643701E-3</v>
      </c>
    </row>
    <row r="99" spans="1:23" x14ac:dyDescent="0.25">
      <c r="A99" s="12" t="s">
        <v>49</v>
      </c>
      <c r="B99" s="44">
        <v>4.3959367856376372E-2</v>
      </c>
      <c r="C99" s="45">
        <v>2.6089737435678481E-2</v>
      </c>
      <c r="D99" s="45">
        <v>3.5306247767480578E-3</v>
      </c>
      <c r="E99" s="45">
        <v>2.5869456297540033E-2</v>
      </c>
      <c r="F99" s="45">
        <v>5.6586395273565078E-2</v>
      </c>
      <c r="G99" s="45">
        <v>1.746141896592349E-2</v>
      </c>
      <c r="H99" s="45">
        <v>2.1744477907898702E-2</v>
      </c>
      <c r="I99" s="45">
        <v>4.6786392572215993E-2</v>
      </c>
      <c r="J99" s="45">
        <v>2.4958417102092421E-2</v>
      </c>
      <c r="K99" s="46">
        <v>2.8170634094504439E-4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2.8170634094504439E-4</v>
      </c>
      <c r="W99" s="18">
        <f t="shared" si="9"/>
        <v>3.2489184358030134E-3</v>
      </c>
    </row>
    <row r="100" spans="1:23" x14ac:dyDescent="0.25">
      <c r="A100" s="12" t="s">
        <v>49</v>
      </c>
      <c r="B100" s="44">
        <v>3.6099898726082429E-2</v>
      </c>
      <c r="C100" s="45">
        <v>2.0370329713088692E-2</v>
      </c>
      <c r="D100" s="45">
        <v>1.2253290211328267E-2</v>
      </c>
      <c r="E100" s="45">
        <v>3.2588049777005648E-2</v>
      </c>
      <c r="F100" s="45">
        <v>5.6891913957232552E-2</v>
      </c>
      <c r="G100" s="45">
        <v>8.8256439590602385E-3</v>
      </c>
      <c r="H100" s="45">
        <v>1.4847771759640711E-2</v>
      </c>
      <c r="I100" s="45">
        <v>2.4392231979834318E-2</v>
      </c>
      <c r="J100" s="45">
        <v>1.8175163113548224E-2</v>
      </c>
      <c r="K100" s="46">
        <v>6.2591482994514384E-4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6.2591482994514384E-4</v>
      </c>
      <c r="W100" s="18">
        <f t="shared" si="9"/>
        <v>8.1997291291150947E-3</v>
      </c>
    </row>
    <row r="101" spans="1:23" x14ac:dyDescent="0.25">
      <c r="A101" s="12" t="s">
        <v>49</v>
      </c>
      <c r="B101" s="44">
        <v>4.7008254081833942E-2</v>
      </c>
      <c r="C101" s="45">
        <v>2.1013273370623885E-2</v>
      </c>
      <c r="D101" s="45">
        <v>1.1276173328271237E-2</v>
      </c>
      <c r="E101" s="45">
        <v>3.0130181028180932E-2</v>
      </c>
      <c r="F101" s="45">
        <v>5.8070329529783984E-2</v>
      </c>
      <c r="G101" s="45">
        <v>1.3594683707181022E-2</v>
      </c>
      <c r="H101" s="45">
        <v>2.2634302076872226E-2</v>
      </c>
      <c r="I101" s="45">
        <v>3.0473027404165728E-2</v>
      </c>
      <c r="J101" s="45">
        <v>2.714397313140187E-2</v>
      </c>
      <c r="K101" s="46">
        <v>9.1433081193762616E-4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9.1433081193762616E-4</v>
      </c>
      <c r="W101" s="18">
        <f t="shared" si="9"/>
        <v>1.0361842516333611E-2</v>
      </c>
    </row>
    <row r="102" spans="1:23" x14ac:dyDescent="0.25">
      <c r="A102" s="12" t="s">
        <v>49</v>
      </c>
      <c r="B102" s="44">
        <v>3.5460315132861714E-2</v>
      </c>
      <c r="C102" s="45">
        <v>1.8119010083904499E-2</v>
      </c>
      <c r="D102" s="45">
        <v>1.294250985251858E-2</v>
      </c>
      <c r="E102" s="45">
        <v>3.4376436593269229E-2</v>
      </c>
      <c r="F102" s="45">
        <v>6.3964182300223507E-2</v>
      </c>
      <c r="G102" s="45">
        <v>9.9209353172486983E-3</v>
      </c>
      <c r="H102" s="45">
        <v>1.8894136266219011E-2</v>
      </c>
      <c r="I102" s="45">
        <v>2.0083397723622332E-2</v>
      </c>
      <c r="J102" s="45">
        <v>1.9682120321348619E-2</v>
      </c>
      <c r="K102" s="46">
        <v>5.0284162838798961E-4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5.0284162838798961E-4</v>
      </c>
      <c r="W102" s="18">
        <f t="shared" si="9"/>
        <v>9.4180936888607087E-3</v>
      </c>
    </row>
    <row r="103" spans="1:23" x14ac:dyDescent="0.25">
      <c r="A103" s="12" t="s">
        <v>49</v>
      </c>
      <c r="B103" s="44">
        <v>3.9528002255289442E-2</v>
      </c>
      <c r="C103" s="45">
        <v>3.2194853869870123E-2</v>
      </c>
      <c r="D103" s="45">
        <v>1.4757292711049945E-2</v>
      </c>
      <c r="E103" s="45">
        <v>2.2710896545728464E-2</v>
      </c>
      <c r="F103" s="45">
        <v>5.2027302718532696E-2</v>
      </c>
      <c r="G103" s="45">
        <v>2.2874765642460479E-2</v>
      </c>
      <c r="H103" s="45">
        <v>2.8250065356354655E-2</v>
      </c>
      <c r="I103" s="45">
        <v>4.1373570206999458E-2</v>
      </c>
      <c r="J103" s="45">
        <v>2.5957726718759077E-2</v>
      </c>
      <c r="K103" s="46">
        <v>4.9755403846664763E-3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4.9755403846664763E-3</v>
      </c>
      <c r="W103" s="18">
        <f t="shared" si="9"/>
        <v>9.7817523263834683E-3</v>
      </c>
    </row>
    <row r="104" spans="1:23" ht="15.75" thickBot="1" x14ac:dyDescent="0.3">
      <c r="A104" s="12" t="s">
        <v>49</v>
      </c>
      <c r="B104" s="44">
        <v>4.4699905686163263E-2</v>
      </c>
      <c r="C104" s="45">
        <v>1.7748454586048547E-2</v>
      </c>
      <c r="D104" s="45">
        <v>1.4039667929658535E-2</v>
      </c>
      <c r="E104" s="45">
        <v>3.0662306828293823E-2</v>
      </c>
      <c r="F104" s="45">
        <v>4.9454391036382328E-2</v>
      </c>
      <c r="G104" s="45">
        <v>9.7041037106078681E-3</v>
      </c>
      <c r="H104" s="45">
        <v>1.7662668669144406E-2</v>
      </c>
      <c r="I104" s="45">
        <v>2.38500623518915E-2</v>
      </c>
      <c r="J104" s="45">
        <v>2.3512362455839556E-2</v>
      </c>
      <c r="K104" s="46">
        <v>2.3893846571249218E-4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2.3893846571249218E-4</v>
      </c>
      <c r="W104" s="18">
        <f t="shared" si="9"/>
        <v>9.4651652448953759E-3</v>
      </c>
    </row>
    <row r="105" spans="1:23" ht="15.75" thickBot="1" x14ac:dyDescent="0.3">
      <c r="A105" s="13" t="s">
        <v>49</v>
      </c>
      <c r="B105" s="47">
        <v>3.8796743375913635E-2</v>
      </c>
      <c r="C105" s="48">
        <v>2.0936856412019766E-2</v>
      </c>
      <c r="D105" s="48">
        <v>1.5572508859787768E-2</v>
      </c>
      <c r="E105" s="48">
        <v>3.1177034553946804E-2</v>
      </c>
      <c r="F105" s="48">
        <v>4.4159572699302367E-2</v>
      </c>
      <c r="G105" s="48">
        <v>1.1040539310850781E-2</v>
      </c>
      <c r="H105" s="48">
        <v>1.5902579862530755E-2</v>
      </c>
      <c r="I105" s="48">
        <v>2.7858630713514215E-2</v>
      </c>
      <c r="J105" s="48">
        <v>1.7664999360629312E-2</v>
      </c>
      <c r="K105" s="49">
        <v>6.3409461372391542E-4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ZERO</v>
      </c>
      <c r="V105" s="19">
        <f t="shared" si="8"/>
        <v>6.3409461372391542E-4</v>
      </c>
      <c r="W105" s="19">
        <f t="shared" si="9"/>
        <v>1.0406444697126866E-2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0.50046007927967084</v>
      </c>
      <c r="C6" s="42">
        <v>1.2705868604367767</v>
      </c>
      <c r="D6" s="42">
        <v>1.0331794486778896</v>
      </c>
      <c r="E6" s="42">
        <v>0.78525269870229797</v>
      </c>
      <c r="F6" s="42">
        <v>1.0710341464428039</v>
      </c>
      <c r="G6" s="42">
        <v>1.0120766319523495</v>
      </c>
      <c r="H6" s="42">
        <v>1.0058967909798719</v>
      </c>
      <c r="I6" s="42">
        <v>1.2206931399149028</v>
      </c>
      <c r="J6" s="42">
        <v>0.72151392409103077</v>
      </c>
      <c r="K6" s="43">
        <v>0.91076448310267866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0.50046007927967084</v>
      </c>
      <c r="W6" s="16">
        <f>SMALL(B6:K6,2)-V6</f>
        <v>0.22105384481135992</v>
      </c>
    </row>
    <row r="7" spans="1:23" x14ac:dyDescent="0.25">
      <c r="A7" s="12" t="s">
        <v>40</v>
      </c>
      <c r="B7" s="44">
        <v>0.76426982945455701</v>
      </c>
      <c r="C7" s="45">
        <v>1.1469906365682763</v>
      </c>
      <c r="D7" s="45">
        <v>0.91198983516171439</v>
      </c>
      <c r="E7" s="45">
        <v>0.57672918299453191</v>
      </c>
      <c r="F7" s="45">
        <v>0.97840322319772322</v>
      </c>
      <c r="G7" s="45">
        <v>1.0359953584773662</v>
      </c>
      <c r="H7" s="45">
        <v>1.0606187083684364</v>
      </c>
      <c r="I7" s="45">
        <v>1.1551520307059089</v>
      </c>
      <c r="J7" s="45">
        <v>0.81618485621204995</v>
      </c>
      <c r="K7" s="46">
        <v>0.76838829163903855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0.57672918299453191</v>
      </c>
      <c r="W7" s="18">
        <f t="shared" ref="W7:W70" si="4">SMALL(B7:K7,2)-V7</f>
        <v>0.18754064646002511</v>
      </c>
    </row>
    <row r="8" spans="1:23" x14ac:dyDescent="0.25">
      <c r="A8" s="12" t="s">
        <v>40</v>
      </c>
      <c r="B8" s="44">
        <v>0.63316714412396724</v>
      </c>
      <c r="C8" s="45">
        <v>1.1684976657182866</v>
      </c>
      <c r="D8" s="45">
        <v>0.95102002939814156</v>
      </c>
      <c r="E8" s="45">
        <v>0.76591057795545336</v>
      </c>
      <c r="F8" s="45">
        <v>1.0300472282997286</v>
      </c>
      <c r="G8" s="45">
        <v>0.97984546624559976</v>
      </c>
      <c r="H8" s="45">
        <v>1.0154154328485197</v>
      </c>
      <c r="I8" s="45">
        <v>1.1442592051132252</v>
      </c>
      <c r="J8" s="45">
        <v>0.74409516471367687</v>
      </c>
      <c r="K8" s="46">
        <v>0.8154534605869761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ONE</v>
      </c>
      <c r="V8" s="18">
        <f t="shared" si="3"/>
        <v>0.63316714412396724</v>
      </c>
      <c r="W8" s="18">
        <f t="shared" si="4"/>
        <v>0.11092802058970963</v>
      </c>
    </row>
    <row r="9" spans="1:23" x14ac:dyDescent="0.25">
      <c r="A9" s="12" t="s">
        <v>40</v>
      </c>
      <c r="B9" s="44">
        <v>0.4365778510741572</v>
      </c>
      <c r="C9" s="45">
        <v>1.2709866253695834</v>
      </c>
      <c r="D9" s="45">
        <v>1.0646026347585187</v>
      </c>
      <c r="E9" s="45">
        <v>0.79358104634839288</v>
      </c>
      <c r="F9" s="45">
        <v>1.0944380881048767</v>
      </c>
      <c r="G9" s="45">
        <v>1.0124972012454776</v>
      </c>
      <c r="H9" s="45">
        <v>1.0101962591765796</v>
      </c>
      <c r="I9" s="45">
        <v>1.181664977343206</v>
      </c>
      <c r="J9" s="45">
        <v>0.69312412678421709</v>
      </c>
      <c r="K9" s="46">
        <v>0.92370686141573477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0.4365778510741572</v>
      </c>
      <c r="W9" s="18">
        <f t="shared" si="4"/>
        <v>0.25654627571005989</v>
      </c>
    </row>
    <row r="10" spans="1:23" x14ac:dyDescent="0.25">
      <c r="A10" s="12" t="s">
        <v>40</v>
      </c>
      <c r="B10" s="44">
        <v>0.2657764413898494</v>
      </c>
      <c r="C10" s="45">
        <v>1.2795060067730759</v>
      </c>
      <c r="D10" s="45">
        <v>1.0832469879348012</v>
      </c>
      <c r="E10" s="45">
        <v>0.8459146350159602</v>
      </c>
      <c r="F10" s="45">
        <v>1.0858103552277507</v>
      </c>
      <c r="G10" s="45">
        <v>1.0166789415651216</v>
      </c>
      <c r="H10" s="45">
        <v>0.96271502862642888</v>
      </c>
      <c r="I10" s="45">
        <v>1.1586393060829117</v>
      </c>
      <c r="J10" s="45">
        <v>0.59346670610798324</v>
      </c>
      <c r="K10" s="46">
        <v>0.92449569316109026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0.2657764413898494</v>
      </c>
      <c r="W10" s="18">
        <f t="shared" si="4"/>
        <v>0.32769026471813384</v>
      </c>
    </row>
    <row r="11" spans="1:23" x14ac:dyDescent="0.25">
      <c r="A11" s="12" t="s">
        <v>40</v>
      </c>
      <c r="B11" s="44">
        <v>0.68809362661079554</v>
      </c>
      <c r="C11" s="45">
        <v>1.3185879079011389</v>
      </c>
      <c r="D11" s="45">
        <v>1.0582968495595906</v>
      </c>
      <c r="E11" s="45">
        <v>0.67177427241791965</v>
      </c>
      <c r="F11" s="45">
        <v>1.2335149183647165</v>
      </c>
      <c r="G11" s="45">
        <v>1.2542051351692338</v>
      </c>
      <c r="H11" s="45">
        <v>1.2814853146165446</v>
      </c>
      <c r="I11" s="45">
        <v>1.2863957005157147</v>
      </c>
      <c r="J11" s="45">
        <v>0.9691237989607604</v>
      </c>
      <c r="K11" s="46">
        <v>0.99250385702948152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0.67177427241791965</v>
      </c>
      <c r="W11" s="18">
        <f t="shared" si="4"/>
        <v>1.631935419287589E-2</v>
      </c>
    </row>
    <row r="12" spans="1:23" x14ac:dyDescent="0.25">
      <c r="A12" s="12" t="s">
        <v>40</v>
      </c>
      <c r="B12" s="44">
        <v>0.53737292047735807</v>
      </c>
      <c r="C12" s="45">
        <v>1.2864561162962724</v>
      </c>
      <c r="D12" s="45">
        <v>1.0156149335355125</v>
      </c>
      <c r="E12" s="45">
        <v>0.68091903373359908</v>
      </c>
      <c r="F12" s="45">
        <v>1.1557020435187155</v>
      </c>
      <c r="G12" s="45">
        <v>1.1012386997866082</v>
      </c>
      <c r="H12" s="45">
        <v>1.1007965339196824</v>
      </c>
      <c r="I12" s="45">
        <v>1.2594742993709833</v>
      </c>
      <c r="J12" s="45">
        <v>0.80755007085231423</v>
      </c>
      <c r="K12" s="46">
        <v>0.92879416581259511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0.53737292047735807</v>
      </c>
      <c r="W12" s="18">
        <f t="shared" si="4"/>
        <v>0.143546113256241</v>
      </c>
    </row>
    <row r="13" spans="1:23" x14ac:dyDescent="0.25">
      <c r="A13" s="12" t="s">
        <v>40</v>
      </c>
      <c r="B13" s="44">
        <v>0.6027491785147131</v>
      </c>
      <c r="C13" s="45">
        <v>1.1871822913328878</v>
      </c>
      <c r="D13" s="45">
        <v>0.91386619601098951</v>
      </c>
      <c r="E13" s="45">
        <v>0.79000548267035087</v>
      </c>
      <c r="F13" s="45">
        <v>1.0033919072926143</v>
      </c>
      <c r="G13" s="45">
        <v>0.98365584221594415</v>
      </c>
      <c r="H13" s="45">
        <v>0.97565093688862881</v>
      </c>
      <c r="I13" s="45">
        <v>1.1850408405169499</v>
      </c>
      <c r="J13" s="45">
        <v>0.71308917803793659</v>
      </c>
      <c r="K13" s="46">
        <v>0.79755300787078787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0.6027491785147131</v>
      </c>
      <c r="W13" s="18">
        <f t="shared" si="4"/>
        <v>0.11033999952322349</v>
      </c>
    </row>
    <row r="14" spans="1:23" ht="15.75" thickBot="1" x14ac:dyDescent="0.3">
      <c r="A14" s="12" t="s">
        <v>40</v>
      </c>
      <c r="B14" s="44">
        <v>0.72233932029772785</v>
      </c>
      <c r="C14" s="45">
        <v>1.1757913518614957</v>
      </c>
      <c r="D14" s="45">
        <v>0.89727523819771793</v>
      </c>
      <c r="E14" s="45">
        <v>0.58407110352575031</v>
      </c>
      <c r="F14" s="45">
        <v>0.94190541105576298</v>
      </c>
      <c r="G14" s="45">
        <v>1.0767723754607075</v>
      </c>
      <c r="H14" s="45">
        <v>1.0347880492032002</v>
      </c>
      <c r="I14" s="45">
        <v>1.2123457085552141</v>
      </c>
      <c r="J14" s="45">
        <v>0.75040660611369137</v>
      </c>
      <c r="K14" s="46">
        <v>0.75063715075914061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0.58407110352575031</v>
      </c>
      <c r="W14" s="18">
        <f t="shared" si="4"/>
        <v>0.13826821677197754</v>
      </c>
    </row>
    <row r="15" spans="1:23" ht="15.75" thickBot="1" x14ac:dyDescent="0.3">
      <c r="A15" s="13" t="s">
        <v>40</v>
      </c>
      <c r="B15" s="47">
        <v>0.47948985813862738</v>
      </c>
      <c r="C15" s="48">
        <v>1.2501101276133317</v>
      </c>
      <c r="D15" s="48">
        <v>1.0402355466256168</v>
      </c>
      <c r="E15" s="48">
        <v>0.68487517222464944</v>
      </c>
      <c r="F15" s="48">
        <v>1.0554946510981593</v>
      </c>
      <c r="G15" s="48">
        <v>1.0787009304264303</v>
      </c>
      <c r="H15" s="48">
        <v>1.0589566227378406</v>
      </c>
      <c r="I15" s="48">
        <v>1.165821290692558</v>
      </c>
      <c r="J15" s="48">
        <v>0.7284301478851688</v>
      </c>
      <c r="K15" s="49">
        <v>0.88908890342178515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0.47948985813862738</v>
      </c>
      <c r="W15" s="19">
        <f t="shared" si="4"/>
        <v>0.20538531408602206</v>
      </c>
    </row>
    <row r="16" spans="1:23" ht="15.75" thickBot="1" x14ac:dyDescent="0.3">
      <c r="A16" s="11" t="s">
        <v>42</v>
      </c>
      <c r="B16" s="41">
        <v>1.3354125635514622</v>
      </c>
      <c r="C16" s="42">
        <v>0.19399882455038431</v>
      </c>
      <c r="D16" s="42">
        <v>0.77567235364108678</v>
      </c>
      <c r="E16" s="42">
        <v>1.1838181978577638</v>
      </c>
      <c r="F16" s="42">
        <v>1.2323256402800971</v>
      </c>
      <c r="G16" s="42">
        <v>0.67235548275721901</v>
      </c>
      <c r="H16" s="42">
        <v>0.82567404683629764</v>
      </c>
      <c r="I16" s="42">
        <v>0.64264271770072801</v>
      </c>
      <c r="J16" s="42">
        <v>1.0038007442262566</v>
      </c>
      <c r="K16" s="43">
        <v>0.51545429108812924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0.19399882455038431</v>
      </c>
      <c r="W16" s="16">
        <f t="shared" si="4"/>
        <v>0.32145546653774493</v>
      </c>
    </row>
    <row r="17" spans="1:23" ht="15.75" thickBot="1" x14ac:dyDescent="0.3">
      <c r="A17" s="12" t="s">
        <v>42</v>
      </c>
      <c r="B17" s="44">
        <v>1.4229011499362982</v>
      </c>
      <c r="C17" s="45">
        <v>0.37297566561463119</v>
      </c>
      <c r="D17" s="45">
        <v>0.85656312815770685</v>
      </c>
      <c r="E17" s="45">
        <v>1.1182142601615841</v>
      </c>
      <c r="F17" s="45">
        <v>1.2725990397228255</v>
      </c>
      <c r="G17" s="45">
        <v>0.7519268007970763</v>
      </c>
      <c r="H17" s="45">
        <v>0.95622647328826738</v>
      </c>
      <c r="I17" s="45">
        <v>0.57709626529353109</v>
      </c>
      <c r="J17" s="45">
        <v>1.1483769113594817</v>
      </c>
      <c r="K17" s="46">
        <v>0.5887465095757286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0.74</v>
      </c>
      <c r="S17" s="127"/>
      <c r="U17" s="18" t="str">
        <f t="shared" si="2"/>
        <v>TWO</v>
      </c>
      <c r="V17" s="18">
        <f t="shared" si="3"/>
        <v>0.37297566561463119</v>
      </c>
      <c r="W17" s="18">
        <f t="shared" si="4"/>
        <v>0.20412059967889989</v>
      </c>
    </row>
    <row r="18" spans="1:23" x14ac:dyDescent="0.25">
      <c r="A18" s="12" t="s">
        <v>42</v>
      </c>
      <c r="B18" s="44">
        <v>1.3077434841470743</v>
      </c>
      <c r="C18" s="45">
        <v>0.2914944133067805</v>
      </c>
      <c r="D18" s="45">
        <v>0.77601262073118082</v>
      </c>
      <c r="E18" s="45">
        <v>1.2195921730349017</v>
      </c>
      <c r="F18" s="45">
        <v>1.3105015757508396</v>
      </c>
      <c r="G18" s="45">
        <v>0.54659015258502641</v>
      </c>
      <c r="H18" s="45">
        <v>0.81644527942336687</v>
      </c>
      <c r="I18" s="45">
        <v>0.59426807599564591</v>
      </c>
      <c r="J18" s="45">
        <v>1.0168273000213046</v>
      </c>
      <c r="K18" s="46">
        <v>0.55682891493790665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0.2914944133067805</v>
      </c>
      <c r="W18" s="18">
        <f t="shared" si="4"/>
        <v>0.25509573927824591</v>
      </c>
    </row>
    <row r="19" spans="1:23" x14ac:dyDescent="0.25">
      <c r="A19" s="12" t="s">
        <v>42</v>
      </c>
      <c r="B19" s="44">
        <v>1.2617294056303141</v>
      </c>
      <c r="C19" s="45">
        <v>0.33691110776492689</v>
      </c>
      <c r="D19" s="45">
        <v>0.79155407824835655</v>
      </c>
      <c r="E19" s="45">
        <v>1.1362077723331294</v>
      </c>
      <c r="F19" s="45">
        <v>1.2950741570369189</v>
      </c>
      <c r="G19" s="45">
        <v>0.59313232327781007</v>
      </c>
      <c r="H19" s="45">
        <v>0.84109413713189418</v>
      </c>
      <c r="I19" s="45">
        <v>0.51777782586382037</v>
      </c>
      <c r="J19" s="45">
        <v>1.0099548038369084</v>
      </c>
      <c r="K19" s="46">
        <v>0.53105511404589412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0.33691110776492689</v>
      </c>
      <c r="W19" s="18">
        <f t="shared" si="4"/>
        <v>0.18086671809889349</v>
      </c>
    </row>
    <row r="20" spans="1:23" x14ac:dyDescent="0.25">
      <c r="A20" s="12" t="s">
        <v>42</v>
      </c>
      <c r="B20" s="44">
        <v>1.3770177592133941</v>
      </c>
      <c r="C20" s="45">
        <v>0.24420673780159247</v>
      </c>
      <c r="D20" s="45">
        <v>0.71870585632207007</v>
      </c>
      <c r="E20" s="45">
        <v>1.1897749284884518</v>
      </c>
      <c r="F20" s="45">
        <v>1.3772798610175248</v>
      </c>
      <c r="G20" s="45">
        <v>0.61749445030095118</v>
      </c>
      <c r="H20" s="45">
        <v>0.85836936004877484</v>
      </c>
      <c r="I20" s="45">
        <v>0.62315277017763815</v>
      </c>
      <c r="J20" s="45">
        <v>1.1042749223846391</v>
      </c>
      <c r="K20" s="46">
        <v>0.52454245629745122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0.24420673780159247</v>
      </c>
      <c r="W20" s="18">
        <f t="shared" si="4"/>
        <v>0.28033571849585875</v>
      </c>
    </row>
    <row r="21" spans="1:23" x14ac:dyDescent="0.25">
      <c r="A21" s="12" t="s">
        <v>42</v>
      </c>
      <c r="B21" s="44">
        <v>1.4569475798520373</v>
      </c>
      <c r="C21" s="45">
        <v>0.43648001500434064</v>
      </c>
      <c r="D21" s="45">
        <v>1.0286114606014019</v>
      </c>
      <c r="E21" s="45">
        <v>1.4187509705613783</v>
      </c>
      <c r="F21" s="45">
        <v>1.4957480202654305</v>
      </c>
      <c r="G21" s="45">
        <v>0.5912731288382399</v>
      </c>
      <c r="H21" s="45">
        <v>0.89347863383049797</v>
      </c>
      <c r="I21" s="45">
        <v>0.56727162803089226</v>
      </c>
      <c r="J21" s="45">
        <v>1.1776984719030583</v>
      </c>
      <c r="K21" s="46">
        <v>0.82605310309289015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0.43648001500434064</v>
      </c>
      <c r="W21" s="18">
        <f t="shared" si="4"/>
        <v>0.13079161302655162</v>
      </c>
    </row>
    <row r="22" spans="1:23" x14ac:dyDescent="0.25">
      <c r="A22" s="12" t="s">
        <v>42</v>
      </c>
      <c r="B22" s="44">
        <v>1.1971312812052717</v>
      </c>
      <c r="C22" s="45">
        <v>0.47616259077482614</v>
      </c>
      <c r="D22" s="45">
        <v>0.77615104964833681</v>
      </c>
      <c r="E22" s="45">
        <v>1.0987214795853806</v>
      </c>
      <c r="F22" s="45">
        <v>1.4202613862267073</v>
      </c>
      <c r="G22" s="45">
        <v>0.59023825187322665</v>
      </c>
      <c r="H22" s="45">
        <v>0.85362419358403396</v>
      </c>
      <c r="I22" s="45">
        <v>0.51607399831535716</v>
      </c>
      <c r="J22" s="45">
        <v>1.036229031257639</v>
      </c>
      <c r="K22" s="46">
        <v>0.594554405554509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0.47616259077482614</v>
      </c>
      <c r="W22" s="18">
        <f t="shared" si="4"/>
        <v>3.9911407540531019E-2</v>
      </c>
    </row>
    <row r="23" spans="1:23" x14ac:dyDescent="0.25">
      <c r="A23" s="12" t="s">
        <v>42</v>
      </c>
      <c r="B23" s="44">
        <v>1.3321765147467681</v>
      </c>
      <c r="C23" s="45">
        <v>0.25928638980436702</v>
      </c>
      <c r="D23" s="45">
        <v>0.80959570441235851</v>
      </c>
      <c r="E23" s="45">
        <v>1.2291813376463012</v>
      </c>
      <c r="F23" s="45">
        <v>1.3340010930519184</v>
      </c>
      <c r="G23" s="45">
        <v>0.6207244028321478</v>
      </c>
      <c r="H23" s="45">
        <v>0.86831492418446454</v>
      </c>
      <c r="I23" s="45">
        <v>0.60379111228455218</v>
      </c>
      <c r="J23" s="45">
        <v>1.0691684560829098</v>
      </c>
      <c r="K23" s="46">
        <v>0.60707307511255271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0.25928638980436702</v>
      </c>
      <c r="W23" s="18">
        <f t="shared" si="4"/>
        <v>0.34450472248018515</v>
      </c>
    </row>
    <row r="24" spans="1:23" ht="15.75" thickBot="1" x14ac:dyDescent="0.3">
      <c r="A24" s="12" t="s">
        <v>42</v>
      </c>
      <c r="B24" s="44">
        <v>1.3190543603433136</v>
      </c>
      <c r="C24" s="45">
        <v>0.29527364510381338</v>
      </c>
      <c r="D24" s="45">
        <v>0.71893269053501885</v>
      </c>
      <c r="E24" s="45">
        <v>1.0802572099162997</v>
      </c>
      <c r="F24" s="45">
        <v>1.3086203088881163</v>
      </c>
      <c r="G24" s="45">
        <v>0.6665389376707157</v>
      </c>
      <c r="H24" s="50">
        <v>0.89762250143113809</v>
      </c>
      <c r="I24" s="45">
        <v>0.59486716643316417</v>
      </c>
      <c r="J24" s="45">
        <v>1.0753006949732571</v>
      </c>
      <c r="K24" s="46">
        <v>0.50897823105672491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0.29527364510381338</v>
      </c>
      <c r="W24" s="18">
        <f t="shared" si="4"/>
        <v>0.21370458595291153</v>
      </c>
    </row>
    <row r="25" spans="1:23" ht="15.75" thickBot="1" x14ac:dyDescent="0.3">
      <c r="A25" s="13" t="s">
        <v>42</v>
      </c>
      <c r="B25" s="47">
        <v>1.1668306087336577</v>
      </c>
      <c r="C25" s="48">
        <v>0.39330595048027689</v>
      </c>
      <c r="D25" s="48">
        <v>0.66899799160143913</v>
      </c>
      <c r="E25" s="48">
        <v>0.97201951452612179</v>
      </c>
      <c r="F25" s="48">
        <v>1.2627703675662292</v>
      </c>
      <c r="G25" s="48">
        <v>0.59460892123341091</v>
      </c>
      <c r="H25" s="48">
        <v>0.80697909840765158</v>
      </c>
      <c r="I25" s="48">
        <v>0.58674942061728041</v>
      </c>
      <c r="J25" s="48">
        <v>0.95153914816904062</v>
      </c>
      <c r="K25" s="49">
        <v>0.4316479200325945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TWO</v>
      </c>
      <c r="V25" s="19">
        <f t="shared" si="3"/>
        <v>0.39330595048027689</v>
      </c>
      <c r="W25" s="19">
        <f t="shared" si="4"/>
        <v>3.8341969552317612E-2</v>
      </c>
    </row>
    <row r="26" spans="1:23" x14ac:dyDescent="0.25">
      <c r="A26" s="11" t="s">
        <v>43</v>
      </c>
      <c r="B26" s="41">
        <v>1.3483767928872963</v>
      </c>
      <c r="C26" s="42">
        <v>0.58458540846796669</v>
      </c>
      <c r="D26" s="42">
        <v>0.32867932250278475</v>
      </c>
      <c r="E26" s="42">
        <v>1.0851523829156469</v>
      </c>
      <c r="F26" s="42">
        <v>1.438828663279486</v>
      </c>
      <c r="G26" s="42">
        <v>0.79495710765616734</v>
      </c>
      <c r="H26" s="42">
        <v>0.92847400447300554</v>
      </c>
      <c r="I26" s="42">
        <v>0.96242609801955181</v>
      </c>
      <c r="J26" s="42">
        <v>1.0927979838873902</v>
      </c>
      <c r="K26" s="43">
        <v>0.37374533603942367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0.32867932250278475</v>
      </c>
      <c r="W26" s="16">
        <f t="shared" si="4"/>
        <v>4.5066013536638916E-2</v>
      </c>
    </row>
    <row r="27" spans="1:23" x14ac:dyDescent="0.25">
      <c r="A27" s="12" t="s">
        <v>43</v>
      </c>
      <c r="B27" s="44">
        <v>1.1456788481777793</v>
      </c>
      <c r="C27" s="45">
        <v>0.52964437658163843</v>
      </c>
      <c r="D27" s="45">
        <v>0.62158593848676347</v>
      </c>
      <c r="E27" s="45">
        <v>0.94313335076797455</v>
      </c>
      <c r="F27" s="45">
        <v>1.1636510549286292</v>
      </c>
      <c r="G27" s="45">
        <v>0.60750358678861494</v>
      </c>
      <c r="H27" s="45">
        <v>0.76213237144245383</v>
      </c>
      <c r="I27" s="45">
        <v>0.6088575564012928</v>
      </c>
      <c r="J27" s="45">
        <v>0.90478442881039167</v>
      </c>
      <c r="K27" s="46">
        <v>0.28261424952241149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0.28261424952241149</v>
      </c>
      <c r="W27" s="18">
        <f t="shared" si="4"/>
        <v>0.24703012705922694</v>
      </c>
    </row>
    <row r="28" spans="1:23" x14ac:dyDescent="0.25">
      <c r="A28" s="12" t="s">
        <v>43</v>
      </c>
      <c r="B28" s="44">
        <v>1.1738187211144506</v>
      </c>
      <c r="C28" s="45">
        <v>0.50618404106833681</v>
      </c>
      <c r="D28" s="45">
        <v>0.56452288822605412</v>
      </c>
      <c r="E28" s="45">
        <v>1.0307241244718925</v>
      </c>
      <c r="F28" s="45">
        <v>1.2722262285418346</v>
      </c>
      <c r="G28" s="45">
        <v>0.54043710224578745</v>
      </c>
      <c r="H28" s="45">
        <v>0.79127691207052497</v>
      </c>
      <c r="I28" s="45">
        <v>0.72587407350677569</v>
      </c>
      <c r="J28" s="45">
        <v>0.95088123709476258</v>
      </c>
      <c r="K28" s="46">
        <v>0.41765090366931967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0.41765090366931967</v>
      </c>
      <c r="W28" s="18">
        <f t="shared" si="4"/>
        <v>8.8533137399017137E-2</v>
      </c>
    </row>
    <row r="29" spans="1:23" x14ac:dyDescent="0.25">
      <c r="A29" s="12" t="s">
        <v>43</v>
      </c>
      <c r="B29" s="44">
        <v>1.2231712047542596</v>
      </c>
      <c r="C29" s="45">
        <v>0.46475774060462693</v>
      </c>
      <c r="D29" s="45">
        <v>0.67195797412079206</v>
      </c>
      <c r="E29" s="45">
        <v>1.0491241775237461</v>
      </c>
      <c r="F29" s="45">
        <v>1.387226420989182</v>
      </c>
      <c r="G29" s="45">
        <v>0.62059307299441469</v>
      </c>
      <c r="H29" s="45">
        <v>0.89603505373278336</v>
      </c>
      <c r="I29" s="45">
        <v>0.59098881166207584</v>
      </c>
      <c r="J29" s="45">
        <v>1.0480611673063676</v>
      </c>
      <c r="K29" s="46">
        <v>0.51220992727854175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0.46475774060462693</v>
      </c>
      <c r="W29" s="18">
        <f t="shared" si="4"/>
        <v>4.745218667391482E-2</v>
      </c>
    </row>
    <row r="30" spans="1:23" x14ac:dyDescent="0.25">
      <c r="A30" s="12" t="s">
        <v>43</v>
      </c>
      <c r="B30" s="44">
        <v>1.2673990229108558</v>
      </c>
      <c r="C30" s="45">
        <v>0.63293884434445735</v>
      </c>
      <c r="D30" s="45">
        <v>0.55306373547580789</v>
      </c>
      <c r="E30" s="45">
        <v>1.260300982255731</v>
      </c>
      <c r="F30" s="45">
        <v>1.5485740233253773</v>
      </c>
      <c r="G30" s="45">
        <v>0.6865930675576708</v>
      </c>
      <c r="H30" s="45">
        <v>0.88516270096206073</v>
      </c>
      <c r="I30" s="45">
        <v>0.97732790992885687</v>
      </c>
      <c r="J30" s="45">
        <v>1.0629967142000807</v>
      </c>
      <c r="K30" s="46">
        <v>0.63035994161978071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0.55306373547580789</v>
      </c>
      <c r="W30" s="18">
        <f t="shared" si="4"/>
        <v>7.7296206143972812E-2</v>
      </c>
    </row>
    <row r="31" spans="1:23" x14ac:dyDescent="0.25">
      <c r="A31" s="12" t="s">
        <v>43</v>
      </c>
      <c r="B31" s="44">
        <v>1.3553010926349143</v>
      </c>
      <c r="C31" s="45">
        <v>0.63506619009194476</v>
      </c>
      <c r="D31" s="45">
        <v>0.28809499257678967</v>
      </c>
      <c r="E31" s="45">
        <v>1.1100800421891412</v>
      </c>
      <c r="F31" s="45">
        <v>1.4683039442794952</v>
      </c>
      <c r="G31" s="45">
        <v>0.77283702187442294</v>
      </c>
      <c r="H31" s="45">
        <v>0.91113515632376074</v>
      </c>
      <c r="I31" s="45">
        <v>1.080627302335833</v>
      </c>
      <c r="J31" s="45">
        <v>1.1274677964541697</v>
      </c>
      <c r="K31" s="46">
        <v>0.48711771906778245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0.28809499257678967</v>
      </c>
      <c r="W31" s="18">
        <f t="shared" si="4"/>
        <v>0.19902272649099279</v>
      </c>
    </row>
    <row r="32" spans="1:23" x14ac:dyDescent="0.25">
      <c r="A32" s="12" t="s">
        <v>43</v>
      </c>
      <c r="B32" s="44">
        <v>1.0999950549807331</v>
      </c>
      <c r="C32" s="45">
        <v>0.60805154548059304</v>
      </c>
      <c r="D32" s="45">
        <v>0.43545031766303394</v>
      </c>
      <c r="E32" s="45">
        <v>0.97671401526470958</v>
      </c>
      <c r="F32" s="45">
        <v>1.4167775397380835</v>
      </c>
      <c r="G32" s="45">
        <v>0.63939176116854868</v>
      </c>
      <c r="H32" s="45">
        <v>0.80270549248619605</v>
      </c>
      <c r="I32" s="45">
        <v>0.7927495401917819</v>
      </c>
      <c r="J32" s="45">
        <v>0.96050644322114465</v>
      </c>
      <c r="K32" s="46">
        <v>0.40326167194201795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0.40326167194201795</v>
      </c>
      <c r="W32" s="18">
        <f t="shared" si="4"/>
        <v>3.2188645721015985E-2</v>
      </c>
    </row>
    <row r="33" spans="1:23" x14ac:dyDescent="0.25">
      <c r="A33" s="12" t="s">
        <v>43</v>
      </c>
      <c r="B33" s="44">
        <v>1.2760821803546871</v>
      </c>
      <c r="C33" s="45">
        <v>0.48083933865049427</v>
      </c>
      <c r="D33" s="45">
        <v>0.47127256986020161</v>
      </c>
      <c r="E33" s="45">
        <v>1.1592940143705401</v>
      </c>
      <c r="F33" s="45">
        <v>1.4189291682806311</v>
      </c>
      <c r="G33" s="45">
        <v>0.62573139727536975</v>
      </c>
      <c r="H33" s="45">
        <v>0.83562692068117739</v>
      </c>
      <c r="I33" s="45">
        <v>0.8816335307546086</v>
      </c>
      <c r="J33" s="45">
        <v>1.0455096268362301</v>
      </c>
      <c r="K33" s="46">
        <v>0.48610862880805711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0.47127256986020161</v>
      </c>
      <c r="W33" s="18">
        <f t="shared" si="4"/>
        <v>9.5667687902926679E-3</v>
      </c>
    </row>
    <row r="34" spans="1:23" ht="15.75" thickBot="1" x14ac:dyDescent="0.3">
      <c r="A34" s="12" t="s">
        <v>43</v>
      </c>
      <c r="B34" s="44">
        <v>1.1352400893975836</v>
      </c>
      <c r="C34" s="45">
        <v>0.67880072565031557</v>
      </c>
      <c r="D34" s="45">
        <v>0.42929607238425027</v>
      </c>
      <c r="E34" s="45">
        <v>0.97903759679030855</v>
      </c>
      <c r="F34" s="45">
        <v>1.4734956698606831</v>
      </c>
      <c r="G34" s="45">
        <v>0.69181834118087204</v>
      </c>
      <c r="H34" s="45">
        <v>0.87555945990941941</v>
      </c>
      <c r="I34" s="45">
        <v>0.86039830104327997</v>
      </c>
      <c r="J34" s="45">
        <v>1.0218627880303772</v>
      </c>
      <c r="K34" s="46">
        <v>0.45733254411240226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0.42929607238425027</v>
      </c>
      <c r="W34" s="18">
        <f t="shared" si="4"/>
        <v>2.803647172815199E-2</v>
      </c>
    </row>
    <row r="35" spans="1:23" ht="15.75" thickBot="1" x14ac:dyDescent="0.3">
      <c r="A35" s="13" t="s">
        <v>43</v>
      </c>
      <c r="B35" s="47">
        <v>1.1323030212369676</v>
      </c>
      <c r="C35" s="48">
        <v>0.67801101968825062</v>
      </c>
      <c r="D35" s="48">
        <v>0.47351674169137048</v>
      </c>
      <c r="E35" s="48">
        <v>0.91987460496548545</v>
      </c>
      <c r="F35" s="48">
        <v>1.4043731601329341</v>
      </c>
      <c r="G35" s="48">
        <v>0.69639799239800138</v>
      </c>
      <c r="H35" s="48">
        <v>0.89663751087893584</v>
      </c>
      <c r="I35" s="48">
        <v>0.80699586630697184</v>
      </c>
      <c r="J35" s="48">
        <v>0.98515173614874041</v>
      </c>
      <c r="K35" s="49">
        <v>0.42300010038295927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0.5</v>
      </c>
      <c r="U35" s="19" t="str">
        <f t="shared" si="2"/>
        <v>ZERO</v>
      </c>
      <c r="V35" s="19">
        <f t="shared" si="3"/>
        <v>0.42300010038295927</v>
      </c>
      <c r="W35" s="19">
        <f t="shared" si="4"/>
        <v>5.0516641308411214E-2</v>
      </c>
    </row>
    <row r="36" spans="1:23" x14ac:dyDescent="0.25">
      <c r="A36" s="11" t="s">
        <v>41</v>
      </c>
      <c r="B36" s="41">
        <v>0.91848689559017371</v>
      </c>
      <c r="C36" s="42">
        <v>1.2225810568935951</v>
      </c>
      <c r="D36" s="42">
        <v>0.93371963261194502</v>
      </c>
      <c r="E36" s="42">
        <v>0.25116859973869304</v>
      </c>
      <c r="F36" s="42">
        <v>1.1160112998484926</v>
      </c>
      <c r="G36" s="42">
        <v>1.1691183013972271</v>
      </c>
      <c r="H36" s="42">
        <v>1.1880223747401368</v>
      </c>
      <c r="I36" s="42">
        <v>1.2616494823541182</v>
      </c>
      <c r="J36" s="42">
        <v>1.0051739181986856</v>
      </c>
      <c r="K36" s="43">
        <v>0.86246445565637853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0.25116859973869304</v>
      </c>
      <c r="W36" s="16">
        <f t="shared" si="4"/>
        <v>0.61129585591768554</v>
      </c>
    </row>
    <row r="37" spans="1:23" x14ac:dyDescent="0.25">
      <c r="A37" s="12" t="s">
        <v>41</v>
      </c>
      <c r="B37" s="44">
        <v>0.90190621825082307</v>
      </c>
      <c r="C37" s="45">
        <v>0.95525195172462418</v>
      </c>
      <c r="D37" s="45">
        <v>0.7169755802352038</v>
      </c>
      <c r="E37" s="45">
        <v>0.40940024721582086</v>
      </c>
      <c r="F37" s="45">
        <v>1.063317534075263</v>
      </c>
      <c r="G37" s="45">
        <v>0.91480291559242322</v>
      </c>
      <c r="H37" s="45">
        <v>0.96641438423523929</v>
      </c>
      <c r="I37" s="45">
        <v>1.0311265512364907</v>
      </c>
      <c r="J37" s="45">
        <v>0.86411719626049177</v>
      </c>
      <c r="K37" s="46">
        <v>0.58883787759659711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0.40940024721582086</v>
      </c>
      <c r="W37" s="18">
        <f t="shared" si="4"/>
        <v>0.17943763038077626</v>
      </c>
    </row>
    <row r="38" spans="1:23" x14ac:dyDescent="0.25">
      <c r="A38" s="12" t="s">
        <v>41</v>
      </c>
      <c r="B38" s="44">
        <v>0.93371377591493054</v>
      </c>
      <c r="C38" s="45">
        <v>1.1064493265294719</v>
      </c>
      <c r="D38" s="45">
        <v>0.83089950184720784</v>
      </c>
      <c r="E38" s="45">
        <v>0.24908667873584736</v>
      </c>
      <c r="F38" s="45">
        <v>1.0842227217769149</v>
      </c>
      <c r="G38" s="45">
        <v>1.0699949227502388</v>
      </c>
      <c r="H38" s="45">
        <v>1.0933709796713478</v>
      </c>
      <c r="I38" s="45">
        <v>1.1913567866440156</v>
      </c>
      <c r="J38" s="45">
        <v>0.96712638494035608</v>
      </c>
      <c r="K38" s="46">
        <v>0.75492219531246552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0.24908667873584736</v>
      </c>
      <c r="W38" s="18">
        <f t="shared" si="4"/>
        <v>0.50583551657661818</v>
      </c>
    </row>
    <row r="39" spans="1:23" x14ac:dyDescent="0.25">
      <c r="A39" s="12" t="s">
        <v>41</v>
      </c>
      <c r="B39" s="44">
        <v>0.89589048474478927</v>
      </c>
      <c r="C39" s="45">
        <v>1.1379929757012339</v>
      </c>
      <c r="D39" s="45">
        <v>0.75317880361405964</v>
      </c>
      <c r="E39" s="45">
        <v>0.50700236465646764</v>
      </c>
      <c r="F39" s="45">
        <v>1.0584353085967657</v>
      </c>
      <c r="G39" s="45">
        <v>1.084943019641621</v>
      </c>
      <c r="H39" s="45">
        <v>1.0730688660760217</v>
      </c>
      <c r="I39" s="45">
        <v>1.265448775484014</v>
      </c>
      <c r="J39" s="45">
        <v>0.91690752689495059</v>
      </c>
      <c r="K39" s="46">
        <v>0.7088123414616383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0.50700236465646764</v>
      </c>
      <c r="W39" s="18">
        <f t="shared" si="4"/>
        <v>0.20180997680517065</v>
      </c>
    </row>
    <row r="40" spans="1:23" x14ac:dyDescent="0.25">
      <c r="A40" s="12" t="s">
        <v>41</v>
      </c>
      <c r="B40" s="44">
        <v>0.94594449419159776</v>
      </c>
      <c r="C40" s="45">
        <v>1.0308828562772161</v>
      </c>
      <c r="D40" s="45">
        <v>0.75025953288138447</v>
      </c>
      <c r="E40" s="45">
        <v>0.33098558874813044</v>
      </c>
      <c r="F40" s="45">
        <v>1.1400802213419536</v>
      </c>
      <c r="G40" s="45">
        <v>1.0039955793886026</v>
      </c>
      <c r="H40" s="45">
        <v>1.0489382398104738</v>
      </c>
      <c r="I40" s="45">
        <v>1.1030609443553874</v>
      </c>
      <c r="J40" s="45">
        <v>0.94103461250273202</v>
      </c>
      <c r="K40" s="46">
        <v>0.65914680616530541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0.33098558874813044</v>
      </c>
      <c r="W40" s="18">
        <f t="shared" si="4"/>
        <v>0.32816121741717497</v>
      </c>
    </row>
    <row r="41" spans="1:23" x14ac:dyDescent="0.25">
      <c r="A41" s="12" t="s">
        <v>41</v>
      </c>
      <c r="B41" s="44">
        <v>0.93911997208840114</v>
      </c>
      <c r="C41" s="45">
        <v>1.0510312930374739</v>
      </c>
      <c r="D41" s="45">
        <v>0.82300573164331203</v>
      </c>
      <c r="E41" s="45">
        <v>0.29803252207042452</v>
      </c>
      <c r="F41" s="45">
        <v>1.1285766889663083</v>
      </c>
      <c r="G41" s="45">
        <v>1.0394659727231594</v>
      </c>
      <c r="H41" s="45">
        <v>1.102841684402315</v>
      </c>
      <c r="I41" s="45">
        <v>1.0721190103461629</v>
      </c>
      <c r="J41" s="45">
        <v>0.98994251541140832</v>
      </c>
      <c r="K41" s="46">
        <v>0.72291740881274946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0.29803252207042452</v>
      </c>
      <c r="W41" s="18">
        <f t="shared" si="4"/>
        <v>0.42488488674232494</v>
      </c>
    </row>
    <row r="42" spans="1:23" x14ac:dyDescent="0.25">
      <c r="A42" s="12" t="s">
        <v>41</v>
      </c>
      <c r="B42" s="44">
        <v>0.947740475201865</v>
      </c>
      <c r="C42" s="45">
        <v>1.1228840337763493</v>
      </c>
      <c r="D42" s="45">
        <v>0.8324972784797684</v>
      </c>
      <c r="E42" s="45">
        <v>0.27180626955214138</v>
      </c>
      <c r="F42" s="45">
        <v>1.0651695698553705</v>
      </c>
      <c r="G42" s="45">
        <v>1.1083748383512608</v>
      </c>
      <c r="H42" s="45">
        <v>1.1140366939312987</v>
      </c>
      <c r="I42" s="45">
        <v>1.2438841047852545</v>
      </c>
      <c r="J42" s="45">
        <v>0.97626727855713091</v>
      </c>
      <c r="K42" s="46">
        <v>0.77093225826064404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0.27180626955214138</v>
      </c>
      <c r="W42" s="18">
        <f t="shared" si="4"/>
        <v>0.49912598870850267</v>
      </c>
    </row>
    <row r="43" spans="1:23" x14ac:dyDescent="0.25">
      <c r="A43" s="12" t="s">
        <v>41</v>
      </c>
      <c r="B43" s="44">
        <v>0.93652759140285868</v>
      </c>
      <c r="C43" s="45">
        <v>1.168233113546276</v>
      </c>
      <c r="D43" s="45">
        <v>0.80982104961295664</v>
      </c>
      <c r="E43" s="45">
        <v>0.3938554618377143</v>
      </c>
      <c r="F43" s="45">
        <v>1.0577812625517957</v>
      </c>
      <c r="G43" s="45">
        <v>1.1311525676677119</v>
      </c>
      <c r="H43" s="45">
        <v>1.1131937845367257</v>
      </c>
      <c r="I43" s="45">
        <v>1.282542620372932</v>
      </c>
      <c r="J43" s="45">
        <v>0.97028087542844854</v>
      </c>
      <c r="K43" s="46">
        <v>0.75962317572873672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0.3938554618377143</v>
      </c>
      <c r="W43" s="18">
        <f t="shared" si="4"/>
        <v>0.36576771389102242</v>
      </c>
    </row>
    <row r="44" spans="1:23" ht="15.75" thickBot="1" x14ac:dyDescent="0.3">
      <c r="A44" s="12" t="s">
        <v>41</v>
      </c>
      <c r="B44" s="44">
        <v>0.89083394418429496</v>
      </c>
      <c r="C44" s="45">
        <v>1.1096121357246675</v>
      </c>
      <c r="D44" s="45">
        <v>0.79042096682284702</v>
      </c>
      <c r="E44" s="45">
        <v>0.33657107961444005</v>
      </c>
      <c r="F44" s="45">
        <v>1.0779259604265905</v>
      </c>
      <c r="G44" s="45">
        <v>1.0752915225265796</v>
      </c>
      <c r="H44" s="45">
        <v>1.0859955212440509</v>
      </c>
      <c r="I44" s="45">
        <v>1.2114349347881819</v>
      </c>
      <c r="J44" s="45">
        <v>0.93087555701399671</v>
      </c>
      <c r="K44" s="46">
        <v>0.72605158630895428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0.33657107961444005</v>
      </c>
      <c r="W44" s="18">
        <f t="shared" si="4"/>
        <v>0.38948050669451423</v>
      </c>
    </row>
    <row r="45" spans="1:23" ht="15.75" thickBot="1" x14ac:dyDescent="0.3">
      <c r="A45" s="13" t="s">
        <v>41</v>
      </c>
      <c r="B45" s="47">
        <v>0.9249064047605301</v>
      </c>
      <c r="C45" s="48">
        <v>0.94912372191451155</v>
      </c>
      <c r="D45" s="48">
        <v>0.70529466713370981</v>
      </c>
      <c r="E45" s="48">
        <v>0.42179803985574871</v>
      </c>
      <c r="F45" s="48">
        <v>1.0983635603658553</v>
      </c>
      <c r="G45" s="48">
        <v>0.92896794183681042</v>
      </c>
      <c r="H45" s="48">
        <v>1.0046578183329409</v>
      </c>
      <c r="I45" s="48">
        <v>0.98988826425357357</v>
      </c>
      <c r="J45" s="48">
        <v>0.91084770400168824</v>
      </c>
      <c r="K45" s="49">
        <v>0.57598973952844457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0.42179803985574871</v>
      </c>
      <c r="W45" s="19">
        <f t="shared" si="4"/>
        <v>0.15419169967269586</v>
      </c>
    </row>
    <row r="46" spans="1:23" x14ac:dyDescent="0.25">
      <c r="A46" s="11" t="s">
        <v>44</v>
      </c>
      <c r="B46" s="41">
        <v>1.0336230008285145</v>
      </c>
      <c r="C46" s="42">
        <v>1.2092099153037614</v>
      </c>
      <c r="D46" s="42">
        <v>1.1512062448165044</v>
      </c>
      <c r="E46" s="42">
        <v>0.86166306882971688</v>
      </c>
      <c r="F46" s="42">
        <v>0.68266346801136124</v>
      </c>
      <c r="G46" s="42">
        <v>1.1130428008282276</v>
      </c>
      <c r="H46" s="42">
        <v>1.1045349291511481</v>
      </c>
      <c r="I46" s="42">
        <v>1.340865928460647</v>
      </c>
      <c r="J46" s="42">
        <v>0.90316645080900815</v>
      </c>
      <c r="K46" s="43">
        <v>0.97007830440045639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0.68266346801136124</v>
      </c>
      <c r="W46" s="16">
        <f t="shared" si="4"/>
        <v>0.17899960081835564</v>
      </c>
    </row>
    <row r="47" spans="1:23" x14ac:dyDescent="0.25">
      <c r="A47" s="12" t="s">
        <v>44</v>
      </c>
      <c r="B47" s="44">
        <v>1.004248292591075</v>
      </c>
      <c r="C47" s="45">
        <v>1.2112967572031588</v>
      </c>
      <c r="D47" s="45">
        <v>1.178015761960354</v>
      </c>
      <c r="E47" s="45">
        <v>0.93298395045164007</v>
      </c>
      <c r="F47" s="45">
        <v>0.59334615661581891</v>
      </c>
      <c r="G47" s="45">
        <v>1.0670566250414266</v>
      </c>
      <c r="H47" s="45">
        <v>1.0462898805486391</v>
      </c>
      <c r="I47" s="45">
        <v>1.2732707872249003</v>
      </c>
      <c r="J47" s="45">
        <v>0.81755567517654393</v>
      </c>
      <c r="K47" s="46">
        <v>0.93981375402923228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0.59334615661581891</v>
      </c>
      <c r="W47" s="18">
        <f t="shared" si="4"/>
        <v>0.22420951856072502</v>
      </c>
    </row>
    <row r="48" spans="1:23" x14ac:dyDescent="0.25">
      <c r="A48" s="12" t="s">
        <v>44</v>
      </c>
      <c r="B48" s="44">
        <v>0.95443438280783821</v>
      </c>
      <c r="C48" s="45">
        <v>0.86866212712051738</v>
      </c>
      <c r="D48" s="45">
        <v>0.68769187215272687</v>
      </c>
      <c r="E48" s="45">
        <v>0.67881517862435481</v>
      </c>
      <c r="F48" s="45">
        <v>0.98094342542478774</v>
      </c>
      <c r="G48" s="45">
        <v>0.7650234007213762</v>
      </c>
      <c r="H48" s="45">
        <v>0.84473008214815337</v>
      </c>
      <c r="I48" s="45">
        <v>0.97185046943808673</v>
      </c>
      <c r="J48" s="45">
        <v>0.78081689727110115</v>
      </c>
      <c r="K48" s="46">
        <v>0.47381446080398226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0.47381446080398226</v>
      </c>
      <c r="W48" s="18">
        <f t="shared" si="4"/>
        <v>0.20500071782037255</v>
      </c>
    </row>
    <row r="49" spans="1:23" x14ac:dyDescent="0.25">
      <c r="A49" s="12" t="s">
        <v>44</v>
      </c>
      <c r="B49" s="44">
        <v>1.0828115047555011</v>
      </c>
      <c r="C49" s="45">
        <v>1.0483718619746782</v>
      </c>
      <c r="D49" s="45">
        <v>1.1220019632670966</v>
      </c>
      <c r="E49" s="45">
        <v>0.97900810187319653</v>
      </c>
      <c r="F49" s="45">
        <v>0.44703967932361832</v>
      </c>
      <c r="G49" s="45">
        <v>0.9420907858598293</v>
      </c>
      <c r="H49" s="45">
        <v>0.89582902141764131</v>
      </c>
      <c r="I49" s="45">
        <v>1.2134593372719986</v>
      </c>
      <c r="J49" s="45">
        <v>0.76686351959284993</v>
      </c>
      <c r="K49" s="46">
        <v>0.85622605290611531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0.44703967932361832</v>
      </c>
      <c r="W49" s="18">
        <f t="shared" si="4"/>
        <v>0.31982384026923161</v>
      </c>
    </row>
    <row r="50" spans="1:23" x14ac:dyDescent="0.25">
      <c r="A50" s="12" t="s">
        <v>44</v>
      </c>
      <c r="B50" s="44">
        <v>1.0689238661668663</v>
      </c>
      <c r="C50" s="45">
        <v>1.1542984460731522</v>
      </c>
      <c r="D50" s="45">
        <v>1.2716673592139334</v>
      </c>
      <c r="E50" s="45">
        <v>1.0968770543500066</v>
      </c>
      <c r="F50" s="45">
        <v>0.39741351603075925</v>
      </c>
      <c r="G50" s="45">
        <v>0.98169849379489915</v>
      </c>
      <c r="H50" s="45">
        <v>0.94029988177902979</v>
      </c>
      <c r="I50" s="45">
        <v>1.2063831104777156</v>
      </c>
      <c r="J50" s="45">
        <v>0.77794726789660318</v>
      </c>
      <c r="K50" s="46">
        <v>0.97525049158282151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0.39741351603075925</v>
      </c>
      <c r="W50" s="18">
        <f t="shared" si="4"/>
        <v>0.38053375186584393</v>
      </c>
    </row>
    <row r="51" spans="1:23" x14ac:dyDescent="0.25">
      <c r="A51" s="12" t="s">
        <v>44</v>
      </c>
      <c r="B51" s="44">
        <v>0.82614672600623618</v>
      </c>
      <c r="C51" s="45">
        <v>1.2070961546397814</v>
      </c>
      <c r="D51" s="45">
        <v>1.2237402804767228</v>
      </c>
      <c r="E51" s="45">
        <v>1.0605469682231046</v>
      </c>
      <c r="F51" s="45">
        <v>0.66875831594351687</v>
      </c>
      <c r="G51" s="45">
        <v>0.99176489774530796</v>
      </c>
      <c r="H51" s="45">
        <v>0.95922254519820183</v>
      </c>
      <c r="I51" s="45">
        <v>1.2347597886141723</v>
      </c>
      <c r="J51" s="45">
        <v>0.68607518770561715</v>
      </c>
      <c r="K51" s="46">
        <v>0.99323805164853762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0.66875831594351687</v>
      </c>
      <c r="W51" s="18">
        <f t="shared" si="4"/>
        <v>1.7316871762100283E-2</v>
      </c>
    </row>
    <row r="52" spans="1:23" x14ac:dyDescent="0.25">
      <c r="A52" s="12" t="s">
        <v>44</v>
      </c>
      <c r="B52" s="44">
        <v>0.81460272123888544</v>
      </c>
      <c r="C52" s="45">
        <v>1.313452510768244</v>
      </c>
      <c r="D52" s="45">
        <v>1.2279691157284867</v>
      </c>
      <c r="E52" s="45">
        <v>0.92757072610102864</v>
      </c>
      <c r="F52" s="45">
        <v>0.74182733884274599</v>
      </c>
      <c r="G52" s="45">
        <v>1.1137092581146888</v>
      </c>
      <c r="H52" s="45">
        <v>1.0956445901840173</v>
      </c>
      <c r="I52" s="45">
        <v>1.3042548214436565</v>
      </c>
      <c r="J52" s="45">
        <v>0.82257026769556407</v>
      </c>
      <c r="K52" s="46">
        <v>1.0415740844764683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0.74182733884274599</v>
      </c>
      <c r="W52" s="18">
        <f t="shared" si="4"/>
        <v>7.2775382396139454E-2</v>
      </c>
    </row>
    <row r="53" spans="1:23" x14ac:dyDescent="0.25">
      <c r="A53" s="12" t="s">
        <v>44</v>
      </c>
      <c r="B53" s="44">
        <v>0.95020173449361245</v>
      </c>
      <c r="C53" s="45">
        <v>1.219542587326182</v>
      </c>
      <c r="D53" s="45">
        <v>1.0918425179103035</v>
      </c>
      <c r="E53" s="45">
        <v>0.81468763082474627</v>
      </c>
      <c r="F53" s="45">
        <v>0.69741066257309792</v>
      </c>
      <c r="G53" s="45">
        <v>1.1117294267959501</v>
      </c>
      <c r="H53" s="45">
        <v>1.0896969329903097</v>
      </c>
      <c r="I53" s="45">
        <v>1.3169184160737812</v>
      </c>
      <c r="J53" s="45">
        <v>0.86986341505434472</v>
      </c>
      <c r="K53" s="46">
        <v>0.92034529715209556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0.69741066257309792</v>
      </c>
      <c r="W53" s="18">
        <f t="shared" si="4"/>
        <v>0.11727696825164835</v>
      </c>
    </row>
    <row r="54" spans="1:23" ht="15.75" thickBot="1" x14ac:dyDescent="0.3">
      <c r="A54" s="12" t="s">
        <v>44</v>
      </c>
      <c r="B54" s="44">
        <v>0.77392735372096166</v>
      </c>
      <c r="C54" s="45">
        <v>1.1518440275394668</v>
      </c>
      <c r="D54" s="45">
        <v>1.0503358682617947</v>
      </c>
      <c r="E54" s="45">
        <v>0.69791931811450425</v>
      </c>
      <c r="F54" s="45">
        <v>0.76673604541633933</v>
      </c>
      <c r="G54" s="45">
        <v>0.97934633826537543</v>
      </c>
      <c r="H54" s="45">
        <v>0.96135388099760777</v>
      </c>
      <c r="I54" s="45">
        <v>1.201450454248111</v>
      </c>
      <c r="J54" s="45">
        <v>0.71746967429133146</v>
      </c>
      <c r="K54" s="46">
        <v>0.85736315839402155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0.69791931811450425</v>
      </c>
      <c r="W54" s="18">
        <f t="shared" si="4"/>
        <v>1.955035617682721E-2</v>
      </c>
    </row>
    <row r="55" spans="1:23" ht="15.75" thickBot="1" x14ac:dyDescent="0.3">
      <c r="A55" s="13" t="s">
        <v>44</v>
      </c>
      <c r="B55" s="47">
        <v>0.87370705021246153</v>
      </c>
      <c r="C55" s="48">
        <v>1.1335511129030356</v>
      </c>
      <c r="D55" s="48">
        <v>0.92175420700598054</v>
      </c>
      <c r="E55" s="48">
        <v>0.50047290839608072</v>
      </c>
      <c r="F55" s="48">
        <v>0.91280346054199968</v>
      </c>
      <c r="G55" s="48">
        <v>1.0302040175500071</v>
      </c>
      <c r="H55" s="48">
        <v>1.0527332989673412</v>
      </c>
      <c r="I55" s="48">
        <v>1.1681692269039241</v>
      </c>
      <c r="J55" s="48">
        <v>0.84488584142941314</v>
      </c>
      <c r="K55" s="49">
        <v>0.76232472556150943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0.7</v>
      </c>
      <c r="U55" s="19" t="str">
        <f t="shared" si="2"/>
        <v>FOUR</v>
      </c>
      <c r="V55" s="19">
        <f t="shared" si="3"/>
        <v>0.50047290839608072</v>
      </c>
      <c r="W55" s="19">
        <f t="shared" si="4"/>
        <v>0.26185181716542871</v>
      </c>
    </row>
    <row r="56" spans="1:23" x14ac:dyDescent="0.25">
      <c r="A56" s="11" t="s">
        <v>45</v>
      </c>
      <c r="B56" s="41">
        <v>1.1893939415314843</v>
      </c>
      <c r="C56" s="42">
        <v>0.49405032885094641</v>
      </c>
      <c r="D56" s="42">
        <v>0.72461350496400578</v>
      </c>
      <c r="E56" s="42">
        <v>1.1605347291561259</v>
      </c>
      <c r="F56" s="42">
        <v>1.179562662081443</v>
      </c>
      <c r="G56" s="42">
        <v>0.40461673668222314</v>
      </c>
      <c r="H56" s="42">
        <v>0.56984019646585959</v>
      </c>
      <c r="I56" s="42">
        <v>0.81378462170702515</v>
      </c>
      <c r="J56" s="42">
        <v>0.80207986701642353</v>
      </c>
      <c r="K56" s="43">
        <v>0.45583139090945074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0.40461673668222314</v>
      </c>
      <c r="W56" s="16">
        <f t="shared" si="4"/>
        <v>5.1214654227227596E-2</v>
      </c>
    </row>
    <row r="57" spans="1:23" x14ac:dyDescent="0.25">
      <c r="A57" s="12" t="s">
        <v>45</v>
      </c>
      <c r="B57" s="44">
        <v>1.2182972167645114</v>
      </c>
      <c r="C57" s="45">
        <v>0.58819727731145444</v>
      </c>
      <c r="D57" s="45">
        <v>0.95856831263492681</v>
      </c>
      <c r="E57" s="45">
        <v>1.3268090069868761</v>
      </c>
      <c r="F57" s="45">
        <v>1.2845081076023945</v>
      </c>
      <c r="G57" s="45">
        <v>0.1892623378621715</v>
      </c>
      <c r="H57" s="45">
        <v>0.4954153863748515</v>
      </c>
      <c r="I57" s="45">
        <v>0.71475069675668113</v>
      </c>
      <c r="J57" s="45">
        <v>0.84230253614272621</v>
      </c>
      <c r="K57" s="46">
        <v>0.69064207345132467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0.1892623378621715</v>
      </c>
      <c r="W57" s="18">
        <f t="shared" si="4"/>
        <v>0.30615304851267999</v>
      </c>
    </row>
    <row r="58" spans="1:23" x14ac:dyDescent="0.25">
      <c r="A58" s="12" t="s">
        <v>45</v>
      </c>
      <c r="B58" s="44">
        <v>1.1516191094652874</v>
      </c>
      <c r="C58" s="45">
        <v>0.5592547486635786</v>
      </c>
      <c r="D58" s="45">
        <v>0.67745903481037018</v>
      </c>
      <c r="E58" s="45">
        <v>1.1190399564313802</v>
      </c>
      <c r="F58" s="45">
        <v>1.1952562149748742</v>
      </c>
      <c r="G58" s="45">
        <v>0.25744676247115306</v>
      </c>
      <c r="H58" s="45">
        <v>0.42602716816768266</v>
      </c>
      <c r="I58" s="45">
        <v>0.81898385326076117</v>
      </c>
      <c r="J58" s="45">
        <v>0.77617019032803458</v>
      </c>
      <c r="K58" s="46">
        <v>0.43891782280417591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0.25744676247115306</v>
      </c>
      <c r="W58" s="18">
        <f t="shared" si="4"/>
        <v>0.1685804056965296</v>
      </c>
    </row>
    <row r="59" spans="1:23" x14ac:dyDescent="0.25">
      <c r="A59" s="12" t="s">
        <v>45</v>
      </c>
      <c r="B59" s="44">
        <v>1.2176673653752372</v>
      </c>
      <c r="C59" s="45">
        <v>0.45113830377224901</v>
      </c>
      <c r="D59" s="45">
        <v>0.69323832698033327</v>
      </c>
      <c r="E59" s="45">
        <v>1.1138959007566953</v>
      </c>
      <c r="F59" s="45">
        <v>1.182164409909618</v>
      </c>
      <c r="G59" s="45">
        <v>0.39020185437464294</v>
      </c>
      <c r="H59" s="45">
        <v>0.61137919159634346</v>
      </c>
      <c r="I59" s="45">
        <v>0.78056454275890785</v>
      </c>
      <c r="J59" s="45">
        <v>0.879576173958869</v>
      </c>
      <c r="K59" s="46">
        <v>0.45061382422256208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0.39020185437464294</v>
      </c>
      <c r="W59" s="18">
        <f t="shared" si="4"/>
        <v>6.0411969847919134E-2</v>
      </c>
    </row>
    <row r="60" spans="1:23" x14ac:dyDescent="0.25">
      <c r="A60" s="12" t="s">
        <v>45</v>
      </c>
      <c r="B60" s="44">
        <v>1.116571232089032</v>
      </c>
      <c r="C60" s="45">
        <v>0.55138775537168372</v>
      </c>
      <c r="D60" s="45">
        <v>0.84124721642536371</v>
      </c>
      <c r="E60" s="45">
        <v>1.1205155644540741</v>
      </c>
      <c r="F60" s="45">
        <v>1.2073068582116029</v>
      </c>
      <c r="G60" s="45">
        <v>0.36151839076525827</v>
      </c>
      <c r="H60" s="45">
        <v>0.66044160007330999</v>
      </c>
      <c r="I60" s="45">
        <v>0.50810653370435888</v>
      </c>
      <c r="J60" s="45">
        <v>0.83184769045984686</v>
      </c>
      <c r="K60" s="46">
        <v>0.53455828143679407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0.36151839076525827</v>
      </c>
      <c r="W60" s="18">
        <f t="shared" si="4"/>
        <v>0.14658814293910061</v>
      </c>
    </row>
    <row r="61" spans="1:23" x14ac:dyDescent="0.25">
      <c r="A61" s="12" t="s">
        <v>45</v>
      </c>
      <c r="B61" s="44">
        <v>1.2487812879828555</v>
      </c>
      <c r="C61" s="45">
        <v>0.39200705273448483</v>
      </c>
      <c r="D61" s="45">
        <v>0.69928796357084433</v>
      </c>
      <c r="E61" s="45">
        <v>1.0749691713035454</v>
      </c>
      <c r="F61" s="45">
        <v>1.2417911422579233</v>
      </c>
      <c r="G61" s="45">
        <v>0.41432510251952004</v>
      </c>
      <c r="H61" s="45">
        <v>0.68007210008343222</v>
      </c>
      <c r="I61" s="45">
        <v>0.69693185827222104</v>
      </c>
      <c r="J61" s="45">
        <v>0.93235609671813602</v>
      </c>
      <c r="K61" s="46">
        <v>0.45139708633918574</v>
      </c>
      <c r="M61" s="18" t="str">
        <f t="shared" si="0"/>
        <v>TWO</v>
      </c>
      <c r="N61" s="17" t="b">
        <f t="shared" si="1"/>
        <v>0</v>
      </c>
      <c r="U61" s="18" t="str">
        <f t="shared" si="2"/>
        <v>TWO</v>
      </c>
      <c r="V61" s="18">
        <f t="shared" si="3"/>
        <v>0.39200705273448483</v>
      </c>
      <c r="W61" s="18">
        <f t="shared" si="4"/>
        <v>2.231804978503521E-2</v>
      </c>
    </row>
    <row r="62" spans="1:23" x14ac:dyDescent="0.25">
      <c r="A62" s="12" t="s">
        <v>45</v>
      </c>
      <c r="B62" s="44">
        <v>1.0704225584325904</v>
      </c>
      <c r="C62" s="45">
        <v>0.6635507937228412</v>
      </c>
      <c r="D62" s="45">
        <v>0.59901144181744015</v>
      </c>
      <c r="E62" s="45">
        <v>0.87621085624545703</v>
      </c>
      <c r="F62" s="45">
        <v>1.1654678996397536</v>
      </c>
      <c r="G62" s="45">
        <v>0.48994262404350619</v>
      </c>
      <c r="H62" s="45">
        <v>0.62546267322212334</v>
      </c>
      <c r="I62" s="45">
        <v>0.79416533449205506</v>
      </c>
      <c r="J62" s="45">
        <v>0.81131333473431766</v>
      </c>
      <c r="K62" s="46">
        <v>0.31394987543889502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0.31394987543889502</v>
      </c>
      <c r="W62" s="18">
        <f t="shared" si="4"/>
        <v>0.17599274860461117</v>
      </c>
    </row>
    <row r="63" spans="1:23" x14ac:dyDescent="0.25">
      <c r="A63" s="12" t="s">
        <v>45</v>
      </c>
      <c r="B63" s="44">
        <v>1.0853970438120688</v>
      </c>
      <c r="C63" s="45">
        <v>0.5869572818908787</v>
      </c>
      <c r="D63" s="45">
        <v>0.58937494627300646</v>
      </c>
      <c r="E63" s="45">
        <v>0.87585023617421276</v>
      </c>
      <c r="F63" s="45">
        <v>1.1686294110747153</v>
      </c>
      <c r="G63" s="45">
        <v>0.48906818534738378</v>
      </c>
      <c r="H63" s="45">
        <v>0.66258533060607072</v>
      </c>
      <c r="I63" s="45">
        <v>0.74481997045368542</v>
      </c>
      <c r="J63" s="45">
        <v>0.8286411155999055</v>
      </c>
      <c r="K63" s="46">
        <v>0.29929929185979298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0.29929929185979298</v>
      </c>
      <c r="W63" s="18">
        <f t="shared" si="4"/>
        <v>0.1897688934875908</v>
      </c>
    </row>
    <row r="64" spans="1:23" ht="15.75" thickBot="1" x14ac:dyDescent="0.3">
      <c r="A64" s="12" t="s">
        <v>45</v>
      </c>
      <c r="B64" s="44">
        <v>1.101447614694004</v>
      </c>
      <c r="C64" s="45">
        <v>0.55615574605466933</v>
      </c>
      <c r="D64" s="45">
        <v>0.53392444428481123</v>
      </c>
      <c r="E64" s="45">
        <v>0.85261147063498621</v>
      </c>
      <c r="F64" s="45">
        <v>1.1323677614358292</v>
      </c>
      <c r="G64" s="45">
        <v>0.51563869403742235</v>
      </c>
      <c r="H64" s="45">
        <v>0.65835145912552417</v>
      </c>
      <c r="I64" s="45">
        <v>0.78630723644694156</v>
      </c>
      <c r="J64" s="45">
        <v>0.81402912982107589</v>
      </c>
      <c r="K64" s="46">
        <v>0.2391138616791022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0.2391138616791022</v>
      </c>
      <c r="W64" s="18">
        <f t="shared" si="4"/>
        <v>0.27652483235832015</v>
      </c>
    </row>
    <row r="65" spans="1:23" ht="15.75" thickBot="1" x14ac:dyDescent="0.3">
      <c r="A65" s="13" t="s">
        <v>45</v>
      </c>
      <c r="B65" s="47">
        <v>1.0962226437510136</v>
      </c>
      <c r="C65" s="48">
        <v>0.57646473346058036</v>
      </c>
      <c r="D65" s="48">
        <v>0.6231626789738256</v>
      </c>
      <c r="E65" s="48">
        <v>0.85870344769980167</v>
      </c>
      <c r="F65" s="48">
        <v>1.1858010728801944</v>
      </c>
      <c r="G65" s="48">
        <v>0.61627737192000198</v>
      </c>
      <c r="H65" s="48">
        <v>0.78711716929125064</v>
      </c>
      <c r="I65" s="48">
        <v>0.66743584046433646</v>
      </c>
      <c r="J65" s="48">
        <v>0.88503455573910383</v>
      </c>
      <c r="K65" s="49">
        <v>0.32338029642936811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0.5</v>
      </c>
      <c r="U65" s="19" t="str">
        <f t="shared" si="2"/>
        <v>ZERO</v>
      </c>
      <c r="V65" s="19">
        <f t="shared" si="3"/>
        <v>0.32338029642936811</v>
      </c>
      <c r="W65" s="19">
        <f t="shared" si="4"/>
        <v>0.25308443703121225</v>
      </c>
    </row>
    <row r="66" spans="1:23" x14ac:dyDescent="0.25">
      <c r="A66" s="11" t="s">
        <v>46</v>
      </c>
      <c r="B66" s="41">
        <v>0.88883094799669526</v>
      </c>
      <c r="C66" s="42">
        <v>0.80283981232127044</v>
      </c>
      <c r="D66" s="42">
        <v>0.75689552796152937</v>
      </c>
      <c r="E66" s="42">
        <v>0.93563163703281649</v>
      </c>
      <c r="F66" s="42">
        <v>1.1536079954488596</v>
      </c>
      <c r="G66" s="42">
        <v>0.50753298132577862</v>
      </c>
      <c r="H66" s="42">
        <v>0.56303645869023888</v>
      </c>
      <c r="I66" s="42">
        <v>0.86988830265474604</v>
      </c>
      <c r="J66" s="42">
        <v>0.65132726965128329</v>
      </c>
      <c r="K66" s="43">
        <v>0.50750568172549737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0.50750568172549737</v>
      </c>
      <c r="W66" s="16">
        <f t="shared" si="4"/>
        <v>2.7299600281249781E-5</v>
      </c>
    </row>
    <row r="67" spans="1:23" x14ac:dyDescent="0.25">
      <c r="A67" s="12" t="s">
        <v>46</v>
      </c>
      <c r="B67" s="44">
        <v>0.96152253995082004</v>
      </c>
      <c r="C67" s="45">
        <v>0.80829902793759689</v>
      </c>
      <c r="D67" s="45">
        <v>0.8564101808034339</v>
      </c>
      <c r="E67" s="45">
        <v>1.1583015241234063</v>
      </c>
      <c r="F67" s="45">
        <v>1.1024049977092576</v>
      </c>
      <c r="G67" s="45">
        <v>0.53636964280938693</v>
      </c>
      <c r="H67" s="45">
        <v>0.40700736490440614</v>
      </c>
      <c r="I67" s="45">
        <v>0.98347382978859887</v>
      </c>
      <c r="J67" s="45">
        <v>0.51788652569662741</v>
      </c>
      <c r="K67" s="46">
        <v>0.58992409603266871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0.40700736490440614</v>
      </c>
      <c r="W67" s="18">
        <f t="shared" si="4"/>
        <v>0.11087916079222127</v>
      </c>
    </row>
    <row r="68" spans="1:23" x14ac:dyDescent="0.25">
      <c r="A68" s="12" t="s">
        <v>46</v>
      </c>
      <c r="B68" s="44">
        <v>0.91574868795266606</v>
      </c>
      <c r="C68" s="45">
        <v>0.7924270385812241</v>
      </c>
      <c r="D68" s="45">
        <v>0.74059798599306892</v>
      </c>
      <c r="E68" s="45">
        <v>0.98193469758719321</v>
      </c>
      <c r="F68" s="45">
        <v>1.0703633007690019</v>
      </c>
      <c r="G68" s="45">
        <v>0.52502592010566307</v>
      </c>
      <c r="H68" s="45">
        <v>0.48823737464526951</v>
      </c>
      <c r="I68" s="45">
        <v>0.97200925639865821</v>
      </c>
      <c r="J68" s="45">
        <v>0.56036209501287515</v>
      </c>
      <c r="K68" s="46">
        <v>0.48744635532074998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0.48744635532074998</v>
      </c>
      <c r="W68" s="18">
        <f t="shared" si="4"/>
        <v>7.9101932451952628E-4</v>
      </c>
    </row>
    <row r="69" spans="1:23" x14ac:dyDescent="0.25">
      <c r="A69" s="12" t="s">
        <v>46</v>
      </c>
      <c r="B69" s="44">
        <v>0.88922083749417824</v>
      </c>
      <c r="C69" s="45">
        <v>0.84649542059999827</v>
      </c>
      <c r="D69" s="45">
        <v>0.69508430432593504</v>
      </c>
      <c r="E69" s="45">
        <v>0.72330862888698888</v>
      </c>
      <c r="F69" s="45">
        <v>1.0721711580856532</v>
      </c>
      <c r="G69" s="45">
        <v>0.66687266551189184</v>
      </c>
      <c r="H69" s="45">
        <v>0.70979930329083119</v>
      </c>
      <c r="I69" s="45">
        <v>0.87701919039583298</v>
      </c>
      <c r="J69" s="45">
        <v>0.6849549413511633</v>
      </c>
      <c r="K69" s="46">
        <v>0.41886451204026748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0.41886451204026748</v>
      </c>
      <c r="W69" s="18">
        <f t="shared" si="4"/>
        <v>0.24800815347162436</v>
      </c>
    </row>
    <row r="70" spans="1:23" x14ac:dyDescent="0.25">
      <c r="A70" s="12" t="s">
        <v>46</v>
      </c>
      <c r="B70" s="44">
        <v>0.8961673922288389</v>
      </c>
      <c r="C70" s="45">
        <v>0.79383168492482925</v>
      </c>
      <c r="D70" s="45">
        <v>0.74627000631392892</v>
      </c>
      <c r="E70" s="45">
        <v>0.79890112152585668</v>
      </c>
      <c r="F70" s="45">
        <v>1.0005177707010493</v>
      </c>
      <c r="G70" s="45">
        <v>0.5707065348347673</v>
      </c>
      <c r="H70" s="45">
        <v>0.60033141929636358</v>
      </c>
      <c r="I70" s="45">
        <v>0.8180384314726119</v>
      </c>
      <c r="J70" s="45">
        <v>0.61966481056178724</v>
      </c>
      <c r="K70" s="46">
        <v>0.40638085494942516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0.40638085494942516</v>
      </c>
      <c r="W70" s="18">
        <f t="shared" si="4"/>
        <v>0.16432567988534214</v>
      </c>
    </row>
    <row r="71" spans="1:23" x14ac:dyDescent="0.25">
      <c r="A71" s="12" t="s">
        <v>46</v>
      </c>
      <c r="B71" s="44">
        <v>0.83616565013348909</v>
      </c>
      <c r="C71" s="45">
        <v>0.73475215300968677</v>
      </c>
      <c r="D71" s="45">
        <v>0.82460754740692699</v>
      </c>
      <c r="E71" s="45">
        <v>1.0288405528393709</v>
      </c>
      <c r="F71" s="45">
        <v>0.96568419011506801</v>
      </c>
      <c r="G71" s="45">
        <v>0.48799892084468321</v>
      </c>
      <c r="H71" s="45">
        <v>0.36289365521956313</v>
      </c>
      <c r="I71" s="45">
        <v>0.82904196300793642</v>
      </c>
      <c r="J71" s="45">
        <v>0.40768738891556888</v>
      </c>
      <c r="K71" s="46">
        <v>0.49982526823750562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0.36289365521956313</v>
      </c>
      <c r="W71" s="18">
        <f t="shared" ref="W71:W105" si="9">SMALL(B71:K71,2)-V71</f>
        <v>4.4793733696005755E-2</v>
      </c>
    </row>
    <row r="72" spans="1:23" x14ac:dyDescent="0.25">
      <c r="A72" s="12" t="s">
        <v>46</v>
      </c>
      <c r="B72" s="44">
        <v>0.98440276081054101</v>
      </c>
      <c r="C72" s="45">
        <v>0.72439800361555295</v>
      </c>
      <c r="D72" s="45">
        <v>0.71088140538737632</v>
      </c>
      <c r="E72" s="45">
        <v>0.88567145718615981</v>
      </c>
      <c r="F72" s="45">
        <v>1.0594420079977467</v>
      </c>
      <c r="G72" s="45">
        <v>0.46168973962793813</v>
      </c>
      <c r="H72" s="45">
        <v>0.51497561386127977</v>
      </c>
      <c r="I72" s="45">
        <v>0.81066546453463351</v>
      </c>
      <c r="J72" s="45">
        <v>0.66924001583848802</v>
      </c>
      <c r="K72" s="46">
        <v>0.37862111723837694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0.37862111723837694</v>
      </c>
      <c r="W72" s="18">
        <f t="shared" si="9"/>
        <v>8.3068622389561197E-2</v>
      </c>
    </row>
    <row r="73" spans="1:23" x14ac:dyDescent="0.25">
      <c r="A73" s="12" t="s">
        <v>46</v>
      </c>
      <c r="B73" s="44">
        <v>0.96980531391838598</v>
      </c>
      <c r="C73" s="45">
        <v>0.70355451479464559</v>
      </c>
      <c r="D73" s="45">
        <v>0.66949611808835308</v>
      </c>
      <c r="E73" s="45">
        <v>0.7646180120793713</v>
      </c>
      <c r="F73" s="45">
        <v>0.97487633046939015</v>
      </c>
      <c r="G73" s="45">
        <v>0.58911413564082504</v>
      </c>
      <c r="H73" s="45">
        <v>0.66037745969951789</v>
      </c>
      <c r="I73" s="45">
        <v>0.87888445234174262</v>
      </c>
      <c r="J73" s="45">
        <v>0.71148054803464578</v>
      </c>
      <c r="K73" s="46">
        <v>0.38984211609885971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0.38984211609885971</v>
      </c>
      <c r="W73" s="18">
        <f t="shared" si="9"/>
        <v>0.19927201954196533</v>
      </c>
    </row>
    <row r="74" spans="1:23" ht="15.75" thickBot="1" x14ac:dyDescent="0.3">
      <c r="A74" s="12" t="s">
        <v>46</v>
      </c>
      <c r="B74" s="44">
        <v>0.84284520198602242</v>
      </c>
      <c r="C74" s="45">
        <v>0.78218432657344505</v>
      </c>
      <c r="D74" s="45">
        <v>0.76765495641650994</v>
      </c>
      <c r="E74" s="45">
        <v>0.79711217450385541</v>
      </c>
      <c r="F74" s="45">
        <v>1.0415796386712703</v>
      </c>
      <c r="G74" s="45">
        <v>0.56606971180140264</v>
      </c>
      <c r="H74" s="45">
        <v>0.62166838674674263</v>
      </c>
      <c r="I74" s="45">
        <v>0.76622502181877938</v>
      </c>
      <c r="J74" s="45">
        <v>0.62219258318150172</v>
      </c>
      <c r="K74" s="46">
        <v>0.4464239547315394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0.4464239547315394</v>
      </c>
      <c r="W74" s="18">
        <f t="shared" si="9"/>
        <v>0.11964575706986325</v>
      </c>
    </row>
    <row r="75" spans="1:23" ht="15.75" thickBot="1" x14ac:dyDescent="0.3">
      <c r="A75" s="13" t="s">
        <v>46</v>
      </c>
      <c r="B75" s="47">
        <v>1.0197492914726318</v>
      </c>
      <c r="C75" s="48">
        <v>0.68252819020241828</v>
      </c>
      <c r="D75" s="48">
        <v>0.74625662917237179</v>
      </c>
      <c r="E75" s="48">
        <v>0.73401875015034401</v>
      </c>
      <c r="F75" s="48">
        <v>1.0552217994704596</v>
      </c>
      <c r="G75" s="48">
        <v>0.61205488565345101</v>
      </c>
      <c r="H75" s="48">
        <v>0.73746810662512585</v>
      </c>
      <c r="I75" s="48">
        <v>0.74222012144474281</v>
      </c>
      <c r="J75" s="48">
        <v>0.7934395344220857</v>
      </c>
      <c r="K75" s="49">
        <v>0.43569335285673627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ZERO</v>
      </c>
      <c r="V75" s="19">
        <f t="shared" si="8"/>
        <v>0.43569335285673627</v>
      </c>
      <c r="W75" s="19">
        <f t="shared" si="9"/>
        <v>0.17636153279671474</v>
      </c>
    </row>
    <row r="76" spans="1:23" x14ac:dyDescent="0.25">
      <c r="A76" s="11" t="s">
        <v>47</v>
      </c>
      <c r="B76" s="41">
        <v>1.166197161595856</v>
      </c>
      <c r="C76" s="42">
        <v>0.82331177134150968</v>
      </c>
      <c r="D76" s="42">
        <v>1.1508549164196891</v>
      </c>
      <c r="E76" s="42">
        <v>1.2652084683573048</v>
      </c>
      <c r="F76" s="42">
        <v>1.4203281077797476</v>
      </c>
      <c r="G76" s="42">
        <v>0.77124128023327154</v>
      </c>
      <c r="H76" s="42">
        <v>1.0050916096582645</v>
      </c>
      <c r="I76" s="42">
        <v>0.28030523353092679</v>
      </c>
      <c r="J76" s="42">
        <v>1.04704828563149</v>
      </c>
      <c r="K76" s="43">
        <v>0.85287021680433706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0.28030523353092679</v>
      </c>
      <c r="W76" s="16">
        <f t="shared" si="9"/>
        <v>0.49093604670234475</v>
      </c>
    </row>
    <row r="77" spans="1:23" x14ac:dyDescent="0.25">
      <c r="A77" s="12" t="s">
        <v>47</v>
      </c>
      <c r="B77" s="44">
        <v>1.0632141187359379</v>
      </c>
      <c r="C77" s="45">
        <v>0.76813563688522235</v>
      </c>
      <c r="D77" s="45">
        <v>0.98421222743968173</v>
      </c>
      <c r="E77" s="45">
        <v>1.1258315719548941</v>
      </c>
      <c r="F77" s="45">
        <v>1.3200233486120609</v>
      </c>
      <c r="G77" s="45">
        <v>0.64082333358829069</v>
      </c>
      <c r="H77" s="45">
        <v>0.87594170883584743</v>
      </c>
      <c r="I77" s="45">
        <v>0.31833882585971818</v>
      </c>
      <c r="J77" s="45">
        <v>0.936188269592376</v>
      </c>
      <c r="K77" s="46">
        <v>0.68982609961256114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0.31833882585971818</v>
      </c>
      <c r="W77" s="18">
        <f t="shared" si="9"/>
        <v>0.32248450772857251</v>
      </c>
    </row>
    <row r="78" spans="1:23" x14ac:dyDescent="0.25">
      <c r="A78" s="12" t="s">
        <v>47</v>
      </c>
      <c r="B78" s="44">
        <v>1.2741328359089743</v>
      </c>
      <c r="C78" s="45">
        <v>0.84400408400421767</v>
      </c>
      <c r="D78" s="45">
        <v>1.245297418270773</v>
      </c>
      <c r="E78" s="45">
        <v>1.3694810929798449</v>
      </c>
      <c r="F78" s="45">
        <v>1.435842613642567</v>
      </c>
      <c r="G78" s="45">
        <v>0.76939319053014654</v>
      </c>
      <c r="H78" s="45">
        <v>1.015620851339937</v>
      </c>
      <c r="I78" s="45">
        <v>0.21775264159651836</v>
      </c>
      <c r="J78" s="45">
        <v>1.1254015860505615</v>
      </c>
      <c r="K78" s="46">
        <v>0.93215388412162759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0.21775264159651836</v>
      </c>
      <c r="W78" s="18">
        <f t="shared" si="9"/>
        <v>0.55164054893362824</v>
      </c>
    </row>
    <row r="79" spans="1:23" x14ac:dyDescent="0.25">
      <c r="A79" s="12" t="s">
        <v>47</v>
      </c>
      <c r="B79" s="44">
        <v>1.180686607504648</v>
      </c>
      <c r="C79" s="45">
        <v>0.75282733259178058</v>
      </c>
      <c r="D79" s="45">
        <v>1.0944887919195863</v>
      </c>
      <c r="E79" s="45">
        <v>1.2024932646181934</v>
      </c>
      <c r="F79" s="45">
        <v>1.3598184646562104</v>
      </c>
      <c r="G79" s="45">
        <v>0.71730816226376737</v>
      </c>
      <c r="H79" s="45">
        <v>0.95023008189379399</v>
      </c>
      <c r="I79" s="45">
        <v>0.21211967186622388</v>
      </c>
      <c r="J79" s="45">
        <v>1.036006914505597</v>
      </c>
      <c r="K79" s="46">
        <v>0.78115093173479988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0.21211967186622388</v>
      </c>
      <c r="W79" s="18">
        <f t="shared" si="9"/>
        <v>0.50518849039754343</v>
      </c>
    </row>
    <row r="80" spans="1:23" x14ac:dyDescent="0.25">
      <c r="A80" s="12" t="s">
        <v>47</v>
      </c>
      <c r="B80" s="44">
        <v>1.3498977675201052</v>
      </c>
      <c r="C80" s="45">
        <v>0.91326826526175164</v>
      </c>
      <c r="D80" s="45">
        <v>1.3402225905242586</v>
      </c>
      <c r="E80" s="45">
        <v>1.4916030135206571</v>
      </c>
      <c r="F80" s="45">
        <v>1.5171199854206305</v>
      </c>
      <c r="G80" s="45">
        <v>0.79845831140430779</v>
      </c>
      <c r="H80" s="45">
        <v>1.0449909670710571</v>
      </c>
      <c r="I80" s="45">
        <v>0.35151308000637876</v>
      </c>
      <c r="J80" s="45">
        <v>1.1884709023089404</v>
      </c>
      <c r="K80" s="46">
        <v>1.0549571356802723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0.35151308000637876</v>
      </c>
      <c r="W80" s="18">
        <f t="shared" si="9"/>
        <v>0.44694523139792902</v>
      </c>
    </row>
    <row r="81" spans="1:23" x14ac:dyDescent="0.25">
      <c r="A81" s="12" t="s">
        <v>47</v>
      </c>
      <c r="B81" s="44">
        <v>1.4043138178962662</v>
      </c>
      <c r="C81" s="45">
        <v>0.95069590143530291</v>
      </c>
      <c r="D81" s="45">
        <v>1.3764370053116171</v>
      </c>
      <c r="E81" s="45">
        <v>1.5370438479672845</v>
      </c>
      <c r="F81" s="45">
        <v>1.631854052901611</v>
      </c>
      <c r="G81" s="45">
        <v>0.92469646979496245</v>
      </c>
      <c r="H81" s="45">
        <v>1.1799916650150091</v>
      </c>
      <c r="I81" s="45">
        <v>0.35340567359939395</v>
      </c>
      <c r="J81" s="45">
        <v>1.2777183643886776</v>
      </c>
      <c r="K81" s="46">
        <v>1.1021138364966232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0.35340567359939395</v>
      </c>
      <c r="W81" s="18">
        <f t="shared" si="9"/>
        <v>0.57129079619556844</v>
      </c>
    </row>
    <row r="82" spans="1:23" x14ac:dyDescent="0.25">
      <c r="A82" s="12" t="s">
        <v>47</v>
      </c>
      <c r="B82" s="44">
        <v>1.2299036559451413</v>
      </c>
      <c r="C82" s="45">
        <v>0.92758899810630979</v>
      </c>
      <c r="D82" s="45">
        <v>1.2716089343979053</v>
      </c>
      <c r="E82" s="45">
        <v>1.4086701840734914</v>
      </c>
      <c r="F82" s="45">
        <v>1.4812688831563692</v>
      </c>
      <c r="G82" s="45">
        <v>0.76742001162129625</v>
      </c>
      <c r="H82" s="45">
        <v>1.0067686654916583</v>
      </c>
      <c r="I82" s="45">
        <v>0.29818810788258965</v>
      </c>
      <c r="J82" s="45">
        <v>1.1039333436827987</v>
      </c>
      <c r="K82" s="46">
        <v>0.97457625885468446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0.29818810788258965</v>
      </c>
      <c r="W82" s="18">
        <f t="shared" si="9"/>
        <v>0.4692319037387066</v>
      </c>
    </row>
    <row r="83" spans="1:23" x14ac:dyDescent="0.25">
      <c r="A83" s="12" t="s">
        <v>47</v>
      </c>
      <c r="B83" s="44">
        <v>1.273473325221028</v>
      </c>
      <c r="C83" s="45">
        <v>0.89472908896451875</v>
      </c>
      <c r="D83" s="45">
        <v>1.302809386682374</v>
      </c>
      <c r="E83" s="45">
        <v>1.4209669991452178</v>
      </c>
      <c r="F83" s="45">
        <v>1.5132742403021495</v>
      </c>
      <c r="G83" s="45">
        <v>0.85560196786785958</v>
      </c>
      <c r="H83" s="45">
        <v>1.084684706545783</v>
      </c>
      <c r="I83" s="45">
        <v>0.25670525208328165</v>
      </c>
      <c r="J83" s="45">
        <v>1.1554592996283135</v>
      </c>
      <c r="K83" s="46">
        <v>1.0059342446298636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0.25670525208328165</v>
      </c>
      <c r="W83" s="18">
        <f t="shared" si="9"/>
        <v>0.59889671578457793</v>
      </c>
    </row>
    <row r="84" spans="1:23" ht="15.75" thickBot="1" x14ac:dyDescent="0.3">
      <c r="A84" s="12" t="s">
        <v>47</v>
      </c>
      <c r="B84" s="44">
        <v>1.2833772562777741</v>
      </c>
      <c r="C84" s="45">
        <v>0.8348589294910761</v>
      </c>
      <c r="D84" s="45">
        <v>1.2470973670576999</v>
      </c>
      <c r="E84" s="45">
        <v>1.4237178272804865</v>
      </c>
      <c r="F84" s="45">
        <v>1.481432062584684</v>
      </c>
      <c r="G84" s="45">
        <v>0.77918296870727621</v>
      </c>
      <c r="H84" s="45">
        <v>1.0181620444136905</v>
      </c>
      <c r="I84" s="45">
        <v>0.2345006104540199</v>
      </c>
      <c r="J84" s="45">
        <v>1.1278168624844425</v>
      </c>
      <c r="K84" s="46">
        <v>0.95726246283930305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0.2345006104540199</v>
      </c>
      <c r="W84" s="18">
        <f t="shared" si="9"/>
        <v>0.54468235825325628</v>
      </c>
    </row>
    <row r="85" spans="1:23" ht="15.75" thickBot="1" x14ac:dyDescent="0.3">
      <c r="A85" s="13" t="s">
        <v>47</v>
      </c>
      <c r="B85" s="47">
        <v>1.2196749041940875</v>
      </c>
      <c r="C85" s="48">
        <v>0.80071847044004274</v>
      </c>
      <c r="D85" s="48">
        <v>1.1676420554073075</v>
      </c>
      <c r="E85" s="48">
        <v>1.282537132596302</v>
      </c>
      <c r="F85" s="48">
        <v>1.4532384329713375</v>
      </c>
      <c r="G85" s="48">
        <v>0.77008228975927062</v>
      </c>
      <c r="H85" s="48">
        <v>1.0020642340634511</v>
      </c>
      <c r="I85" s="48">
        <v>0.19390572878533069</v>
      </c>
      <c r="J85" s="48">
        <v>1.0934369067387562</v>
      </c>
      <c r="K85" s="49">
        <v>0.86899035265810287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0.19390572878533069</v>
      </c>
      <c r="W85" s="19">
        <f t="shared" si="9"/>
        <v>0.57617656097393999</v>
      </c>
    </row>
    <row r="86" spans="1:23" x14ac:dyDescent="0.25">
      <c r="A86" s="11" t="s">
        <v>48</v>
      </c>
      <c r="B86" s="41">
        <v>0.59725047711124724</v>
      </c>
      <c r="C86" s="42">
        <v>1.0479291104959831</v>
      </c>
      <c r="D86" s="42">
        <v>0.95054698961784934</v>
      </c>
      <c r="E86" s="42">
        <v>0.98930055494491076</v>
      </c>
      <c r="F86" s="42">
        <v>0.85854348210086628</v>
      </c>
      <c r="G86" s="42">
        <v>0.73035078111207308</v>
      </c>
      <c r="H86" s="42">
        <v>0.57972720126723976</v>
      </c>
      <c r="I86" s="42">
        <v>1.0737662743821161</v>
      </c>
      <c r="J86" s="42">
        <v>0.2390296535536218</v>
      </c>
      <c r="K86" s="43">
        <v>0.70041832714174024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0.2390296535536218</v>
      </c>
      <c r="W86" s="16">
        <f t="shared" si="9"/>
        <v>0.34069754771361793</v>
      </c>
    </row>
    <row r="87" spans="1:23" x14ac:dyDescent="0.25">
      <c r="A87" s="12" t="s">
        <v>48</v>
      </c>
      <c r="B87" s="44">
        <v>0.61853945544286815</v>
      </c>
      <c r="C87" s="45">
        <v>1.0800323988867142</v>
      </c>
      <c r="D87" s="45">
        <v>0.90962379455493847</v>
      </c>
      <c r="E87" s="45">
        <v>0.89529337206384352</v>
      </c>
      <c r="F87" s="45">
        <v>0.90560792526442058</v>
      </c>
      <c r="G87" s="45">
        <v>0.77936733214522147</v>
      </c>
      <c r="H87" s="45">
        <v>0.70724269265943163</v>
      </c>
      <c r="I87" s="45">
        <v>1.1322693902919669</v>
      </c>
      <c r="J87" s="45">
        <v>0.41636143253455909</v>
      </c>
      <c r="K87" s="46">
        <v>0.71293625932259741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0.41636143253455909</v>
      </c>
      <c r="W87" s="18">
        <f t="shared" si="9"/>
        <v>0.20217802290830905</v>
      </c>
    </row>
    <row r="88" spans="1:23" x14ac:dyDescent="0.25">
      <c r="A88" s="12" t="s">
        <v>48</v>
      </c>
      <c r="B88" s="44">
        <v>0.52499010188235795</v>
      </c>
      <c r="C88" s="45">
        <v>1.1366087144282777</v>
      </c>
      <c r="D88" s="45">
        <v>1.0326154227916269</v>
      </c>
      <c r="E88" s="45">
        <v>1.049838091788206</v>
      </c>
      <c r="F88" s="45">
        <v>0.97176617447666469</v>
      </c>
      <c r="G88" s="45">
        <v>0.75257449489509909</v>
      </c>
      <c r="H88" s="45">
        <v>0.61201394653587105</v>
      </c>
      <c r="I88" s="45">
        <v>1.1081936111928232</v>
      </c>
      <c r="J88" s="45">
        <v>0.24419815108659493</v>
      </c>
      <c r="K88" s="46">
        <v>0.80551527189715488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0.24419815108659493</v>
      </c>
      <c r="W88" s="18">
        <f t="shared" si="9"/>
        <v>0.28079195079576302</v>
      </c>
    </row>
    <row r="89" spans="1:23" x14ac:dyDescent="0.25">
      <c r="A89" s="12" t="s">
        <v>48</v>
      </c>
      <c r="B89" s="44">
        <v>0.65835011253209497</v>
      </c>
      <c r="C89" s="45">
        <v>1.0791539768070531</v>
      </c>
      <c r="D89" s="45">
        <v>1.0771201446304119</v>
      </c>
      <c r="E89" s="45">
        <v>1.0925771793589363</v>
      </c>
      <c r="F89" s="45">
        <v>0.77460633495378617</v>
      </c>
      <c r="G89" s="45">
        <v>0.73827069717280747</v>
      </c>
      <c r="H89" s="45">
        <v>0.5453069206774217</v>
      </c>
      <c r="I89" s="45">
        <v>1.0930455760211304</v>
      </c>
      <c r="J89" s="45">
        <v>0.15931213669197564</v>
      </c>
      <c r="K89" s="46">
        <v>0.79674059513915674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0.15931213669197564</v>
      </c>
      <c r="W89" s="18">
        <f t="shared" si="9"/>
        <v>0.38599478398544607</v>
      </c>
    </row>
    <row r="90" spans="1:23" x14ac:dyDescent="0.25">
      <c r="A90" s="12" t="s">
        <v>48</v>
      </c>
      <c r="B90" s="44">
        <v>0.69727986882538961</v>
      </c>
      <c r="C90" s="45">
        <v>0.94601251176723644</v>
      </c>
      <c r="D90" s="45">
        <v>0.82260653123498984</v>
      </c>
      <c r="E90" s="45">
        <v>0.95076175671716567</v>
      </c>
      <c r="F90" s="45">
        <v>0.9669466534165041</v>
      </c>
      <c r="G90" s="45">
        <v>0.65703000688384017</v>
      </c>
      <c r="H90" s="45">
        <v>0.61310477215339687</v>
      </c>
      <c r="I90" s="45">
        <v>1.0530795104764437</v>
      </c>
      <c r="J90" s="45">
        <v>0.42198852830254929</v>
      </c>
      <c r="K90" s="46">
        <v>0.62137265336290293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0.42198852830254929</v>
      </c>
      <c r="W90" s="18">
        <f t="shared" si="9"/>
        <v>0.19111624385084758</v>
      </c>
    </row>
    <row r="91" spans="1:23" x14ac:dyDescent="0.25">
      <c r="A91" s="12" t="s">
        <v>48</v>
      </c>
      <c r="B91" s="44">
        <v>0.56751019187307861</v>
      </c>
      <c r="C91" s="45">
        <v>1.0257786801423101</v>
      </c>
      <c r="D91" s="45">
        <v>0.9668989278125425</v>
      </c>
      <c r="E91" s="45">
        <v>0.94967366114362406</v>
      </c>
      <c r="F91" s="45">
        <v>0.90724464469716837</v>
      </c>
      <c r="G91" s="45">
        <v>0.67114112484691957</v>
      </c>
      <c r="H91" s="45">
        <v>0.56695158510015153</v>
      </c>
      <c r="I91" s="45">
        <v>0.98215206413617062</v>
      </c>
      <c r="J91" s="45">
        <v>0.30766539994741904</v>
      </c>
      <c r="K91" s="46">
        <v>0.69965389614634443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0.30766539994741904</v>
      </c>
      <c r="W91" s="18">
        <f t="shared" si="9"/>
        <v>0.2592861851527325</v>
      </c>
    </row>
    <row r="92" spans="1:23" x14ac:dyDescent="0.25">
      <c r="A92" s="12" t="s">
        <v>48</v>
      </c>
      <c r="B92" s="44">
        <v>0.57747718493759403</v>
      </c>
      <c r="C92" s="45">
        <v>1.023578715318664</v>
      </c>
      <c r="D92" s="45">
        <v>0.85822556494802882</v>
      </c>
      <c r="E92" s="45">
        <v>0.85146456542774229</v>
      </c>
      <c r="F92" s="45">
        <v>0.98308874362338483</v>
      </c>
      <c r="G92" s="45">
        <v>0.71337368874321572</v>
      </c>
      <c r="H92" s="45">
        <v>0.68225994907142207</v>
      </c>
      <c r="I92" s="45">
        <v>1.0031101247301983</v>
      </c>
      <c r="J92" s="45">
        <v>0.43879464903229637</v>
      </c>
      <c r="K92" s="46">
        <v>0.63932161268744037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0.43879464903229637</v>
      </c>
      <c r="W92" s="18">
        <f t="shared" si="9"/>
        <v>0.13868253590529767</v>
      </c>
    </row>
    <row r="93" spans="1:23" x14ac:dyDescent="0.25">
      <c r="A93" s="12" t="s">
        <v>48</v>
      </c>
      <c r="B93" s="44">
        <v>0.62613965735830157</v>
      </c>
      <c r="C93" s="45">
        <v>0.99563052078547143</v>
      </c>
      <c r="D93" s="45">
        <v>0.89532930531260313</v>
      </c>
      <c r="E93" s="45">
        <v>0.90461530405883783</v>
      </c>
      <c r="F93" s="45">
        <v>0.95533301887719035</v>
      </c>
      <c r="G93" s="45">
        <v>0.64771344973864342</v>
      </c>
      <c r="H93" s="45">
        <v>0.60330748115695609</v>
      </c>
      <c r="I93" s="45">
        <v>0.98641377011957676</v>
      </c>
      <c r="J93" s="45">
        <v>0.41533511286152247</v>
      </c>
      <c r="K93" s="46">
        <v>0.65331923885870014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0.41533511286152247</v>
      </c>
      <c r="W93" s="18">
        <f t="shared" si="9"/>
        <v>0.18797236829543362</v>
      </c>
    </row>
    <row r="94" spans="1:23" ht="15.75" thickBot="1" x14ac:dyDescent="0.3">
      <c r="A94" s="12" t="s">
        <v>48</v>
      </c>
      <c r="B94" s="44">
        <v>0.64196026797739303</v>
      </c>
      <c r="C94" s="45">
        <v>1.028602901389414</v>
      </c>
      <c r="D94" s="45">
        <v>0.90584396823118774</v>
      </c>
      <c r="E94" s="45">
        <v>0.82616274767648101</v>
      </c>
      <c r="F94" s="45">
        <v>0.98829638370287909</v>
      </c>
      <c r="G94" s="45">
        <v>0.71215155808538311</v>
      </c>
      <c r="H94" s="45">
        <v>0.69910158978378245</v>
      </c>
      <c r="I94" s="45">
        <v>0.93326260168320785</v>
      </c>
      <c r="J94" s="45">
        <v>0.49029648940044629</v>
      </c>
      <c r="K94" s="46">
        <v>0.63905580918621219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0.49029648940044629</v>
      </c>
      <c r="W94" s="18">
        <f t="shared" si="9"/>
        <v>0.1487593197857659</v>
      </c>
    </row>
    <row r="95" spans="1:23" ht="15.75" thickBot="1" x14ac:dyDescent="0.3">
      <c r="A95" s="13" t="s">
        <v>48</v>
      </c>
      <c r="B95" s="47">
        <v>0.71209557809815849</v>
      </c>
      <c r="C95" s="48">
        <v>1.0210821956019533</v>
      </c>
      <c r="D95" s="48">
        <v>0.79727296044374607</v>
      </c>
      <c r="E95" s="48">
        <v>0.8455347845161908</v>
      </c>
      <c r="F95" s="48">
        <v>0.9693462875560146</v>
      </c>
      <c r="G95" s="48">
        <v>0.73210061230686119</v>
      </c>
      <c r="H95" s="48">
        <v>0.69576911551888054</v>
      </c>
      <c r="I95" s="48">
        <v>1.0723565088879259</v>
      </c>
      <c r="J95" s="48">
        <v>0.51689940956103519</v>
      </c>
      <c r="K95" s="49">
        <v>0.59808875923179594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0.51689940956103519</v>
      </c>
      <c r="W95" s="19">
        <f t="shared" si="9"/>
        <v>8.1189349670760746E-2</v>
      </c>
    </row>
    <row r="96" spans="1:23" x14ac:dyDescent="0.25">
      <c r="A96" s="11" t="s">
        <v>49</v>
      </c>
      <c r="B96" s="41">
        <v>0.97857667182829267</v>
      </c>
      <c r="C96" s="42">
        <v>0.74405905361551627</v>
      </c>
      <c r="D96" s="42">
        <v>0.4064697300341612</v>
      </c>
      <c r="E96" s="42">
        <v>0.92080767853403367</v>
      </c>
      <c r="F96" s="42">
        <v>1.1411963447754465</v>
      </c>
      <c r="G96" s="42">
        <v>0.63182168474905864</v>
      </c>
      <c r="H96" s="42">
        <v>0.65517796879364631</v>
      </c>
      <c r="I96" s="42">
        <v>0.99222118119409641</v>
      </c>
      <c r="J96" s="42">
        <v>0.71593910477743583</v>
      </c>
      <c r="K96" s="43">
        <v>0.27432378789580719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0.27432378789580719</v>
      </c>
      <c r="W96" s="16">
        <f t="shared" si="9"/>
        <v>0.13214594213835401</v>
      </c>
    </row>
    <row r="97" spans="1:23" x14ac:dyDescent="0.25">
      <c r="A97" s="12" t="s">
        <v>49</v>
      </c>
      <c r="B97" s="44">
        <v>1.0620874969269403</v>
      </c>
      <c r="C97" s="45">
        <v>0.54282613498561816</v>
      </c>
      <c r="D97" s="45">
        <v>0.58434392117013989</v>
      </c>
      <c r="E97" s="45">
        <v>1.0741242057853664</v>
      </c>
      <c r="F97" s="45">
        <v>1.2640118349627145</v>
      </c>
      <c r="G97" s="45">
        <v>0.53881711586535253</v>
      </c>
      <c r="H97" s="45">
        <v>0.69602845421788884</v>
      </c>
      <c r="I97" s="45">
        <v>0.66729065900668239</v>
      </c>
      <c r="J97" s="45">
        <v>0.81580286565967652</v>
      </c>
      <c r="K97" s="46">
        <v>0.33106087314430027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0.33106087314430027</v>
      </c>
      <c r="W97" s="18">
        <f t="shared" si="9"/>
        <v>0.20775624272105225</v>
      </c>
    </row>
    <row r="98" spans="1:23" x14ac:dyDescent="0.25">
      <c r="A98" s="12" t="s">
        <v>49</v>
      </c>
      <c r="B98" s="44">
        <v>1.0835028493928518</v>
      </c>
      <c r="C98" s="45">
        <v>0.51751816323725164</v>
      </c>
      <c r="D98" s="45">
        <v>0.75822391401748401</v>
      </c>
      <c r="E98" s="45">
        <v>1.1294478738107718</v>
      </c>
      <c r="F98" s="45">
        <v>1.2813020899391132</v>
      </c>
      <c r="G98" s="45">
        <v>0.38147151174495469</v>
      </c>
      <c r="H98" s="45">
        <v>0.63157688551509161</v>
      </c>
      <c r="I98" s="45">
        <v>0.4880865929122809</v>
      </c>
      <c r="J98" s="45">
        <v>0.84504869349218514</v>
      </c>
      <c r="K98" s="46">
        <v>0.48306300165511851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0.38147151174495469</v>
      </c>
      <c r="W98" s="18">
        <f t="shared" si="9"/>
        <v>0.10159148991016381</v>
      </c>
    </row>
    <row r="99" spans="1:23" x14ac:dyDescent="0.25">
      <c r="A99" s="12" t="s">
        <v>49</v>
      </c>
      <c r="B99" s="44">
        <v>1.1650889261430344</v>
      </c>
      <c r="C99" s="45">
        <v>0.85145219251604354</v>
      </c>
      <c r="D99" s="45">
        <v>0.27275718486021422</v>
      </c>
      <c r="E99" s="45">
        <v>0.96415254229981839</v>
      </c>
      <c r="F99" s="45">
        <v>1.320373807651587</v>
      </c>
      <c r="G99" s="45">
        <v>0.80253327237607108</v>
      </c>
      <c r="H99" s="45">
        <v>0.82348031895851836</v>
      </c>
      <c r="I99" s="45">
        <v>1.2104277680103523</v>
      </c>
      <c r="J99" s="45">
        <v>0.95427298571837071</v>
      </c>
      <c r="K99" s="46">
        <v>0.45508085613504656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0.27275718486021422</v>
      </c>
      <c r="W99" s="18">
        <f t="shared" si="9"/>
        <v>0.18232367127483234</v>
      </c>
    </row>
    <row r="100" spans="1:23" x14ac:dyDescent="0.25">
      <c r="A100" s="12" t="s">
        <v>49</v>
      </c>
      <c r="B100" s="44">
        <v>0.99808697240417898</v>
      </c>
      <c r="C100" s="45">
        <v>0.66712251305327552</v>
      </c>
      <c r="D100" s="45">
        <v>0.61306936351350272</v>
      </c>
      <c r="E100" s="45">
        <v>1.076444179221234</v>
      </c>
      <c r="F100" s="45">
        <v>1.2999248083418722</v>
      </c>
      <c r="G100" s="45">
        <v>0.4863791167677759</v>
      </c>
      <c r="H100" s="45">
        <v>0.58274697652537777</v>
      </c>
      <c r="I100" s="45">
        <v>0.72158363696632732</v>
      </c>
      <c r="J100" s="45">
        <v>0.76422027784888613</v>
      </c>
      <c r="K100" s="46">
        <v>0.37666935802438944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0.37666935802438944</v>
      </c>
      <c r="W100" s="18">
        <f t="shared" si="9"/>
        <v>0.10970975874338645</v>
      </c>
    </row>
    <row r="101" spans="1:23" x14ac:dyDescent="0.25">
      <c r="A101" s="12" t="s">
        <v>49</v>
      </c>
      <c r="B101" s="44">
        <v>1.1303706905184077</v>
      </c>
      <c r="C101" s="45">
        <v>0.57338471983253747</v>
      </c>
      <c r="D101" s="45">
        <v>0.42861608674974194</v>
      </c>
      <c r="E101" s="45">
        <v>0.94014033021442345</v>
      </c>
      <c r="F101" s="45">
        <v>1.2801713280310472</v>
      </c>
      <c r="G101" s="45">
        <v>0.56393966378247318</v>
      </c>
      <c r="H101" s="45">
        <v>0.73724766334077474</v>
      </c>
      <c r="I101" s="45">
        <v>0.78393926908310319</v>
      </c>
      <c r="J101" s="45">
        <v>0.90175211210582817</v>
      </c>
      <c r="K101" s="46">
        <v>0.24982544400770576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0.24982544400770576</v>
      </c>
      <c r="W101" s="18">
        <f t="shared" si="9"/>
        <v>0.17879064274203618</v>
      </c>
    </row>
    <row r="102" spans="1:23" x14ac:dyDescent="0.25">
      <c r="A102" s="12" t="s">
        <v>49</v>
      </c>
      <c r="B102" s="44">
        <v>1.0312652809194747</v>
      </c>
      <c r="C102" s="45">
        <v>0.67103674135272307</v>
      </c>
      <c r="D102" s="45">
        <v>0.70473825136017432</v>
      </c>
      <c r="E102" s="45">
        <v>1.1485333333828078</v>
      </c>
      <c r="F102" s="45">
        <v>1.4408865215640723</v>
      </c>
      <c r="G102" s="45">
        <v>0.61786067577721204</v>
      </c>
      <c r="H102" s="45">
        <v>0.77663042132866034</v>
      </c>
      <c r="I102" s="45">
        <v>0.66502021529766142</v>
      </c>
      <c r="J102" s="45">
        <v>0.86133828248919464</v>
      </c>
      <c r="K102" s="46">
        <v>0.5315002398141363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0.5315002398141363</v>
      </c>
      <c r="W102" s="18">
        <f t="shared" si="9"/>
        <v>8.6360435963075743E-2</v>
      </c>
    </row>
    <row r="103" spans="1:23" x14ac:dyDescent="0.25">
      <c r="A103" s="12" t="s">
        <v>49</v>
      </c>
      <c r="B103" s="44">
        <v>0.93245953906807466</v>
      </c>
      <c r="C103" s="45">
        <v>0.81369411421739424</v>
      </c>
      <c r="D103" s="45">
        <v>0.4617929388260435</v>
      </c>
      <c r="E103" s="45">
        <v>0.69740932879262429</v>
      </c>
      <c r="F103" s="45">
        <v>1.1253373614533664</v>
      </c>
      <c r="G103" s="45">
        <v>0.75018805255699272</v>
      </c>
      <c r="H103" s="45">
        <v>0.80064691312762259</v>
      </c>
      <c r="I103" s="45">
        <v>0.9692581802040825</v>
      </c>
      <c r="J103" s="45">
        <v>0.80438641311745263</v>
      </c>
      <c r="K103" s="46">
        <v>0.33252470704443898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0.33252470704443898</v>
      </c>
      <c r="W103" s="18">
        <f t="shared" si="9"/>
        <v>0.12926823178160451</v>
      </c>
    </row>
    <row r="104" spans="1:23" ht="15.75" thickBot="1" x14ac:dyDescent="0.3">
      <c r="A104" s="12" t="s">
        <v>49</v>
      </c>
      <c r="B104" s="44">
        <v>1.1242211788848784</v>
      </c>
      <c r="C104" s="45">
        <v>0.51614263597154664</v>
      </c>
      <c r="D104" s="45">
        <v>0.60938043771708539</v>
      </c>
      <c r="E104" s="45">
        <v>1.0005415211861757</v>
      </c>
      <c r="F104" s="45">
        <v>1.1520526107150908</v>
      </c>
      <c r="G104" s="45">
        <v>0.45211375476321569</v>
      </c>
      <c r="H104" s="45">
        <v>0.62068169821395824</v>
      </c>
      <c r="I104" s="45">
        <v>0.65097249665961654</v>
      </c>
      <c r="J104" s="45">
        <v>0.85217204794244794</v>
      </c>
      <c r="K104" s="46">
        <v>0.28942621475424379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0.28942621475424379</v>
      </c>
      <c r="W104" s="18">
        <f t="shared" si="9"/>
        <v>0.1626875400089719</v>
      </c>
    </row>
    <row r="105" spans="1:23" ht="15.75" thickBot="1" x14ac:dyDescent="0.3">
      <c r="A105" s="13" t="s">
        <v>49</v>
      </c>
      <c r="B105" s="47">
        <v>0.9904568359366952</v>
      </c>
      <c r="C105" s="48">
        <v>0.58754180082859742</v>
      </c>
      <c r="D105" s="48">
        <v>0.62100603643940611</v>
      </c>
      <c r="E105" s="48">
        <v>0.98910396944916235</v>
      </c>
      <c r="F105" s="48">
        <v>1.0294917615103827</v>
      </c>
      <c r="G105" s="48">
        <v>0.45169781095604666</v>
      </c>
      <c r="H105" s="48">
        <v>0.51061897226357056</v>
      </c>
      <c r="I105" s="48">
        <v>0.73247575670521714</v>
      </c>
      <c r="J105" s="48">
        <v>0.66455962638543375</v>
      </c>
      <c r="K105" s="49">
        <v>0.26421763316146901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0.26421763316146901</v>
      </c>
      <c r="W105" s="19">
        <f t="shared" si="9"/>
        <v>0.18748017779457765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1.8857299210987164</v>
      </c>
      <c r="C6" s="42">
        <v>3.9124485542571241</v>
      </c>
      <c r="D6" s="42">
        <v>3.1058496279668919</v>
      </c>
      <c r="E6" s="42">
        <v>3.3594948740119319</v>
      </c>
      <c r="F6" s="42">
        <v>2.8686974303583503</v>
      </c>
      <c r="G6" s="42">
        <v>3.5407933676831416</v>
      </c>
      <c r="H6" s="42">
        <v>2.6715547090500631</v>
      </c>
      <c r="I6" s="42">
        <v>3.3729347614015661</v>
      </c>
      <c r="J6" s="42">
        <v>3.3887581886649318</v>
      </c>
      <c r="K6" s="43">
        <v>3.9172089569000632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0.5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1.8857299210987164</v>
      </c>
      <c r="W6" s="16">
        <f>SMALL(B6:K6,2)-V6</f>
        <v>0.78582478795134669</v>
      </c>
    </row>
    <row r="7" spans="1:23" x14ac:dyDescent="0.25">
      <c r="A7" s="12" t="s">
        <v>40</v>
      </c>
      <c r="B7" s="44">
        <v>3.0576210907801706</v>
      </c>
      <c r="C7" s="45">
        <v>3.8479637880567896</v>
      </c>
      <c r="D7" s="45">
        <v>3.0795823514277387</v>
      </c>
      <c r="E7" s="45">
        <v>2.6138410045034837</v>
      </c>
      <c r="F7" s="45">
        <v>2.7031370811368989</v>
      </c>
      <c r="G7" s="45">
        <v>3.1361604477041487</v>
      </c>
      <c r="H7" s="45">
        <v>2.7574226822829995</v>
      </c>
      <c r="I7" s="45">
        <v>2.7610415623511644</v>
      </c>
      <c r="J7" s="45">
        <v>2.7333027962224357</v>
      </c>
      <c r="K7" s="46">
        <v>3.2398184805713264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2.6138410045034837</v>
      </c>
      <c r="W7" s="18">
        <f t="shared" ref="W7:W70" si="4">SMALL(B7:K7,2)-V7</f>
        <v>8.9296076633415211E-2</v>
      </c>
    </row>
    <row r="8" spans="1:23" x14ac:dyDescent="0.25">
      <c r="A8" s="12" t="s">
        <v>40</v>
      </c>
      <c r="B8" s="44">
        <v>1.8634161708643711</v>
      </c>
      <c r="C8" s="45">
        <v>4.4137789872024005</v>
      </c>
      <c r="D8" s="45">
        <v>3.1363295661364941</v>
      </c>
      <c r="E8" s="45">
        <v>2.6943659229033945</v>
      </c>
      <c r="F8" s="45">
        <v>2.3212915028658201</v>
      </c>
      <c r="G8" s="45">
        <v>3.2349130020858832</v>
      </c>
      <c r="H8" s="45">
        <v>2.6069328497619924</v>
      </c>
      <c r="I8" s="45">
        <v>3.4990752533928271</v>
      </c>
      <c r="J8" s="45">
        <v>2.7082462050534173</v>
      </c>
      <c r="K8" s="46">
        <v>3.9407053090750432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ONE</v>
      </c>
      <c r="V8" s="18">
        <f t="shared" si="3"/>
        <v>1.8634161708643711</v>
      </c>
      <c r="W8" s="18">
        <f t="shared" si="4"/>
        <v>0.45787533200144903</v>
      </c>
    </row>
    <row r="9" spans="1:23" x14ac:dyDescent="0.25">
      <c r="A9" s="12" t="s">
        <v>40</v>
      </c>
      <c r="B9" s="44">
        <v>2.3557288839616604</v>
      </c>
      <c r="C9" s="45">
        <v>3.8965685223500008</v>
      </c>
      <c r="D9" s="45">
        <v>2.9267798056002281</v>
      </c>
      <c r="E9" s="45">
        <v>2.8798379466168402</v>
      </c>
      <c r="F9" s="45">
        <v>2.7769262852425118</v>
      </c>
      <c r="G9" s="45">
        <v>3.2568372408419934</v>
      </c>
      <c r="H9" s="45">
        <v>3.3886957081147715</v>
      </c>
      <c r="I9" s="45">
        <v>2.2721772961240587</v>
      </c>
      <c r="J9" s="45">
        <v>2.7922105941961761</v>
      </c>
      <c r="K9" s="46">
        <v>3.8638178367179927</v>
      </c>
      <c r="M9" s="18" t="str">
        <f t="shared" si="0"/>
        <v>EIGHT</v>
      </c>
      <c r="N9" s="17" t="b">
        <f t="shared" si="1"/>
        <v>0</v>
      </c>
      <c r="Q9" s="23" t="s">
        <v>9</v>
      </c>
      <c r="R9" s="26">
        <f>IF(ISERR($O$45)," ",$O$45)</f>
        <v>0.4</v>
      </c>
      <c r="S9" s="17">
        <f>(10 - COUNTIF($N36:$N45,"#N/A"))</f>
        <v>10</v>
      </c>
      <c r="U9" s="18" t="str">
        <f t="shared" si="2"/>
        <v>EIGHT</v>
      </c>
      <c r="V9" s="18">
        <f t="shared" si="3"/>
        <v>2.2721772961240587</v>
      </c>
      <c r="W9" s="18">
        <f t="shared" si="4"/>
        <v>8.3551587837601637E-2</v>
      </c>
    </row>
    <row r="10" spans="1:23" x14ac:dyDescent="0.25">
      <c r="A10" s="12" t="s">
        <v>40</v>
      </c>
      <c r="B10" s="44">
        <v>1.9547499458639059</v>
      </c>
      <c r="C10" s="45">
        <v>3.7086539133482836</v>
      </c>
      <c r="D10" s="45">
        <v>2.8233644476584936</v>
      </c>
      <c r="E10" s="45">
        <v>2.8954282148990931</v>
      </c>
      <c r="F10" s="45">
        <v>2.6652378065959752</v>
      </c>
      <c r="G10" s="45">
        <v>3.2752658260030412</v>
      </c>
      <c r="H10" s="45">
        <v>1.8178924047207896</v>
      </c>
      <c r="I10" s="45">
        <v>3.0232272606077388</v>
      </c>
      <c r="J10" s="45">
        <v>2.4585296073253602</v>
      </c>
      <c r="K10" s="46">
        <v>3.6830143153943782</v>
      </c>
      <c r="M10" s="18" t="str">
        <f t="shared" si="0"/>
        <v>SEVEN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SEVEN</v>
      </c>
      <c r="V10" s="18">
        <f t="shared" si="3"/>
        <v>1.8178924047207896</v>
      </c>
      <c r="W10" s="18">
        <f t="shared" si="4"/>
        <v>0.13685754114311632</v>
      </c>
    </row>
    <row r="11" spans="1:23" x14ac:dyDescent="0.25">
      <c r="A11" s="12" t="s">
        <v>40</v>
      </c>
      <c r="B11" s="44">
        <v>2.9579117505163195</v>
      </c>
      <c r="C11" s="45">
        <v>3.4002098409957</v>
      </c>
      <c r="D11" s="45">
        <v>3.096355743149676</v>
      </c>
      <c r="E11" s="45">
        <v>2.6198164618898461</v>
      </c>
      <c r="F11" s="45">
        <v>2.2107309689572201</v>
      </c>
      <c r="G11" s="45">
        <v>3.0340585175664847</v>
      </c>
      <c r="H11" s="45">
        <v>2.811784693682537</v>
      </c>
      <c r="I11" s="45">
        <v>3.1519411446953525</v>
      </c>
      <c r="J11" s="45">
        <v>1.824876685951331</v>
      </c>
      <c r="K11" s="46">
        <v>3.8076242886040137</v>
      </c>
      <c r="M11" s="18" t="str">
        <f t="shared" si="0"/>
        <v>NINE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NINE</v>
      </c>
      <c r="V11" s="18">
        <f t="shared" si="3"/>
        <v>1.824876685951331</v>
      </c>
      <c r="W11" s="18">
        <f t="shared" si="4"/>
        <v>0.38585428300588909</v>
      </c>
    </row>
    <row r="12" spans="1:23" x14ac:dyDescent="0.25">
      <c r="A12" s="12" t="s">
        <v>40</v>
      </c>
      <c r="B12" s="44">
        <v>2.7100357054387305</v>
      </c>
      <c r="C12" s="45">
        <v>4.0568899276665258</v>
      </c>
      <c r="D12" s="45">
        <v>3.2896054887056687</v>
      </c>
      <c r="E12" s="45">
        <v>3.7545811836724621</v>
      </c>
      <c r="F12" s="45">
        <v>2.805951231242295</v>
      </c>
      <c r="G12" s="45">
        <v>3.5184978349297085</v>
      </c>
      <c r="H12" s="45">
        <v>3.259745954609528</v>
      </c>
      <c r="I12" s="45">
        <v>2.9067465152069416</v>
      </c>
      <c r="J12" s="45">
        <v>3.2938720473075307</v>
      </c>
      <c r="K12" s="46">
        <v>4.3577368508523113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ONE</v>
      </c>
      <c r="V12" s="18">
        <f t="shared" si="3"/>
        <v>2.7100357054387305</v>
      </c>
      <c r="W12" s="18">
        <f t="shared" si="4"/>
        <v>9.5915525803564439E-2</v>
      </c>
    </row>
    <row r="13" spans="1:23" x14ac:dyDescent="0.25">
      <c r="A13" s="12" t="s">
        <v>40</v>
      </c>
      <c r="B13" s="44">
        <v>1.9474416275665396</v>
      </c>
      <c r="C13" s="45">
        <v>3.4039508602849278</v>
      </c>
      <c r="D13" s="45">
        <v>2.0455364419723092</v>
      </c>
      <c r="E13" s="45">
        <v>1.5948324633311699</v>
      </c>
      <c r="F13" s="45">
        <v>1.9618366553495159</v>
      </c>
      <c r="G13" s="45">
        <v>1.9588540162791905</v>
      </c>
      <c r="H13" s="45">
        <v>2.5627123965641143</v>
      </c>
      <c r="I13" s="45">
        <v>2.0334678669799047</v>
      </c>
      <c r="J13" s="45">
        <v>2.6183866687649839</v>
      </c>
      <c r="K13" s="46">
        <v>2.6367351644986394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1.5948324633311699</v>
      </c>
      <c r="W13" s="18">
        <f t="shared" si="4"/>
        <v>0.3526091642353697</v>
      </c>
    </row>
    <row r="14" spans="1:23" ht="15.75" thickBot="1" x14ac:dyDescent="0.3">
      <c r="A14" s="12" t="s">
        <v>40</v>
      </c>
      <c r="B14" s="44">
        <v>1.9867093262093629</v>
      </c>
      <c r="C14" s="45">
        <v>3.1270540724665192</v>
      </c>
      <c r="D14" s="45">
        <v>2.7026641377194611</v>
      </c>
      <c r="E14" s="45">
        <v>2.3242862965293476</v>
      </c>
      <c r="F14" s="45">
        <v>2.5845902139761439</v>
      </c>
      <c r="G14" s="45">
        <v>3.2991355168748706</v>
      </c>
      <c r="H14" s="45">
        <v>2.185291584263477</v>
      </c>
      <c r="I14" s="45">
        <v>2.9670395363489983</v>
      </c>
      <c r="J14" s="45">
        <v>2.7427605730795035</v>
      </c>
      <c r="K14" s="46">
        <v>2.9684670007855276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ONE</v>
      </c>
      <c r="V14" s="18">
        <f t="shared" si="3"/>
        <v>1.9867093262093629</v>
      </c>
      <c r="W14" s="18">
        <f t="shared" si="4"/>
        <v>0.19858225805411411</v>
      </c>
    </row>
    <row r="15" spans="1:23" ht="15.75" thickBot="1" x14ac:dyDescent="0.3">
      <c r="A15" s="13" t="s">
        <v>40</v>
      </c>
      <c r="B15" s="47">
        <v>1.7022377497990608</v>
      </c>
      <c r="C15" s="48">
        <v>4.1379695735478386</v>
      </c>
      <c r="D15" s="48">
        <v>3.0359239980656052</v>
      </c>
      <c r="E15" s="48">
        <v>3.5682244511273176</v>
      </c>
      <c r="F15" s="48">
        <v>2.9678152562222611</v>
      </c>
      <c r="G15" s="48">
        <v>3.5495012504816659</v>
      </c>
      <c r="H15" s="48">
        <v>2.5314510789972058</v>
      </c>
      <c r="I15" s="48">
        <v>3.5003249374102579</v>
      </c>
      <c r="J15" s="48">
        <v>2.6486330745754314</v>
      </c>
      <c r="K15" s="49">
        <v>3.9162569169062982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0.5</v>
      </c>
      <c r="Q15" s="24" t="s">
        <v>15</v>
      </c>
      <c r="R15" s="27">
        <f>IF(ISERR($O$105)," ",$O$105)</f>
        <v>0.2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1.7022377497990608</v>
      </c>
      <c r="W15" s="19">
        <f t="shared" si="4"/>
        <v>0.82921332919814494</v>
      </c>
    </row>
    <row r="16" spans="1:23" ht="15.75" thickBot="1" x14ac:dyDescent="0.3">
      <c r="A16" s="11" t="s">
        <v>42</v>
      </c>
      <c r="B16" s="41">
        <v>4.0173775587793701</v>
      </c>
      <c r="C16" s="42">
        <v>2.1809806896286807</v>
      </c>
      <c r="D16" s="42">
        <v>2.5441543746083175</v>
      </c>
      <c r="E16" s="42">
        <v>2.6035543692051091</v>
      </c>
      <c r="F16" s="42">
        <v>2.1240763642803406</v>
      </c>
      <c r="G16" s="42">
        <v>2.1136221983731702</v>
      </c>
      <c r="H16" s="42">
        <v>2.370015473098106</v>
      </c>
      <c r="I16" s="42">
        <v>2.7671381449007226</v>
      </c>
      <c r="J16" s="42">
        <v>4.0359724298168844</v>
      </c>
      <c r="K16" s="43">
        <v>2.5337257059794167</v>
      </c>
      <c r="M16" s="16" t="str">
        <f t="shared" si="0"/>
        <v>SIX</v>
      </c>
      <c r="N16" s="20" t="b">
        <f t="shared" si="1"/>
        <v>0</v>
      </c>
      <c r="U16" s="16" t="str">
        <f t="shared" si="2"/>
        <v>SIX</v>
      </c>
      <c r="V16" s="16">
        <f t="shared" si="3"/>
        <v>2.1136221983731702</v>
      </c>
      <c r="W16" s="16">
        <f t="shared" si="4"/>
        <v>1.045416590717041E-2</v>
      </c>
    </row>
    <row r="17" spans="1:23" ht="15.75" thickBot="1" x14ac:dyDescent="0.3">
      <c r="A17" s="12" t="s">
        <v>42</v>
      </c>
      <c r="B17" s="44">
        <v>2.6037821860838353</v>
      </c>
      <c r="C17" s="45">
        <v>2.2442981214060524</v>
      </c>
      <c r="D17" s="45">
        <v>2.1728693635436054</v>
      </c>
      <c r="E17" s="45">
        <v>2.7571948862322095</v>
      </c>
      <c r="F17" s="45">
        <v>1.3259252049336347</v>
      </c>
      <c r="G17" s="45">
        <v>1.4320907900179407</v>
      </c>
      <c r="H17" s="45">
        <v>1.8790313213232521</v>
      </c>
      <c r="I17" s="45">
        <v>2.5018571508285503</v>
      </c>
      <c r="J17" s="45">
        <v>3.0602264055850368</v>
      </c>
      <c r="K17" s="46">
        <v>1.9469063745343143</v>
      </c>
      <c r="M17" s="18" t="str">
        <f t="shared" si="0"/>
        <v>FIVE</v>
      </c>
      <c r="N17" s="17" t="b">
        <f t="shared" si="1"/>
        <v>0</v>
      </c>
      <c r="Q17" s="61" t="s">
        <v>21</v>
      </c>
      <c r="R17" s="126">
        <f>COUNTIF($N6:$N105,TRUE)/(100 - COUNTIF($N6:$N105,"#N/A"))</f>
        <v>0.55000000000000004</v>
      </c>
      <c r="S17" s="127"/>
      <c r="U17" s="18" t="str">
        <f t="shared" si="2"/>
        <v>FIVE</v>
      </c>
      <c r="V17" s="18">
        <f t="shared" si="3"/>
        <v>1.3259252049336347</v>
      </c>
      <c r="W17" s="18">
        <f t="shared" si="4"/>
        <v>0.10616558508430596</v>
      </c>
    </row>
    <row r="18" spans="1:23" x14ac:dyDescent="0.25">
      <c r="A18" s="12" t="s">
        <v>42</v>
      </c>
      <c r="B18" s="44">
        <v>3.2904052939977171</v>
      </c>
      <c r="C18" s="45">
        <v>2.2317366099116311</v>
      </c>
      <c r="D18" s="45">
        <v>1.745202154312957</v>
      </c>
      <c r="E18" s="45">
        <v>2.9251154518420379</v>
      </c>
      <c r="F18" s="45">
        <v>1.7542274005559371</v>
      </c>
      <c r="G18" s="45">
        <v>1.5823498287658908</v>
      </c>
      <c r="H18" s="45">
        <v>2.2643530199999526</v>
      </c>
      <c r="I18" s="45">
        <v>2.9108598807353245</v>
      </c>
      <c r="J18" s="45">
        <v>4.2019807724478282</v>
      </c>
      <c r="K18" s="46">
        <v>1.6381839971430232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1.5823498287658908</v>
      </c>
      <c r="W18" s="18">
        <f t="shared" si="4"/>
        <v>5.5834168377132398E-2</v>
      </c>
    </row>
    <row r="19" spans="1:23" x14ac:dyDescent="0.25">
      <c r="A19" s="12" t="s">
        <v>42</v>
      </c>
      <c r="B19" s="44">
        <v>3.1707065216766028</v>
      </c>
      <c r="C19" s="45">
        <v>2.7253817385698325</v>
      </c>
      <c r="D19" s="45">
        <v>2.0863164570163168</v>
      </c>
      <c r="E19" s="45">
        <v>3.0158507998341531</v>
      </c>
      <c r="F19" s="45">
        <v>2.8533086967378267</v>
      </c>
      <c r="G19" s="45">
        <v>2.3598754771150778</v>
      </c>
      <c r="H19" s="45">
        <v>2.511504318022848</v>
      </c>
      <c r="I19" s="45">
        <v>2.5588283183916785</v>
      </c>
      <c r="J19" s="45">
        <v>3.915160021921074</v>
      </c>
      <c r="K19" s="46">
        <v>2.4209580185713682</v>
      </c>
      <c r="M19" s="18" t="str">
        <f t="shared" si="0"/>
        <v>THREE</v>
      </c>
      <c r="N19" s="17" t="b">
        <f t="shared" si="1"/>
        <v>0</v>
      </c>
      <c r="U19" s="18" t="str">
        <f t="shared" si="2"/>
        <v>THREE</v>
      </c>
      <c r="V19" s="18">
        <f t="shared" si="3"/>
        <v>2.0863164570163168</v>
      </c>
      <c r="W19" s="18">
        <f t="shared" si="4"/>
        <v>0.27355902009876099</v>
      </c>
    </row>
    <row r="20" spans="1:23" x14ac:dyDescent="0.25">
      <c r="A20" s="12" t="s">
        <v>42</v>
      </c>
      <c r="B20" s="44">
        <v>3.6151198506660953</v>
      </c>
      <c r="C20" s="45">
        <v>2.4957762865635367</v>
      </c>
      <c r="D20" s="45">
        <v>1.9849064211512173</v>
      </c>
      <c r="E20" s="45">
        <v>2.8071318869969919</v>
      </c>
      <c r="F20" s="45">
        <v>2.244665315814157</v>
      </c>
      <c r="G20" s="45">
        <v>1.8007013693551772</v>
      </c>
      <c r="H20" s="45">
        <v>2.5677404088799767</v>
      </c>
      <c r="I20" s="45">
        <v>2.4758137874895039</v>
      </c>
      <c r="J20" s="45">
        <v>4.053144676630847</v>
      </c>
      <c r="K20" s="46">
        <v>2.4154397127594578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1.8007013693551772</v>
      </c>
      <c r="W20" s="18">
        <f t="shared" si="4"/>
        <v>0.18420505179604008</v>
      </c>
    </row>
    <row r="21" spans="1:23" x14ac:dyDescent="0.25">
      <c r="A21" s="12" t="s">
        <v>42</v>
      </c>
      <c r="B21" s="44">
        <v>3.292548587403318</v>
      </c>
      <c r="C21" s="45">
        <v>2.6810871321949188</v>
      </c>
      <c r="D21" s="45">
        <v>2.109767304228308</v>
      </c>
      <c r="E21" s="45">
        <v>2.690803342288655</v>
      </c>
      <c r="F21" s="45">
        <v>2.0231720137840243</v>
      </c>
      <c r="G21" s="45">
        <v>1.7505536065801619</v>
      </c>
      <c r="H21" s="45">
        <v>2.2283133421926991</v>
      </c>
      <c r="I21" s="45">
        <v>2.8414283158428462</v>
      </c>
      <c r="J21" s="45">
        <v>3.7041974601685776</v>
      </c>
      <c r="K21" s="46">
        <v>2.4559012476148592</v>
      </c>
      <c r="M21" s="18" t="str">
        <f t="shared" si="0"/>
        <v>SIX</v>
      </c>
      <c r="N21" s="17" t="b">
        <f t="shared" si="1"/>
        <v>0</v>
      </c>
      <c r="U21" s="18" t="str">
        <f t="shared" si="2"/>
        <v>SIX</v>
      </c>
      <c r="V21" s="18">
        <f t="shared" si="3"/>
        <v>1.7505536065801619</v>
      </c>
      <c r="W21" s="18">
        <f t="shared" si="4"/>
        <v>0.27261840720386243</v>
      </c>
    </row>
    <row r="22" spans="1:23" x14ac:dyDescent="0.25">
      <c r="A22" s="12" t="s">
        <v>42</v>
      </c>
      <c r="B22" s="44">
        <v>2.5860313013867673</v>
      </c>
      <c r="C22" s="45">
        <v>2.8207132748740982</v>
      </c>
      <c r="D22" s="45">
        <v>2.0425008333971015</v>
      </c>
      <c r="E22" s="45">
        <v>2.6135222213811309</v>
      </c>
      <c r="F22" s="45">
        <v>1.8232312292609516</v>
      </c>
      <c r="G22" s="45">
        <v>1.5371925297919424</v>
      </c>
      <c r="H22" s="45">
        <v>1.9650435220887723</v>
      </c>
      <c r="I22" s="45">
        <v>2.6243691133447364</v>
      </c>
      <c r="J22" s="45">
        <v>3.3950263096378617</v>
      </c>
      <c r="K22" s="46">
        <v>2.2516331782017787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1.5371925297919424</v>
      </c>
      <c r="W22" s="18">
        <f t="shared" si="4"/>
        <v>0.28603869946900917</v>
      </c>
    </row>
    <row r="23" spans="1:23" x14ac:dyDescent="0.25">
      <c r="A23" s="12" t="s">
        <v>42</v>
      </c>
      <c r="B23" s="44">
        <v>3.1151057556819852</v>
      </c>
      <c r="C23" s="45">
        <v>2.5714793302314978</v>
      </c>
      <c r="D23" s="45">
        <v>2.2145069100802108</v>
      </c>
      <c r="E23" s="45">
        <v>2.435079318794839</v>
      </c>
      <c r="F23" s="45">
        <v>2.4328836336910484</v>
      </c>
      <c r="G23" s="45">
        <v>2.1317944029004834</v>
      </c>
      <c r="H23" s="45">
        <v>2.6695162336431153</v>
      </c>
      <c r="I23" s="45">
        <v>2.549837553972119</v>
      </c>
      <c r="J23" s="45">
        <v>3.7273814046208971</v>
      </c>
      <c r="K23" s="46">
        <v>1.904712982880751</v>
      </c>
      <c r="M23" s="18" t="str">
        <f t="shared" si="0"/>
        <v>ZERO</v>
      </c>
      <c r="N23" s="17" t="b">
        <f t="shared" si="1"/>
        <v>0</v>
      </c>
      <c r="U23" s="18" t="str">
        <f t="shared" si="2"/>
        <v>ZERO</v>
      </c>
      <c r="V23" s="18">
        <f t="shared" si="3"/>
        <v>1.904712982880751</v>
      </c>
      <c r="W23" s="18">
        <f t="shared" si="4"/>
        <v>0.22708142001973242</v>
      </c>
    </row>
    <row r="24" spans="1:23" ht="15.75" thickBot="1" x14ac:dyDescent="0.3">
      <c r="A24" s="12" t="s">
        <v>42</v>
      </c>
      <c r="B24" s="44">
        <v>3.3419333302400687</v>
      </c>
      <c r="C24" s="45">
        <v>3.0672301115341667</v>
      </c>
      <c r="D24" s="45">
        <v>2.8108846941229113</v>
      </c>
      <c r="E24" s="45">
        <v>3.1174261118915783</v>
      </c>
      <c r="F24" s="45">
        <v>2.8630333062858542</v>
      </c>
      <c r="G24" s="45">
        <v>2.8427482861996207</v>
      </c>
      <c r="H24" s="50">
        <v>2.7033718557987703</v>
      </c>
      <c r="I24" s="45">
        <v>3.0969915809525146</v>
      </c>
      <c r="J24" s="45">
        <v>3.376974044188719</v>
      </c>
      <c r="K24" s="46">
        <v>2.8779883490212566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2.7033718557987703</v>
      </c>
      <c r="W24" s="18">
        <f t="shared" si="4"/>
        <v>0.10751283832414105</v>
      </c>
    </row>
    <row r="25" spans="1:23" ht="15.75" thickBot="1" x14ac:dyDescent="0.3">
      <c r="A25" s="13" t="s">
        <v>42</v>
      </c>
      <c r="B25" s="47">
        <v>2.8841505291335054</v>
      </c>
      <c r="C25" s="48">
        <v>2.2591452725340142</v>
      </c>
      <c r="D25" s="48">
        <v>2.2006477869079379</v>
      </c>
      <c r="E25" s="48">
        <v>2.959124385094265</v>
      </c>
      <c r="F25" s="48">
        <v>2.1527664494692926</v>
      </c>
      <c r="G25" s="48">
        <v>1.8486508662607837</v>
      </c>
      <c r="H25" s="48">
        <v>1.9976425727549789</v>
      </c>
      <c r="I25" s="48">
        <v>2.6379617808566769</v>
      </c>
      <c r="J25" s="48">
        <v>2.7594141139469128</v>
      </c>
      <c r="K25" s="49">
        <v>2.4247867792728472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SIX</v>
      </c>
      <c r="V25" s="19">
        <f t="shared" si="3"/>
        <v>1.8486508662607837</v>
      </c>
      <c r="W25" s="19">
        <f t="shared" si="4"/>
        <v>0.14899170649419524</v>
      </c>
    </row>
    <row r="26" spans="1:23" x14ac:dyDescent="0.25">
      <c r="A26" s="11" t="s">
        <v>43</v>
      </c>
      <c r="B26" s="41">
        <v>2.7219916735749141</v>
      </c>
      <c r="C26" s="42">
        <v>2.8568786187448785</v>
      </c>
      <c r="D26" s="42">
        <v>1.4392154440489766</v>
      </c>
      <c r="E26" s="42">
        <v>2.0725215341593168</v>
      </c>
      <c r="F26" s="42">
        <v>1.957113005728204</v>
      </c>
      <c r="G26" s="42">
        <v>1.9478638825037611</v>
      </c>
      <c r="H26" s="42">
        <v>2.6854403541116376</v>
      </c>
      <c r="I26" s="42">
        <v>2.3650922114967718</v>
      </c>
      <c r="J26" s="42">
        <v>2.8690053277018963</v>
      </c>
      <c r="K26" s="43">
        <v>1.9270941500415779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1.4392154440489766</v>
      </c>
      <c r="W26" s="16">
        <f t="shared" si="4"/>
        <v>0.4878787059926013</v>
      </c>
    </row>
    <row r="27" spans="1:23" x14ac:dyDescent="0.25">
      <c r="A27" s="12" t="s">
        <v>43</v>
      </c>
      <c r="B27" s="44">
        <v>3.5656365300273656</v>
      </c>
      <c r="C27" s="45">
        <v>2.4285549723103541</v>
      </c>
      <c r="D27" s="45">
        <v>1.5208390306500676</v>
      </c>
      <c r="E27" s="45">
        <v>2.4911893028974275</v>
      </c>
      <c r="F27" s="45">
        <v>1.9203997397336416</v>
      </c>
      <c r="G27" s="45">
        <v>1.3628634509020698</v>
      </c>
      <c r="H27" s="45">
        <v>2.5186827800236826</v>
      </c>
      <c r="I27" s="45">
        <v>1.7284116846453743</v>
      </c>
      <c r="J27" s="45">
        <v>3.762518534845821</v>
      </c>
      <c r="K27" s="46">
        <v>2.0604615171728295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1.3628634509020698</v>
      </c>
      <c r="W27" s="18">
        <f t="shared" si="4"/>
        <v>0.15797557974799781</v>
      </c>
    </row>
    <row r="28" spans="1:23" x14ac:dyDescent="0.25">
      <c r="A28" s="12" t="s">
        <v>43</v>
      </c>
      <c r="B28" s="44">
        <v>3.6088437597902461</v>
      </c>
      <c r="C28" s="45">
        <v>3.1339269640146878</v>
      </c>
      <c r="D28" s="45">
        <v>2.3246753530634359</v>
      </c>
      <c r="E28" s="45">
        <v>2.7762506476534781</v>
      </c>
      <c r="F28" s="45">
        <v>2.6584274308186404</v>
      </c>
      <c r="G28" s="45">
        <v>2.5503962714130131</v>
      </c>
      <c r="H28" s="45">
        <v>2.9752576492351919</v>
      </c>
      <c r="I28" s="45">
        <v>2.7978604655870818</v>
      </c>
      <c r="J28" s="45">
        <v>2.9531430738473698</v>
      </c>
      <c r="K28" s="46">
        <v>3.2692138965741857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2.3246753530634359</v>
      </c>
      <c r="W28" s="18">
        <f t="shared" si="4"/>
        <v>0.22572091834957719</v>
      </c>
    </row>
    <row r="29" spans="1:23" x14ac:dyDescent="0.25">
      <c r="A29" s="12" t="s">
        <v>43</v>
      </c>
      <c r="B29" s="44">
        <v>3.2789131237247862</v>
      </c>
      <c r="C29" s="45">
        <v>2.9012566807635261</v>
      </c>
      <c r="D29" s="45">
        <v>1.6469415246156776</v>
      </c>
      <c r="E29" s="45">
        <v>2.2739511331120736</v>
      </c>
      <c r="F29" s="45">
        <v>2.5731231752323263</v>
      </c>
      <c r="G29" s="45">
        <v>1.7236370635704434</v>
      </c>
      <c r="H29" s="45">
        <v>2.8927448927349886</v>
      </c>
      <c r="I29" s="45">
        <v>0.90133140075558038</v>
      </c>
      <c r="J29" s="45">
        <v>3.2504092321387832</v>
      </c>
      <c r="K29" s="46">
        <v>3.0418754851647067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0.90133140075558038</v>
      </c>
      <c r="W29" s="18">
        <f t="shared" si="4"/>
        <v>0.74561012386009717</v>
      </c>
    </row>
    <row r="30" spans="1:23" x14ac:dyDescent="0.25">
      <c r="A30" s="12" t="s">
        <v>43</v>
      </c>
      <c r="B30" s="44">
        <v>4.2654275925823102</v>
      </c>
      <c r="C30" s="45">
        <v>2.6124757185471381</v>
      </c>
      <c r="D30" s="45">
        <v>0.95962968261796477</v>
      </c>
      <c r="E30" s="45">
        <v>1.9909586944394277</v>
      </c>
      <c r="F30" s="45">
        <v>2.02542681768182</v>
      </c>
      <c r="G30" s="45">
        <v>1.3205676894158103</v>
      </c>
      <c r="H30" s="45">
        <v>3.0802807815499698</v>
      </c>
      <c r="I30" s="45">
        <v>1.4889360878352633</v>
      </c>
      <c r="J30" s="45">
        <v>4.0604202238410094</v>
      </c>
      <c r="K30" s="46">
        <v>2.5597740118666175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0.95962968261796477</v>
      </c>
      <c r="W30" s="18">
        <f t="shared" si="4"/>
        <v>0.36093800679784549</v>
      </c>
    </row>
    <row r="31" spans="1:23" x14ac:dyDescent="0.25">
      <c r="A31" s="12" t="s">
        <v>43</v>
      </c>
      <c r="B31" s="44">
        <v>3.4967133583773533</v>
      </c>
      <c r="C31" s="45">
        <v>2.4498659402332725</v>
      </c>
      <c r="D31" s="45">
        <v>0.92524748503298426</v>
      </c>
      <c r="E31" s="45">
        <v>1.9346041972848682</v>
      </c>
      <c r="F31" s="45">
        <v>2.0229793005715035</v>
      </c>
      <c r="G31" s="45">
        <v>1.37698221322866</v>
      </c>
      <c r="H31" s="45">
        <v>2.5568328304529153</v>
      </c>
      <c r="I31" s="45">
        <v>1.2923377372782379</v>
      </c>
      <c r="J31" s="45">
        <v>3.6467982834348405</v>
      </c>
      <c r="K31" s="46">
        <v>2.1810715040319382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0.92524748503298426</v>
      </c>
      <c r="W31" s="18">
        <f t="shared" si="4"/>
        <v>0.3670902522452536</v>
      </c>
    </row>
    <row r="32" spans="1:23" x14ac:dyDescent="0.25">
      <c r="A32" s="12" t="s">
        <v>43</v>
      </c>
      <c r="B32" s="44">
        <v>3.6956267313458664</v>
      </c>
      <c r="C32" s="45">
        <v>3.0571252910539437</v>
      </c>
      <c r="D32" s="45">
        <v>1.5176643852623108</v>
      </c>
      <c r="E32" s="45">
        <v>2.4234589617859656</v>
      </c>
      <c r="F32" s="45">
        <v>2.4183686381942517</v>
      </c>
      <c r="G32" s="45">
        <v>1.7719443634266443</v>
      </c>
      <c r="H32" s="45">
        <v>2.7984278726027427</v>
      </c>
      <c r="I32" s="45">
        <v>1.8219583725601818</v>
      </c>
      <c r="J32" s="45">
        <v>3.4825017394374269</v>
      </c>
      <c r="K32" s="46">
        <v>2.4472362829667644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1.5176643852623108</v>
      </c>
      <c r="W32" s="18">
        <f t="shared" si="4"/>
        <v>0.25427997816433345</v>
      </c>
    </row>
    <row r="33" spans="1:23" x14ac:dyDescent="0.25">
      <c r="A33" s="12" t="s">
        <v>43</v>
      </c>
      <c r="B33" s="44">
        <v>3.9402274587425654</v>
      </c>
      <c r="C33" s="45">
        <v>2.9818268433108037</v>
      </c>
      <c r="D33" s="45">
        <v>1.0601338530247917</v>
      </c>
      <c r="E33" s="45">
        <v>2.2464490700428508</v>
      </c>
      <c r="F33" s="45">
        <v>2.5656408234759489</v>
      </c>
      <c r="G33" s="45">
        <v>1.6961059815477308</v>
      </c>
      <c r="H33" s="45">
        <v>3.1221549957726973</v>
      </c>
      <c r="I33" s="45">
        <v>1.1779570999477547</v>
      </c>
      <c r="J33" s="45">
        <v>3.8666130940095127</v>
      </c>
      <c r="K33" s="46">
        <v>2.9058999922740014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1.0601338530247917</v>
      </c>
      <c r="W33" s="18">
        <f t="shared" si="4"/>
        <v>0.11782324692296298</v>
      </c>
    </row>
    <row r="34" spans="1:23" ht="15.75" thickBot="1" x14ac:dyDescent="0.3">
      <c r="A34" s="12" t="s">
        <v>43</v>
      </c>
      <c r="B34" s="44">
        <v>3.5208385137549736</v>
      </c>
      <c r="C34" s="45">
        <v>2.9088127254888883</v>
      </c>
      <c r="D34" s="45">
        <v>2.0547753532277402</v>
      </c>
      <c r="E34" s="45">
        <v>2.7288539690203368</v>
      </c>
      <c r="F34" s="45">
        <v>2.998715902739626</v>
      </c>
      <c r="G34" s="45">
        <v>2.3502531436424339</v>
      </c>
      <c r="H34" s="45">
        <v>2.9754926175980314</v>
      </c>
      <c r="I34" s="45">
        <v>1.473351924154938</v>
      </c>
      <c r="J34" s="45">
        <v>3.4763315594661588</v>
      </c>
      <c r="K34" s="46">
        <v>2.5247568067183472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1.473351924154938</v>
      </c>
      <c r="W34" s="18">
        <f t="shared" si="4"/>
        <v>0.5814234290728022</v>
      </c>
    </row>
    <row r="35" spans="1:23" ht="15.75" thickBot="1" x14ac:dyDescent="0.3">
      <c r="A35" s="13" t="s">
        <v>43</v>
      </c>
      <c r="B35" s="47">
        <v>2.2953089122103534</v>
      </c>
      <c r="C35" s="48">
        <v>2.5787030975250804</v>
      </c>
      <c r="D35" s="48">
        <v>1.7086759209974121</v>
      </c>
      <c r="E35" s="48">
        <v>2.2973372766038356</v>
      </c>
      <c r="F35" s="48">
        <v>2.3275309681553402</v>
      </c>
      <c r="G35" s="48">
        <v>1.9628037671027947</v>
      </c>
      <c r="H35" s="48">
        <v>2.5678845981098615</v>
      </c>
      <c r="I35" s="48">
        <v>2.1683963595004276</v>
      </c>
      <c r="J35" s="48">
        <v>2.5934845079088515</v>
      </c>
      <c r="K35" s="49">
        <v>2.4343370934407869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0.7</v>
      </c>
      <c r="U35" s="19" t="str">
        <f t="shared" si="2"/>
        <v>THREE</v>
      </c>
      <c r="V35" s="19">
        <f t="shared" si="3"/>
        <v>1.7086759209974121</v>
      </c>
      <c r="W35" s="19">
        <f t="shared" si="4"/>
        <v>0.25412784610538264</v>
      </c>
    </row>
    <row r="36" spans="1:23" x14ac:dyDescent="0.25">
      <c r="A36" s="11" t="s">
        <v>41</v>
      </c>
      <c r="B36" s="41">
        <v>3.2160158677056967</v>
      </c>
      <c r="C36" s="42">
        <v>3.4629173830188598</v>
      </c>
      <c r="D36" s="42">
        <v>2.2504540911737774</v>
      </c>
      <c r="E36" s="42">
        <v>1.4586710546480588</v>
      </c>
      <c r="F36" s="42">
        <v>2.8134770941263096</v>
      </c>
      <c r="G36" s="42">
        <v>2.5477902986094421</v>
      </c>
      <c r="H36" s="42">
        <v>2.927010518235365</v>
      </c>
      <c r="I36" s="42">
        <v>1.404582982902516</v>
      </c>
      <c r="J36" s="42">
        <v>3.8173924707862148</v>
      </c>
      <c r="K36" s="43">
        <v>2.6184774501692951</v>
      </c>
      <c r="M36" s="16" t="str">
        <f t="shared" si="0"/>
        <v>EIGHT</v>
      </c>
      <c r="N36" s="20" t="b">
        <f t="shared" si="1"/>
        <v>0</v>
      </c>
      <c r="U36" s="16" t="str">
        <f t="shared" si="2"/>
        <v>EIGHT</v>
      </c>
      <c r="V36" s="16">
        <f t="shared" si="3"/>
        <v>1.404582982902516</v>
      </c>
      <c r="W36" s="16">
        <f t="shared" si="4"/>
        <v>5.4088071745542754E-2</v>
      </c>
    </row>
    <row r="37" spans="1:23" x14ac:dyDescent="0.25">
      <c r="A37" s="12" t="s">
        <v>41</v>
      </c>
      <c r="B37" s="44">
        <v>2.9106529958376854</v>
      </c>
      <c r="C37" s="45">
        <v>3.3022664538997284</v>
      </c>
      <c r="D37" s="45">
        <v>1.9106736624299858</v>
      </c>
      <c r="E37" s="45">
        <v>2.0426968317603791</v>
      </c>
      <c r="F37" s="45">
        <v>2.4905560084191189</v>
      </c>
      <c r="G37" s="45">
        <v>1.9643932961287569</v>
      </c>
      <c r="H37" s="45">
        <v>2.6708527625900267</v>
      </c>
      <c r="I37" s="45">
        <v>1.3836168796792152</v>
      </c>
      <c r="J37" s="45">
        <v>3.6714592331669138</v>
      </c>
      <c r="K37" s="46">
        <v>2.7801925489198456</v>
      </c>
      <c r="M37" s="18" t="str">
        <f t="shared" si="0"/>
        <v>EIGHT</v>
      </c>
      <c r="N37" s="17" t="b">
        <f t="shared" si="1"/>
        <v>0</v>
      </c>
      <c r="U37" s="18" t="str">
        <f t="shared" si="2"/>
        <v>EIGHT</v>
      </c>
      <c r="V37" s="18">
        <f t="shared" si="3"/>
        <v>1.3836168796792152</v>
      </c>
      <c r="W37" s="18">
        <f t="shared" si="4"/>
        <v>0.52705678275077061</v>
      </c>
    </row>
    <row r="38" spans="1:23" x14ac:dyDescent="0.25">
      <c r="A38" s="12" t="s">
        <v>41</v>
      </c>
      <c r="B38" s="44">
        <v>3.8891728394086575</v>
      </c>
      <c r="C38" s="45">
        <v>3.2325527283460489</v>
      </c>
      <c r="D38" s="45">
        <v>2.2963643784778904</v>
      </c>
      <c r="E38" s="45">
        <v>1.4696298294354877</v>
      </c>
      <c r="F38" s="45">
        <v>3.1792308655012067</v>
      </c>
      <c r="G38" s="45">
        <v>2.4003438221468092</v>
      </c>
      <c r="H38" s="45">
        <v>3.2758802195408796</v>
      </c>
      <c r="I38" s="45">
        <v>0.95697272813006784</v>
      </c>
      <c r="J38" s="45">
        <v>3.9059615123774645</v>
      </c>
      <c r="K38" s="46">
        <v>3.2662690255351938</v>
      </c>
      <c r="M38" s="18" t="str">
        <f t="shared" si="0"/>
        <v>EIGHT</v>
      </c>
      <c r="N38" s="17" t="b">
        <f t="shared" si="1"/>
        <v>0</v>
      </c>
      <c r="U38" s="18" t="str">
        <f t="shared" si="2"/>
        <v>EIGHT</v>
      </c>
      <c r="V38" s="18">
        <f t="shared" si="3"/>
        <v>0.95697272813006784</v>
      </c>
      <c r="W38" s="18">
        <f t="shared" si="4"/>
        <v>0.51265710130541986</v>
      </c>
    </row>
    <row r="39" spans="1:23" x14ac:dyDescent="0.25">
      <c r="A39" s="12" t="s">
        <v>41</v>
      </c>
      <c r="B39" s="44">
        <v>3.2816554332294805</v>
      </c>
      <c r="C39" s="45">
        <v>2.9498739202877262</v>
      </c>
      <c r="D39" s="45">
        <v>2.423129204562426</v>
      </c>
      <c r="E39" s="45">
        <v>1.2998047875037098</v>
      </c>
      <c r="F39" s="45">
        <v>2.3923631498113327</v>
      </c>
      <c r="G39" s="45">
        <v>1.9369714755574376</v>
      </c>
      <c r="H39" s="45">
        <v>2.7176543676353209</v>
      </c>
      <c r="I39" s="45">
        <v>1.9872870536926512</v>
      </c>
      <c r="J39" s="45">
        <v>3.5385638455485906</v>
      </c>
      <c r="K39" s="46">
        <v>2.5357814397688316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1.2998047875037098</v>
      </c>
      <c r="W39" s="18">
        <f t="shared" si="4"/>
        <v>0.63716668805372789</v>
      </c>
    </row>
    <row r="40" spans="1:23" x14ac:dyDescent="0.25">
      <c r="A40" s="12" t="s">
        <v>41</v>
      </c>
      <c r="B40" s="44">
        <v>2.6337273902313849</v>
      </c>
      <c r="C40" s="45">
        <v>3.1461193647219616</v>
      </c>
      <c r="D40" s="45">
        <v>1.8304433226741339</v>
      </c>
      <c r="E40" s="45">
        <v>1.0410547377055219</v>
      </c>
      <c r="F40" s="45">
        <v>1.9413945773461851</v>
      </c>
      <c r="G40" s="45">
        <v>1.5410375175819366</v>
      </c>
      <c r="H40" s="45">
        <v>2.4793874900921362</v>
      </c>
      <c r="I40" s="45">
        <v>2.1021467406663739</v>
      </c>
      <c r="J40" s="45">
        <v>3.3260643748440328</v>
      </c>
      <c r="K40" s="46">
        <v>2.2460125577970729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1.0410547377055219</v>
      </c>
      <c r="W40" s="18">
        <f t="shared" si="4"/>
        <v>0.49998277987641471</v>
      </c>
    </row>
    <row r="41" spans="1:23" x14ac:dyDescent="0.25">
      <c r="A41" s="12" t="s">
        <v>41</v>
      </c>
      <c r="B41" s="44">
        <v>2.9044389070204391</v>
      </c>
      <c r="C41" s="45">
        <v>2.9928708957300998</v>
      </c>
      <c r="D41" s="45">
        <v>2.2391519458234397</v>
      </c>
      <c r="E41" s="45">
        <v>1.6923681137513817</v>
      </c>
      <c r="F41" s="45">
        <v>2.2101450080783138</v>
      </c>
      <c r="G41" s="45">
        <v>2.5359054576792559</v>
      </c>
      <c r="H41" s="45">
        <v>2.3216112213177995</v>
      </c>
      <c r="I41" s="45">
        <v>2.4785871984150227</v>
      </c>
      <c r="J41" s="45">
        <v>3.8567616322992659</v>
      </c>
      <c r="K41" s="46">
        <v>2.3729867775760631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1.6923681137513817</v>
      </c>
      <c r="W41" s="18">
        <f t="shared" si="4"/>
        <v>0.51777689432693208</v>
      </c>
    </row>
    <row r="42" spans="1:23" x14ac:dyDescent="0.25">
      <c r="A42" s="12" t="s">
        <v>41</v>
      </c>
      <c r="B42" s="44">
        <v>3.2803054813495849</v>
      </c>
      <c r="C42" s="45">
        <v>3.0615589192116746</v>
      </c>
      <c r="D42" s="45">
        <v>2.5768970609029891</v>
      </c>
      <c r="E42" s="45">
        <v>1.0861238549456218</v>
      </c>
      <c r="F42" s="45">
        <v>2.8239703284293824</v>
      </c>
      <c r="G42" s="45">
        <v>2.4539352384401476</v>
      </c>
      <c r="H42" s="45">
        <v>3.1140851214487189</v>
      </c>
      <c r="I42" s="45">
        <v>2.4372919266740021</v>
      </c>
      <c r="J42" s="45">
        <v>4.3610325334438462</v>
      </c>
      <c r="K42" s="46">
        <v>2.1639716929995543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1.0861238549456218</v>
      </c>
      <c r="W42" s="18">
        <f t="shared" si="4"/>
        <v>1.0778478380539325</v>
      </c>
    </row>
    <row r="43" spans="1:23" x14ac:dyDescent="0.25">
      <c r="A43" s="12" t="s">
        <v>41</v>
      </c>
      <c r="B43" s="44">
        <v>3.7632974601338023</v>
      </c>
      <c r="C43" s="45">
        <v>2.8908623240041322</v>
      </c>
      <c r="D43" s="45">
        <v>2.4987286756868019</v>
      </c>
      <c r="E43" s="45">
        <v>1.8103819500096545</v>
      </c>
      <c r="F43" s="45">
        <v>3.1213782724331689</v>
      </c>
      <c r="G43" s="45">
        <v>2.6603068750724539</v>
      </c>
      <c r="H43" s="45">
        <v>3.0092354100337753</v>
      </c>
      <c r="I43" s="45">
        <v>1.5626126437921823</v>
      </c>
      <c r="J43" s="45">
        <v>3.8851676698519508</v>
      </c>
      <c r="K43" s="46">
        <v>2.6119776084562787</v>
      </c>
      <c r="M43" s="18" t="str">
        <f t="shared" si="0"/>
        <v>EIGHT</v>
      </c>
      <c r="N43" s="17" t="b">
        <f t="shared" si="1"/>
        <v>0</v>
      </c>
      <c r="U43" s="18" t="str">
        <f t="shared" si="2"/>
        <v>EIGHT</v>
      </c>
      <c r="V43" s="18">
        <f t="shared" si="3"/>
        <v>1.5626126437921823</v>
      </c>
      <c r="W43" s="18">
        <f t="shared" si="4"/>
        <v>0.24776930621747217</v>
      </c>
    </row>
    <row r="44" spans="1:23" ht="15.75" thickBot="1" x14ac:dyDescent="0.3">
      <c r="A44" s="12" t="s">
        <v>41</v>
      </c>
      <c r="B44" s="44">
        <v>4.0820989038080677</v>
      </c>
      <c r="C44" s="45">
        <v>3.1355701289099649</v>
      </c>
      <c r="D44" s="45">
        <v>2.5226651265351592</v>
      </c>
      <c r="E44" s="45">
        <v>1.962406087355991</v>
      </c>
      <c r="F44" s="45">
        <v>3.4663034329449469</v>
      </c>
      <c r="G44" s="45">
        <v>3.0713523347937386</v>
      </c>
      <c r="H44" s="45">
        <v>3.5130212629414368</v>
      </c>
      <c r="I44" s="45">
        <v>1.8264301788465152</v>
      </c>
      <c r="J44" s="45">
        <v>3.7872939875264207</v>
      </c>
      <c r="K44" s="46">
        <v>3.4194809639797286</v>
      </c>
      <c r="M44" s="18" t="str">
        <f t="shared" si="0"/>
        <v>EIGHT</v>
      </c>
      <c r="N44" s="17" t="b">
        <f t="shared" si="1"/>
        <v>0</v>
      </c>
      <c r="U44" s="18" t="str">
        <f t="shared" si="2"/>
        <v>EIGHT</v>
      </c>
      <c r="V44" s="18">
        <f t="shared" si="3"/>
        <v>1.8264301788465152</v>
      </c>
      <c r="W44" s="18">
        <f t="shared" si="4"/>
        <v>0.13597590850947583</v>
      </c>
    </row>
    <row r="45" spans="1:23" ht="15.75" thickBot="1" x14ac:dyDescent="0.3">
      <c r="A45" s="13" t="s">
        <v>41</v>
      </c>
      <c r="B45" s="47">
        <v>2.8029082683605058</v>
      </c>
      <c r="C45" s="48">
        <v>2.2476592297784665</v>
      </c>
      <c r="D45" s="48">
        <v>1.8150683856036181</v>
      </c>
      <c r="E45" s="48">
        <v>2.3660559993168224</v>
      </c>
      <c r="F45" s="48">
        <v>2.4626821598564357</v>
      </c>
      <c r="G45" s="48">
        <v>2.3604078106613486</v>
      </c>
      <c r="H45" s="48">
        <v>2.6280559668749839</v>
      </c>
      <c r="I45" s="48">
        <v>2.1340604815065896</v>
      </c>
      <c r="J45" s="48">
        <v>3.6316846771401914</v>
      </c>
      <c r="K45" s="49">
        <v>2.624433443617062</v>
      </c>
      <c r="M45" s="19" t="str">
        <f t="shared" si="0"/>
        <v>THREE</v>
      </c>
      <c r="N45" s="21" t="b">
        <f t="shared" si="1"/>
        <v>0</v>
      </c>
      <c r="O45" s="30">
        <f>COUNTIF($N36:$N45,TRUE)/(10 - COUNTIF($N36:$N45,"#N/A"))</f>
        <v>0.4</v>
      </c>
      <c r="U45" s="19" t="str">
        <f t="shared" si="2"/>
        <v>THREE</v>
      </c>
      <c r="V45" s="19">
        <f t="shared" si="3"/>
        <v>1.8150683856036181</v>
      </c>
      <c r="W45" s="19">
        <f t="shared" si="4"/>
        <v>0.31899209590297151</v>
      </c>
    </row>
    <row r="46" spans="1:23" x14ac:dyDescent="0.25">
      <c r="A46" s="11" t="s">
        <v>44</v>
      </c>
      <c r="B46" s="41">
        <v>3.5813256220234564</v>
      </c>
      <c r="C46" s="42">
        <v>3.931574405195958</v>
      </c>
      <c r="D46" s="42">
        <v>3.0018478205587078</v>
      </c>
      <c r="E46" s="42">
        <v>3.6643382566315372</v>
      </c>
      <c r="F46" s="42">
        <v>2.6426085303696687</v>
      </c>
      <c r="G46" s="42">
        <v>2.5711260127167419</v>
      </c>
      <c r="H46" s="42">
        <v>2.7707599796496742</v>
      </c>
      <c r="I46" s="42">
        <v>2.4863039285590385</v>
      </c>
      <c r="J46" s="42">
        <v>3.3167599800658429</v>
      </c>
      <c r="K46" s="43">
        <v>3.1417759801881173</v>
      </c>
      <c r="M46" s="16" t="str">
        <f t="shared" si="0"/>
        <v>EIGHT</v>
      </c>
      <c r="N46" s="20" t="b">
        <f t="shared" si="1"/>
        <v>0</v>
      </c>
      <c r="U46" s="16" t="str">
        <f t="shared" si="2"/>
        <v>EIGHT</v>
      </c>
      <c r="V46" s="16">
        <f t="shared" si="3"/>
        <v>2.4863039285590385</v>
      </c>
      <c r="W46" s="16">
        <f t="shared" si="4"/>
        <v>8.4822084157703426E-2</v>
      </c>
    </row>
    <row r="47" spans="1:23" x14ac:dyDescent="0.25">
      <c r="A47" s="12" t="s">
        <v>44</v>
      </c>
      <c r="B47" s="44">
        <v>2.2968447739101245</v>
      </c>
      <c r="C47" s="45">
        <v>2.765049804433287</v>
      </c>
      <c r="D47" s="45">
        <v>1.5711919169673136</v>
      </c>
      <c r="E47" s="45">
        <v>2.2073626515029132</v>
      </c>
      <c r="F47" s="45">
        <v>1.1514147354894395</v>
      </c>
      <c r="G47" s="45">
        <v>1.4233227785888403</v>
      </c>
      <c r="H47" s="45">
        <v>1.7284484793671822</v>
      </c>
      <c r="I47" s="45">
        <v>2.2103494324697288</v>
      </c>
      <c r="J47" s="45">
        <v>2.9515399130090922</v>
      </c>
      <c r="K47" s="46">
        <v>1.945207608551403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1.1514147354894395</v>
      </c>
      <c r="W47" s="18">
        <f t="shared" si="4"/>
        <v>0.27190804309940075</v>
      </c>
    </row>
    <row r="48" spans="1:23" x14ac:dyDescent="0.25">
      <c r="A48" s="12" t="s">
        <v>44</v>
      </c>
      <c r="B48" s="44">
        <v>3.5500033656686623</v>
      </c>
      <c r="C48" s="45">
        <v>3.3193617003404472</v>
      </c>
      <c r="D48" s="45">
        <v>2.0430914342564366</v>
      </c>
      <c r="E48" s="45">
        <v>3.2052971950440274</v>
      </c>
      <c r="F48" s="45">
        <v>2.4756958377556368</v>
      </c>
      <c r="G48" s="45">
        <v>1.7459805733944451</v>
      </c>
      <c r="H48" s="45">
        <v>2.3733698036785102</v>
      </c>
      <c r="I48" s="45">
        <v>1.7471523078538822</v>
      </c>
      <c r="J48" s="45">
        <v>4.1848311403342917</v>
      </c>
      <c r="K48" s="46">
        <v>3.0276633338205299</v>
      </c>
      <c r="M48" s="18" t="str">
        <f t="shared" si="0"/>
        <v>SIX</v>
      </c>
      <c r="N48" s="17" t="b">
        <f t="shared" si="1"/>
        <v>0</v>
      </c>
      <c r="U48" s="18" t="str">
        <f t="shared" si="2"/>
        <v>SIX</v>
      </c>
      <c r="V48" s="18">
        <f t="shared" si="3"/>
        <v>1.7459805733944451</v>
      </c>
      <c r="W48" s="18">
        <f t="shared" si="4"/>
        <v>1.1717344594370793E-3</v>
      </c>
    </row>
    <row r="49" spans="1:23" x14ac:dyDescent="0.25">
      <c r="A49" s="12" t="s">
        <v>44</v>
      </c>
      <c r="B49" s="44">
        <v>2.7025197376869534</v>
      </c>
      <c r="C49" s="45">
        <v>2.8864643878801601</v>
      </c>
      <c r="D49" s="45">
        <v>1.7158060681392919</v>
      </c>
      <c r="E49" s="45">
        <v>2.1014729475498375</v>
      </c>
      <c r="F49" s="45">
        <v>0.74183775473387759</v>
      </c>
      <c r="G49" s="45">
        <v>0.66740179711598269</v>
      </c>
      <c r="H49" s="45">
        <v>1.9347815552040601</v>
      </c>
      <c r="I49" s="45">
        <v>2.0995058402829443</v>
      </c>
      <c r="J49" s="45">
        <v>3.1394980151632339</v>
      </c>
      <c r="K49" s="46">
        <v>2.4974870009664687</v>
      </c>
      <c r="M49" s="18" t="str">
        <f t="shared" si="0"/>
        <v>SIX</v>
      </c>
      <c r="N49" s="17" t="b">
        <f t="shared" si="1"/>
        <v>0</v>
      </c>
      <c r="U49" s="18" t="str">
        <f t="shared" si="2"/>
        <v>SIX</v>
      </c>
      <c r="V49" s="18">
        <f t="shared" si="3"/>
        <v>0.66740179711598269</v>
      </c>
      <c r="W49" s="18">
        <f t="shared" si="4"/>
        <v>7.4435957617894899E-2</v>
      </c>
    </row>
    <row r="50" spans="1:23" x14ac:dyDescent="0.25">
      <c r="A50" s="12" t="s">
        <v>44</v>
      </c>
      <c r="B50" s="44">
        <v>2.5471571066947618</v>
      </c>
      <c r="C50" s="45">
        <v>3.164906628090244</v>
      </c>
      <c r="D50" s="45">
        <v>1.312799052326358</v>
      </c>
      <c r="E50" s="45">
        <v>2.1141007716678271</v>
      </c>
      <c r="F50" s="45">
        <v>1.0239172325476043</v>
      </c>
      <c r="G50" s="45">
        <v>1.0319901896629058</v>
      </c>
      <c r="H50" s="45">
        <v>1.9615586137564414</v>
      </c>
      <c r="I50" s="45">
        <v>2.3479680634163573</v>
      </c>
      <c r="J50" s="45">
        <v>2.702727386194538</v>
      </c>
      <c r="K50" s="46">
        <v>2.3675399392982657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1.0239172325476043</v>
      </c>
      <c r="W50" s="18">
        <f t="shared" si="4"/>
        <v>8.0729571153015378E-3</v>
      </c>
    </row>
    <row r="51" spans="1:23" x14ac:dyDescent="0.25">
      <c r="A51" s="12" t="s">
        <v>44</v>
      </c>
      <c r="B51" s="44">
        <v>2.8296214540987656</v>
      </c>
      <c r="C51" s="45">
        <v>3.795561088907808</v>
      </c>
      <c r="D51" s="45">
        <v>2.404439686702486</v>
      </c>
      <c r="E51" s="45">
        <v>2.9810592580493185</v>
      </c>
      <c r="F51" s="45">
        <v>1.6916027814961638</v>
      </c>
      <c r="G51" s="45">
        <v>1.7214462871545606</v>
      </c>
      <c r="H51" s="45">
        <v>2.124089577827553</v>
      </c>
      <c r="I51" s="45">
        <v>2.3298100503412602</v>
      </c>
      <c r="J51" s="45">
        <v>3.184129780314616</v>
      </c>
      <c r="K51" s="46">
        <v>2.8253483481373429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1.6916027814961638</v>
      </c>
      <c r="W51" s="18">
        <f t="shared" si="4"/>
        <v>2.9843505658396774E-2</v>
      </c>
    </row>
    <row r="52" spans="1:23" x14ac:dyDescent="0.25">
      <c r="A52" s="12" t="s">
        <v>44</v>
      </c>
      <c r="B52" s="44">
        <v>2.1032463335842979</v>
      </c>
      <c r="C52" s="45">
        <v>3.4710428088388814</v>
      </c>
      <c r="D52" s="45">
        <v>1.744790918641173</v>
      </c>
      <c r="E52" s="45">
        <v>2.1470986701635946</v>
      </c>
      <c r="F52" s="45">
        <v>1.342644692368391</v>
      </c>
      <c r="G52" s="45">
        <v>1.5224295853959426</v>
      </c>
      <c r="H52" s="45">
        <v>2.0421697926426785</v>
      </c>
      <c r="I52" s="45">
        <v>2.5282919484777824</v>
      </c>
      <c r="J52" s="45">
        <v>2.7008924914853352</v>
      </c>
      <c r="K52" s="46">
        <v>2.4031491336790731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1.342644692368391</v>
      </c>
      <c r="W52" s="18">
        <f t="shared" si="4"/>
        <v>0.17978489302755163</v>
      </c>
    </row>
    <row r="53" spans="1:23" x14ac:dyDescent="0.25">
      <c r="A53" s="12" t="s">
        <v>44</v>
      </c>
      <c r="B53" s="44">
        <v>3.1515483865529341</v>
      </c>
      <c r="C53" s="45">
        <v>3.6401725413223582</v>
      </c>
      <c r="D53" s="45">
        <v>2.3205180226557878</v>
      </c>
      <c r="E53" s="45">
        <v>2.6879339851927027</v>
      </c>
      <c r="F53" s="45">
        <v>1.9062904410771428</v>
      </c>
      <c r="G53" s="45">
        <v>1.9434592719485775</v>
      </c>
      <c r="H53" s="45">
        <v>2.5231452241455297</v>
      </c>
      <c r="I53" s="45">
        <v>2.1964776945010125</v>
      </c>
      <c r="J53" s="45">
        <v>3.3357387854455287</v>
      </c>
      <c r="K53" s="46">
        <v>2.9255949033710467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1.9062904410771428</v>
      </c>
      <c r="W53" s="18">
        <f t="shared" si="4"/>
        <v>3.7168830871434633E-2</v>
      </c>
    </row>
    <row r="54" spans="1:23" ht="15.75" thickBot="1" x14ac:dyDescent="0.3">
      <c r="A54" s="12" t="s">
        <v>44</v>
      </c>
      <c r="B54" s="44">
        <v>2.3872588275710243</v>
      </c>
      <c r="C54" s="45">
        <v>3.1636597199705507</v>
      </c>
      <c r="D54" s="45">
        <v>1.9996126758556749</v>
      </c>
      <c r="E54" s="45">
        <v>2.1595813354727253</v>
      </c>
      <c r="F54" s="45">
        <v>1.3593857992634688</v>
      </c>
      <c r="G54" s="45">
        <v>1.6784745792268643</v>
      </c>
      <c r="H54" s="45">
        <v>1.8475624262789698</v>
      </c>
      <c r="I54" s="45">
        <v>2.4314099894442673</v>
      </c>
      <c r="J54" s="45">
        <v>2.8581605128742682</v>
      </c>
      <c r="K54" s="46">
        <v>2.8966342371797196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1.3593857992634688</v>
      </c>
      <c r="W54" s="18">
        <f t="shared" si="4"/>
        <v>0.31908877996339546</v>
      </c>
    </row>
    <row r="55" spans="1:23" ht="15.75" thickBot="1" x14ac:dyDescent="0.3">
      <c r="A55" s="13" t="s">
        <v>44</v>
      </c>
      <c r="B55" s="47">
        <v>2.7274465976573699</v>
      </c>
      <c r="C55" s="48">
        <v>2.8217395024645846</v>
      </c>
      <c r="D55" s="48">
        <v>1.1907391269598149</v>
      </c>
      <c r="E55" s="48">
        <v>1.4781053763684695</v>
      </c>
      <c r="F55" s="48">
        <v>1.3336021796638962</v>
      </c>
      <c r="G55" s="48">
        <v>1.3917765506935225</v>
      </c>
      <c r="H55" s="48">
        <v>2.1731920442744541</v>
      </c>
      <c r="I55" s="48">
        <v>1.5820092103556149</v>
      </c>
      <c r="J55" s="48">
        <v>3.3406535152377042</v>
      </c>
      <c r="K55" s="49">
        <v>2.4594194053432239</v>
      </c>
      <c r="M55" s="19" t="str">
        <f t="shared" si="0"/>
        <v>THREE</v>
      </c>
      <c r="N55" s="21" t="b">
        <f t="shared" si="1"/>
        <v>0</v>
      </c>
      <c r="O55" s="30">
        <f>COUNTIF($N46:$N55,TRUE)/(10 - COUNTIF($N46:$N55,"#N/A"))</f>
        <v>0.6</v>
      </c>
      <c r="U55" s="19" t="str">
        <f t="shared" si="2"/>
        <v>THREE</v>
      </c>
      <c r="V55" s="19">
        <f t="shared" si="3"/>
        <v>1.1907391269598149</v>
      </c>
      <c r="W55" s="19">
        <f t="shared" si="4"/>
        <v>0.14286305270408128</v>
      </c>
    </row>
    <row r="56" spans="1:23" x14ac:dyDescent="0.25">
      <c r="A56" s="11" t="s">
        <v>45</v>
      </c>
      <c r="B56" s="41">
        <v>2.9063294993893476</v>
      </c>
      <c r="C56" s="42">
        <v>2.1056123572558687</v>
      </c>
      <c r="D56" s="42">
        <v>1.3986361853327214</v>
      </c>
      <c r="E56" s="42">
        <v>1.7470954592955634</v>
      </c>
      <c r="F56" s="42">
        <v>1.7647772830430295</v>
      </c>
      <c r="G56" s="42">
        <v>1.1432364547679452</v>
      </c>
      <c r="H56" s="42">
        <v>2.0844837923378385</v>
      </c>
      <c r="I56" s="42">
        <v>2.102535795838036</v>
      </c>
      <c r="J56" s="42">
        <v>2.8983625905680306</v>
      </c>
      <c r="K56" s="43">
        <v>1.6951757789557331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1.1432364547679452</v>
      </c>
      <c r="W56" s="16">
        <f t="shared" si="4"/>
        <v>0.25539973056477616</v>
      </c>
    </row>
    <row r="57" spans="1:23" x14ac:dyDescent="0.25">
      <c r="A57" s="12" t="s">
        <v>45</v>
      </c>
      <c r="B57" s="44">
        <v>4.0182342187098277</v>
      </c>
      <c r="C57" s="45">
        <v>2.5945318332416227</v>
      </c>
      <c r="D57" s="45">
        <v>1.6431162289872097</v>
      </c>
      <c r="E57" s="45">
        <v>2.6302014074169966</v>
      </c>
      <c r="F57" s="45">
        <v>1.7332599011069658</v>
      </c>
      <c r="G57" s="45">
        <v>0.70494770140390139</v>
      </c>
      <c r="H57" s="45">
        <v>2.2281800551452653</v>
      </c>
      <c r="I57" s="45">
        <v>1.3002345071923589</v>
      </c>
      <c r="J57" s="45">
        <v>3.9456653403603212</v>
      </c>
      <c r="K57" s="46">
        <v>2.7770570606188971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0.70494770140390139</v>
      </c>
      <c r="W57" s="18">
        <f t="shared" si="4"/>
        <v>0.5952868057884575</v>
      </c>
    </row>
    <row r="58" spans="1:23" x14ac:dyDescent="0.25">
      <c r="A58" s="12" t="s">
        <v>45</v>
      </c>
      <c r="B58" s="44">
        <v>3.1656619424064312</v>
      </c>
      <c r="C58" s="45">
        <v>2.7182643736479859</v>
      </c>
      <c r="D58" s="45">
        <v>1.4660948828825693</v>
      </c>
      <c r="E58" s="45">
        <v>2.2367235567162611</v>
      </c>
      <c r="F58" s="45">
        <v>1.1192324748741709</v>
      </c>
      <c r="G58" s="45">
        <v>0.47232765967663726</v>
      </c>
      <c r="H58" s="45">
        <v>1.8782984097165643</v>
      </c>
      <c r="I58" s="45">
        <v>2.2508389422852604</v>
      </c>
      <c r="J58" s="45">
        <v>3.6417994179326101</v>
      </c>
      <c r="K58" s="46">
        <v>2.2511017519319236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0.47232765967663726</v>
      </c>
      <c r="W58" s="18">
        <f t="shared" si="4"/>
        <v>0.64690481519753362</v>
      </c>
    </row>
    <row r="59" spans="1:23" x14ac:dyDescent="0.25">
      <c r="A59" s="12" t="s">
        <v>45</v>
      </c>
      <c r="B59" s="44">
        <v>3.8003030830818787</v>
      </c>
      <c r="C59" s="45">
        <v>2.3485568433161292</v>
      </c>
      <c r="D59" s="45">
        <v>1.627209483625796</v>
      </c>
      <c r="E59" s="45">
        <v>1.9440191311559505</v>
      </c>
      <c r="F59" s="45">
        <v>1.5868585610853445</v>
      </c>
      <c r="G59" s="45">
        <v>0.44314067927251721</v>
      </c>
      <c r="H59" s="45">
        <v>2.0094169410898131</v>
      </c>
      <c r="I59" s="45">
        <v>1.8513892430589256</v>
      </c>
      <c r="J59" s="45">
        <v>4.1489548059204857</v>
      </c>
      <c r="K59" s="46">
        <v>2.0898103601376907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0.44314067927251721</v>
      </c>
      <c r="W59" s="18">
        <f t="shared" si="4"/>
        <v>1.1437178818128273</v>
      </c>
    </row>
    <row r="60" spans="1:23" x14ac:dyDescent="0.25">
      <c r="A60" s="12" t="s">
        <v>45</v>
      </c>
      <c r="B60" s="44">
        <v>3.654424218784003</v>
      </c>
      <c r="C60" s="45">
        <v>2.6438051855895757</v>
      </c>
      <c r="D60" s="45">
        <v>1.7562261603235139</v>
      </c>
      <c r="E60" s="45">
        <v>2.2589256099205439</v>
      </c>
      <c r="F60" s="45">
        <v>1.7991115699754121</v>
      </c>
      <c r="G60" s="45">
        <v>0.79591450980604206</v>
      </c>
      <c r="H60" s="45">
        <v>2.1758014461565693</v>
      </c>
      <c r="I60" s="45">
        <v>1.0573944606098009</v>
      </c>
      <c r="J60" s="45">
        <v>3.6998255114558156</v>
      </c>
      <c r="K60" s="46">
        <v>2.766957524830576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0.79591450980604206</v>
      </c>
      <c r="W60" s="18">
        <f t="shared" si="4"/>
        <v>0.26147995080375885</v>
      </c>
    </row>
    <row r="61" spans="1:23" x14ac:dyDescent="0.25">
      <c r="A61" s="12" t="s">
        <v>45</v>
      </c>
      <c r="B61" s="44">
        <v>3.7891120931115632</v>
      </c>
      <c r="C61" s="45">
        <v>2.7065956977061694</v>
      </c>
      <c r="D61" s="45">
        <v>1.665228078220768</v>
      </c>
      <c r="E61" s="45">
        <v>2.7811583929488162</v>
      </c>
      <c r="F61" s="45">
        <v>1.8586741026818547</v>
      </c>
      <c r="G61" s="45">
        <v>0.79422837571504568</v>
      </c>
      <c r="H61" s="45">
        <v>1.9727010488315198</v>
      </c>
      <c r="I61" s="45">
        <v>1.2332638391126283</v>
      </c>
      <c r="J61" s="45">
        <v>3.7284066876445285</v>
      </c>
      <c r="K61" s="46">
        <v>3.0384689470274013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0.79422837571504568</v>
      </c>
      <c r="W61" s="18">
        <f t="shared" si="4"/>
        <v>0.43903546339758259</v>
      </c>
    </row>
    <row r="62" spans="1:23" x14ac:dyDescent="0.25">
      <c r="A62" s="12" t="s">
        <v>45</v>
      </c>
      <c r="B62" s="44">
        <v>4.1788172580165437</v>
      </c>
      <c r="C62" s="45">
        <v>3.3913640592778931</v>
      </c>
      <c r="D62" s="45">
        <v>2.4866965775027179</v>
      </c>
      <c r="E62" s="45">
        <v>3.5549793267667695</v>
      </c>
      <c r="F62" s="45">
        <v>2.2692652311373958</v>
      </c>
      <c r="G62" s="45">
        <v>0.90910045179513854</v>
      </c>
      <c r="H62" s="45">
        <v>2.3369880719946878</v>
      </c>
      <c r="I62" s="45">
        <v>1.9729089166897884</v>
      </c>
      <c r="J62" s="45">
        <v>4.588949877015315</v>
      </c>
      <c r="K62" s="46">
        <v>3.6199382320664704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0.90910045179513854</v>
      </c>
      <c r="W62" s="18">
        <f t="shared" si="4"/>
        <v>1.0638084648946498</v>
      </c>
    </row>
    <row r="63" spans="1:23" x14ac:dyDescent="0.25">
      <c r="A63" s="12" t="s">
        <v>45</v>
      </c>
      <c r="B63" s="44">
        <v>2.8518144411662583</v>
      </c>
      <c r="C63" s="45">
        <v>2.9369367113897025</v>
      </c>
      <c r="D63" s="45">
        <v>1.8339895749262807</v>
      </c>
      <c r="E63" s="45">
        <v>1.7496436031182019</v>
      </c>
      <c r="F63" s="45">
        <v>1.1847947504166236</v>
      </c>
      <c r="G63" s="45">
        <v>0.28506384004526575</v>
      </c>
      <c r="H63" s="45">
        <v>1.8866829763720898</v>
      </c>
      <c r="I63" s="45">
        <v>1.7261227720695898</v>
      </c>
      <c r="J63" s="45">
        <v>3.0242476372522713</v>
      </c>
      <c r="K63" s="46">
        <v>2.3742183455225865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0.28506384004526575</v>
      </c>
      <c r="W63" s="18">
        <f t="shared" si="4"/>
        <v>0.89973091037135788</v>
      </c>
    </row>
    <row r="64" spans="1:23" ht="15.75" thickBot="1" x14ac:dyDescent="0.3">
      <c r="A64" s="12" t="s">
        <v>45</v>
      </c>
      <c r="B64" s="44">
        <v>3.2492046063336195</v>
      </c>
      <c r="C64" s="45">
        <v>2.7276479164621685</v>
      </c>
      <c r="D64" s="45">
        <v>1.750099773589135</v>
      </c>
      <c r="E64" s="45">
        <v>2.2441980886182606</v>
      </c>
      <c r="F64" s="45">
        <v>1.3690040266795107</v>
      </c>
      <c r="G64" s="45">
        <v>0.42937432648746698</v>
      </c>
      <c r="H64" s="45">
        <v>2.0572968409791925</v>
      </c>
      <c r="I64" s="45">
        <v>1.6075195695878655</v>
      </c>
      <c r="J64" s="45">
        <v>2.8341816704141305</v>
      </c>
      <c r="K64" s="46">
        <v>2.8947019282268456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0.42937432648746698</v>
      </c>
      <c r="W64" s="18">
        <f t="shared" si="4"/>
        <v>0.93962970019204373</v>
      </c>
    </row>
    <row r="65" spans="1:23" ht="15.75" thickBot="1" x14ac:dyDescent="0.3">
      <c r="A65" s="13" t="s">
        <v>45</v>
      </c>
      <c r="B65" s="47">
        <v>2.8936329257302291</v>
      </c>
      <c r="C65" s="48">
        <v>4.0897740631475372</v>
      </c>
      <c r="D65" s="48">
        <v>2.681556081314088</v>
      </c>
      <c r="E65" s="48">
        <v>2.9087322549375951</v>
      </c>
      <c r="F65" s="48">
        <v>2.5931823247231325</v>
      </c>
      <c r="G65" s="48">
        <v>1.4677659014797224</v>
      </c>
      <c r="H65" s="48">
        <v>2.285072584579888</v>
      </c>
      <c r="I65" s="48">
        <v>1.5967663342150429</v>
      </c>
      <c r="J65" s="48">
        <v>3.499197904157036</v>
      </c>
      <c r="K65" s="49">
        <v>3.7448554631645479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SIX</v>
      </c>
      <c r="V65" s="19">
        <f t="shared" si="3"/>
        <v>1.4677659014797224</v>
      </c>
      <c r="W65" s="19">
        <f t="shared" si="4"/>
        <v>0.12900043273532047</v>
      </c>
    </row>
    <row r="66" spans="1:23" x14ac:dyDescent="0.25">
      <c r="A66" s="11" t="s">
        <v>46</v>
      </c>
      <c r="B66" s="41">
        <v>2.6966551067376683</v>
      </c>
      <c r="C66" s="42">
        <v>2.9778685696723404</v>
      </c>
      <c r="D66" s="42">
        <v>2.9416964213488144</v>
      </c>
      <c r="E66" s="42">
        <v>3.5809374670155965</v>
      </c>
      <c r="F66" s="42">
        <v>2.7401961330554978</v>
      </c>
      <c r="G66" s="42">
        <v>2.5415649622720369</v>
      </c>
      <c r="H66" s="42">
        <v>2.2341966903589712</v>
      </c>
      <c r="I66" s="42">
        <v>2.8930820609042525</v>
      </c>
      <c r="J66" s="42">
        <v>2.4397727713789754</v>
      </c>
      <c r="K66" s="43">
        <v>2.41041941012814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2.2341966903589712</v>
      </c>
      <c r="W66" s="16">
        <f t="shared" si="4"/>
        <v>0.17622271976916881</v>
      </c>
    </row>
    <row r="67" spans="1:23" x14ac:dyDescent="0.25">
      <c r="A67" s="12" t="s">
        <v>46</v>
      </c>
      <c r="B67" s="44">
        <v>2.4890571181534975</v>
      </c>
      <c r="C67" s="45">
        <v>3.3190558215182442</v>
      </c>
      <c r="D67" s="45">
        <v>2.5361730016736383</v>
      </c>
      <c r="E67" s="45">
        <v>3.3524809880347863</v>
      </c>
      <c r="F67" s="45">
        <v>2.4970982457070465</v>
      </c>
      <c r="G67" s="45">
        <v>2.070257292125981</v>
      </c>
      <c r="H67" s="45">
        <v>1.8310972121554874</v>
      </c>
      <c r="I67" s="45">
        <v>2.9231218035333479</v>
      </c>
      <c r="J67" s="45">
        <v>2.6877900208819754</v>
      </c>
      <c r="K67" s="46">
        <v>3.0797645371832956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1.8310972121554874</v>
      </c>
      <c r="W67" s="18">
        <f t="shared" si="4"/>
        <v>0.2391600799704936</v>
      </c>
    </row>
    <row r="68" spans="1:23" x14ac:dyDescent="0.25">
      <c r="A68" s="12" t="s">
        <v>46</v>
      </c>
      <c r="B68" s="44">
        <v>2.6773036355981019</v>
      </c>
      <c r="C68" s="45">
        <v>3.5348702406949024</v>
      </c>
      <c r="D68" s="45">
        <v>2.3949272769147996</v>
      </c>
      <c r="E68" s="45">
        <v>3.0351100496108598</v>
      </c>
      <c r="F68" s="45">
        <v>2.300857478918374</v>
      </c>
      <c r="G68" s="45">
        <v>1.924720947547137</v>
      </c>
      <c r="H68" s="45">
        <v>2.4618565871841134</v>
      </c>
      <c r="I68" s="45">
        <v>3.2325781030068477</v>
      </c>
      <c r="J68" s="45">
        <v>2.8619256824518398</v>
      </c>
      <c r="K68" s="46">
        <v>2.5473644856237216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1.924720947547137</v>
      </c>
      <c r="W68" s="18">
        <f t="shared" si="4"/>
        <v>0.37613653137123704</v>
      </c>
    </row>
    <row r="69" spans="1:23" x14ac:dyDescent="0.25">
      <c r="A69" s="12" t="s">
        <v>46</v>
      </c>
      <c r="B69" s="44">
        <v>3.1316362591640141</v>
      </c>
      <c r="C69" s="45">
        <v>3.7266566780334043</v>
      </c>
      <c r="D69" s="45">
        <v>2.7792452412409556</v>
      </c>
      <c r="E69" s="45">
        <v>3.4740422936884419</v>
      </c>
      <c r="F69" s="45">
        <v>3.3401629371415797</v>
      </c>
      <c r="G69" s="45">
        <v>2.4365471541601011</v>
      </c>
      <c r="H69" s="45">
        <v>2.7569257895470436</v>
      </c>
      <c r="I69" s="45">
        <v>3.1101304143691646</v>
      </c>
      <c r="J69" s="45">
        <v>3.7725015155412889</v>
      </c>
      <c r="K69" s="46">
        <v>3.0421446451302288</v>
      </c>
      <c r="M69" s="18" t="str">
        <f t="shared" si="0"/>
        <v>SIX</v>
      </c>
      <c r="N69" s="17" t="b">
        <f t="shared" si="1"/>
        <v>0</v>
      </c>
      <c r="U69" s="18" t="str">
        <f t="shared" si="2"/>
        <v>SIX</v>
      </c>
      <c r="V69" s="18">
        <f t="shared" si="3"/>
        <v>2.4365471541601011</v>
      </c>
      <c r="W69" s="18">
        <f t="shared" si="4"/>
        <v>0.32037863538694245</v>
      </c>
    </row>
    <row r="70" spans="1:23" x14ac:dyDescent="0.25">
      <c r="A70" s="12" t="s">
        <v>46</v>
      </c>
      <c r="B70" s="44">
        <v>2.8919359529546997</v>
      </c>
      <c r="C70" s="45">
        <v>3.2072637004112723</v>
      </c>
      <c r="D70" s="45">
        <v>2.7692607336197366</v>
      </c>
      <c r="E70" s="45">
        <v>3.2392046457757266</v>
      </c>
      <c r="F70" s="45">
        <v>1.9935447337290064</v>
      </c>
      <c r="G70" s="45">
        <v>1.8252382739667317</v>
      </c>
      <c r="H70" s="45">
        <v>2.156690034608987</v>
      </c>
      <c r="I70" s="45">
        <v>2.9024929779789499</v>
      </c>
      <c r="J70" s="45">
        <v>2.9008368827212965</v>
      </c>
      <c r="K70" s="46">
        <v>2.856410803759899</v>
      </c>
      <c r="M70" s="18" t="str">
        <f t="shared" ref="M70:M105" si="5">INDEX($B$5:$K$5,MATCH(MIN($B70:$K70),$B70:$K70,0))</f>
        <v>SIX</v>
      </c>
      <c r="N70" s="17" t="b">
        <f t="shared" ref="N70:N105" si="6">$M70 = $A70</f>
        <v>0</v>
      </c>
      <c r="U70" s="18" t="str">
        <f t="shared" ref="U70:U105" si="7">INDEX($B$5:$K$5,MATCH(MIN($B70:$K70),$B70:$K70,0))</f>
        <v>SIX</v>
      </c>
      <c r="V70" s="18">
        <f t="shared" si="3"/>
        <v>1.8252382739667317</v>
      </c>
      <c r="W70" s="18">
        <f t="shared" si="4"/>
        <v>0.16830645976227476</v>
      </c>
    </row>
    <row r="71" spans="1:23" x14ac:dyDescent="0.25">
      <c r="A71" s="12" t="s">
        <v>46</v>
      </c>
      <c r="B71" s="44">
        <v>2.8864672404999312</v>
      </c>
      <c r="C71" s="45">
        <v>3.5273910513532094</v>
      </c>
      <c r="D71" s="45">
        <v>3.0738584875878874</v>
      </c>
      <c r="E71" s="45">
        <v>3.8622485518830905</v>
      </c>
      <c r="F71" s="45">
        <v>3.2486392314539518</v>
      </c>
      <c r="G71" s="45">
        <v>3.0067062180198851</v>
      </c>
      <c r="H71" s="45">
        <v>2.2022774348065366</v>
      </c>
      <c r="I71" s="45">
        <v>3.5794950087387765</v>
      </c>
      <c r="J71" s="45">
        <v>3.0298004470107207</v>
      </c>
      <c r="K71" s="46">
        <v>2.9109583277699551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2.2022774348065366</v>
      </c>
      <c r="W71" s="18">
        <f t="shared" ref="W71:W105" si="9">SMALL(B71:K71,2)-V71</f>
        <v>0.6841898056933946</v>
      </c>
    </row>
    <row r="72" spans="1:23" x14ac:dyDescent="0.25">
      <c r="A72" s="12" t="s">
        <v>46</v>
      </c>
      <c r="B72" s="44">
        <v>2.9581731982805737</v>
      </c>
      <c r="C72" s="45">
        <v>3.2275041026717237</v>
      </c>
      <c r="D72" s="45">
        <v>2.4025620125102529</v>
      </c>
      <c r="E72" s="45">
        <v>3.0147195804572147</v>
      </c>
      <c r="F72" s="45">
        <v>2.1043937259658456</v>
      </c>
      <c r="G72" s="45">
        <v>0.91532691620550621</v>
      </c>
      <c r="H72" s="45">
        <v>2.0495274324478467</v>
      </c>
      <c r="I72" s="45">
        <v>2.8889536341825872</v>
      </c>
      <c r="J72" s="45">
        <v>3.6285083291418596</v>
      </c>
      <c r="K72" s="46">
        <v>2.9336145582613464</v>
      </c>
      <c r="M72" s="18" t="str">
        <f t="shared" si="5"/>
        <v>SIX</v>
      </c>
      <c r="N72" s="17" t="b">
        <f t="shared" si="6"/>
        <v>0</v>
      </c>
      <c r="U72" s="18" t="str">
        <f t="shared" si="7"/>
        <v>SIX</v>
      </c>
      <c r="V72" s="18">
        <f t="shared" si="8"/>
        <v>0.91532691620550621</v>
      </c>
      <c r="W72" s="18">
        <f t="shared" si="9"/>
        <v>1.1342005162423405</v>
      </c>
    </row>
    <row r="73" spans="1:23" x14ac:dyDescent="0.25">
      <c r="A73" s="12" t="s">
        <v>46</v>
      </c>
      <c r="B73" s="44">
        <v>2.3561804589455164</v>
      </c>
      <c r="C73" s="45">
        <v>3.3347303607957093</v>
      </c>
      <c r="D73" s="45">
        <v>2.9855696869570294</v>
      </c>
      <c r="E73" s="45">
        <v>3.3615843939250345</v>
      </c>
      <c r="F73" s="45">
        <v>2.7787473511651672</v>
      </c>
      <c r="G73" s="45">
        <v>2.2432570954267526</v>
      </c>
      <c r="H73" s="45">
        <v>1.9715880060886499</v>
      </c>
      <c r="I73" s="45">
        <v>3.4243358554921595</v>
      </c>
      <c r="J73" s="45">
        <v>3.2962496604738876</v>
      </c>
      <c r="K73" s="46">
        <v>2.4936223299074918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1.9715880060886499</v>
      </c>
      <c r="W73" s="18">
        <f t="shared" si="9"/>
        <v>0.27166908933810263</v>
      </c>
    </row>
    <row r="74" spans="1:23" ht="15.75" thickBot="1" x14ac:dyDescent="0.3">
      <c r="A74" s="12" t="s">
        <v>46</v>
      </c>
      <c r="B74" s="44">
        <v>3.1878339496631956</v>
      </c>
      <c r="C74" s="45">
        <v>3.3622507035412572</v>
      </c>
      <c r="D74" s="45">
        <v>2.9942960075633414</v>
      </c>
      <c r="E74" s="45">
        <v>3.23769731754129</v>
      </c>
      <c r="F74" s="45">
        <v>3.2370431724200315</v>
      </c>
      <c r="G74" s="45">
        <v>2.4390184929520302</v>
      </c>
      <c r="H74" s="45">
        <v>2.3989588740888466</v>
      </c>
      <c r="I74" s="45">
        <v>1.7667317939227063</v>
      </c>
      <c r="J74" s="45">
        <v>3.1803328881463457</v>
      </c>
      <c r="K74" s="46">
        <v>3.1210933907284302</v>
      </c>
      <c r="M74" s="18" t="str">
        <f t="shared" si="5"/>
        <v>EIGHT</v>
      </c>
      <c r="N74" s="17" t="b">
        <f t="shared" si="6"/>
        <v>0</v>
      </c>
      <c r="U74" s="18" t="str">
        <f t="shared" si="7"/>
        <v>EIGHT</v>
      </c>
      <c r="V74" s="18">
        <f t="shared" si="8"/>
        <v>1.7667317939227063</v>
      </c>
      <c r="W74" s="18">
        <f t="shared" si="9"/>
        <v>0.63222708016614027</v>
      </c>
    </row>
    <row r="75" spans="1:23" ht="15.75" thickBot="1" x14ac:dyDescent="0.3">
      <c r="A75" s="13" t="s">
        <v>46</v>
      </c>
      <c r="B75" s="47">
        <v>3.370130566922847</v>
      </c>
      <c r="C75" s="48">
        <v>2.9405661268742627</v>
      </c>
      <c r="D75" s="48">
        <v>3.3687306500952694</v>
      </c>
      <c r="E75" s="48">
        <v>3.87528166098231</v>
      </c>
      <c r="F75" s="48">
        <v>3.1344626233855086</v>
      </c>
      <c r="G75" s="48">
        <v>2.9573908251389858</v>
      </c>
      <c r="H75" s="48">
        <v>2.9325274800663808</v>
      </c>
      <c r="I75" s="48">
        <v>2.9211617816752984</v>
      </c>
      <c r="J75" s="48">
        <v>3.9794798592302136</v>
      </c>
      <c r="K75" s="49">
        <v>2.7384695494360964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0.4</v>
      </c>
      <c r="U75" s="19" t="str">
        <f t="shared" si="7"/>
        <v>ZERO</v>
      </c>
      <c r="V75" s="19">
        <f t="shared" si="8"/>
        <v>2.7384695494360964</v>
      </c>
      <c r="W75" s="19">
        <f t="shared" si="9"/>
        <v>0.18269223223920195</v>
      </c>
    </row>
    <row r="76" spans="1:23" x14ac:dyDescent="0.25">
      <c r="A76" s="11" t="s">
        <v>47</v>
      </c>
      <c r="B76" s="41">
        <v>4.0264379397048486</v>
      </c>
      <c r="C76" s="42">
        <v>2.8480480759434319</v>
      </c>
      <c r="D76" s="42">
        <v>1.7221643139794298</v>
      </c>
      <c r="E76" s="42">
        <v>1.8613250738914866</v>
      </c>
      <c r="F76" s="42">
        <v>2.7184101214892396</v>
      </c>
      <c r="G76" s="42">
        <v>1.8632593244274966</v>
      </c>
      <c r="H76" s="42">
        <v>3.078632162648669</v>
      </c>
      <c r="I76" s="42">
        <v>0.31845186780870804</v>
      </c>
      <c r="J76" s="42">
        <v>3.8586216933290136</v>
      </c>
      <c r="K76" s="43">
        <v>3.1616500041788624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0.31845186780870804</v>
      </c>
      <c r="W76" s="16">
        <f t="shared" si="9"/>
        <v>1.4037124461707218</v>
      </c>
    </row>
    <row r="77" spans="1:23" x14ac:dyDescent="0.25">
      <c r="A77" s="12" t="s">
        <v>47</v>
      </c>
      <c r="B77" s="44">
        <v>3.859315070130461</v>
      </c>
      <c r="C77" s="45">
        <v>2.4992110997281505</v>
      </c>
      <c r="D77" s="45">
        <v>1.3546762771868543</v>
      </c>
      <c r="E77" s="45">
        <v>1.2041177300913435</v>
      </c>
      <c r="F77" s="45">
        <v>2.1935813531011803</v>
      </c>
      <c r="G77" s="45">
        <v>1.2396407707191943</v>
      </c>
      <c r="H77" s="45">
        <v>2.8311916261826102</v>
      </c>
      <c r="I77" s="45">
        <v>0.70790246379796984</v>
      </c>
      <c r="J77" s="45">
        <v>3.981669341066163</v>
      </c>
      <c r="K77" s="46">
        <v>2.4358220235624661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0.70790246379796984</v>
      </c>
      <c r="W77" s="18">
        <f t="shared" si="9"/>
        <v>0.49621526629337365</v>
      </c>
    </row>
    <row r="78" spans="1:23" x14ac:dyDescent="0.25">
      <c r="A78" s="12" t="s">
        <v>47</v>
      </c>
      <c r="B78" s="44">
        <v>2.9371961559800659</v>
      </c>
      <c r="C78" s="45">
        <v>2.3408855412674723</v>
      </c>
      <c r="D78" s="45">
        <v>1.2184113631308628</v>
      </c>
      <c r="E78" s="45">
        <v>1.0400500938213226</v>
      </c>
      <c r="F78" s="45">
        <v>1.4598083032870521</v>
      </c>
      <c r="G78" s="45">
        <v>1.0172149468941452</v>
      </c>
      <c r="H78" s="45">
        <v>2.4352437621353071</v>
      </c>
      <c r="I78" s="45">
        <v>0.78261817740963691</v>
      </c>
      <c r="J78" s="45">
        <v>2.9910591444509227</v>
      </c>
      <c r="K78" s="46">
        <v>1.9662013690282181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0.78261817740963691</v>
      </c>
      <c r="W78" s="18">
        <f t="shared" si="9"/>
        <v>0.23459676948450825</v>
      </c>
    </row>
    <row r="79" spans="1:23" x14ac:dyDescent="0.25">
      <c r="A79" s="12" t="s">
        <v>47</v>
      </c>
      <c r="B79" s="44">
        <v>3.1214581344363665</v>
      </c>
      <c r="C79" s="45">
        <v>2.5810064757782993</v>
      </c>
      <c r="D79" s="45">
        <v>1.609338753725488</v>
      </c>
      <c r="E79" s="45">
        <v>1.3074426324918242</v>
      </c>
      <c r="F79" s="45">
        <v>1.8395659868819934</v>
      </c>
      <c r="G79" s="45">
        <v>1.1240941061995944</v>
      </c>
      <c r="H79" s="45">
        <v>2.6941746269438593</v>
      </c>
      <c r="I79" s="45">
        <v>0.71110691752056154</v>
      </c>
      <c r="J79" s="45">
        <v>3.4093636055483771</v>
      </c>
      <c r="K79" s="46">
        <v>2.4201500690442419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0.71110691752056154</v>
      </c>
      <c r="W79" s="18">
        <f t="shared" si="9"/>
        <v>0.41298718867903284</v>
      </c>
    </row>
    <row r="80" spans="1:23" x14ac:dyDescent="0.25">
      <c r="A80" s="12" t="s">
        <v>47</v>
      </c>
      <c r="B80" s="44">
        <v>3.5340815423306555</v>
      </c>
      <c r="C80" s="45">
        <v>2.7934945312111981</v>
      </c>
      <c r="D80" s="45">
        <v>1.6053498846721683</v>
      </c>
      <c r="E80" s="45">
        <v>1.6407934517331821</v>
      </c>
      <c r="F80" s="45">
        <v>2.2858642987725339</v>
      </c>
      <c r="G80" s="45">
        <v>1.5201332992700292</v>
      </c>
      <c r="H80" s="45">
        <v>2.7626268132386933</v>
      </c>
      <c r="I80" s="45">
        <v>0.38685355119412923</v>
      </c>
      <c r="J80" s="45">
        <v>3.302629000560116</v>
      </c>
      <c r="K80" s="46">
        <v>2.7177150449302445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0.38685355119412923</v>
      </c>
      <c r="W80" s="18">
        <f t="shared" si="9"/>
        <v>1.1332797480758998</v>
      </c>
    </row>
    <row r="81" spans="1:23" x14ac:dyDescent="0.25">
      <c r="A81" s="12" t="s">
        <v>47</v>
      </c>
      <c r="B81" s="44">
        <v>3.1107505167612066</v>
      </c>
      <c r="C81" s="45">
        <v>2.5112459184651255</v>
      </c>
      <c r="D81" s="45">
        <v>1.2582653710550593</v>
      </c>
      <c r="E81" s="45">
        <v>1.2225364315571312</v>
      </c>
      <c r="F81" s="45">
        <v>1.7371775907726379</v>
      </c>
      <c r="G81" s="45">
        <v>1.0395707487583374</v>
      </c>
      <c r="H81" s="45">
        <v>2.5387388632023971</v>
      </c>
      <c r="I81" s="45">
        <v>0.74848070953327028</v>
      </c>
      <c r="J81" s="45">
        <v>3.1843624585231995</v>
      </c>
      <c r="K81" s="46">
        <v>2.266785507250368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0.74848070953327028</v>
      </c>
      <c r="W81" s="18">
        <f t="shared" si="9"/>
        <v>0.29109003922506715</v>
      </c>
    </row>
    <row r="82" spans="1:23" x14ac:dyDescent="0.25">
      <c r="A82" s="12" t="s">
        <v>47</v>
      </c>
      <c r="B82" s="44">
        <v>3.3782833371885443</v>
      </c>
      <c r="C82" s="45">
        <v>2.3195945309165302</v>
      </c>
      <c r="D82" s="45">
        <v>1.3212885799959446</v>
      </c>
      <c r="E82" s="45">
        <v>1.2430599376456088</v>
      </c>
      <c r="F82" s="45">
        <v>1.9573061905041489</v>
      </c>
      <c r="G82" s="45">
        <v>1.139025152964986</v>
      </c>
      <c r="H82" s="45">
        <v>2.6609537790708679</v>
      </c>
      <c r="I82" s="45">
        <v>0.85890155924171729</v>
      </c>
      <c r="J82" s="45">
        <v>3.4068581136728162</v>
      </c>
      <c r="K82" s="46">
        <v>2.2792978300818434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0.85890155924171729</v>
      </c>
      <c r="W82" s="18">
        <f t="shared" si="9"/>
        <v>0.28012359372326867</v>
      </c>
    </row>
    <row r="83" spans="1:23" x14ac:dyDescent="0.25">
      <c r="A83" s="12" t="s">
        <v>47</v>
      </c>
      <c r="B83" s="44">
        <v>2.6422487267388792</v>
      </c>
      <c r="C83" s="45">
        <v>2.468905918553197</v>
      </c>
      <c r="D83" s="45">
        <v>1.3394319098453109</v>
      </c>
      <c r="E83" s="45">
        <v>1.3262927815590038</v>
      </c>
      <c r="F83" s="45">
        <v>1.7151703219574328</v>
      </c>
      <c r="G83" s="45">
        <v>1.151827834169445</v>
      </c>
      <c r="H83" s="45">
        <v>2.6856866901885681</v>
      </c>
      <c r="I83" s="45">
        <v>0.76788744581123414</v>
      </c>
      <c r="J83" s="45">
        <v>3.1159571666448862</v>
      </c>
      <c r="K83" s="46">
        <v>1.9599266456778821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0.76788744581123414</v>
      </c>
      <c r="W83" s="18">
        <f t="shared" si="9"/>
        <v>0.38394038835821087</v>
      </c>
    </row>
    <row r="84" spans="1:23" ht="15.75" thickBot="1" x14ac:dyDescent="0.3">
      <c r="A84" s="12" t="s">
        <v>47</v>
      </c>
      <c r="B84" s="44">
        <v>2.837162512587466</v>
      </c>
      <c r="C84" s="45">
        <v>2.3961779192365107</v>
      </c>
      <c r="D84" s="45">
        <v>1.320220093687307</v>
      </c>
      <c r="E84" s="45">
        <v>1.238172423641227</v>
      </c>
      <c r="F84" s="45">
        <v>1.4696761676105887</v>
      </c>
      <c r="G84" s="45">
        <v>1.0564044632880525</v>
      </c>
      <c r="H84" s="45">
        <v>2.3690890437275911</v>
      </c>
      <c r="I84" s="45">
        <v>1.1673268737438611</v>
      </c>
      <c r="J84" s="45">
        <v>2.5125436472800642</v>
      </c>
      <c r="K84" s="46">
        <v>2.0540743346573405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1.0564044632880525</v>
      </c>
      <c r="W84" s="18">
        <f t="shared" si="9"/>
        <v>0.11092241045580864</v>
      </c>
    </row>
    <row r="85" spans="1:23" ht="15.75" thickBot="1" x14ac:dyDescent="0.3">
      <c r="A85" s="13" t="s">
        <v>47</v>
      </c>
      <c r="B85" s="47">
        <v>2.9062588270022451</v>
      </c>
      <c r="C85" s="48">
        <v>2.9499600106876489</v>
      </c>
      <c r="D85" s="48">
        <v>1.8015852552971428</v>
      </c>
      <c r="E85" s="48">
        <v>1.2884657640886428</v>
      </c>
      <c r="F85" s="48">
        <v>2.2002640377731022</v>
      </c>
      <c r="G85" s="48">
        <v>1.3019315363992432</v>
      </c>
      <c r="H85" s="48">
        <v>2.6074820667820933</v>
      </c>
      <c r="I85" s="48">
        <v>0.87750144681009334</v>
      </c>
      <c r="J85" s="48">
        <v>3.5602119536020838</v>
      </c>
      <c r="K85" s="49">
        <v>2.1832045872323671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0.87750144681009334</v>
      </c>
      <c r="W85" s="19">
        <f t="shared" si="9"/>
        <v>0.41096431727854943</v>
      </c>
    </row>
    <row r="86" spans="1:23" x14ac:dyDescent="0.25">
      <c r="A86" s="11" t="s">
        <v>48</v>
      </c>
      <c r="B86" s="41">
        <v>2.0688084924527947</v>
      </c>
      <c r="C86" s="42">
        <v>4.6568858071755495</v>
      </c>
      <c r="D86" s="42">
        <v>3.3436285800399164</v>
      </c>
      <c r="E86" s="42">
        <v>3.1513000571731133</v>
      </c>
      <c r="F86" s="42">
        <v>2.7209416131825286</v>
      </c>
      <c r="G86" s="42">
        <v>3.2770852056630506</v>
      </c>
      <c r="H86" s="42">
        <v>2.5151989065377327</v>
      </c>
      <c r="I86" s="42">
        <v>3.4146463096857516</v>
      </c>
      <c r="J86" s="42">
        <v>1.7769633523099313</v>
      </c>
      <c r="K86" s="43">
        <v>3.0286750540134073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1.7769633523099313</v>
      </c>
      <c r="W86" s="16">
        <f t="shared" si="9"/>
        <v>0.29184514014286345</v>
      </c>
    </row>
    <row r="87" spans="1:23" x14ac:dyDescent="0.25">
      <c r="A87" s="12" t="s">
        <v>48</v>
      </c>
      <c r="B87" s="44">
        <v>2.4690588167561787</v>
      </c>
      <c r="C87" s="45">
        <v>4.2822579462482508</v>
      </c>
      <c r="D87" s="45">
        <v>3.2865403989716926</v>
      </c>
      <c r="E87" s="45">
        <v>3.6656956351196008</v>
      </c>
      <c r="F87" s="45">
        <v>2.5639268144942964</v>
      </c>
      <c r="G87" s="45">
        <v>3.503497878144012</v>
      </c>
      <c r="H87" s="45">
        <v>2.7166624147509588</v>
      </c>
      <c r="I87" s="45">
        <v>3.2646598928491253</v>
      </c>
      <c r="J87" s="45">
        <v>2.4271423948842314</v>
      </c>
      <c r="K87" s="46">
        <v>3.5598762630104965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2.4271423948842314</v>
      </c>
      <c r="W87" s="18">
        <f t="shared" si="9"/>
        <v>4.1916421871947218E-2</v>
      </c>
    </row>
    <row r="88" spans="1:23" x14ac:dyDescent="0.25">
      <c r="A88" s="12" t="s">
        <v>48</v>
      </c>
      <c r="B88" s="44">
        <v>2.3763034149859195</v>
      </c>
      <c r="C88" s="45">
        <v>4.4420485025994365</v>
      </c>
      <c r="D88" s="45">
        <v>3.386512339446524</v>
      </c>
      <c r="E88" s="45">
        <v>3.439456171256186</v>
      </c>
      <c r="F88" s="45">
        <v>2.6364348546582459</v>
      </c>
      <c r="G88" s="45">
        <v>3.3180680382112087</v>
      </c>
      <c r="H88" s="45">
        <v>2.7522141600286956</v>
      </c>
      <c r="I88" s="45">
        <v>3.816103287686301</v>
      </c>
      <c r="J88" s="45">
        <v>1.635952692915313</v>
      </c>
      <c r="K88" s="46">
        <v>3.8070568230825854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1.635952692915313</v>
      </c>
      <c r="W88" s="18">
        <f t="shared" si="9"/>
        <v>0.74035072207060648</v>
      </c>
    </row>
    <row r="89" spans="1:23" x14ac:dyDescent="0.25">
      <c r="A89" s="12" t="s">
        <v>48</v>
      </c>
      <c r="B89" s="44">
        <v>2.8110879447713693</v>
      </c>
      <c r="C89" s="45">
        <v>5.3018712956554976</v>
      </c>
      <c r="D89" s="45">
        <v>4.1936054981262059</v>
      </c>
      <c r="E89" s="45">
        <v>4.2776342074962965</v>
      </c>
      <c r="F89" s="45">
        <v>3.7320715007803646</v>
      </c>
      <c r="G89" s="45">
        <v>4.2469651490458125</v>
      </c>
      <c r="H89" s="45">
        <v>3.4584509538711274</v>
      </c>
      <c r="I89" s="45">
        <v>4.1728392148436573</v>
      </c>
      <c r="J89" s="45">
        <v>2.5077029306083398</v>
      </c>
      <c r="K89" s="46">
        <v>4.2140832753805357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2.5077029306083398</v>
      </c>
      <c r="W89" s="18">
        <f t="shared" si="9"/>
        <v>0.30338501416302943</v>
      </c>
    </row>
    <row r="90" spans="1:23" x14ac:dyDescent="0.25">
      <c r="A90" s="12" t="s">
        <v>48</v>
      </c>
      <c r="B90" s="44">
        <v>2.5552262525893044</v>
      </c>
      <c r="C90" s="45">
        <v>4.0759569449236981</v>
      </c>
      <c r="D90" s="45">
        <v>2.8090413155846585</v>
      </c>
      <c r="E90" s="45">
        <v>3.2744359393703979</v>
      </c>
      <c r="F90" s="45">
        <v>2.5973008824026369</v>
      </c>
      <c r="G90" s="45">
        <v>2.9068633377776756</v>
      </c>
      <c r="H90" s="45">
        <v>2.3396261065576818</v>
      </c>
      <c r="I90" s="45">
        <v>2.6370018768983523</v>
      </c>
      <c r="J90" s="45">
        <v>2.2582932800124063</v>
      </c>
      <c r="K90" s="46">
        <v>3.5182597293038356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2.2582932800124063</v>
      </c>
      <c r="W90" s="18">
        <f t="shared" si="9"/>
        <v>8.1332826545275516E-2</v>
      </c>
    </row>
    <row r="91" spans="1:23" x14ac:dyDescent="0.25">
      <c r="A91" s="12" t="s">
        <v>48</v>
      </c>
      <c r="B91" s="44">
        <v>2.2933997618240847</v>
      </c>
      <c r="C91" s="45">
        <v>5.1623544223229416</v>
      </c>
      <c r="D91" s="45">
        <v>4.0582525292130081</v>
      </c>
      <c r="E91" s="45">
        <v>3.3916857565196317</v>
      </c>
      <c r="F91" s="45">
        <v>3.4906184243779976</v>
      </c>
      <c r="G91" s="45">
        <v>3.7792609726676041</v>
      </c>
      <c r="H91" s="45">
        <v>2.8168866596621802</v>
      </c>
      <c r="I91" s="45">
        <v>3.4438183712911954</v>
      </c>
      <c r="J91" s="45">
        <v>1.9706788623160028</v>
      </c>
      <c r="K91" s="46">
        <v>3.8076036808401699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1.9706788623160028</v>
      </c>
      <c r="W91" s="18">
        <f t="shared" si="9"/>
        <v>0.32272089950808192</v>
      </c>
    </row>
    <row r="92" spans="1:23" x14ac:dyDescent="0.25">
      <c r="A92" s="12" t="s">
        <v>48</v>
      </c>
      <c r="B92" s="44">
        <v>1.9734592676742793</v>
      </c>
      <c r="C92" s="45">
        <v>4.5447896978295033</v>
      </c>
      <c r="D92" s="45">
        <v>3.4278698318520404</v>
      </c>
      <c r="E92" s="45">
        <v>3.4815105246635483</v>
      </c>
      <c r="F92" s="45">
        <v>3.1470069173555371</v>
      </c>
      <c r="G92" s="45">
        <v>3.7155929435141033</v>
      </c>
      <c r="H92" s="45">
        <v>2.5478862143590808</v>
      </c>
      <c r="I92" s="45">
        <v>3.6941341888383996</v>
      </c>
      <c r="J92" s="45">
        <v>2.5869697392997151</v>
      </c>
      <c r="K92" s="46">
        <v>3.3655242612743801</v>
      </c>
      <c r="M92" s="18" t="str">
        <f t="shared" si="5"/>
        <v>ONE</v>
      </c>
      <c r="N92" s="17" t="b">
        <f t="shared" si="6"/>
        <v>0</v>
      </c>
      <c r="U92" s="18" t="str">
        <f t="shared" si="7"/>
        <v>ONE</v>
      </c>
      <c r="V92" s="18">
        <f t="shared" si="8"/>
        <v>1.9734592676742793</v>
      </c>
      <c r="W92" s="18">
        <f t="shared" si="9"/>
        <v>0.57442694668480154</v>
      </c>
    </row>
    <row r="93" spans="1:23" x14ac:dyDescent="0.25">
      <c r="A93" s="12" t="s">
        <v>48</v>
      </c>
      <c r="B93" s="44">
        <v>2.4595403711856401</v>
      </c>
      <c r="C93" s="45">
        <v>4.1774930787714286</v>
      </c>
      <c r="D93" s="45">
        <v>3.2956003979021453</v>
      </c>
      <c r="E93" s="45">
        <v>3.3813302949315172</v>
      </c>
      <c r="F93" s="45">
        <v>3.1379232229104077</v>
      </c>
      <c r="G93" s="45">
        <v>3.3447022436245852</v>
      </c>
      <c r="H93" s="45">
        <v>2.7326518852662103</v>
      </c>
      <c r="I93" s="45">
        <v>3.1421959465062184</v>
      </c>
      <c r="J93" s="45">
        <v>1.4916928796234092</v>
      </c>
      <c r="K93" s="46">
        <v>3.6043737784667078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1.4916928796234092</v>
      </c>
      <c r="W93" s="18">
        <f t="shared" si="9"/>
        <v>0.96784749156223082</v>
      </c>
    </row>
    <row r="94" spans="1:23" ht="15.75" thickBot="1" x14ac:dyDescent="0.3">
      <c r="A94" s="12" t="s">
        <v>48</v>
      </c>
      <c r="B94" s="44">
        <v>2.3010239436552906</v>
      </c>
      <c r="C94" s="45">
        <v>3.8805401369764922</v>
      </c>
      <c r="D94" s="45">
        <v>3.1632133545769832</v>
      </c>
      <c r="E94" s="45">
        <v>2.7900810609519517</v>
      </c>
      <c r="F94" s="45">
        <v>2.8172829844350091</v>
      </c>
      <c r="G94" s="45">
        <v>2.781212310646068</v>
      </c>
      <c r="H94" s="45">
        <v>2.4684978704629308</v>
      </c>
      <c r="I94" s="45">
        <v>2.8437296947963859</v>
      </c>
      <c r="J94" s="45">
        <v>2.0878312535135564</v>
      </c>
      <c r="K94" s="46">
        <v>3.0773457162747282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2.0878312535135564</v>
      </c>
      <c r="W94" s="18">
        <f t="shared" si="9"/>
        <v>0.21319269014173425</v>
      </c>
    </row>
    <row r="95" spans="1:23" ht="15.75" thickBot="1" x14ac:dyDescent="0.3">
      <c r="A95" s="13" t="s">
        <v>48</v>
      </c>
      <c r="B95" s="47">
        <v>2.3416685139987545</v>
      </c>
      <c r="C95" s="48">
        <v>4.0247283529780145</v>
      </c>
      <c r="D95" s="48">
        <v>3.1191968135424939</v>
      </c>
      <c r="E95" s="48">
        <v>3.1037764195011075</v>
      </c>
      <c r="F95" s="48">
        <v>2.9326237897016574</v>
      </c>
      <c r="G95" s="48">
        <v>3.26019529565114</v>
      </c>
      <c r="H95" s="48">
        <v>2.6790313811244735</v>
      </c>
      <c r="I95" s="48">
        <v>2.8875989477098019</v>
      </c>
      <c r="J95" s="48">
        <v>2.813212984366777</v>
      </c>
      <c r="K95" s="49">
        <v>3.3012034483533541</v>
      </c>
      <c r="M95" s="19" t="str">
        <f t="shared" si="5"/>
        <v>ONE</v>
      </c>
      <c r="N95" s="21" t="b">
        <f t="shared" si="6"/>
        <v>0</v>
      </c>
      <c r="O95" s="30">
        <f>COUNTIF($N86:$N95,TRUE)/(10 - COUNTIF($N86:$N95,"#N/A"))</f>
        <v>0.8</v>
      </c>
      <c r="U95" s="19" t="str">
        <f t="shared" si="7"/>
        <v>ONE</v>
      </c>
      <c r="V95" s="19">
        <f t="shared" si="8"/>
        <v>2.3416685139987545</v>
      </c>
      <c r="W95" s="19">
        <f t="shared" si="9"/>
        <v>0.33736286712571895</v>
      </c>
    </row>
    <row r="96" spans="1:23" x14ac:dyDescent="0.25">
      <c r="A96" s="11" t="s">
        <v>49</v>
      </c>
      <c r="B96" s="41">
        <v>3.1889759644993818</v>
      </c>
      <c r="C96" s="42">
        <v>2.62489471358926</v>
      </c>
      <c r="D96" s="42">
        <v>2.1337287385234514</v>
      </c>
      <c r="E96" s="42">
        <v>2.2616157111828987</v>
      </c>
      <c r="F96" s="42">
        <v>2.6052892355738768</v>
      </c>
      <c r="G96" s="42">
        <v>2.0721323071544151</v>
      </c>
      <c r="H96" s="42">
        <v>2.4216745252621044</v>
      </c>
      <c r="I96" s="42">
        <v>2.5630221944005278</v>
      </c>
      <c r="J96" s="42">
        <v>3.7661112113729662</v>
      </c>
      <c r="K96" s="43">
        <v>1.4846032785186469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1.4846032785186469</v>
      </c>
      <c r="W96" s="16">
        <f t="shared" si="9"/>
        <v>0.58752902863576817</v>
      </c>
    </row>
    <row r="97" spans="1:23" x14ac:dyDescent="0.25">
      <c r="A97" s="12" t="s">
        <v>49</v>
      </c>
      <c r="B97" s="44">
        <v>3.3098362181017604</v>
      </c>
      <c r="C97" s="45">
        <v>2.3813663277575086</v>
      </c>
      <c r="D97" s="45">
        <v>1.2120594724968983</v>
      </c>
      <c r="E97" s="45">
        <v>1.6057467227103732</v>
      </c>
      <c r="F97" s="45">
        <v>1.6354535564886121</v>
      </c>
      <c r="G97" s="45">
        <v>0.81770488626933235</v>
      </c>
      <c r="H97" s="45">
        <v>2.0323502294570255</v>
      </c>
      <c r="I97" s="45">
        <v>2.091673317819875</v>
      </c>
      <c r="J97" s="45">
        <v>3.7207125256249807</v>
      </c>
      <c r="K97" s="46">
        <v>1.5493168414858518</v>
      </c>
      <c r="M97" s="18" t="str">
        <f t="shared" si="5"/>
        <v>SIX</v>
      </c>
      <c r="N97" s="17" t="b">
        <f t="shared" si="6"/>
        <v>0</v>
      </c>
      <c r="U97" s="18" t="str">
        <f t="shared" si="7"/>
        <v>SIX</v>
      </c>
      <c r="V97" s="18">
        <f t="shared" si="8"/>
        <v>0.81770488626933235</v>
      </c>
      <c r="W97" s="18">
        <f t="shared" si="9"/>
        <v>0.39435458622756592</v>
      </c>
    </row>
    <row r="98" spans="1:23" x14ac:dyDescent="0.25">
      <c r="A98" s="12" t="s">
        <v>49</v>
      </c>
      <c r="B98" s="44">
        <v>3.2085812922517665</v>
      </c>
      <c r="C98" s="45">
        <v>2.5566557775404153</v>
      </c>
      <c r="D98" s="45">
        <v>1.4918128619143303</v>
      </c>
      <c r="E98" s="45">
        <v>2.0627243989996593</v>
      </c>
      <c r="F98" s="45">
        <v>1.4245822846309593</v>
      </c>
      <c r="G98" s="45">
        <v>0.89524990119164505</v>
      </c>
      <c r="H98" s="45">
        <v>1.7959191315128906</v>
      </c>
      <c r="I98" s="45">
        <v>2.3832234645627164</v>
      </c>
      <c r="J98" s="45">
        <v>4.1824763575654105</v>
      </c>
      <c r="K98" s="46">
        <v>1.5105576379672598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0.89524990119164505</v>
      </c>
      <c r="W98" s="18">
        <f t="shared" si="9"/>
        <v>0.52933238343931421</v>
      </c>
    </row>
    <row r="99" spans="1:23" x14ac:dyDescent="0.25">
      <c r="A99" s="12" t="s">
        <v>49</v>
      </c>
      <c r="B99" s="44">
        <v>4.4984038257018817</v>
      </c>
      <c r="C99" s="45">
        <v>2.8942893853424909</v>
      </c>
      <c r="D99" s="45">
        <v>1.7907677033540303</v>
      </c>
      <c r="E99" s="45">
        <v>2.2416969436218839</v>
      </c>
      <c r="F99" s="45">
        <v>2.05518451252092</v>
      </c>
      <c r="G99" s="45">
        <v>2.3541712485613218</v>
      </c>
      <c r="H99" s="45">
        <v>3.1844114818222895</v>
      </c>
      <c r="I99" s="45">
        <v>3.375276469563012</v>
      </c>
      <c r="J99" s="45">
        <v>4.5429941728652974</v>
      </c>
      <c r="K99" s="46">
        <v>2.0859694887339977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1.7907677033540303</v>
      </c>
      <c r="W99" s="18">
        <f t="shared" si="9"/>
        <v>0.2644168091668897</v>
      </c>
    </row>
    <row r="100" spans="1:23" x14ac:dyDescent="0.25">
      <c r="A100" s="12" t="s">
        <v>49</v>
      </c>
      <c r="B100" s="44">
        <v>3.647478732388151</v>
      </c>
      <c r="C100" s="45">
        <v>3.0828683391970992</v>
      </c>
      <c r="D100" s="45">
        <v>2.0956852110502098</v>
      </c>
      <c r="E100" s="45">
        <v>2.4245479308303617</v>
      </c>
      <c r="F100" s="45">
        <v>2.6400841160058857</v>
      </c>
      <c r="G100" s="45">
        <v>1.7476277270197158</v>
      </c>
      <c r="H100" s="45">
        <v>2.5639192184842385</v>
      </c>
      <c r="I100" s="45">
        <v>2.9014131480664673</v>
      </c>
      <c r="J100" s="45">
        <v>3.7688070942835488</v>
      </c>
      <c r="K100" s="46">
        <v>1.8435271037842935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1.7476277270197158</v>
      </c>
      <c r="W100" s="18">
        <f t="shared" si="9"/>
        <v>9.5899376764577715E-2</v>
      </c>
    </row>
    <row r="101" spans="1:23" x14ac:dyDescent="0.25">
      <c r="A101" s="12" t="s">
        <v>49</v>
      </c>
      <c r="B101" s="44">
        <v>3.3415477226912316</v>
      </c>
      <c r="C101" s="45">
        <v>3.1980441371520669</v>
      </c>
      <c r="D101" s="45">
        <v>2.3894062047242342</v>
      </c>
      <c r="E101" s="45">
        <v>2.6796266737697074</v>
      </c>
      <c r="F101" s="45">
        <v>1.754030724782865</v>
      </c>
      <c r="G101" s="45">
        <v>1.5429602062348629</v>
      </c>
      <c r="H101" s="45">
        <v>2.1892939693240656</v>
      </c>
      <c r="I101" s="45">
        <v>3.1742566454121226</v>
      </c>
      <c r="J101" s="45">
        <v>3.9690368331323613</v>
      </c>
      <c r="K101" s="46">
        <v>2.1329997422306484</v>
      </c>
      <c r="M101" s="18" t="str">
        <f t="shared" si="5"/>
        <v>SIX</v>
      </c>
      <c r="N101" s="17" t="b">
        <f t="shared" si="6"/>
        <v>0</v>
      </c>
      <c r="U101" s="18" t="str">
        <f t="shared" si="7"/>
        <v>SIX</v>
      </c>
      <c r="V101" s="18">
        <f t="shared" si="8"/>
        <v>1.5429602062348629</v>
      </c>
      <c r="W101" s="18">
        <f t="shared" si="9"/>
        <v>0.21107051854800218</v>
      </c>
    </row>
    <row r="102" spans="1:23" x14ac:dyDescent="0.25">
      <c r="A102" s="12" t="s">
        <v>49</v>
      </c>
      <c r="B102" s="44">
        <v>3.7017406580702481</v>
      </c>
      <c r="C102" s="45">
        <v>2.8421348580515429</v>
      </c>
      <c r="D102" s="45">
        <v>2.2254807441077493</v>
      </c>
      <c r="E102" s="45">
        <v>2.7198848819175114</v>
      </c>
      <c r="F102" s="45">
        <v>2.3998390494152253</v>
      </c>
      <c r="G102" s="45">
        <v>2.225808590448346</v>
      </c>
      <c r="H102" s="45">
        <v>2.5337651083550217</v>
      </c>
      <c r="I102" s="45">
        <v>3.1674101519366005</v>
      </c>
      <c r="J102" s="45">
        <v>3.8974856734086836</v>
      </c>
      <c r="K102" s="46">
        <v>1.969009082524501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1.969009082524501</v>
      </c>
      <c r="W102" s="18">
        <f t="shared" si="9"/>
        <v>0.2564716615832483</v>
      </c>
    </row>
    <row r="103" spans="1:23" x14ac:dyDescent="0.25">
      <c r="A103" s="12" t="s">
        <v>49</v>
      </c>
      <c r="B103" s="44">
        <v>4.0665192016041951</v>
      </c>
      <c r="C103" s="45">
        <v>2.4986093310232791</v>
      </c>
      <c r="D103" s="45">
        <v>2.2135148535892881</v>
      </c>
      <c r="E103" s="45">
        <v>2.8060274557982021</v>
      </c>
      <c r="F103" s="45">
        <v>2.8036807124420147</v>
      </c>
      <c r="G103" s="45">
        <v>2.3740119101058892</v>
      </c>
      <c r="H103" s="45">
        <v>2.9147144367397821</v>
      </c>
      <c r="I103" s="45">
        <v>1.5573095241139683</v>
      </c>
      <c r="J103" s="45">
        <v>4.3809342224384453</v>
      </c>
      <c r="K103" s="46">
        <v>2.2378880011772742</v>
      </c>
      <c r="M103" s="18" t="str">
        <f t="shared" si="5"/>
        <v>EIGHT</v>
      </c>
      <c r="N103" s="17" t="b">
        <f t="shared" si="6"/>
        <v>0</v>
      </c>
      <c r="U103" s="18" t="str">
        <f t="shared" si="7"/>
        <v>EIGHT</v>
      </c>
      <c r="V103" s="18">
        <f t="shared" si="8"/>
        <v>1.5573095241139683</v>
      </c>
      <c r="W103" s="18">
        <f t="shared" si="9"/>
        <v>0.65620532947531984</v>
      </c>
    </row>
    <row r="104" spans="1:23" ht="15.75" thickBot="1" x14ac:dyDescent="0.3">
      <c r="A104" s="12" t="s">
        <v>49</v>
      </c>
      <c r="B104" s="44">
        <v>4.052123000492867</v>
      </c>
      <c r="C104" s="45">
        <v>3.1251752638232122</v>
      </c>
      <c r="D104" s="45">
        <v>2.3264897178203938</v>
      </c>
      <c r="E104" s="45">
        <v>2.7776635283474995</v>
      </c>
      <c r="F104" s="45">
        <v>2.4446978617959911</v>
      </c>
      <c r="G104" s="45">
        <v>1.7604098752858235</v>
      </c>
      <c r="H104" s="45">
        <v>2.4673951116221278</v>
      </c>
      <c r="I104" s="45">
        <v>1.7199672537308985</v>
      </c>
      <c r="J104" s="45">
        <v>4.2094906722498502</v>
      </c>
      <c r="K104" s="46">
        <v>2.1989464968159633</v>
      </c>
      <c r="M104" s="18" t="str">
        <f t="shared" si="5"/>
        <v>EIGHT</v>
      </c>
      <c r="N104" s="17" t="b">
        <f t="shared" si="6"/>
        <v>0</v>
      </c>
      <c r="U104" s="18" t="str">
        <f t="shared" si="7"/>
        <v>EIGHT</v>
      </c>
      <c r="V104" s="18">
        <f t="shared" si="8"/>
        <v>1.7199672537308985</v>
      </c>
      <c r="W104" s="18">
        <f t="shared" si="9"/>
        <v>4.0442621554924951E-2</v>
      </c>
    </row>
    <row r="105" spans="1:23" ht="15.75" thickBot="1" x14ac:dyDescent="0.3">
      <c r="A105" s="13" t="s">
        <v>49</v>
      </c>
      <c r="B105" s="47">
        <v>4.4515989521468642</v>
      </c>
      <c r="C105" s="48">
        <v>3.0638026744996107</v>
      </c>
      <c r="D105" s="48">
        <v>2.6048136535827964</v>
      </c>
      <c r="E105" s="48">
        <v>2.7497122338559574</v>
      </c>
      <c r="F105" s="48">
        <v>3.6861727221912259</v>
      </c>
      <c r="G105" s="48">
        <v>3.110858352261221</v>
      </c>
      <c r="H105" s="48">
        <v>3.2987513758569373</v>
      </c>
      <c r="I105" s="48">
        <v>2.0230419785045912</v>
      </c>
      <c r="J105" s="48">
        <v>4.5134860211205812</v>
      </c>
      <c r="K105" s="49">
        <v>2.2834099992756451</v>
      </c>
      <c r="M105" s="19" t="str">
        <f t="shared" si="5"/>
        <v>EIGHT</v>
      </c>
      <c r="N105" s="21" t="b">
        <f t="shared" si="6"/>
        <v>0</v>
      </c>
      <c r="O105" s="30">
        <f>COUNTIF($N96:$N105,TRUE)/(10 - COUNTIF($N96:$N105,"#N/A"))</f>
        <v>0.2</v>
      </c>
      <c r="U105" s="19" t="str">
        <f t="shared" si="7"/>
        <v>EIGHT</v>
      </c>
      <c r="V105" s="19">
        <f t="shared" si="8"/>
        <v>2.0230419785045912</v>
      </c>
      <c r="W105" s="19">
        <f t="shared" si="9"/>
        <v>0.26036802077105392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2015-04-22T21:08:53Z</dcterms:modified>
</cp:coreProperties>
</file>