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0755"/>
  </bookViews>
  <sheets>
    <sheet name="Summary" sheetId="3" r:id="rId1"/>
    <sheet name="LPC - covariance" sheetId="4" r:id="rId2"/>
    <sheet name="LPC - euclidean" sheetId="5" r:id="rId3"/>
    <sheet name="LPCC - covariance" sheetId="6" r:id="rId4"/>
    <sheet name="LPCC - euclidean" sheetId="7" r:id="rId5"/>
    <sheet name="LPCC Array - LPCC DTW" sheetId="8" r:id="rId6"/>
    <sheet name="Detail 1" sheetId="1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8" l="1"/>
  <c r="W105" i="8" s="1"/>
  <c r="U105" i="8"/>
  <c r="M105" i="8"/>
  <c r="N105" i="8" s="1"/>
  <c r="V104" i="8"/>
  <c r="W104" i="8" s="1"/>
  <c r="U104" i="8"/>
  <c r="M104" i="8"/>
  <c r="N104" i="8" s="1"/>
  <c r="W103" i="8"/>
  <c r="V103" i="8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W95" i="8"/>
  <c r="V95" i="8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W81" i="8"/>
  <c r="V81" i="8"/>
  <c r="U81" i="8"/>
  <c r="M81" i="8"/>
  <c r="N81" i="8" s="1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W77" i="8"/>
  <c r="V77" i="8"/>
  <c r="U77" i="8"/>
  <c r="M77" i="8"/>
  <c r="N77" i="8" s="1"/>
  <c r="V76" i="8"/>
  <c r="W76" i="8" s="1"/>
  <c r="U76" i="8"/>
  <c r="M76" i="8"/>
  <c r="N76" i="8" s="1"/>
  <c r="V75" i="8"/>
  <c r="W75" i="8" s="1"/>
  <c r="U75" i="8"/>
  <c r="N75" i="8"/>
  <c r="M75" i="8"/>
  <c r="W74" i="8"/>
  <c r="V74" i="8"/>
  <c r="U74" i="8"/>
  <c r="M74" i="8"/>
  <c r="N74" i="8" s="1"/>
  <c r="V73" i="8"/>
  <c r="W73" i="8" s="1"/>
  <c r="U73" i="8"/>
  <c r="N73" i="8"/>
  <c r="M73" i="8"/>
  <c r="W72" i="8"/>
  <c r="V72" i="8"/>
  <c r="U72" i="8"/>
  <c r="M72" i="8"/>
  <c r="N72" i="8" s="1"/>
  <c r="V71" i="8"/>
  <c r="W71" i="8" s="1"/>
  <c r="U71" i="8"/>
  <c r="M71" i="8"/>
  <c r="N71" i="8" s="1"/>
  <c r="W70" i="8"/>
  <c r="V70" i="8"/>
  <c r="U70" i="8"/>
  <c r="M70" i="8"/>
  <c r="N70" i="8" s="1"/>
  <c r="V69" i="8"/>
  <c r="W69" i="8" s="1"/>
  <c r="U69" i="8"/>
  <c r="M69" i="8"/>
  <c r="N69" i="8" s="1"/>
  <c r="W68" i="8"/>
  <c r="V68" i="8"/>
  <c r="U68" i="8"/>
  <c r="M68" i="8"/>
  <c r="N68" i="8" s="1"/>
  <c r="V67" i="8"/>
  <c r="W67" i="8" s="1"/>
  <c r="U67" i="8"/>
  <c r="M67" i="8"/>
  <c r="N67" i="8" s="1"/>
  <c r="W66" i="8"/>
  <c r="V66" i="8"/>
  <c r="U66" i="8"/>
  <c r="M66" i="8"/>
  <c r="N66" i="8" s="1"/>
  <c r="V65" i="8"/>
  <c r="W65" i="8" s="1"/>
  <c r="U65" i="8"/>
  <c r="M65" i="8"/>
  <c r="N65" i="8" s="1"/>
  <c r="V64" i="8"/>
  <c r="W64" i="8" s="1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M60" i="8"/>
  <c r="N60" i="8" s="1"/>
  <c r="W59" i="8"/>
  <c r="V59" i="8"/>
  <c r="U59" i="8"/>
  <c r="M59" i="8"/>
  <c r="N59" i="8" s="1"/>
  <c r="V58" i="8"/>
  <c r="W58" i="8" s="1"/>
  <c r="U58" i="8"/>
  <c r="M58" i="8"/>
  <c r="N58" i="8" s="1"/>
  <c r="V57" i="8"/>
  <c r="W57" i="8" s="1"/>
  <c r="U57" i="8"/>
  <c r="M57" i="8"/>
  <c r="N57" i="8" s="1"/>
  <c r="V56" i="8"/>
  <c r="W56" i="8" s="1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V53" i="8"/>
  <c r="W53" i="8" s="1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V49" i="8"/>
  <c r="W49" i="8" s="1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V46" i="8"/>
  <c r="W46" i="8" s="1"/>
  <c r="U46" i="8"/>
  <c r="M46" i="8"/>
  <c r="N46" i="8" s="1"/>
  <c r="V45" i="8"/>
  <c r="W45" i="8" s="1"/>
  <c r="U45" i="8"/>
  <c r="M45" i="8"/>
  <c r="N45" i="8" s="1"/>
  <c r="V44" i="8"/>
  <c r="W44" i="8" s="1"/>
  <c r="U44" i="8"/>
  <c r="M44" i="8"/>
  <c r="N44" i="8" s="1"/>
  <c r="V43" i="8"/>
  <c r="W43" i="8" s="1"/>
  <c r="U43" i="8"/>
  <c r="M43" i="8"/>
  <c r="N43" i="8" s="1"/>
  <c r="V42" i="8"/>
  <c r="W42" i="8" s="1"/>
  <c r="U42" i="8"/>
  <c r="M42" i="8"/>
  <c r="N42" i="8" s="1"/>
  <c r="W41" i="8"/>
  <c r="V41" i="8"/>
  <c r="U41" i="8"/>
  <c r="M41" i="8"/>
  <c r="N41" i="8" s="1"/>
  <c r="V40" i="8"/>
  <c r="W40" i="8" s="1"/>
  <c r="U40" i="8"/>
  <c r="M40" i="8"/>
  <c r="N40" i="8" s="1"/>
  <c r="V39" i="8"/>
  <c r="W39" i="8" s="1"/>
  <c r="U39" i="8"/>
  <c r="M39" i="8"/>
  <c r="N39" i="8" s="1"/>
  <c r="V38" i="8"/>
  <c r="W38" i="8" s="1"/>
  <c r="U38" i="8"/>
  <c r="M38" i="8"/>
  <c r="N38" i="8" s="1"/>
  <c r="W37" i="8"/>
  <c r="V37" i="8"/>
  <c r="U37" i="8"/>
  <c r="M37" i="8"/>
  <c r="N37" i="8" s="1"/>
  <c r="V36" i="8"/>
  <c r="W36" i="8" s="1"/>
  <c r="U36" i="8"/>
  <c r="M36" i="8"/>
  <c r="N36" i="8" s="1"/>
  <c r="V35" i="8"/>
  <c r="W35" i="8" s="1"/>
  <c r="U35" i="8"/>
  <c r="N35" i="8"/>
  <c r="M35" i="8"/>
  <c r="W34" i="8"/>
  <c r="V34" i="8"/>
  <c r="U34" i="8"/>
  <c r="M34" i="8"/>
  <c r="N34" i="8" s="1"/>
  <c r="V33" i="8"/>
  <c r="W33" i="8" s="1"/>
  <c r="U33" i="8"/>
  <c r="N33" i="8"/>
  <c r="M33" i="8"/>
  <c r="W32" i="8"/>
  <c r="V32" i="8"/>
  <c r="U32" i="8"/>
  <c r="M32" i="8"/>
  <c r="N32" i="8" s="1"/>
  <c r="V31" i="8"/>
  <c r="W31" i="8" s="1"/>
  <c r="U31" i="8"/>
  <c r="N31" i="8"/>
  <c r="M31" i="8"/>
  <c r="W30" i="8"/>
  <c r="V30" i="8"/>
  <c r="U30" i="8"/>
  <c r="M30" i="8"/>
  <c r="N30" i="8" s="1"/>
  <c r="V29" i="8"/>
  <c r="W29" i="8" s="1"/>
  <c r="U29" i="8"/>
  <c r="N29" i="8"/>
  <c r="M29" i="8"/>
  <c r="W28" i="8"/>
  <c r="V28" i="8"/>
  <c r="U28" i="8"/>
  <c r="M28" i="8"/>
  <c r="N28" i="8" s="1"/>
  <c r="V27" i="8"/>
  <c r="W27" i="8" s="1"/>
  <c r="U27" i="8"/>
  <c r="N27" i="8"/>
  <c r="M27" i="8"/>
  <c r="W26" i="8"/>
  <c r="V26" i="8"/>
  <c r="U26" i="8"/>
  <c r="M26" i="8"/>
  <c r="N26" i="8" s="1"/>
  <c r="V25" i="8"/>
  <c r="W25" i="8" s="1"/>
  <c r="U25" i="8"/>
  <c r="M25" i="8"/>
  <c r="N25" i="8" s="1"/>
  <c r="V24" i="8"/>
  <c r="W24" i="8" s="1"/>
  <c r="U24" i="8"/>
  <c r="M24" i="8"/>
  <c r="N24" i="8" s="1"/>
  <c r="W23" i="8"/>
  <c r="V23" i="8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W19" i="8"/>
  <c r="V19" i="8"/>
  <c r="U19" i="8"/>
  <c r="M19" i="8"/>
  <c r="N19" i="8" s="1"/>
  <c r="V18" i="8"/>
  <c r="W18" i="8" s="1"/>
  <c r="U18" i="8"/>
  <c r="M18" i="8"/>
  <c r="N18" i="8" s="1"/>
  <c r="V17" i="8"/>
  <c r="W17" i="8" s="1"/>
  <c r="U17" i="8"/>
  <c r="N17" i="8"/>
  <c r="M17" i="8"/>
  <c r="W16" i="8"/>
  <c r="V16" i="8"/>
  <c r="U16" i="8"/>
  <c r="M16" i="8"/>
  <c r="N16" i="8" s="1"/>
  <c r="V15" i="8"/>
  <c r="W15" i="8" s="1"/>
  <c r="U15" i="8"/>
  <c r="M15" i="8"/>
  <c r="N15" i="8" s="1"/>
  <c r="V14" i="8"/>
  <c r="W14" i="8" s="1"/>
  <c r="U14" i="8"/>
  <c r="M14" i="8"/>
  <c r="N14" i="8" s="1"/>
  <c r="W13" i="8"/>
  <c r="V13" i="8"/>
  <c r="U13" i="8"/>
  <c r="M13" i="8"/>
  <c r="N13" i="8" s="1"/>
  <c r="V12" i="8"/>
  <c r="W12" i="8" s="1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W9" i="8"/>
  <c r="V9" i="8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W103" i="7"/>
  <c r="V103" i="7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N98" i="7"/>
  <c r="M98" i="7"/>
  <c r="V97" i="7"/>
  <c r="W97" i="7" s="1"/>
  <c r="U97" i="7"/>
  <c r="M97" i="7"/>
  <c r="N97" i="7" s="1"/>
  <c r="V96" i="7"/>
  <c r="W96" i="7" s="1"/>
  <c r="U96" i="7"/>
  <c r="M96" i="7"/>
  <c r="N96" i="7" s="1"/>
  <c r="W95" i="7"/>
  <c r="V95" i="7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W88" i="7"/>
  <c r="V88" i="7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W77" i="7"/>
  <c r="V77" i="7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W74" i="7"/>
  <c r="V74" i="7"/>
  <c r="U74" i="7"/>
  <c r="M74" i="7"/>
  <c r="N74" i="7" s="1"/>
  <c r="V73" i="7"/>
  <c r="W73" i="7" s="1"/>
  <c r="U73" i="7"/>
  <c r="N73" i="7"/>
  <c r="M73" i="7"/>
  <c r="V72" i="7"/>
  <c r="W72" i="7" s="1"/>
  <c r="U72" i="7"/>
  <c r="N72" i="7"/>
  <c r="M72" i="7"/>
  <c r="V71" i="7"/>
  <c r="W71" i="7" s="1"/>
  <c r="U71" i="7"/>
  <c r="M71" i="7"/>
  <c r="N71" i="7" s="1"/>
  <c r="V70" i="7"/>
  <c r="W70" i="7" s="1"/>
  <c r="U70" i="7"/>
  <c r="M70" i="7"/>
  <c r="N70" i="7" s="1"/>
  <c r="V69" i="7"/>
  <c r="W69" i="7" s="1"/>
  <c r="U69" i="7"/>
  <c r="N69" i="7"/>
  <c r="M69" i="7"/>
  <c r="V68" i="7"/>
  <c r="W68" i="7" s="1"/>
  <c r="U68" i="7"/>
  <c r="N68" i="7"/>
  <c r="M68" i="7"/>
  <c r="V67" i="7"/>
  <c r="W67" i="7" s="1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W63" i="7"/>
  <c r="V63" i="7"/>
  <c r="U63" i="7"/>
  <c r="M63" i="7"/>
  <c r="N63" i="7" s="1"/>
  <c r="W62" i="7"/>
  <c r="V62" i="7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V56" i="7"/>
  <c r="W56" i="7" s="1"/>
  <c r="U56" i="7"/>
  <c r="M56" i="7"/>
  <c r="N56" i="7" s="1"/>
  <c r="W55" i="7"/>
  <c r="V55" i="7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W48" i="7"/>
  <c r="V48" i="7"/>
  <c r="U48" i="7"/>
  <c r="M48" i="7"/>
  <c r="N48" i="7" s="1"/>
  <c r="W47" i="7"/>
  <c r="V47" i="7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W41" i="7"/>
  <c r="V41" i="7"/>
  <c r="U41" i="7"/>
  <c r="M41" i="7"/>
  <c r="N41" i="7" s="1"/>
  <c r="W40" i="7"/>
  <c r="V40" i="7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N25" i="7"/>
  <c r="M25" i="7"/>
  <c r="V24" i="7"/>
  <c r="W24" i="7" s="1"/>
  <c r="U24" i="7"/>
  <c r="M24" i="7"/>
  <c r="N24" i="7" s="1"/>
  <c r="V23" i="7"/>
  <c r="W23" i="7" s="1"/>
  <c r="U23" i="7"/>
  <c r="M23" i="7"/>
  <c r="N23" i="7" s="1"/>
  <c r="V22" i="7"/>
  <c r="W22" i="7" s="1"/>
  <c r="U22" i="7"/>
  <c r="N22" i="7"/>
  <c r="M22" i="7"/>
  <c r="V21" i="7"/>
  <c r="W21" i="7" s="1"/>
  <c r="U21" i="7"/>
  <c r="N21" i="7"/>
  <c r="M21" i="7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N18" i="7"/>
  <c r="M18" i="7"/>
  <c r="V17" i="7"/>
  <c r="W17" i="7" s="1"/>
  <c r="U17" i="7"/>
  <c r="M17" i="7"/>
  <c r="N17" i="7" s="1"/>
  <c r="V16" i="7"/>
  <c r="W16" i="7" s="1"/>
  <c r="U16" i="7"/>
  <c r="M16" i="7"/>
  <c r="N16" i="7" s="1"/>
  <c r="S7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N13" i="7"/>
  <c r="M13" i="7"/>
  <c r="V12" i="7"/>
  <c r="W12" i="7" s="1"/>
  <c r="U12" i="7"/>
  <c r="N12" i="7"/>
  <c r="M12" i="7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N8" i="7"/>
  <c r="M8" i="7"/>
  <c r="V7" i="7"/>
  <c r="W7" i="7" s="1"/>
  <c r="U7" i="7"/>
  <c r="N7" i="7"/>
  <c r="M7" i="7"/>
  <c r="V6" i="7"/>
  <c r="W6" i="7" s="1"/>
  <c r="U6" i="7"/>
  <c r="M6" i="7"/>
  <c r="N6" i="7" s="1"/>
  <c r="V105" i="6"/>
  <c r="W105" i="6" s="1"/>
  <c r="U105" i="6"/>
  <c r="M105" i="6"/>
  <c r="N105" i="6" s="1"/>
  <c r="V104" i="6"/>
  <c r="W104" i="6" s="1"/>
  <c r="U104" i="6"/>
  <c r="M104" i="6"/>
  <c r="N104" i="6" s="1"/>
  <c r="W103" i="6"/>
  <c r="V103" i="6"/>
  <c r="U103" i="6"/>
  <c r="M103" i="6"/>
  <c r="N103" i="6" s="1"/>
  <c r="V102" i="6"/>
  <c r="W102" i="6" s="1"/>
  <c r="U102" i="6"/>
  <c r="M102" i="6"/>
  <c r="N102" i="6" s="1"/>
  <c r="V101" i="6"/>
  <c r="W101" i="6" s="1"/>
  <c r="U101" i="6"/>
  <c r="M101" i="6"/>
  <c r="N101" i="6" s="1"/>
  <c r="V100" i="6"/>
  <c r="W100" i="6" s="1"/>
  <c r="U100" i="6"/>
  <c r="M100" i="6"/>
  <c r="N100" i="6" s="1"/>
  <c r="V99" i="6"/>
  <c r="W99" i="6" s="1"/>
  <c r="U99" i="6"/>
  <c r="M99" i="6"/>
  <c r="N99" i="6" s="1"/>
  <c r="V98" i="6"/>
  <c r="W98" i="6" s="1"/>
  <c r="U98" i="6"/>
  <c r="N98" i="6"/>
  <c r="M98" i="6"/>
  <c r="V97" i="6"/>
  <c r="W97" i="6" s="1"/>
  <c r="U97" i="6"/>
  <c r="M97" i="6"/>
  <c r="N97" i="6" s="1"/>
  <c r="V96" i="6"/>
  <c r="W96" i="6" s="1"/>
  <c r="U96" i="6"/>
  <c r="M96" i="6"/>
  <c r="N96" i="6" s="1"/>
  <c r="W95" i="6"/>
  <c r="V95" i="6"/>
  <c r="U95" i="6"/>
  <c r="M95" i="6"/>
  <c r="N95" i="6" s="1"/>
  <c r="V94" i="6"/>
  <c r="W94" i="6" s="1"/>
  <c r="U94" i="6"/>
  <c r="M94" i="6"/>
  <c r="N94" i="6" s="1"/>
  <c r="V93" i="6"/>
  <c r="W93" i="6" s="1"/>
  <c r="U93" i="6"/>
  <c r="M93" i="6"/>
  <c r="N93" i="6" s="1"/>
  <c r="V92" i="6"/>
  <c r="W92" i="6" s="1"/>
  <c r="U92" i="6"/>
  <c r="M92" i="6"/>
  <c r="N92" i="6" s="1"/>
  <c r="V91" i="6"/>
  <c r="W91" i="6" s="1"/>
  <c r="U91" i="6"/>
  <c r="M91" i="6"/>
  <c r="N91" i="6" s="1"/>
  <c r="V90" i="6"/>
  <c r="W90" i="6" s="1"/>
  <c r="U90" i="6"/>
  <c r="M90" i="6"/>
  <c r="N90" i="6" s="1"/>
  <c r="V89" i="6"/>
  <c r="W89" i="6" s="1"/>
  <c r="U89" i="6"/>
  <c r="M89" i="6"/>
  <c r="N89" i="6" s="1"/>
  <c r="V88" i="6"/>
  <c r="W88" i="6" s="1"/>
  <c r="U88" i="6"/>
  <c r="M88" i="6"/>
  <c r="N88" i="6" s="1"/>
  <c r="V87" i="6"/>
  <c r="W87" i="6" s="1"/>
  <c r="U87" i="6"/>
  <c r="M87" i="6"/>
  <c r="N87" i="6" s="1"/>
  <c r="V86" i="6"/>
  <c r="W86" i="6" s="1"/>
  <c r="U86" i="6"/>
  <c r="M86" i="6"/>
  <c r="N86" i="6" s="1"/>
  <c r="V85" i="6"/>
  <c r="W85" i="6" s="1"/>
  <c r="U85" i="6"/>
  <c r="M85" i="6"/>
  <c r="N85" i="6" s="1"/>
  <c r="V84" i="6"/>
  <c r="W84" i="6" s="1"/>
  <c r="U84" i="6"/>
  <c r="M84" i="6"/>
  <c r="N84" i="6" s="1"/>
  <c r="V83" i="6"/>
  <c r="W83" i="6" s="1"/>
  <c r="U83" i="6"/>
  <c r="M83" i="6"/>
  <c r="N83" i="6" s="1"/>
  <c r="V82" i="6"/>
  <c r="W82" i="6" s="1"/>
  <c r="U82" i="6"/>
  <c r="M82" i="6"/>
  <c r="N82" i="6" s="1"/>
  <c r="V81" i="6"/>
  <c r="W81" i="6" s="1"/>
  <c r="U81" i="6"/>
  <c r="M81" i="6"/>
  <c r="N81" i="6" s="1"/>
  <c r="V80" i="6"/>
  <c r="W80" i="6" s="1"/>
  <c r="U80" i="6"/>
  <c r="M80" i="6"/>
  <c r="N80" i="6" s="1"/>
  <c r="V79" i="6"/>
  <c r="W79" i="6" s="1"/>
  <c r="U79" i="6"/>
  <c r="M79" i="6"/>
  <c r="N79" i="6" s="1"/>
  <c r="V78" i="6"/>
  <c r="W78" i="6" s="1"/>
  <c r="U78" i="6"/>
  <c r="M78" i="6"/>
  <c r="N78" i="6" s="1"/>
  <c r="V77" i="6"/>
  <c r="W77" i="6" s="1"/>
  <c r="U77" i="6"/>
  <c r="M77" i="6"/>
  <c r="N77" i="6" s="1"/>
  <c r="V76" i="6"/>
  <c r="W76" i="6" s="1"/>
  <c r="U76" i="6"/>
  <c r="M76" i="6"/>
  <c r="N76" i="6" s="1"/>
  <c r="V75" i="6"/>
  <c r="W75" i="6" s="1"/>
  <c r="U75" i="6"/>
  <c r="M75" i="6"/>
  <c r="N75" i="6" s="1"/>
  <c r="W74" i="6"/>
  <c r="V74" i="6"/>
  <c r="U74" i="6"/>
  <c r="M74" i="6"/>
  <c r="N74" i="6" s="1"/>
  <c r="V73" i="6"/>
  <c r="W73" i="6" s="1"/>
  <c r="U73" i="6"/>
  <c r="M73" i="6"/>
  <c r="N73" i="6" s="1"/>
  <c r="V72" i="6"/>
  <c r="W72" i="6" s="1"/>
  <c r="U72" i="6"/>
  <c r="M72" i="6"/>
  <c r="N72" i="6" s="1"/>
  <c r="V71" i="6"/>
  <c r="W71" i="6" s="1"/>
  <c r="U71" i="6"/>
  <c r="M71" i="6"/>
  <c r="N71" i="6" s="1"/>
  <c r="V70" i="6"/>
  <c r="W70" i="6" s="1"/>
  <c r="U70" i="6"/>
  <c r="M70" i="6"/>
  <c r="N70" i="6" s="1"/>
  <c r="V69" i="6"/>
  <c r="W69" i="6" s="1"/>
  <c r="U69" i="6"/>
  <c r="N69" i="6"/>
  <c r="M69" i="6"/>
  <c r="V68" i="6"/>
  <c r="W68" i="6" s="1"/>
  <c r="U68" i="6"/>
  <c r="M68" i="6"/>
  <c r="N68" i="6" s="1"/>
  <c r="V67" i="6"/>
  <c r="W67" i="6" s="1"/>
  <c r="U67" i="6"/>
  <c r="M67" i="6"/>
  <c r="N67" i="6" s="1"/>
  <c r="W66" i="6"/>
  <c r="V66" i="6"/>
  <c r="U66" i="6"/>
  <c r="M66" i="6"/>
  <c r="N66" i="6" s="1"/>
  <c r="V65" i="6"/>
  <c r="W65" i="6" s="1"/>
  <c r="U65" i="6"/>
  <c r="M65" i="6"/>
  <c r="N65" i="6" s="1"/>
  <c r="V64" i="6"/>
  <c r="W64" i="6" s="1"/>
  <c r="U64" i="6"/>
  <c r="M64" i="6"/>
  <c r="N64" i="6" s="1"/>
  <c r="V63" i="6"/>
  <c r="W63" i="6" s="1"/>
  <c r="U63" i="6"/>
  <c r="M63" i="6"/>
  <c r="N63" i="6" s="1"/>
  <c r="V62" i="6"/>
  <c r="W62" i="6" s="1"/>
  <c r="U62" i="6"/>
  <c r="N62" i="6"/>
  <c r="M62" i="6"/>
  <c r="V61" i="6"/>
  <c r="W61" i="6" s="1"/>
  <c r="U61" i="6"/>
  <c r="M61" i="6"/>
  <c r="N61" i="6" s="1"/>
  <c r="V60" i="6"/>
  <c r="W60" i="6" s="1"/>
  <c r="U60" i="6"/>
  <c r="M60" i="6"/>
  <c r="N60" i="6" s="1"/>
  <c r="W59" i="6"/>
  <c r="V59" i="6"/>
  <c r="U59" i="6"/>
  <c r="M59" i="6"/>
  <c r="N59" i="6" s="1"/>
  <c r="V58" i="6"/>
  <c r="W58" i="6" s="1"/>
  <c r="U58" i="6"/>
  <c r="M58" i="6"/>
  <c r="N58" i="6" s="1"/>
  <c r="V57" i="6"/>
  <c r="W57" i="6" s="1"/>
  <c r="U57" i="6"/>
  <c r="M57" i="6"/>
  <c r="N57" i="6" s="1"/>
  <c r="V56" i="6"/>
  <c r="W56" i="6" s="1"/>
  <c r="U56" i="6"/>
  <c r="M56" i="6"/>
  <c r="N56" i="6" s="1"/>
  <c r="V55" i="6"/>
  <c r="W55" i="6" s="1"/>
  <c r="U55" i="6"/>
  <c r="M55" i="6"/>
  <c r="N55" i="6" s="1"/>
  <c r="V54" i="6"/>
  <c r="W54" i="6" s="1"/>
  <c r="U54" i="6"/>
  <c r="M54" i="6"/>
  <c r="N54" i="6" s="1"/>
  <c r="V53" i="6"/>
  <c r="W53" i="6" s="1"/>
  <c r="U53" i="6"/>
  <c r="M53" i="6"/>
  <c r="N53" i="6" s="1"/>
  <c r="W52" i="6"/>
  <c r="V52" i="6"/>
  <c r="U52" i="6"/>
  <c r="M52" i="6"/>
  <c r="N52" i="6" s="1"/>
  <c r="V51" i="6"/>
  <c r="W51" i="6" s="1"/>
  <c r="U51" i="6"/>
  <c r="M51" i="6"/>
  <c r="N51" i="6" s="1"/>
  <c r="V50" i="6"/>
  <c r="W50" i="6" s="1"/>
  <c r="U50" i="6"/>
  <c r="M50" i="6"/>
  <c r="N50" i="6" s="1"/>
  <c r="V49" i="6"/>
  <c r="W49" i="6" s="1"/>
  <c r="U49" i="6"/>
  <c r="M49" i="6"/>
  <c r="N49" i="6" s="1"/>
  <c r="W48" i="6"/>
  <c r="V48" i="6"/>
  <c r="U48" i="6"/>
  <c r="M48" i="6"/>
  <c r="N48" i="6" s="1"/>
  <c r="V47" i="6"/>
  <c r="W47" i="6" s="1"/>
  <c r="U47" i="6"/>
  <c r="M47" i="6"/>
  <c r="N47" i="6" s="1"/>
  <c r="V46" i="6"/>
  <c r="W46" i="6" s="1"/>
  <c r="U46" i="6"/>
  <c r="M46" i="6"/>
  <c r="N46" i="6" s="1"/>
  <c r="V45" i="6"/>
  <c r="W45" i="6" s="1"/>
  <c r="U45" i="6"/>
  <c r="M45" i="6"/>
  <c r="N45" i="6" s="1"/>
  <c r="V44" i="6"/>
  <c r="W44" i="6" s="1"/>
  <c r="U44" i="6"/>
  <c r="M44" i="6"/>
  <c r="N44" i="6" s="1"/>
  <c r="V43" i="6"/>
  <c r="W43" i="6" s="1"/>
  <c r="U43" i="6"/>
  <c r="M43" i="6"/>
  <c r="N43" i="6" s="1"/>
  <c r="V42" i="6"/>
  <c r="W42" i="6" s="1"/>
  <c r="U42" i="6"/>
  <c r="M42" i="6"/>
  <c r="N42" i="6" s="1"/>
  <c r="V41" i="6"/>
  <c r="W41" i="6" s="1"/>
  <c r="U41" i="6"/>
  <c r="M41" i="6"/>
  <c r="N41" i="6" s="1"/>
  <c r="V40" i="6"/>
  <c r="W40" i="6" s="1"/>
  <c r="U40" i="6"/>
  <c r="M40" i="6"/>
  <c r="N40" i="6" s="1"/>
  <c r="V39" i="6"/>
  <c r="W39" i="6" s="1"/>
  <c r="U39" i="6"/>
  <c r="M39" i="6"/>
  <c r="N39" i="6" s="1"/>
  <c r="V38" i="6"/>
  <c r="W38" i="6" s="1"/>
  <c r="U38" i="6"/>
  <c r="M38" i="6"/>
  <c r="N38" i="6" s="1"/>
  <c r="W37" i="6"/>
  <c r="V37" i="6"/>
  <c r="U37" i="6"/>
  <c r="M37" i="6"/>
  <c r="N37" i="6" s="1"/>
  <c r="V36" i="6"/>
  <c r="W36" i="6" s="1"/>
  <c r="U36" i="6"/>
  <c r="M36" i="6"/>
  <c r="N36" i="6" s="1"/>
  <c r="V35" i="6"/>
  <c r="W35" i="6" s="1"/>
  <c r="U35" i="6"/>
  <c r="M35" i="6"/>
  <c r="N35" i="6" s="1"/>
  <c r="V34" i="6"/>
  <c r="W34" i="6" s="1"/>
  <c r="U34" i="6"/>
  <c r="M34" i="6"/>
  <c r="N34" i="6" s="1"/>
  <c r="V33" i="6"/>
  <c r="W33" i="6" s="1"/>
  <c r="U33" i="6"/>
  <c r="N33" i="6"/>
  <c r="M33" i="6"/>
  <c r="V32" i="6"/>
  <c r="W32" i="6" s="1"/>
  <c r="U32" i="6"/>
  <c r="M32" i="6"/>
  <c r="N32" i="6" s="1"/>
  <c r="V31" i="6"/>
  <c r="W31" i="6" s="1"/>
  <c r="U31" i="6"/>
  <c r="M31" i="6"/>
  <c r="N31" i="6" s="1"/>
  <c r="W30" i="6"/>
  <c r="V30" i="6"/>
  <c r="U30" i="6"/>
  <c r="M30" i="6"/>
  <c r="N30" i="6" s="1"/>
  <c r="V29" i="6"/>
  <c r="W29" i="6" s="1"/>
  <c r="U29" i="6"/>
  <c r="M29" i="6"/>
  <c r="N29" i="6" s="1"/>
  <c r="V28" i="6"/>
  <c r="W28" i="6" s="1"/>
  <c r="U28" i="6"/>
  <c r="M28" i="6"/>
  <c r="N28" i="6" s="1"/>
  <c r="V27" i="6"/>
  <c r="W27" i="6" s="1"/>
  <c r="U27" i="6"/>
  <c r="M27" i="6"/>
  <c r="N27" i="6" s="1"/>
  <c r="V26" i="6"/>
  <c r="W26" i="6" s="1"/>
  <c r="U26" i="6"/>
  <c r="M26" i="6"/>
  <c r="N26" i="6" s="1"/>
  <c r="V25" i="6"/>
  <c r="W25" i="6" s="1"/>
  <c r="U25" i="6"/>
  <c r="M25" i="6"/>
  <c r="N25" i="6" s="1"/>
  <c r="V24" i="6"/>
  <c r="W24" i="6" s="1"/>
  <c r="U24" i="6"/>
  <c r="M24" i="6"/>
  <c r="N24" i="6" s="1"/>
  <c r="W23" i="6"/>
  <c r="V23" i="6"/>
  <c r="U23" i="6"/>
  <c r="M23" i="6"/>
  <c r="N23" i="6" s="1"/>
  <c r="V22" i="6"/>
  <c r="W22" i="6" s="1"/>
  <c r="U22" i="6"/>
  <c r="M22" i="6"/>
  <c r="N22" i="6" s="1"/>
  <c r="V21" i="6"/>
  <c r="W21" i="6" s="1"/>
  <c r="U21" i="6"/>
  <c r="M21" i="6"/>
  <c r="N21" i="6" s="1"/>
  <c r="V20" i="6"/>
  <c r="W20" i="6" s="1"/>
  <c r="U20" i="6"/>
  <c r="M20" i="6"/>
  <c r="N20" i="6" s="1"/>
  <c r="V19" i="6"/>
  <c r="W19" i="6" s="1"/>
  <c r="U19" i="6"/>
  <c r="M19" i="6"/>
  <c r="N19" i="6" s="1"/>
  <c r="V18" i="6"/>
  <c r="W18" i="6" s="1"/>
  <c r="U18" i="6"/>
  <c r="N18" i="6"/>
  <c r="M18" i="6"/>
  <c r="V17" i="6"/>
  <c r="W17" i="6" s="1"/>
  <c r="U17" i="6"/>
  <c r="M17" i="6"/>
  <c r="N17" i="6" s="1"/>
  <c r="W16" i="6"/>
  <c r="V16" i="6"/>
  <c r="U16" i="6"/>
  <c r="M16" i="6"/>
  <c r="N16" i="6" s="1"/>
  <c r="V15" i="6"/>
  <c r="W15" i="6" s="1"/>
  <c r="U15" i="6"/>
  <c r="M15" i="6"/>
  <c r="N15" i="6" s="1"/>
  <c r="V14" i="6"/>
  <c r="W14" i="6" s="1"/>
  <c r="U14" i="6"/>
  <c r="M14" i="6"/>
  <c r="N14" i="6" s="1"/>
  <c r="V13" i="6"/>
  <c r="W13" i="6" s="1"/>
  <c r="U13" i="6"/>
  <c r="M13" i="6"/>
  <c r="N13" i="6" s="1"/>
  <c r="V12" i="6"/>
  <c r="W12" i="6" s="1"/>
  <c r="U12" i="6"/>
  <c r="M12" i="6"/>
  <c r="N12" i="6" s="1"/>
  <c r="V11" i="6"/>
  <c r="W11" i="6" s="1"/>
  <c r="U11" i="6"/>
  <c r="M11" i="6"/>
  <c r="N11" i="6" s="1"/>
  <c r="V10" i="6"/>
  <c r="W10" i="6" s="1"/>
  <c r="U10" i="6"/>
  <c r="M10" i="6"/>
  <c r="N10" i="6" s="1"/>
  <c r="W9" i="6"/>
  <c r="V9" i="6"/>
  <c r="U9" i="6"/>
  <c r="M9" i="6"/>
  <c r="N9" i="6" s="1"/>
  <c r="V8" i="6"/>
  <c r="W8" i="6" s="1"/>
  <c r="U8" i="6"/>
  <c r="M8" i="6"/>
  <c r="N8" i="6" s="1"/>
  <c r="V7" i="6"/>
  <c r="W7" i="6" s="1"/>
  <c r="U7" i="6"/>
  <c r="M7" i="6"/>
  <c r="N7" i="6" s="1"/>
  <c r="V6" i="6"/>
  <c r="W6" i="6" s="1"/>
  <c r="U6" i="6"/>
  <c r="M6" i="6"/>
  <c r="N6" i="6" s="1"/>
  <c r="V105" i="5"/>
  <c r="W105" i="5" s="1"/>
  <c r="U105" i="5"/>
  <c r="M105" i="5"/>
  <c r="N105" i="5" s="1"/>
  <c r="V104" i="5"/>
  <c r="W104" i="5" s="1"/>
  <c r="U104" i="5"/>
  <c r="M104" i="5"/>
  <c r="N104" i="5" s="1"/>
  <c r="W103" i="5"/>
  <c r="V103" i="5"/>
  <c r="U103" i="5"/>
  <c r="M103" i="5"/>
  <c r="N103" i="5" s="1"/>
  <c r="V102" i="5"/>
  <c r="W102" i="5" s="1"/>
  <c r="U102" i="5"/>
  <c r="M102" i="5"/>
  <c r="N102" i="5" s="1"/>
  <c r="V101" i="5"/>
  <c r="W101" i="5" s="1"/>
  <c r="U101" i="5"/>
  <c r="M101" i="5"/>
  <c r="N101" i="5" s="1"/>
  <c r="V100" i="5"/>
  <c r="W100" i="5" s="1"/>
  <c r="U100" i="5"/>
  <c r="M100" i="5"/>
  <c r="N100" i="5" s="1"/>
  <c r="V99" i="5"/>
  <c r="W99" i="5" s="1"/>
  <c r="U99" i="5"/>
  <c r="M99" i="5"/>
  <c r="N99" i="5" s="1"/>
  <c r="V98" i="5"/>
  <c r="W98" i="5" s="1"/>
  <c r="U98" i="5"/>
  <c r="M98" i="5"/>
  <c r="N98" i="5" s="1"/>
  <c r="V97" i="5"/>
  <c r="W97" i="5" s="1"/>
  <c r="U97" i="5"/>
  <c r="M97" i="5"/>
  <c r="N97" i="5" s="1"/>
  <c r="V96" i="5"/>
  <c r="W96" i="5" s="1"/>
  <c r="U96" i="5"/>
  <c r="M96" i="5"/>
  <c r="N96" i="5" s="1"/>
  <c r="V95" i="5"/>
  <c r="W95" i="5" s="1"/>
  <c r="U95" i="5"/>
  <c r="M95" i="5"/>
  <c r="N95" i="5" s="1"/>
  <c r="V94" i="5"/>
  <c r="W94" i="5" s="1"/>
  <c r="U94" i="5"/>
  <c r="M94" i="5"/>
  <c r="N94" i="5" s="1"/>
  <c r="V93" i="5"/>
  <c r="W93" i="5" s="1"/>
  <c r="U93" i="5"/>
  <c r="M93" i="5"/>
  <c r="N93" i="5" s="1"/>
  <c r="V92" i="5"/>
  <c r="W92" i="5" s="1"/>
  <c r="U92" i="5"/>
  <c r="M92" i="5"/>
  <c r="N92" i="5" s="1"/>
  <c r="V91" i="5"/>
  <c r="W91" i="5" s="1"/>
  <c r="U91" i="5"/>
  <c r="M91" i="5"/>
  <c r="N91" i="5" s="1"/>
  <c r="V90" i="5"/>
  <c r="W90" i="5" s="1"/>
  <c r="U90" i="5"/>
  <c r="M90" i="5"/>
  <c r="N90" i="5" s="1"/>
  <c r="V89" i="5"/>
  <c r="W89" i="5" s="1"/>
  <c r="U89" i="5"/>
  <c r="M89" i="5"/>
  <c r="N89" i="5" s="1"/>
  <c r="V88" i="5"/>
  <c r="W88" i="5" s="1"/>
  <c r="U88" i="5"/>
  <c r="M88" i="5"/>
  <c r="N88" i="5" s="1"/>
  <c r="V87" i="5"/>
  <c r="W87" i="5" s="1"/>
  <c r="U87" i="5"/>
  <c r="N87" i="5"/>
  <c r="M87" i="5"/>
  <c r="V86" i="5"/>
  <c r="W86" i="5" s="1"/>
  <c r="U86" i="5"/>
  <c r="M86" i="5"/>
  <c r="N86" i="5" s="1"/>
  <c r="V85" i="5"/>
  <c r="W85" i="5" s="1"/>
  <c r="U85" i="5"/>
  <c r="M85" i="5"/>
  <c r="N85" i="5" s="1"/>
  <c r="V84" i="5"/>
  <c r="W84" i="5" s="1"/>
  <c r="U84" i="5"/>
  <c r="M84" i="5"/>
  <c r="N84" i="5" s="1"/>
  <c r="V83" i="5"/>
  <c r="W83" i="5" s="1"/>
  <c r="U83" i="5"/>
  <c r="M83" i="5"/>
  <c r="N83" i="5" s="1"/>
  <c r="V82" i="5"/>
  <c r="W82" i="5" s="1"/>
  <c r="U82" i="5"/>
  <c r="M82" i="5"/>
  <c r="N82" i="5" s="1"/>
  <c r="V81" i="5"/>
  <c r="W81" i="5" s="1"/>
  <c r="U81" i="5"/>
  <c r="M81" i="5"/>
  <c r="N81" i="5" s="1"/>
  <c r="V80" i="5"/>
  <c r="W80" i="5" s="1"/>
  <c r="U80" i="5"/>
  <c r="N80" i="5"/>
  <c r="M80" i="5"/>
  <c r="V79" i="5"/>
  <c r="W79" i="5" s="1"/>
  <c r="U79" i="5"/>
  <c r="M79" i="5"/>
  <c r="N79" i="5" s="1"/>
  <c r="V78" i="5"/>
  <c r="W78" i="5" s="1"/>
  <c r="U78" i="5"/>
  <c r="M78" i="5"/>
  <c r="N78" i="5" s="1"/>
  <c r="V77" i="5"/>
  <c r="W77" i="5" s="1"/>
  <c r="U77" i="5"/>
  <c r="M77" i="5"/>
  <c r="N77" i="5" s="1"/>
  <c r="V76" i="5"/>
  <c r="W76" i="5" s="1"/>
  <c r="U76" i="5"/>
  <c r="N76" i="5"/>
  <c r="M76" i="5"/>
  <c r="V75" i="5"/>
  <c r="W75" i="5" s="1"/>
  <c r="U75" i="5"/>
  <c r="M75" i="5"/>
  <c r="N75" i="5" s="1"/>
  <c r="V74" i="5"/>
  <c r="W74" i="5" s="1"/>
  <c r="U74" i="5"/>
  <c r="M74" i="5"/>
  <c r="N74" i="5" s="1"/>
  <c r="V73" i="5"/>
  <c r="W73" i="5" s="1"/>
  <c r="U73" i="5"/>
  <c r="N73" i="5"/>
  <c r="M73" i="5"/>
  <c r="V72" i="5"/>
  <c r="W72" i="5" s="1"/>
  <c r="U72" i="5"/>
  <c r="N72" i="5"/>
  <c r="M72" i="5"/>
  <c r="V71" i="5"/>
  <c r="W71" i="5" s="1"/>
  <c r="U71" i="5"/>
  <c r="M71" i="5"/>
  <c r="N71" i="5" s="1"/>
  <c r="V70" i="5"/>
  <c r="W70" i="5" s="1"/>
  <c r="U70" i="5"/>
  <c r="M70" i="5"/>
  <c r="N70" i="5" s="1"/>
  <c r="V69" i="5"/>
  <c r="W69" i="5" s="1"/>
  <c r="U69" i="5"/>
  <c r="N69" i="5"/>
  <c r="M69" i="5"/>
  <c r="V68" i="5"/>
  <c r="W68" i="5" s="1"/>
  <c r="U68" i="5"/>
  <c r="N68" i="5"/>
  <c r="M68" i="5"/>
  <c r="V67" i="5"/>
  <c r="W67" i="5" s="1"/>
  <c r="U67" i="5"/>
  <c r="M67" i="5"/>
  <c r="N67" i="5" s="1"/>
  <c r="V66" i="5"/>
  <c r="W66" i="5" s="1"/>
  <c r="U66" i="5"/>
  <c r="M66" i="5"/>
  <c r="N66" i="5" s="1"/>
  <c r="V65" i="5"/>
  <c r="W65" i="5" s="1"/>
  <c r="U65" i="5"/>
  <c r="M65" i="5"/>
  <c r="N65" i="5" s="1"/>
  <c r="V64" i="5"/>
  <c r="W64" i="5" s="1"/>
  <c r="U64" i="5"/>
  <c r="M64" i="5"/>
  <c r="N64" i="5" s="1"/>
  <c r="W63" i="5"/>
  <c r="V63" i="5"/>
  <c r="U63" i="5"/>
  <c r="M63" i="5"/>
  <c r="N63" i="5" s="1"/>
  <c r="W62" i="5"/>
  <c r="V62" i="5"/>
  <c r="U62" i="5"/>
  <c r="M62" i="5"/>
  <c r="N62" i="5" s="1"/>
  <c r="V61" i="5"/>
  <c r="W61" i="5" s="1"/>
  <c r="U61" i="5"/>
  <c r="M61" i="5"/>
  <c r="N61" i="5" s="1"/>
  <c r="V60" i="5"/>
  <c r="W60" i="5" s="1"/>
  <c r="U60" i="5"/>
  <c r="M60" i="5"/>
  <c r="N60" i="5" s="1"/>
  <c r="V59" i="5"/>
  <c r="W59" i="5" s="1"/>
  <c r="U59" i="5"/>
  <c r="M59" i="5"/>
  <c r="N59" i="5" s="1"/>
  <c r="V58" i="5"/>
  <c r="W58" i="5" s="1"/>
  <c r="U58" i="5"/>
  <c r="M58" i="5"/>
  <c r="N58" i="5" s="1"/>
  <c r="V57" i="5"/>
  <c r="W57" i="5" s="1"/>
  <c r="U57" i="5"/>
  <c r="M57" i="5"/>
  <c r="N57" i="5" s="1"/>
  <c r="V56" i="5"/>
  <c r="W56" i="5" s="1"/>
  <c r="U56" i="5"/>
  <c r="M56" i="5"/>
  <c r="N56" i="5" s="1"/>
  <c r="W55" i="5"/>
  <c r="V55" i="5"/>
  <c r="U55" i="5"/>
  <c r="M55" i="5"/>
  <c r="N55" i="5" s="1"/>
  <c r="V54" i="5"/>
  <c r="W54" i="5" s="1"/>
  <c r="U54" i="5"/>
  <c r="M54" i="5"/>
  <c r="N54" i="5" s="1"/>
  <c r="V53" i="5"/>
  <c r="W53" i="5" s="1"/>
  <c r="U53" i="5"/>
  <c r="M53" i="5"/>
  <c r="N53" i="5" s="1"/>
  <c r="V52" i="5"/>
  <c r="W52" i="5" s="1"/>
  <c r="U52" i="5"/>
  <c r="M52" i="5"/>
  <c r="N52" i="5" s="1"/>
  <c r="V51" i="5"/>
  <c r="W51" i="5" s="1"/>
  <c r="U51" i="5"/>
  <c r="M51" i="5"/>
  <c r="N51" i="5" s="1"/>
  <c r="V50" i="5"/>
  <c r="W50" i="5" s="1"/>
  <c r="U50" i="5"/>
  <c r="M50" i="5"/>
  <c r="N50" i="5" s="1"/>
  <c r="V49" i="5"/>
  <c r="W49" i="5" s="1"/>
  <c r="U49" i="5"/>
  <c r="M49" i="5"/>
  <c r="N49" i="5" s="1"/>
  <c r="W48" i="5"/>
  <c r="V48" i="5"/>
  <c r="U48" i="5"/>
  <c r="M48" i="5"/>
  <c r="N48" i="5" s="1"/>
  <c r="W47" i="5"/>
  <c r="V47" i="5"/>
  <c r="U47" i="5"/>
  <c r="M47" i="5"/>
  <c r="N47" i="5" s="1"/>
  <c r="V46" i="5"/>
  <c r="W46" i="5" s="1"/>
  <c r="U46" i="5"/>
  <c r="M46" i="5"/>
  <c r="N46" i="5" s="1"/>
  <c r="V45" i="5"/>
  <c r="W45" i="5" s="1"/>
  <c r="U45" i="5"/>
  <c r="M45" i="5"/>
  <c r="N45" i="5" s="1"/>
  <c r="V44" i="5"/>
  <c r="W44" i="5" s="1"/>
  <c r="U44" i="5"/>
  <c r="M44" i="5"/>
  <c r="N44" i="5" s="1"/>
  <c r="V43" i="5"/>
  <c r="W43" i="5" s="1"/>
  <c r="U43" i="5"/>
  <c r="M43" i="5"/>
  <c r="N43" i="5" s="1"/>
  <c r="V42" i="5"/>
  <c r="W42" i="5" s="1"/>
  <c r="U42" i="5"/>
  <c r="M42" i="5"/>
  <c r="N42" i="5" s="1"/>
  <c r="W41" i="5"/>
  <c r="V41" i="5"/>
  <c r="U41" i="5"/>
  <c r="M41" i="5"/>
  <c r="N41" i="5" s="1"/>
  <c r="W40" i="5"/>
  <c r="V40" i="5"/>
  <c r="U40" i="5"/>
  <c r="M40" i="5"/>
  <c r="N40" i="5" s="1"/>
  <c r="V39" i="5"/>
  <c r="W39" i="5" s="1"/>
  <c r="U39" i="5"/>
  <c r="M39" i="5"/>
  <c r="N39" i="5" s="1"/>
  <c r="W38" i="5"/>
  <c r="V38" i="5"/>
  <c r="U38" i="5"/>
  <c r="M38" i="5"/>
  <c r="N38" i="5" s="1"/>
  <c r="W37" i="5"/>
  <c r="V37" i="5"/>
  <c r="U37" i="5"/>
  <c r="M37" i="5"/>
  <c r="N37" i="5" s="1"/>
  <c r="W36" i="5"/>
  <c r="V36" i="5"/>
  <c r="U36" i="5"/>
  <c r="M36" i="5"/>
  <c r="N36" i="5" s="1"/>
  <c r="V35" i="5"/>
  <c r="W35" i="5" s="1"/>
  <c r="U35" i="5"/>
  <c r="M35" i="5"/>
  <c r="N35" i="5" s="1"/>
  <c r="W34" i="5"/>
  <c r="V34" i="5"/>
  <c r="U34" i="5"/>
  <c r="M34" i="5"/>
  <c r="N34" i="5" s="1"/>
  <c r="W33" i="5"/>
  <c r="V33" i="5"/>
  <c r="U33" i="5"/>
  <c r="M33" i="5"/>
  <c r="N33" i="5" s="1"/>
  <c r="V32" i="5"/>
  <c r="W32" i="5" s="1"/>
  <c r="U32" i="5"/>
  <c r="M32" i="5"/>
  <c r="N32" i="5" s="1"/>
  <c r="V31" i="5"/>
  <c r="W31" i="5" s="1"/>
  <c r="U31" i="5"/>
  <c r="M31" i="5"/>
  <c r="N31" i="5" s="1"/>
  <c r="V30" i="5"/>
  <c r="W30" i="5" s="1"/>
  <c r="U30" i="5"/>
  <c r="M30" i="5"/>
  <c r="N30" i="5" s="1"/>
  <c r="V29" i="5"/>
  <c r="W29" i="5" s="1"/>
  <c r="U29" i="5"/>
  <c r="M29" i="5"/>
  <c r="N29" i="5" s="1"/>
  <c r="V28" i="5"/>
  <c r="W28" i="5" s="1"/>
  <c r="U28" i="5"/>
  <c r="M28" i="5"/>
  <c r="N28" i="5" s="1"/>
  <c r="V27" i="5"/>
  <c r="W27" i="5" s="1"/>
  <c r="U27" i="5"/>
  <c r="M27" i="5"/>
  <c r="N27" i="5" s="1"/>
  <c r="V26" i="5"/>
  <c r="W26" i="5" s="1"/>
  <c r="U26" i="5"/>
  <c r="M26" i="5"/>
  <c r="N26" i="5" s="1"/>
  <c r="W25" i="5"/>
  <c r="V25" i="5"/>
  <c r="U25" i="5"/>
  <c r="M25" i="5"/>
  <c r="N25" i="5" s="1"/>
  <c r="W24" i="5"/>
  <c r="V24" i="5"/>
  <c r="U24" i="5"/>
  <c r="M24" i="5"/>
  <c r="N24" i="5" s="1"/>
  <c r="W23" i="5"/>
  <c r="V23" i="5"/>
  <c r="U23" i="5"/>
  <c r="M23" i="5"/>
  <c r="N23" i="5" s="1"/>
  <c r="W22" i="5"/>
  <c r="V22" i="5"/>
  <c r="U22" i="5"/>
  <c r="M22" i="5"/>
  <c r="N22" i="5" s="1"/>
  <c r="V21" i="5"/>
  <c r="W21" i="5" s="1"/>
  <c r="U21" i="5"/>
  <c r="M21" i="5"/>
  <c r="N21" i="5" s="1"/>
  <c r="W20" i="5"/>
  <c r="V20" i="5"/>
  <c r="U20" i="5"/>
  <c r="M20" i="5"/>
  <c r="N20" i="5" s="1"/>
  <c r="W19" i="5"/>
  <c r="V19" i="5"/>
  <c r="U19" i="5"/>
  <c r="M19" i="5"/>
  <c r="N19" i="5" s="1"/>
  <c r="W18" i="5"/>
  <c r="V18" i="5"/>
  <c r="U18" i="5"/>
  <c r="M18" i="5"/>
  <c r="N18" i="5" s="1"/>
  <c r="V17" i="5"/>
  <c r="W17" i="5" s="1"/>
  <c r="U17" i="5"/>
  <c r="M17" i="5"/>
  <c r="N17" i="5" s="1"/>
  <c r="W16" i="5"/>
  <c r="V16" i="5"/>
  <c r="U16" i="5"/>
  <c r="M16" i="5"/>
  <c r="N16" i="5" s="1"/>
  <c r="W15" i="5"/>
  <c r="V15" i="5"/>
  <c r="U15" i="5"/>
  <c r="M15" i="5"/>
  <c r="N15" i="5" s="1"/>
  <c r="W14" i="5"/>
  <c r="V14" i="5"/>
  <c r="U14" i="5"/>
  <c r="M14" i="5"/>
  <c r="N14" i="5" s="1"/>
  <c r="W13" i="5"/>
  <c r="V13" i="5"/>
  <c r="U13" i="5"/>
  <c r="M13" i="5"/>
  <c r="N13" i="5" s="1"/>
  <c r="W12" i="5"/>
  <c r="V12" i="5"/>
  <c r="U12" i="5"/>
  <c r="M12" i="5"/>
  <c r="N12" i="5" s="1"/>
  <c r="V11" i="5"/>
  <c r="W11" i="5" s="1"/>
  <c r="U11" i="5"/>
  <c r="M11" i="5"/>
  <c r="N11" i="5" s="1"/>
  <c r="W10" i="5"/>
  <c r="V10" i="5"/>
  <c r="U10" i="5"/>
  <c r="M10" i="5"/>
  <c r="N10" i="5" s="1"/>
  <c r="W9" i="5"/>
  <c r="V9" i="5"/>
  <c r="U9" i="5"/>
  <c r="M9" i="5"/>
  <c r="N9" i="5" s="1"/>
  <c r="W8" i="5"/>
  <c r="V8" i="5"/>
  <c r="U8" i="5"/>
  <c r="M8" i="5"/>
  <c r="N8" i="5" s="1"/>
  <c r="V7" i="5"/>
  <c r="W7" i="5" s="1"/>
  <c r="U7" i="5"/>
  <c r="M7" i="5"/>
  <c r="N7" i="5" s="1"/>
  <c r="W6" i="5"/>
  <c r="V6" i="5"/>
  <c r="U6" i="5"/>
  <c r="M6" i="5"/>
  <c r="N6" i="5" s="1"/>
  <c r="V105" i="4"/>
  <c r="W105" i="4" s="1"/>
  <c r="U105" i="4"/>
  <c r="M105" i="4"/>
  <c r="N105" i="4" s="1"/>
  <c r="V104" i="4"/>
  <c r="W104" i="4" s="1"/>
  <c r="U104" i="4"/>
  <c r="M104" i="4"/>
  <c r="N104" i="4" s="1"/>
  <c r="V103" i="4"/>
  <c r="W103" i="4" s="1"/>
  <c r="U103" i="4"/>
  <c r="M103" i="4"/>
  <c r="N103" i="4" s="1"/>
  <c r="V102" i="4"/>
  <c r="W102" i="4" s="1"/>
  <c r="U102" i="4"/>
  <c r="M102" i="4"/>
  <c r="N102" i="4" s="1"/>
  <c r="V101" i="4"/>
  <c r="W101" i="4" s="1"/>
  <c r="U101" i="4"/>
  <c r="M101" i="4"/>
  <c r="N101" i="4" s="1"/>
  <c r="V100" i="4"/>
  <c r="W100" i="4" s="1"/>
  <c r="U100" i="4"/>
  <c r="M100" i="4"/>
  <c r="N100" i="4" s="1"/>
  <c r="V99" i="4"/>
  <c r="W99" i="4" s="1"/>
  <c r="U99" i="4"/>
  <c r="M99" i="4"/>
  <c r="N99" i="4" s="1"/>
  <c r="V98" i="4"/>
  <c r="W98" i="4" s="1"/>
  <c r="U98" i="4"/>
  <c r="M98" i="4"/>
  <c r="N98" i="4" s="1"/>
  <c r="V97" i="4"/>
  <c r="W97" i="4" s="1"/>
  <c r="U97" i="4"/>
  <c r="M97" i="4"/>
  <c r="N97" i="4" s="1"/>
  <c r="V96" i="4"/>
  <c r="W96" i="4" s="1"/>
  <c r="U96" i="4"/>
  <c r="M96" i="4"/>
  <c r="N96" i="4" s="1"/>
  <c r="V95" i="4"/>
  <c r="W95" i="4" s="1"/>
  <c r="U95" i="4"/>
  <c r="M95" i="4"/>
  <c r="N95" i="4" s="1"/>
  <c r="V94" i="4"/>
  <c r="W94" i="4" s="1"/>
  <c r="U94" i="4"/>
  <c r="M94" i="4"/>
  <c r="N94" i="4" s="1"/>
  <c r="V93" i="4"/>
  <c r="W93" i="4" s="1"/>
  <c r="U93" i="4"/>
  <c r="M93" i="4"/>
  <c r="N93" i="4" s="1"/>
  <c r="W92" i="4"/>
  <c r="V92" i="4"/>
  <c r="U92" i="4"/>
  <c r="M92" i="4"/>
  <c r="N92" i="4" s="1"/>
  <c r="V91" i="4"/>
  <c r="W91" i="4" s="1"/>
  <c r="U91" i="4"/>
  <c r="M91" i="4"/>
  <c r="N91" i="4" s="1"/>
  <c r="V90" i="4"/>
  <c r="W90" i="4" s="1"/>
  <c r="U90" i="4"/>
  <c r="M90" i="4"/>
  <c r="N90" i="4" s="1"/>
  <c r="V89" i="4"/>
  <c r="W89" i="4" s="1"/>
  <c r="U89" i="4"/>
  <c r="M89" i="4"/>
  <c r="N89" i="4" s="1"/>
  <c r="W88" i="4"/>
  <c r="V88" i="4"/>
  <c r="U88" i="4"/>
  <c r="M88" i="4"/>
  <c r="N88" i="4" s="1"/>
  <c r="V87" i="4"/>
  <c r="W87" i="4" s="1"/>
  <c r="U87" i="4"/>
  <c r="M87" i="4"/>
  <c r="N87" i="4" s="1"/>
  <c r="V86" i="4"/>
  <c r="W86" i="4" s="1"/>
  <c r="U86" i="4"/>
  <c r="M86" i="4"/>
  <c r="N86" i="4" s="1"/>
  <c r="V85" i="4"/>
  <c r="W85" i="4" s="1"/>
  <c r="U85" i="4"/>
  <c r="M85" i="4"/>
  <c r="N85" i="4" s="1"/>
  <c r="V84" i="4"/>
  <c r="W84" i="4" s="1"/>
  <c r="U84" i="4"/>
  <c r="N84" i="4"/>
  <c r="M84" i="4"/>
  <c r="W83" i="4"/>
  <c r="V83" i="4"/>
  <c r="U83" i="4"/>
  <c r="M83" i="4"/>
  <c r="N83" i="4" s="1"/>
  <c r="V82" i="4"/>
  <c r="W82" i="4" s="1"/>
  <c r="U82" i="4"/>
  <c r="N82" i="4"/>
  <c r="M82" i="4"/>
  <c r="W81" i="4"/>
  <c r="V81" i="4"/>
  <c r="U81" i="4"/>
  <c r="M81" i="4"/>
  <c r="N81" i="4" s="1"/>
  <c r="V80" i="4"/>
  <c r="W80" i="4" s="1"/>
  <c r="U80" i="4"/>
  <c r="N80" i="4"/>
  <c r="M80" i="4"/>
  <c r="W79" i="4"/>
  <c r="V79" i="4"/>
  <c r="U79" i="4"/>
  <c r="M79" i="4"/>
  <c r="N79" i="4" s="1"/>
  <c r="V78" i="4"/>
  <c r="W78" i="4" s="1"/>
  <c r="U78" i="4"/>
  <c r="N78" i="4"/>
  <c r="M78" i="4"/>
  <c r="W77" i="4"/>
  <c r="V77" i="4"/>
  <c r="U77" i="4"/>
  <c r="M77" i="4"/>
  <c r="N77" i="4" s="1"/>
  <c r="V76" i="4"/>
  <c r="W76" i="4" s="1"/>
  <c r="U76" i="4"/>
  <c r="N76" i="4"/>
  <c r="M76" i="4"/>
  <c r="W75" i="4"/>
  <c r="V75" i="4"/>
  <c r="U75" i="4"/>
  <c r="M75" i="4"/>
  <c r="N75" i="4" s="1"/>
  <c r="W74" i="4"/>
  <c r="V74" i="4"/>
  <c r="U74" i="4"/>
  <c r="M74" i="4"/>
  <c r="N74" i="4" s="1"/>
  <c r="V73" i="4"/>
  <c r="W73" i="4" s="1"/>
  <c r="U73" i="4"/>
  <c r="M73" i="4"/>
  <c r="N73" i="4" s="1"/>
  <c r="V72" i="4"/>
  <c r="W72" i="4" s="1"/>
  <c r="U72" i="4"/>
  <c r="M72" i="4"/>
  <c r="N72" i="4" s="1"/>
  <c r="V71" i="4"/>
  <c r="W71" i="4" s="1"/>
  <c r="U71" i="4"/>
  <c r="M71" i="4"/>
  <c r="N71" i="4" s="1"/>
  <c r="W70" i="4"/>
  <c r="V70" i="4"/>
  <c r="U70" i="4"/>
  <c r="M70" i="4"/>
  <c r="N70" i="4" s="1"/>
  <c r="V69" i="4"/>
  <c r="W69" i="4" s="1"/>
  <c r="U69" i="4"/>
  <c r="M69" i="4"/>
  <c r="N69" i="4" s="1"/>
  <c r="V68" i="4"/>
  <c r="W68" i="4" s="1"/>
  <c r="U68" i="4"/>
  <c r="M68" i="4"/>
  <c r="N68" i="4" s="1"/>
  <c r="V67" i="4"/>
  <c r="W67" i="4" s="1"/>
  <c r="U67" i="4"/>
  <c r="M67" i="4"/>
  <c r="N67" i="4" s="1"/>
  <c r="W66" i="4"/>
  <c r="V66" i="4"/>
  <c r="U66" i="4"/>
  <c r="M66" i="4"/>
  <c r="N66" i="4" s="1"/>
  <c r="V65" i="4"/>
  <c r="W65" i="4" s="1"/>
  <c r="U65" i="4"/>
  <c r="M65" i="4"/>
  <c r="N65" i="4" s="1"/>
  <c r="V64" i="4"/>
  <c r="W64" i="4" s="1"/>
  <c r="U64" i="4"/>
  <c r="M64" i="4"/>
  <c r="N64" i="4" s="1"/>
  <c r="V63" i="4"/>
  <c r="W63" i="4" s="1"/>
  <c r="U63" i="4"/>
  <c r="M63" i="4"/>
  <c r="N63" i="4" s="1"/>
  <c r="V62" i="4"/>
  <c r="W62" i="4" s="1"/>
  <c r="U62" i="4"/>
  <c r="M62" i="4"/>
  <c r="N62" i="4" s="1"/>
  <c r="V61" i="4"/>
  <c r="W61" i="4" s="1"/>
  <c r="U61" i="4"/>
  <c r="M61" i="4"/>
  <c r="N61" i="4" s="1"/>
  <c r="V60" i="4"/>
  <c r="W60" i="4" s="1"/>
  <c r="U60" i="4"/>
  <c r="M60" i="4"/>
  <c r="N60" i="4" s="1"/>
  <c r="V59" i="4"/>
  <c r="W59" i="4" s="1"/>
  <c r="U59" i="4"/>
  <c r="M59" i="4"/>
  <c r="N59" i="4" s="1"/>
  <c r="V58" i="4"/>
  <c r="W58" i="4" s="1"/>
  <c r="U58" i="4"/>
  <c r="M58" i="4"/>
  <c r="N58" i="4" s="1"/>
  <c r="V57" i="4"/>
  <c r="W57" i="4" s="1"/>
  <c r="U57" i="4"/>
  <c r="M57" i="4"/>
  <c r="N57" i="4" s="1"/>
  <c r="V56" i="4"/>
  <c r="W56" i="4" s="1"/>
  <c r="U56" i="4"/>
  <c r="M56" i="4"/>
  <c r="N56" i="4" s="1"/>
  <c r="V55" i="4"/>
  <c r="W55" i="4" s="1"/>
  <c r="U55" i="4"/>
  <c r="M55" i="4"/>
  <c r="N55" i="4" s="1"/>
  <c r="V54" i="4"/>
  <c r="W54" i="4" s="1"/>
  <c r="U54" i="4"/>
  <c r="M54" i="4"/>
  <c r="N54" i="4" s="1"/>
  <c r="V53" i="4"/>
  <c r="W53" i="4" s="1"/>
  <c r="U53" i="4"/>
  <c r="M53" i="4"/>
  <c r="N53" i="4" s="1"/>
  <c r="W52" i="4"/>
  <c r="V52" i="4"/>
  <c r="U52" i="4"/>
  <c r="M52" i="4"/>
  <c r="N52" i="4" s="1"/>
  <c r="V51" i="4"/>
  <c r="W51" i="4" s="1"/>
  <c r="U51" i="4"/>
  <c r="M51" i="4"/>
  <c r="N51" i="4" s="1"/>
  <c r="V50" i="4"/>
  <c r="W50" i="4" s="1"/>
  <c r="U50" i="4"/>
  <c r="M50" i="4"/>
  <c r="N50" i="4" s="1"/>
  <c r="V49" i="4"/>
  <c r="W49" i="4" s="1"/>
  <c r="U49" i="4"/>
  <c r="M49" i="4"/>
  <c r="N49" i="4" s="1"/>
  <c r="W48" i="4"/>
  <c r="V48" i="4"/>
  <c r="U48" i="4"/>
  <c r="M48" i="4"/>
  <c r="N48" i="4" s="1"/>
  <c r="V47" i="4"/>
  <c r="W47" i="4" s="1"/>
  <c r="U47" i="4"/>
  <c r="M47" i="4"/>
  <c r="N47" i="4" s="1"/>
  <c r="V46" i="4"/>
  <c r="W46" i="4" s="1"/>
  <c r="U46" i="4"/>
  <c r="M46" i="4"/>
  <c r="N46" i="4" s="1"/>
  <c r="V45" i="4"/>
  <c r="W45" i="4" s="1"/>
  <c r="U45" i="4"/>
  <c r="M45" i="4"/>
  <c r="N45" i="4" s="1"/>
  <c r="V44" i="4"/>
  <c r="W44" i="4" s="1"/>
  <c r="U44" i="4"/>
  <c r="N44" i="4"/>
  <c r="M44" i="4"/>
  <c r="W43" i="4"/>
  <c r="V43" i="4"/>
  <c r="U43" i="4"/>
  <c r="M43" i="4"/>
  <c r="N43" i="4" s="1"/>
  <c r="V42" i="4"/>
  <c r="W42" i="4" s="1"/>
  <c r="U42" i="4"/>
  <c r="N42" i="4"/>
  <c r="M42" i="4"/>
  <c r="W41" i="4"/>
  <c r="V41" i="4"/>
  <c r="U41" i="4"/>
  <c r="M41" i="4"/>
  <c r="N41" i="4" s="1"/>
  <c r="V40" i="4"/>
  <c r="W40" i="4" s="1"/>
  <c r="U40" i="4"/>
  <c r="N40" i="4"/>
  <c r="M40" i="4"/>
  <c r="W39" i="4"/>
  <c r="V39" i="4"/>
  <c r="U39" i="4"/>
  <c r="M39" i="4"/>
  <c r="N39" i="4" s="1"/>
  <c r="V38" i="4"/>
  <c r="W38" i="4" s="1"/>
  <c r="U38" i="4"/>
  <c r="N38" i="4"/>
  <c r="M38" i="4"/>
  <c r="W37" i="4"/>
  <c r="V37" i="4"/>
  <c r="U37" i="4"/>
  <c r="M37" i="4"/>
  <c r="N37" i="4" s="1"/>
  <c r="V36" i="4"/>
  <c r="W36" i="4" s="1"/>
  <c r="U36" i="4"/>
  <c r="N36" i="4"/>
  <c r="O45" i="4" s="1"/>
  <c r="R9" i="4" s="1"/>
  <c r="M36" i="4"/>
  <c r="W35" i="4"/>
  <c r="V35" i="4"/>
  <c r="U35" i="4"/>
  <c r="M35" i="4"/>
  <c r="N35" i="4" s="1"/>
  <c r="W34" i="4"/>
  <c r="V34" i="4"/>
  <c r="U34" i="4"/>
  <c r="M34" i="4"/>
  <c r="N34" i="4" s="1"/>
  <c r="V33" i="4"/>
  <c r="W33" i="4" s="1"/>
  <c r="U33" i="4"/>
  <c r="M33" i="4"/>
  <c r="N33" i="4" s="1"/>
  <c r="V32" i="4"/>
  <c r="W32" i="4" s="1"/>
  <c r="U32" i="4"/>
  <c r="M32" i="4"/>
  <c r="N32" i="4" s="1"/>
  <c r="V31" i="4"/>
  <c r="W31" i="4" s="1"/>
  <c r="U31" i="4"/>
  <c r="M31" i="4"/>
  <c r="N31" i="4" s="1"/>
  <c r="W30" i="4"/>
  <c r="V30" i="4"/>
  <c r="U30" i="4"/>
  <c r="M30" i="4"/>
  <c r="N30" i="4" s="1"/>
  <c r="V29" i="4"/>
  <c r="W29" i="4" s="1"/>
  <c r="U29" i="4"/>
  <c r="M29" i="4"/>
  <c r="N29" i="4" s="1"/>
  <c r="V28" i="4"/>
  <c r="W28" i="4" s="1"/>
  <c r="U28" i="4"/>
  <c r="M28" i="4"/>
  <c r="N28" i="4" s="1"/>
  <c r="V27" i="4"/>
  <c r="W27" i="4" s="1"/>
  <c r="U27" i="4"/>
  <c r="M27" i="4"/>
  <c r="N27" i="4" s="1"/>
  <c r="W26" i="4"/>
  <c r="V26" i="4"/>
  <c r="U26" i="4"/>
  <c r="M26" i="4"/>
  <c r="N26" i="4" s="1"/>
  <c r="V25" i="4"/>
  <c r="W25" i="4" s="1"/>
  <c r="U25" i="4"/>
  <c r="M25" i="4"/>
  <c r="N25" i="4" s="1"/>
  <c r="V24" i="4"/>
  <c r="W24" i="4" s="1"/>
  <c r="U24" i="4"/>
  <c r="M24" i="4"/>
  <c r="N24" i="4" s="1"/>
  <c r="V23" i="4"/>
  <c r="W23" i="4" s="1"/>
  <c r="U23" i="4"/>
  <c r="M23" i="4"/>
  <c r="N23" i="4" s="1"/>
  <c r="V22" i="4"/>
  <c r="W22" i="4" s="1"/>
  <c r="U22" i="4"/>
  <c r="M22" i="4"/>
  <c r="N22" i="4" s="1"/>
  <c r="V21" i="4"/>
  <c r="W21" i="4" s="1"/>
  <c r="U21" i="4"/>
  <c r="M21" i="4"/>
  <c r="N21" i="4" s="1"/>
  <c r="V20" i="4"/>
  <c r="W20" i="4" s="1"/>
  <c r="U20" i="4"/>
  <c r="M20" i="4"/>
  <c r="N20" i="4" s="1"/>
  <c r="V19" i="4"/>
  <c r="W19" i="4" s="1"/>
  <c r="U19" i="4"/>
  <c r="M19" i="4"/>
  <c r="N19" i="4" s="1"/>
  <c r="V18" i="4"/>
  <c r="W18" i="4" s="1"/>
  <c r="U18" i="4"/>
  <c r="M18" i="4"/>
  <c r="N18" i="4" s="1"/>
  <c r="V17" i="4"/>
  <c r="W17" i="4" s="1"/>
  <c r="U17" i="4"/>
  <c r="M17" i="4"/>
  <c r="N17" i="4" s="1"/>
  <c r="V16" i="4"/>
  <c r="W16" i="4" s="1"/>
  <c r="U16" i="4"/>
  <c r="M16" i="4"/>
  <c r="N16" i="4" s="1"/>
  <c r="V15" i="4"/>
  <c r="W15" i="4" s="1"/>
  <c r="U15" i="4"/>
  <c r="M15" i="4"/>
  <c r="N15" i="4" s="1"/>
  <c r="V14" i="4"/>
  <c r="W14" i="4" s="1"/>
  <c r="U14" i="4"/>
  <c r="N14" i="4"/>
  <c r="M14" i="4"/>
  <c r="W13" i="4"/>
  <c r="V13" i="4"/>
  <c r="U13" i="4"/>
  <c r="M13" i="4"/>
  <c r="N13" i="4" s="1"/>
  <c r="V12" i="4"/>
  <c r="W12" i="4" s="1"/>
  <c r="U12" i="4"/>
  <c r="N12" i="4"/>
  <c r="M12" i="4"/>
  <c r="W11" i="4"/>
  <c r="V11" i="4"/>
  <c r="U11" i="4"/>
  <c r="M11" i="4"/>
  <c r="N11" i="4" s="1"/>
  <c r="V10" i="4"/>
  <c r="W10" i="4" s="1"/>
  <c r="U10" i="4"/>
  <c r="N10" i="4"/>
  <c r="M10" i="4"/>
  <c r="W9" i="4"/>
  <c r="V9" i="4"/>
  <c r="U9" i="4"/>
  <c r="M9" i="4"/>
  <c r="N9" i="4" s="1"/>
  <c r="V8" i="4"/>
  <c r="W8" i="4" s="1"/>
  <c r="U8" i="4"/>
  <c r="N8" i="4"/>
  <c r="M8" i="4"/>
  <c r="W7" i="4"/>
  <c r="V7" i="4"/>
  <c r="U7" i="4"/>
  <c r="M7" i="4"/>
  <c r="N7" i="4" s="1"/>
  <c r="V6" i="4"/>
  <c r="W6" i="4" s="1"/>
  <c r="U6" i="4"/>
  <c r="N6" i="4"/>
  <c r="M6" i="4"/>
  <c r="O105" i="8" l="1"/>
  <c r="R15" i="8" s="1"/>
  <c r="S11" i="8"/>
  <c r="O45" i="8"/>
  <c r="R9" i="8" s="1"/>
  <c r="O85" i="8"/>
  <c r="R13" i="8" s="1"/>
  <c r="S15" i="8"/>
  <c r="S6" i="8"/>
  <c r="S10" i="7"/>
  <c r="O45" i="7"/>
  <c r="R9" i="7" s="1"/>
  <c r="S9" i="7"/>
  <c r="O65" i="7"/>
  <c r="R11" i="7" s="1"/>
  <c r="O55" i="7"/>
  <c r="R10" i="7" s="1"/>
  <c r="O25" i="7"/>
  <c r="R7" i="7" s="1"/>
  <c r="S11" i="7"/>
  <c r="S6" i="7"/>
  <c r="S14" i="7"/>
  <c r="S15" i="7"/>
  <c r="O85" i="6"/>
  <c r="R13" i="6" s="1"/>
  <c r="S9" i="6"/>
  <c r="O85" i="5"/>
  <c r="R13" i="5" s="1"/>
  <c r="S13" i="5"/>
  <c r="O55" i="5"/>
  <c r="R10" i="5" s="1"/>
  <c r="S10" i="5"/>
  <c r="O65" i="5"/>
  <c r="R11" i="5" s="1"/>
  <c r="O105" i="5"/>
  <c r="R15" i="5" s="1"/>
  <c r="S11" i="5"/>
  <c r="O95" i="5"/>
  <c r="R14" i="5" s="1"/>
  <c r="S15" i="5"/>
  <c r="O85" i="4"/>
  <c r="R13" i="4" s="1"/>
  <c r="R17" i="4"/>
  <c r="S6" i="4"/>
  <c r="O55" i="8"/>
  <c r="R10" i="8" s="1"/>
  <c r="S10" i="8"/>
  <c r="S7" i="8"/>
  <c r="O25" i="8"/>
  <c r="R7" i="8" s="1"/>
  <c r="O35" i="8"/>
  <c r="R8" i="8" s="1"/>
  <c r="S8" i="8"/>
  <c r="O75" i="8"/>
  <c r="R12" i="8" s="1"/>
  <c r="S12" i="8"/>
  <c r="O95" i="8"/>
  <c r="R14" i="8" s="1"/>
  <c r="S14" i="8"/>
  <c r="R17" i="8"/>
  <c r="O65" i="8"/>
  <c r="R11" i="8" s="1"/>
  <c r="S9" i="8"/>
  <c r="S13" i="8"/>
  <c r="O15" i="8"/>
  <c r="R6" i="8" s="1"/>
  <c r="O75" i="7"/>
  <c r="R12" i="7" s="1"/>
  <c r="S12" i="7"/>
  <c r="O95" i="7"/>
  <c r="R14" i="7" s="1"/>
  <c r="O105" i="7"/>
  <c r="R15" i="7" s="1"/>
  <c r="R17" i="7"/>
  <c r="O15" i="7"/>
  <c r="R6" i="7" s="1"/>
  <c r="O35" i="7"/>
  <c r="R8" i="7" s="1"/>
  <c r="S8" i="7"/>
  <c r="S13" i="7"/>
  <c r="O85" i="7"/>
  <c r="R13" i="7" s="1"/>
  <c r="S7" i="6"/>
  <c r="O25" i="6"/>
  <c r="R7" i="6" s="1"/>
  <c r="O35" i="6"/>
  <c r="R8" i="6" s="1"/>
  <c r="S8" i="6"/>
  <c r="S10" i="6"/>
  <c r="O55" i="6"/>
  <c r="R10" i="6" s="1"/>
  <c r="S11" i="6"/>
  <c r="O65" i="6"/>
  <c r="R11" i="6" s="1"/>
  <c r="O95" i="6"/>
  <c r="R14" i="6" s="1"/>
  <c r="S14" i="6"/>
  <c r="O105" i="6"/>
  <c r="R15" i="6" s="1"/>
  <c r="S15" i="6"/>
  <c r="O75" i="6"/>
  <c r="R12" i="6" s="1"/>
  <c r="S12" i="6"/>
  <c r="R17" i="6"/>
  <c r="O15" i="6"/>
  <c r="R6" i="6" s="1"/>
  <c r="S6" i="6"/>
  <c r="S13" i="6"/>
  <c r="O45" i="6"/>
  <c r="R9" i="6" s="1"/>
  <c r="S9" i="5"/>
  <c r="O35" i="5"/>
  <c r="R8" i="5" s="1"/>
  <c r="S8" i="5"/>
  <c r="O45" i="5"/>
  <c r="R9" i="5" s="1"/>
  <c r="O75" i="5"/>
  <c r="R12" i="5" s="1"/>
  <c r="S12" i="5"/>
  <c r="R17" i="5"/>
  <c r="O15" i="5"/>
  <c r="R6" i="5" s="1"/>
  <c r="S7" i="5"/>
  <c r="S6" i="5"/>
  <c r="S14" i="5"/>
  <c r="O25" i="5"/>
  <c r="R7" i="5" s="1"/>
  <c r="S7" i="4"/>
  <c r="O25" i="4"/>
  <c r="R7" i="4" s="1"/>
  <c r="S10" i="4"/>
  <c r="O55" i="4"/>
  <c r="R10" i="4" s="1"/>
  <c r="O95" i="4"/>
  <c r="R14" i="4" s="1"/>
  <c r="S14" i="4"/>
  <c r="O35" i="4"/>
  <c r="R8" i="4" s="1"/>
  <c r="S8" i="4"/>
  <c r="O75" i="4"/>
  <c r="R12" i="4" s="1"/>
  <c r="S12" i="4"/>
  <c r="S11" i="4"/>
  <c r="O65" i="4"/>
  <c r="R11" i="4" s="1"/>
  <c r="O105" i="4"/>
  <c r="R15" i="4" s="1"/>
  <c r="S15" i="4"/>
  <c r="S9" i="4"/>
  <c r="S13" i="4"/>
  <c r="O15" i="4"/>
  <c r="R6" i="4" s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N105" i="1" l="1"/>
  <c r="N104" i="1"/>
  <c r="N103" i="1"/>
  <c r="N102" i="1"/>
  <c r="N101" i="1"/>
  <c r="N100" i="1"/>
  <c r="N99" i="1"/>
  <c r="N98" i="1"/>
  <c r="N97" i="1"/>
  <c r="N95" i="1"/>
  <c r="N94" i="1"/>
  <c r="N93" i="1"/>
  <c r="N92" i="1"/>
  <c r="N91" i="1"/>
  <c r="N90" i="1"/>
  <c r="N89" i="1"/>
  <c r="N88" i="1"/>
  <c r="O95" i="1" s="1"/>
  <c r="R14" i="1" s="1"/>
  <c r="N87" i="1"/>
  <c r="N86" i="1"/>
  <c r="N85" i="1"/>
  <c r="N84" i="1"/>
  <c r="N83" i="1"/>
  <c r="N82" i="1"/>
  <c r="N81" i="1"/>
  <c r="N80" i="1"/>
  <c r="N79" i="1"/>
  <c r="N78" i="1"/>
  <c r="N77" i="1"/>
  <c r="N76" i="1"/>
  <c r="O85" i="1" s="1"/>
  <c r="R13" i="1" s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O65" i="1" s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5" i="1"/>
  <c r="N34" i="1"/>
  <c r="N33" i="1"/>
  <c r="N32" i="1"/>
  <c r="N26" i="1"/>
  <c r="N25" i="1"/>
  <c r="N23" i="1"/>
  <c r="N22" i="1"/>
  <c r="N21" i="1"/>
  <c r="N20" i="1"/>
  <c r="N19" i="1"/>
  <c r="N18" i="1"/>
  <c r="N17" i="1"/>
  <c r="N16" i="1"/>
  <c r="O75" i="1"/>
  <c r="R12" i="1" s="1"/>
  <c r="O55" i="1"/>
  <c r="R10" i="1" s="1"/>
  <c r="S10" i="1"/>
  <c r="N15" i="1"/>
  <c r="N14" i="1"/>
  <c r="N13" i="1"/>
  <c r="N12" i="1"/>
  <c r="N11" i="1"/>
  <c r="N10" i="1"/>
  <c r="N9" i="1"/>
  <c r="N8" i="1"/>
  <c r="N7" i="1"/>
  <c r="S13" i="1"/>
  <c r="S14" i="1"/>
  <c r="S12" i="1"/>
  <c r="M105" i="1"/>
  <c r="M104" i="1"/>
  <c r="M103" i="1"/>
  <c r="M102" i="1"/>
  <c r="M101" i="1"/>
  <c r="M100" i="1"/>
  <c r="M99" i="1"/>
  <c r="M98" i="1"/>
  <c r="M97" i="1"/>
  <c r="M96" i="1"/>
  <c r="N96" i="1" s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N38" i="1" s="1"/>
  <c r="M37" i="1"/>
  <c r="N37" i="1" s="1"/>
  <c r="M36" i="1"/>
  <c r="N36" i="1" s="1"/>
  <c r="M35" i="1"/>
  <c r="M34" i="1"/>
  <c r="M33" i="1"/>
  <c r="M32" i="1"/>
  <c r="M31" i="1"/>
  <c r="N31" i="1" s="1"/>
  <c r="M30" i="1"/>
  <c r="N30" i="1" s="1"/>
  <c r="M29" i="1"/>
  <c r="N29" i="1" s="1"/>
  <c r="M28" i="1"/>
  <c r="N28" i="1" s="1"/>
  <c r="M27" i="1"/>
  <c r="N27" i="1" s="1"/>
  <c r="M26" i="1"/>
  <c r="M25" i="1"/>
  <c r="M24" i="1"/>
  <c r="N24" i="1" s="1"/>
  <c r="O25" i="1" s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N6" i="1" s="1"/>
  <c r="S8" i="1" l="1"/>
  <c r="O35" i="1"/>
  <c r="R8" i="1" s="1"/>
  <c r="O45" i="1"/>
  <c r="R9" i="1" s="1"/>
  <c r="O105" i="1"/>
  <c r="R15" i="1" s="1"/>
  <c r="S15" i="1"/>
  <c r="S11" i="1"/>
  <c r="R17" i="1"/>
  <c r="S9" i="1"/>
  <c r="R11" i="1"/>
  <c r="R7" i="1"/>
  <c r="S7" i="1"/>
  <c r="O15" i="1"/>
  <c r="R6" i="1" s="1"/>
  <c r="S6" i="1"/>
  <c r="H42" i="3"/>
  <c r="J77" i="3"/>
  <c r="I15" i="3"/>
  <c r="G67" i="3"/>
  <c r="C97" i="3"/>
  <c r="B115" i="3"/>
  <c r="B51" i="3"/>
  <c r="K33" i="3"/>
  <c r="K62" i="3"/>
  <c r="H70" i="3"/>
  <c r="I8" i="3"/>
  <c r="G54" i="3"/>
  <c r="H109" i="3"/>
  <c r="A79" i="3"/>
  <c r="K55" i="3"/>
  <c r="F53" i="3"/>
  <c r="E60" i="3"/>
  <c r="B107" i="3"/>
  <c r="F40" i="3"/>
  <c r="F117" i="3"/>
  <c r="H66" i="3"/>
  <c r="E21" i="3"/>
  <c r="B97" i="3"/>
  <c r="I111" i="3"/>
  <c r="K32" i="3"/>
  <c r="J60" i="3"/>
  <c r="B112" i="3"/>
  <c r="B64" i="3"/>
  <c r="F95" i="3"/>
  <c r="A23" i="3"/>
  <c r="E23" i="3"/>
  <c r="A30" i="3"/>
  <c r="H50" i="3"/>
  <c r="B95" i="3"/>
  <c r="A40" i="3"/>
  <c r="E20" i="3"/>
  <c r="J38" i="3"/>
  <c r="F49" i="3"/>
  <c r="C89" i="3"/>
  <c r="D42" i="3"/>
  <c r="G100" i="3"/>
  <c r="A87" i="3"/>
  <c r="J11" i="3"/>
  <c r="E39" i="3"/>
  <c r="B23" i="3"/>
  <c r="J118" i="3"/>
  <c r="A41" i="3"/>
  <c r="E118" i="3"/>
  <c r="J24" i="3"/>
  <c r="C14" i="3"/>
  <c r="I59" i="3"/>
  <c r="J57" i="3"/>
  <c r="J56" i="3"/>
  <c r="A31" i="3"/>
  <c r="K98" i="3"/>
  <c r="I76" i="3"/>
  <c r="I115" i="3"/>
  <c r="E87" i="3"/>
  <c r="I75" i="3"/>
  <c r="E44" i="3"/>
  <c r="J46" i="3"/>
  <c r="F103" i="3"/>
  <c r="C38" i="3"/>
  <c r="A8" i="3"/>
  <c r="C99" i="3"/>
  <c r="H11" i="3"/>
  <c r="G72" i="3"/>
  <c r="G29" i="3"/>
  <c r="E82" i="3"/>
  <c r="F14" i="3"/>
  <c r="G35" i="3"/>
  <c r="J108" i="3"/>
  <c r="A71" i="3"/>
  <c r="D91" i="3"/>
  <c r="D90" i="3"/>
  <c r="H79" i="3"/>
  <c r="F76" i="3"/>
  <c r="J79" i="3"/>
  <c r="F94" i="3"/>
  <c r="F110" i="3"/>
  <c r="E100" i="3"/>
  <c r="J53" i="3"/>
  <c r="G97" i="3"/>
  <c r="D72" i="3"/>
  <c r="D79" i="3"/>
  <c r="C92" i="3"/>
  <c r="D25" i="3"/>
  <c r="K16" i="3"/>
  <c r="C29" i="3"/>
  <c r="F87" i="3"/>
  <c r="J114" i="3"/>
  <c r="J43" i="3"/>
  <c r="A97" i="3"/>
  <c r="A112" i="3"/>
  <c r="F85" i="3"/>
  <c r="A14" i="3"/>
  <c r="E65" i="3"/>
  <c r="B117" i="3"/>
  <c r="H63" i="3"/>
  <c r="K57" i="3"/>
  <c r="D43" i="3"/>
  <c r="D58" i="3"/>
  <c r="D97" i="3"/>
  <c r="K112" i="3"/>
  <c r="E59" i="3"/>
  <c r="A76" i="3"/>
  <c r="D29" i="3"/>
  <c r="H14" i="3"/>
  <c r="C20" i="3"/>
  <c r="F45" i="3"/>
  <c r="K51" i="3"/>
  <c r="C36" i="3"/>
  <c r="K20" i="3"/>
  <c r="A13" i="3"/>
  <c r="I106" i="3"/>
  <c r="A21" i="3"/>
  <c r="G85" i="3"/>
  <c r="F104" i="3"/>
  <c r="F73" i="3"/>
  <c r="I78" i="3"/>
  <c r="G118" i="3"/>
  <c r="H74" i="3"/>
  <c r="D20" i="3"/>
  <c r="G92" i="3"/>
  <c r="B46" i="3"/>
  <c r="E58" i="3"/>
  <c r="H62" i="3"/>
  <c r="J61" i="3"/>
  <c r="B34" i="3"/>
  <c r="A32" i="3"/>
  <c r="K100" i="3"/>
  <c r="J32" i="3"/>
  <c r="A89" i="3"/>
  <c r="I68" i="3"/>
  <c r="G89" i="3"/>
  <c r="I73" i="3"/>
  <c r="K56" i="3"/>
  <c r="J90" i="3"/>
  <c r="K38" i="3"/>
  <c r="A74" i="3"/>
  <c r="J51" i="3"/>
  <c r="I29" i="3"/>
  <c r="G57" i="3"/>
  <c r="E25" i="3"/>
  <c r="H29" i="3"/>
  <c r="F101" i="3"/>
  <c r="D74" i="3"/>
  <c r="C61" i="3"/>
  <c r="B31" i="3"/>
  <c r="A102" i="3"/>
  <c r="D63" i="3"/>
  <c r="K99" i="3"/>
  <c r="J89" i="3"/>
  <c r="B41" i="3"/>
  <c r="A94" i="3"/>
  <c r="D71" i="3"/>
  <c r="K48" i="3"/>
  <c r="D105" i="3"/>
  <c r="C60" i="3"/>
  <c r="J29" i="3"/>
  <c r="B8" i="3"/>
  <c r="J105" i="3"/>
  <c r="E90" i="3"/>
  <c r="K42" i="3"/>
  <c r="I25" i="3"/>
  <c r="B94" i="3"/>
  <c r="F68" i="3"/>
  <c r="G9" i="3"/>
  <c r="H118" i="3"/>
  <c r="C52" i="3"/>
  <c r="C57" i="3"/>
  <c r="K41" i="3"/>
  <c r="I46" i="3"/>
  <c r="B79" i="3"/>
  <c r="E67" i="3"/>
  <c r="A16" i="3"/>
  <c r="C13" i="3"/>
  <c r="F29" i="3"/>
  <c r="B65" i="3"/>
  <c r="D115" i="3"/>
  <c r="J73" i="3"/>
  <c r="F111" i="3"/>
  <c r="I98" i="3"/>
  <c r="E43" i="3"/>
  <c r="I22" i="3"/>
  <c r="B66" i="3"/>
  <c r="E79" i="3"/>
  <c r="I32" i="3"/>
  <c r="I30" i="3"/>
  <c r="E38" i="3"/>
  <c r="G58" i="3"/>
  <c r="I83" i="3"/>
  <c r="E16" i="3"/>
  <c r="K65" i="3"/>
  <c r="B35" i="3"/>
  <c r="B111" i="3"/>
  <c r="I14" i="3"/>
  <c r="G51" i="3"/>
  <c r="H108" i="3"/>
  <c r="J64" i="3"/>
  <c r="H103" i="3"/>
  <c r="J76" i="3"/>
  <c r="H82" i="3"/>
  <c r="B50" i="3"/>
  <c r="I89" i="3"/>
  <c r="J111" i="3"/>
  <c r="E77" i="3"/>
  <c r="B63" i="3"/>
  <c r="I39" i="3"/>
  <c r="H83" i="3"/>
  <c r="K45" i="3"/>
  <c r="K71" i="3"/>
  <c r="G25" i="3"/>
  <c r="D56" i="3"/>
  <c r="B59" i="3"/>
  <c r="A62" i="3"/>
  <c r="C91" i="3"/>
  <c r="E32" i="3"/>
  <c r="J14" i="3"/>
  <c r="K26" i="3"/>
  <c r="B55" i="3"/>
  <c r="D87" i="3"/>
  <c r="J81" i="3"/>
  <c r="D16" i="3"/>
  <c r="G37" i="3"/>
  <c r="A73" i="3"/>
  <c r="H94" i="3"/>
  <c r="C54" i="3"/>
  <c r="I114" i="3"/>
  <c r="C39" i="3"/>
  <c r="A27" i="3"/>
  <c r="E51" i="3"/>
  <c r="F37" i="3"/>
  <c r="K85" i="3"/>
  <c r="I21" i="3"/>
  <c r="G12" i="3"/>
  <c r="E84" i="3"/>
  <c r="I31" i="3"/>
  <c r="H60" i="3"/>
  <c r="H39" i="3"/>
  <c r="E47" i="3"/>
  <c r="D51" i="3"/>
  <c r="F118" i="3"/>
  <c r="G43" i="3"/>
  <c r="I72" i="3"/>
  <c r="C85" i="3"/>
  <c r="C27" i="3"/>
  <c r="I55" i="3"/>
  <c r="E15" i="3"/>
  <c r="I58" i="3"/>
  <c r="A90" i="3"/>
  <c r="D106" i="3"/>
  <c r="F72" i="3"/>
  <c r="A82" i="3"/>
  <c r="B60" i="3"/>
  <c r="K15" i="3"/>
  <c r="C116" i="3"/>
  <c r="A22" i="3"/>
  <c r="K79" i="3"/>
  <c r="E70" i="3"/>
  <c r="H7" i="3"/>
  <c r="E109" i="3"/>
  <c r="I27" i="3"/>
  <c r="K119" i="3"/>
  <c r="J70" i="3"/>
  <c r="K69" i="3"/>
  <c r="K49" i="3"/>
  <c r="G60" i="3"/>
  <c r="J116" i="3"/>
  <c r="H8" i="3"/>
  <c r="F39" i="3"/>
  <c r="I20" i="3"/>
  <c r="F30" i="3"/>
  <c r="K105" i="3"/>
  <c r="H116" i="3"/>
  <c r="G24" i="3"/>
  <c r="K95" i="3"/>
  <c r="H86" i="3"/>
  <c r="D34" i="3"/>
  <c r="K61" i="3"/>
  <c r="G81" i="3"/>
  <c r="F88" i="3"/>
  <c r="E45" i="3"/>
  <c r="J99" i="3"/>
  <c r="B32" i="3"/>
  <c r="A58" i="3"/>
  <c r="B7" i="3"/>
  <c r="H45" i="3"/>
  <c r="G26" i="3"/>
  <c r="F91" i="3"/>
  <c r="A15" i="3"/>
  <c r="E95" i="3"/>
  <c r="J119" i="3"/>
  <c r="I69" i="3"/>
  <c r="K64" i="3"/>
  <c r="K9" i="3"/>
  <c r="D65" i="3"/>
  <c r="H52" i="3"/>
  <c r="F71" i="3"/>
  <c r="J49" i="3"/>
  <c r="E26" i="3"/>
  <c r="A54" i="3"/>
  <c r="D78" i="3"/>
  <c r="E71" i="3"/>
  <c r="E73" i="3"/>
  <c r="A67" i="3"/>
  <c r="A119" i="3"/>
  <c r="B100" i="3"/>
  <c r="H67" i="3"/>
  <c r="A10" i="3"/>
  <c r="F84" i="3"/>
  <c r="H56" i="3"/>
  <c r="C55" i="3"/>
  <c r="J8" i="3"/>
  <c r="I86" i="3"/>
  <c r="E22" i="3"/>
  <c r="C49" i="3"/>
  <c r="H20" i="3"/>
  <c r="B12" i="3"/>
  <c r="G65" i="3"/>
  <c r="C51" i="3"/>
  <c r="G13" i="3"/>
  <c r="G59" i="3"/>
  <c r="K23" i="3"/>
  <c r="B24" i="3"/>
  <c r="D69" i="3"/>
  <c r="E7" i="3"/>
  <c r="K87" i="3"/>
  <c r="B56" i="3"/>
  <c r="B86" i="3"/>
  <c r="F43" i="3"/>
  <c r="G55" i="3"/>
  <c r="C28" i="3"/>
  <c r="H35" i="3"/>
  <c r="D55" i="3"/>
  <c r="A47" i="3"/>
  <c r="K53" i="3"/>
  <c r="B109" i="3"/>
  <c r="F42" i="3"/>
  <c r="B85" i="3"/>
  <c r="B70" i="3"/>
  <c r="G84" i="3"/>
  <c r="G41" i="3"/>
  <c r="C18" i="3"/>
  <c r="F108" i="3"/>
  <c r="I34" i="3"/>
  <c r="E116" i="3"/>
  <c r="H76" i="3"/>
  <c r="E41" i="3"/>
  <c r="A100" i="3"/>
  <c r="E93" i="3"/>
  <c r="H115" i="3"/>
  <c r="F116" i="3"/>
  <c r="E11" i="3"/>
  <c r="E117" i="3"/>
  <c r="K117" i="3"/>
  <c r="K77" i="3"/>
  <c r="A60" i="3"/>
  <c r="I104" i="3"/>
  <c r="G47" i="3"/>
  <c r="J9" i="3"/>
  <c r="G62" i="3"/>
  <c r="J42" i="3"/>
  <c r="A57" i="3"/>
  <c r="B110" i="3"/>
  <c r="J78" i="3"/>
  <c r="A101" i="3"/>
  <c r="F38" i="3"/>
  <c r="C112" i="3"/>
  <c r="F34" i="3"/>
  <c r="C68" i="3"/>
  <c r="J33" i="3"/>
  <c r="A104" i="3"/>
  <c r="D117" i="3"/>
  <c r="B21" i="3"/>
  <c r="K97" i="3"/>
  <c r="F10" i="3"/>
  <c r="J44" i="3"/>
  <c r="H71" i="3"/>
  <c r="B18" i="3"/>
  <c r="D67" i="3"/>
  <c r="C9" i="3"/>
  <c r="K52" i="3"/>
  <c r="I26" i="3"/>
  <c r="J30" i="3"/>
  <c r="E115" i="3"/>
  <c r="C118" i="3"/>
  <c r="K35" i="3"/>
  <c r="K113" i="3"/>
  <c r="B36" i="3"/>
  <c r="D94" i="3"/>
  <c r="H22" i="3"/>
  <c r="J26" i="3"/>
  <c r="C62" i="3"/>
  <c r="I103" i="3"/>
  <c r="E88" i="3"/>
  <c r="D15" i="3"/>
  <c r="E13" i="3"/>
  <c r="K68" i="3"/>
  <c r="C107" i="3"/>
  <c r="B54" i="3"/>
  <c r="E35" i="3"/>
  <c r="F22" i="3"/>
  <c r="B93" i="3"/>
  <c r="E54" i="3"/>
  <c r="C69" i="3"/>
  <c r="C105" i="3"/>
  <c r="F65" i="3"/>
  <c r="A99" i="3"/>
  <c r="C58" i="3"/>
  <c r="I18" i="3"/>
  <c r="D116" i="3"/>
  <c r="J66" i="3"/>
  <c r="D111" i="3"/>
  <c r="A68" i="3"/>
  <c r="I65" i="3"/>
  <c r="C33" i="3"/>
  <c r="A93" i="3"/>
  <c r="K27" i="3"/>
  <c r="C110" i="3"/>
  <c r="C93" i="3"/>
  <c r="K14" i="3"/>
  <c r="C117" i="3"/>
  <c r="D81" i="3"/>
  <c r="J103" i="3"/>
  <c r="D107" i="3"/>
  <c r="K25" i="3"/>
  <c r="E33" i="3"/>
  <c r="D112" i="3"/>
  <c r="G119" i="3"/>
  <c r="I101" i="3"/>
  <c r="F63" i="3"/>
  <c r="E49" i="3"/>
  <c r="G34" i="3"/>
  <c r="I24" i="3"/>
  <c r="B105" i="3"/>
  <c r="H43" i="3"/>
  <c r="K8" i="3"/>
  <c r="G14" i="3"/>
  <c r="B91" i="3"/>
  <c r="G69" i="3"/>
  <c r="I62" i="3"/>
  <c r="G86" i="3"/>
  <c r="D84" i="3"/>
  <c r="J97" i="3"/>
  <c r="D68" i="3"/>
  <c r="F113" i="3"/>
  <c r="F11" i="3"/>
  <c r="A85" i="3"/>
  <c r="G23" i="3"/>
  <c r="B52" i="3"/>
  <c r="K13" i="3"/>
  <c r="E53" i="3"/>
  <c r="A66" i="3"/>
  <c r="I36" i="3"/>
  <c r="A115" i="3"/>
  <c r="K76" i="3"/>
  <c r="J102" i="3"/>
  <c r="F97" i="3"/>
  <c r="D49" i="3"/>
  <c r="F57" i="3"/>
  <c r="D38" i="3"/>
  <c r="K12" i="3"/>
  <c r="J65" i="3"/>
  <c r="E42" i="3"/>
  <c r="K91" i="3"/>
  <c r="B88" i="3"/>
  <c r="H47" i="3"/>
  <c r="I49" i="3"/>
  <c r="D33" i="3"/>
  <c r="H61" i="3"/>
  <c r="D66" i="3"/>
  <c r="I84" i="3"/>
  <c r="K80" i="3"/>
  <c r="E104" i="3"/>
  <c r="I116" i="3"/>
  <c r="B92" i="3"/>
  <c r="J39" i="3"/>
  <c r="E69" i="3"/>
  <c r="C63" i="3"/>
  <c r="H106" i="3"/>
  <c r="C23" i="3"/>
  <c r="I9" i="3"/>
  <c r="E40" i="3"/>
  <c r="C114" i="3"/>
  <c r="D85" i="3"/>
  <c r="K101" i="3"/>
  <c r="I40" i="3"/>
  <c r="J59" i="3"/>
  <c r="K110" i="3"/>
  <c r="F16" i="3"/>
  <c r="G95" i="3"/>
  <c r="J104" i="3"/>
  <c r="K10" i="3"/>
  <c r="H16" i="3"/>
  <c r="H93" i="3"/>
  <c r="B16" i="3"/>
  <c r="K116" i="3"/>
  <c r="K40" i="3"/>
  <c r="G112" i="3"/>
  <c r="D73" i="3"/>
  <c r="D24" i="3"/>
  <c r="K118" i="3"/>
  <c r="I93" i="3"/>
  <c r="F18" i="3"/>
  <c r="E85" i="3"/>
  <c r="H28" i="3"/>
  <c r="D64" i="3"/>
  <c r="F8" i="3"/>
  <c r="G70" i="3"/>
  <c r="G49" i="3"/>
  <c r="I38" i="3"/>
  <c r="D35" i="3"/>
  <c r="J100" i="3"/>
  <c r="G63" i="3"/>
  <c r="C11" i="3"/>
  <c r="D21" i="3"/>
  <c r="I118" i="3"/>
  <c r="B69" i="3"/>
  <c r="F54" i="3"/>
  <c r="C80" i="3"/>
  <c r="G50" i="3"/>
  <c r="H100" i="3"/>
  <c r="F107" i="3"/>
  <c r="D118" i="3"/>
  <c r="K46" i="3"/>
  <c r="E12" i="3"/>
  <c r="B101" i="3"/>
  <c r="A114" i="3"/>
  <c r="F27" i="3"/>
  <c r="F59" i="3"/>
  <c r="C67" i="3"/>
  <c r="C100" i="3"/>
  <c r="D82" i="3"/>
  <c r="G110" i="3"/>
  <c r="J109" i="3"/>
  <c r="K67" i="3"/>
  <c r="J88" i="3"/>
  <c r="I108" i="3"/>
  <c r="J36" i="3"/>
  <c r="I12" i="3"/>
  <c r="H25" i="3"/>
  <c r="G94" i="3"/>
  <c r="D102" i="3"/>
  <c r="D44" i="3"/>
  <c r="C35" i="3"/>
  <c r="F58" i="3"/>
  <c r="G18" i="3"/>
  <c r="G46" i="3"/>
  <c r="C94" i="3"/>
  <c r="G71" i="3"/>
  <c r="E37" i="3"/>
  <c r="J106" i="3"/>
  <c r="D57" i="3"/>
  <c r="H112" i="3"/>
  <c r="D50" i="3"/>
  <c r="H59" i="3"/>
  <c r="A34" i="3"/>
  <c r="K102" i="3"/>
  <c r="E62" i="3"/>
  <c r="G78" i="3"/>
  <c r="E81" i="3"/>
  <c r="C48" i="3"/>
  <c r="H89" i="3"/>
  <c r="G11" i="3"/>
  <c r="C46" i="3"/>
  <c r="J112" i="3"/>
  <c r="H96" i="3"/>
  <c r="D89" i="3"/>
  <c r="F62" i="3"/>
  <c r="B114" i="3"/>
  <c r="K88" i="3"/>
  <c r="C40" i="3"/>
  <c r="H73" i="3"/>
  <c r="E48" i="3"/>
  <c r="H9" i="3"/>
  <c r="A53" i="3"/>
  <c r="E29" i="3"/>
  <c r="I88" i="3"/>
  <c r="I51" i="3"/>
  <c r="F12" i="3"/>
  <c r="I37" i="3"/>
  <c r="J82" i="3"/>
  <c r="A12" i="3"/>
  <c r="J12" i="3"/>
  <c r="D7" i="3"/>
  <c r="E27" i="3"/>
  <c r="A88" i="3"/>
  <c r="H12" i="3"/>
  <c r="E114" i="3"/>
  <c r="H117" i="3"/>
  <c r="G80" i="3"/>
  <c r="K83" i="3"/>
  <c r="D95" i="3"/>
  <c r="F60" i="3"/>
  <c r="A70" i="3"/>
  <c r="E76" i="3"/>
  <c r="J94" i="3"/>
  <c r="I107" i="3"/>
  <c r="J101" i="3"/>
  <c r="J72" i="3"/>
  <c r="G33" i="3"/>
  <c r="F47" i="3"/>
  <c r="I117" i="3"/>
  <c r="G15" i="3"/>
  <c r="B62" i="3"/>
  <c r="C43" i="3"/>
  <c r="B28" i="3"/>
  <c r="K24" i="3"/>
  <c r="D52" i="3"/>
  <c r="B15" i="3"/>
  <c r="B9" i="3"/>
  <c r="H110" i="3"/>
  <c r="G104" i="3"/>
  <c r="B84" i="3"/>
  <c r="H90" i="3"/>
  <c r="J86" i="3"/>
  <c r="H88" i="3"/>
  <c r="B58" i="3"/>
  <c r="G66" i="3"/>
  <c r="G39" i="3"/>
  <c r="F77" i="3"/>
  <c r="J117" i="3"/>
  <c r="F44" i="3"/>
  <c r="C7" i="3"/>
  <c r="F115" i="3"/>
  <c r="J28" i="3"/>
  <c r="B82" i="3"/>
  <c r="J92" i="3"/>
  <c r="E89" i="3"/>
  <c r="I7" i="3"/>
  <c r="D26" i="3"/>
  <c r="J55" i="3"/>
  <c r="C32" i="3"/>
  <c r="C90" i="3"/>
  <c r="C53" i="3"/>
  <c r="D13" i="3"/>
  <c r="C26" i="3"/>
  <c r="A37" i="3"/>
  <c r="E103" i="3"/>
  <c r="D40" i="3"/>
  <c r="C119" i="3"/>
  <c r="B33" i="3"/>
  <c r="I66" i="3"/>
  <c r="D12" i="3"/>
  <c r="G42" i="3"/>
  <c r="C115" i="3"/>
  <c r="B30" i="3"/>
  <c r="A50" i="3"/>
  <c r="G93" i="3"/>
  <c r="C104" i="3"/>
  <c r="F21" i="3"/>
  <c r="C65" i="3"/>
  <c r="F69" i="3"/>
  <c r="J110" i="3"/>
  <c r="D30" i="3"/>
  <c r="E10" i="3"/>
  <c r="I70" i="3"/>
  <c r="F26" i="3"/>
  <c r="A49" i="3"/>
  <c r="C59" i="3"/>
  <c r="G20" i="3"/>
  <c r="K18" i="3"/>
  <c r="G105" i="3"/>
  <c r="J15" i="3"/>
  <c r="J80" i="3"/>
  <c r="J20" i="3"/>
  <c r="F102" i="3"/>
  <c r="I60" i="3"/>
  <c r="I35" i="3"/>
  <c r="H69" i="3"/>
  <c r="J113" i="3"/>
  <c r="D88" i="3"/>
  <c r="A77" i="3"/>
  <c r="I81" i="3"/>
  <c r="D14" i="3"/>
  <c r="A24" i="3"/>
  <c r="H41" i="3"/>
  <c r="C30" i="3"/>
  <c r="A84" i="3"/>
  <c r="K60" i="3"/>
  <c r="D23" i="3"/>
  <c r="I45" i="3"/>
  <c r="J45" i="3"/>
  <c r="B10" i="3"/>
  <c r="C106" i="3"/>
  <c r="J58" i="3"/>
  <c r="G96" i="3"/>
  <c r="J85" i="3"/>
  <c r="J84" i="3"/>
  <c r="B71" i="3"/>
  <c r="J54" i="3"/>
  <c r="J31" i="3"/>
  <c r="J22" i="3"/>
  <c r="B13" i="3"/>
  <c r="K94" i="3"/>
  <c r="B108" i="3"/>
  <c r="D9" i="3"/>
  <c r="D41" i="3"/>
  <c r="H75" i="3"/>
  <c r="I113" i="3"/>
  <c r="C44" i="3"/>
  <c r="I96" i="3"/>
  <c r="C113" i="3"/>
  <c r="K111" i="3"/>
  <c r="G45" i="3"/>
  <c r="B61" i="3"/>
  <c r="I77" i="3"/>
  <c r="J21" i="3"/>
  <c r="I16" i="3"/>
  <c r="D18" i="3"/>
  <c r="B25" i="3"/>
  <c r="G73" i="3"/>
  <c r="C72" i="3"/>
  <c r="E36" i="3"/>
  <c r="E112" i="3"/>
  <c r="H46" i="3"/>
  <c r="G61" i="3"/>
  <c r="K108" i="3"/>
  <c r="K22" i="3"/>
  <c r="E99" i="3"/>
  <c r="I23" i="3"/>
  <c r="C98" i="3"/>
  <c r="A113" i="3"/>
  <c r="I99" i="3"/>
  <c r="F93" i="3"/>
  <c r="B118" i="3"/>
  <c r="I47" i="3"/>
  <c r="F61" i="3"/>
  <c r="F35" i="3"/>
  <c r="H104" i="3"/>
  <c r="B76" i="3"/>
  <c r="I95" i="3"/>
  <c r="H101" i="3"/>
  <c r="F51" i="3"/>
  <c r="J83" i="3"/>
  <c r="B14" i="3"/>
  <c r="I110" i="3"/>
  <c r="A98" i="3"/>
  <c r="H18" i="3"/>
  <c r="I102" i="3"/>
  <c r="A103" i="3"/>
  <c r="B27" i="3"/>
  <c r="B96" i="3"/>
  <c r="D108" i="3"/>
  <c r="J107" i="3"/>
  <c r="E61" i="3"/>
  <c r="K103" i="3"/>
  <c r="E108" i="3"/>
  <c r="I52" i="3"/>
  <c r="C41" i="3"/>
  <c r="E98" i="3"/>
  <c r="H107" i="3"/>
  <c r="E78" i="3"/>
  <c r="B104" i="3"/>
  <c r="A28" i="3"/>
  <c r="A25" i="3"/>
  <c r="D37" i="3"/>
  <c r="I64" i="3"/>
  <c r="G16" i="3"/>
  <c r="B116" i="3"/>
  <c r="G32" i="3"/>
  <c r="I53" i="3"/>
  <c r="C109" i="3"/>
  <c r="C102" i="3"/>
  <c r="D62" i="3"/>
  <c r="K74" i="3"/>
  <c r="I13" i="3"/>
  <c r="J96" i="3"/>
  <c r="G98" i="3"/>
  <c r="J68" i="3"/>
  <c r="A56" i="3"/>
  <c r="F32" i="3"/>
  <c r="A35" i="3"/>
  <c r="B87" i="3"/>
  <c r="D101" i="3"/>
  <c r="G64" i="3"/>
  <c r="F28" i="3"/>
  <c r="D92" i="3"/>
  <c r="K78" i="3"/>
  <c r="I85" i="3"/>
  <c r="H91" i="3"/>
  <c r="J34" i="3"/>
  <c r="F100" i="3"/>
  <c r="F52" i="3"/>
  <c r="E107" i="3"/>
  <c r="H32" i="3"/>
  <c r="D39" i="3"/>
  <c r="C22" i="3"/>
  <c r="K90" i="3"/>
  <c r="B73" i="3"/>
  <c r="H53" i="3"/>
  <c r="B22" i="3"/>
  <c r="F89" i="3"/>
  <c r="D48" i="3"/>
  <c r="E105" i="3"/>
  <c r="E18" i="3"/>
  <c r="B29" i="3"/>
  <c r="C50" i="3"/>
  <c r="F64" i="3"/>
  <c r="J27" i="3"/>
  <c r="K29" i="3"/>
  <c r="E113" i="3"/>
  <c r="H54" i="3"/>
  <c r="F92" i="3"/>
  <c r="H85" i="3"/>
  <c r="C88" i="3"/>
  <c r="D28" i="3"/>
  <c r="F74" i="3"/>
  <c r="G103" i="3"/>
  <c r="I112" i="3"/>
  <c r="E56" i="3"/>
  <c r="E28" i="3"/>
  <c r="G21" i="3"/>
  <c r="F79" i="3"/>
  <c r="F7" i="3"/>
  <c r="I10" i="3"/>
  <c r="H98" i="3"/>
  <c r="E57" i="3"/>
  <c r="G30" i="3"/>
  <c r="A36" i="3"/>
  <c r="J71" i="3"/>
  <c r="F48" i="3"/>
  <c r="H102" i="3"/>
  <c r="A92" i="3"/>
  <c r="I90" i="3"/>
  <c r="G8" i="3"/>
  <c r="B53" i="3"/>
  <c r="I44" i="3"/>
  <c r="F98" i="3"/>
  <c r="K43" i="3"/>
  <c r="G52" i="3"/>
  <c r="J37" i="3"/>
  <c r="B89" i="3"/>
  <c r="A26" i="3"/>
  <c r="A52" i="3"/>
  <c r="B47" i="3"/>
  <c r="H65" i="3"/>
  <c r="J23" i="3"/>
  <c r="J95" i="3"/>
  <c r="B43" i="3"/>
  <c r="C79" i="3"/>
  <c r="B113" i="3"/>
  <c r="K70" i="3"/>
  <c r="C108" i="3"/>
  <c r="F24" i="3"/>
  <c r="A55" i="3"/>
  <c r="A33" i="3"/>
  <c r="H105" i="3"/>
  <c r="G83" i="3"/>
  <c r="E106" i="3"/>
  <c r="A91" i="3"/>
  <c r="A81" i="3"/>
  <c r="A20" i="3"/>
  <c r="A29" i="3"/>
  <c r="J69" i="3"/>
  <c r="B38" i="3"/>
  <c r="B26" i="3"/>
  <c r="C111" i="3"/>
  <c r="A48" i="3"/>
  <c r="H37" i="3"/>
  <c r="J16" i="3"/>
  <c r="I57" i="3"/>
  <c r="E111" i="3"/>
  <c r="D103" i="3"/>
  <c r="C101" i="3"/>
  <c r="I100" i="3"/>
  <c r="D22" i="3"/>
  <c r="C77" i="3"/>
  <c r="G109" i="3"/>
  <c r="K44" i="3"/>
  <c r="J35" i="3"/>
  <c r="B98" i="3"/>
  <c r="F81" i="3"/>
  <c r="C37" i="3"/>
  <c r="K89" i="3"/>
  <c r="G79" i="3"/>
  <c r="A118" i="3"/>
  <c r="H23" i="3"/>
  <c r="I54" i="3"/>
  <c r="H114" i="3"/>
  <c r="B37" i="3"/>
  <c r="A43" i="3"/>
  <c r="I91" i="3"/>
  <c r="B102" i="3"/>
  <c r="E64" i="3"/>
  <c r="B119" i="3"/>
  <c r="H51" i="3"/>
  <c r="I97" i="3"/>
  <c r="D77" i="3"/>
  <c r="G88" i="3"/>
  <c r="A78" i="3"/>
  <c r="I87" i="3"/>
  <c r="C82" i="3"/>
  <c r="I105" i="3"/>
  <c r="C42" i="3"/>
  <c r="A39" i="3"/>
  <c r="F83" i="3"/>
  <c r="H30" i="3"/>
  <c r="I119" i="3"/>
  <c r="A75" i="3"/>
  <c r="D93" i="3"/>
  <c r="C64" i="3"/>
  <c r="C78" i="3"/>
  <c r="G75" i="3"/>
  <c r="H72" i="3"/>
  <c r="J91" i="3"/>
  <c r="E66" i="3"/>
  <c r="K39" i="3"/>
  <c r="F13" i="3"/>
  <c r="G106" i="3"/>
  <c r="C47" i="3"/>
  <c r="E83" i="3"/>
  <c r="G28" i="3"/>
  <c r="B67" i="3"/>
  <c r="K50" i="3"/>
  <c r="A109" i="3"/>
  <c r="A95" i="3"/>
  <c r="G77" i="3"/>
  <c r="D100" i="3"/>
  <c r="J41" i="3"/>
  <c r="F36" i="3"/>
  <c r="F46" i="3"/>
  <c r="D54" i="3"/>
  <c r="B90" i="3"/>
  <c r="I41" i="3"/>
  <c r="G74" i="3"/>
  <c r="H31" i="3"/>
  <c r="F109" i="3"/>
  <c r="F55" i="3"/>
  <c r="C24" i="3"/>
  <c r="E50" i="3"/>
  <c r="K37" i="3"/>
  <c r="H64" i="3"/>
  <c r="A108" i="3"/>
  <c r="I94" i="3"/>
  <c r="A61" i="3"/>
  <c r="D61" i="3"/>
  <c r="E97" i="3"/>
  <c r="K86" i="3"/>
  <c r="E46" i="3"/>
  <c r="E63" i="3"/>
  <c r="D99" i="3"/>
  <c r="K96" i="3"/>
  <c r="E68" i="3"/>
  <c r="A46" i="3"/>
  <c r="J40" i="3"/>
  <c r="F31" i="3"/>
  <c r="A7" i="3"/>
  <c r="K31" i="3"/>
  <c r="C86" i="3"/>
  <c r="F86" i="3"/>
  <c r="F56" i="3"/>
  <c r="B80" i="3"/>
  <c r="A64" i="3"/>
  <c r="I43" i="3"/>
  <c r="K36" i="3"/>
  <c r="E34" i="3"/>
  <c r="H21" i="3"/>
  <c r="I11" i="3"/>
  <c r="B83" i="3"/>
  <c r="K63" i="3"/>
  <c r="K7" i="3"/>
  <c r="H24" i="3"/>
  <c r="J25" i="3"/>
  <c r="H77" i="3"/>
  <c r="D80" i="3"/>
  <c r="J47" i="3"/>
  <c r="G56" i="3"/>
  <c r="I80" i="3"/>
  <c r="H113" i="3"/>
  <c r="E86" i="3"/>
  <c r="G40" i="3"/>
  <c r="F50" i="3"/>
  <c r="G76" i="3"/>
  <c r="G115" i="3"/>
  <c r="E96" i="3"/>
  <c r="F23" i="3"/>
  <c r="D110" i="3"/>
  <c r="K106" i="3"/>
  <c r="A116" i="3"/>
  <c r="E101" i="3"/>
  <c r="B81" i="3"/>
  <c r="E75" i="3"/>
  <c r="F33" i="3"/>
  <c r="I67" i="3"/>
  <c r="K34" i="3"/>
  <c r="C74" i="3"/>
  <c r="E9" i="3"/>
  <c r="E92" i="3"/>
  <c r="G111" i="3"/>
  <c r="G102" i="3"/>
  <c r="C84" i="3"/>
  <c r="C25" i="3"/>
  <c r="G48" i="3"/>
  <c r="H15" i="3"/>
  <c r="I50" i="3"/>
  <c r="F106" i="3"/>
  <c r="B106" i="3"/>
  <c r="K73" i="3"/>
  <c r="J10" i="3"/>
  <c r="B103" i="3"/>
  <c r="F99" i="3"/>
  <c r="D114" i="3"/>
  <c r="D53" i="3"/>
  <c r="J93" i="3"/>
  <c r="C73" i="3"/>
  <c r="G82" i="3"/>
  <c r="D113" i="3"/>
  <c r="J63" i="3"/>
  <c r="E74" i="3"/>
  <c r="D11" i="3"/>
  <c r="F90" i="3"/>
  <c r="E31" i="3"/>
  <c r="B57" i="3"/>
  <c r="J48" i="3"/>
  <c r="C76" i="3"/>
  <c r="K75" i="3"/>
  <c r="E52" i="3"/>
  <c r="H33" i="3"/>
  <c r="B99" i="3"/>
  <c r="C12" i="3"/>
  <c r="K30" i="3"/>
  <c r="D109" i="3"/>
  <c r="J67" i="3"/>
  <c r="I61" i="3"/>
  <c r="H87" i="3"/>
  <c r="H92" i="3"/>
  <c r="A51" i="3"/>
  <c r="G27" i="3"/>
  <c r="C31" i="3"/>
  <c r="H57" i="3"/>
  <c r="C66" i="3"/>
  <c r="C15" i="3"/>
  <c r="D45" i="3"/>
  <c r="A63" i="3"/>
  <c r="G101" i="3"/>
  <c r="H36" i="3"/>
  <c r="I42" i="3"/>
  <c r="I109" i="3"/>
  <c r="C56" i="3"/>
  <c r="H44" i="3"/>
  <c r="G31" i="3"/>
  <c r="I79" i="3"/>
  <c r="C71" i="3"/>
  <c r="K72" i="3"/>
  <c r="H55" i="3"/>
  <c r="A42" i="3"/>
  <c r="G108" i="3"/>
  <c r="C83" i="3"/>
  <c r="D70" i="3"/>
  <c r="F15" i="3"/>
  <c r="G87" i="3"/>
  <c r="I71" i="3"/>
  <c r="B77" i="3"/>
  <c r="A45" i="3"/>
  <c r="J18" i="3"/>
  <c r="E80" i="3"/>
  <c r="J98" i="3"/>
  <c r="K54" i="3"/>
  <c r="K47" i="3"/>
  <c r="D10" i="3"/>
  <c r="F96" i="3"/>
  <c r="H81" i="3"/>
  <c r="F70" i="3"/>
  <c r="A86" i="3"/>
  <c r="H40" i="3"/>
  <c r="B48" i="3"/>
  <c r="A110" i="3"/>
  <c r="F20" i="3"/>
  <c r="J52" i="3"/>
  <c r="K66" i="3"/>
  <c r="G116" i="3"/>
  <c r="H27" i="3"/>
  <c r="G99" i="3"/>
  <c r="K58" i="3"/>
  <c r="A80" i="3"/>
  <c r="A38" i="3"/>
  <c r="H58" i="3"/>
  <c r="B11" i="3"/>
  <c r="G36" i="3"/>
  <c r="G53" i="3"/>
  <c r="K107" i="3"/>
  <c r="D60" i="3"/>
  <c r="A83" i="3"/>
  <c r="K81" i="3"/>
  <c r="K11" i="3"/>
  <c r="B40" i="3"/>
  <c r="G113" i="3"/>
  <c r="C75" i="3"/>
  <c r="B74" i="3"/>
  <c r="G38" i="3"/>
  <c r="D86" i="3"/>
  <c r="D76" i="3"/>
  <c r="C45" i="3"/>
  <c r="H68" i="3"/>
  <c r="C103" i="3"/>
  <c r="E55" i="3"/>
  <c r="D8" i="3"/>
  <c r="B39" i="3"/>
  <c r="C21" i="3"/>
  <c r="G114" i="3"/>
  <c r="D59" i="3"/>
  <c r="I28" i="3"/>
  <c r="J87" i="3"/>
  <c r="F78" i="3"/>
  <c r="A117" i="3"/>
  <c r="H95" i="3"/>
  <c r="D46" i="3"/>
  <c r="B68" i="3"/>
  <c r="E119" i="3"/>
  <c r="H84" i="3"/>
  <c r="F82" i="3"/>
  <c r="K84" i="3"/>
  <c r="H119" i="3"/>
  <c r="I56" i="3"/>
  <c r="E91" i="3"/>
  <c r="F80" i="3"/>
  <c r="G117" i="3"/>
  <c r="A65" i="3"/>
  <c r="H10" i="3"/>
  <c r="E72" i="3"/>
  <c r="B78" i="3"/>
  <c r="G10" i="3"/>
  <c r="I33" i="3"/>
  <c r="K115" i="3"/>
  <c r="G90" i="3"/>
  <c r="K114" i="3"/>
  <c r="I63" i="3"/>
  <c r="H48" i="3"/>
  <c r="A96" i="3"/>
  <c r="J115" i="3"/>
  <c r="D98" i="3"/>
  <c r="H38" i="3"/>
  <c r="K21" i="3"/>
  <c r="G107" i="3"/>
  <c r="A11" i="3"/>
  <c r="B20" i="3"/>
  <c r="D31" i="3"/>
  <c r="K82" i="3"/>
  <c r="C96" i="3"/>
  <c r="C87" i="3"/>
  <c r="C16" i="3"/>
  <c r="F119" i="3"/>
  <c r="K104" i="3"/>
  <c r="J50" i="3"/>
  <c r="D83" i="3"/>
  <c r="G68" i="3"/>
  <c r="F112" i="3"/>
  <c r="D119" i="3"/>
  <c r="C95" i="3"/>
  <c r="E24" i="3"/>
  <c r="A106" i="3"/>
  <c r="A72" i="3"/>
  <c r="I82" i="3"/>
  <c r="H78" i="3"/>
  <c r="D75" i="3"/>
  <c r="D47" i="3"/>
  <c r="F75" i="3"/>
  <c r="G22" i="3"/>
  <c r="D27" i="3"/>
  <c r="E94" i="3"/>
  <c r="E110" i="3"/>
  <c r="F67" i="3"/>
  <c r="H80" i="3"/>
  <c r="G7" i="3"/>
  <c r="A44" i="3"/>
  <c r="J75" i="3"/>
  <c r="B44" i="3"/>
  <c r="K92" i="3"/>
  <c r="K28" i="3"/>
  <c r="H97" i="3"/>
  <c r="G91" i="3"/>
  <c r="D104" i="3"/>
  <c r="H26" i="3"/>
  <c r="A107" i="3"/>
  <c r="J13" i="3"/>
  <c r="I92" i="3"/>
  <c r="F105" i="3"/>
  <c r="C70" i="3"/>
  <c r="A69" i="3"/>
  <c r="A105" i="3"/>
  <c r="E8" i="3"/>
  <c r="B45" i="3"/>
  <c r="H111" i="3"/>
  <c r="F114" i="3"/>
  <c r="C8" i="3"/>
  <c r="B75" i="3"/>
  <c r="D36" i="3"/>
  <c r="J7" i="3"/>
  <c r="H49" i="3"/>
  <c r="B72" i="3"/>
  <c r="A9" i="3"/>
  <c r="F41" i="3"/>
  <c r="F9" i="3"/>
  <c r="E14" i="3"/>
  <c r="C10" i="3"/>
  <c r="B42" i="3"/>
  <c r="B49" i="3"/>
  <c r="C34" i="3"/>
  <c r="I74" i="3"/>
  <c r="H99" i="3"/>
  <c r="H13" i="3"/>
  <c r="K59" i="3"/>
  <c r="J62" i="3"/>
  <c r="K109" i="3"/>
  <c r="H34" i="3"/>
  <c r="I48" i="3"/>
  <c r="C81" i="3"/>
  <c r="K93" i="3"/>
  <c r="J74" i="3"/>
  <c r="D96" i="3"/>
  <c r="A59" i="3"/>
  <c r="G44" i="3"/>
  <c r="F25" i="3"/>
  <c r="A111" i="3"/>
  <c r="E30" i="3"/>
  <c r="E102" i="3"/>
  <c r="F66" i="3"/>
  <c r="D32" i="3"/>
  <c r="O15" i="3" l="1"/>
  <c r="O10" i="3"/>
  <c r="O13" i="3"/>
  <c r="O9" i="3"/>
  <c r="O16" i="3"/>
  <c r="O12" i="3"/>
  <c r="O11" i="3"/>
  <c r="O14" i="3"/>
  <c r="O7" i="3"/>
  <c r="J3" i="3"/>
  <c r="O8" i="3"/>
</calcChain>
</file>

<file path=xl/sharedStrings.xml><?xml version="1.0" encoding="utf-8"?>
<sst xmlns="http://schemas.openxmlformats.org/spreadsheetml/2006/main" count="889" uniqueCount="52">
  <si>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</si>
  <si>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</si>
  <si>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</si>
  <si>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</si>
  <si>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</si>
  <si>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</si>
  <si>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</si>
  <si>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</si>
  <si>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</si>
  <si>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</si>
  <si>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</si>
  <si>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</si>
  <si>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</si>
  <si>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</si>
  <si>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</si>
  <si>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</si>
  <si>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</si>
  <si>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</si>
  <si>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</si>
  <si>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</si>
  <si>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</si>
  <si>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</si>
  <si>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</si>
  <si>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</si>
  <si>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</si>
  <si>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</si>
  <si>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</si>
  <si>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</si>
  <si>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</si>
  <si>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</si>
  <si>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</si>
  <si>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R_Jason_Num</t>
  </si>
  <si>
    <t>D_Jason_Num</t>
  </si>
  <si>
    <t>Jason</t>
  </si>
  <si>
    <t>2014-12-06, 20:22:28</t>
  </si>
  <si>
    <t>LPCC Array</t>
  </si>
  <si>
    <t>LPCC DTW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</si>
  <si>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</si>
  <si>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</si>
  <si>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</si>
  <si>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</si>
  <si>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</si>
  <si>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</si>
  <si>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</si>
  <si>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</si>
  <si>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</si>
  <si>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ZERO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</si>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</sst>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5456"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E1" workbookViewId="0">
      <selection activeCell="J2" sqref="J2:K2"/>
    </sheetView>
  </sheetViews>
  <sheetFormatPr defaultRowHeight="15" x14ac:dyDescent="0.25"/>
  <cols>
    <col min="1" max="1" width="14.5703125" style="39" bestFit="1" customWidth="1"/>
    <col min="2" max="6" width="9.140625" style="39"/>
    <col min="7" max="7" width="9.140625" style="39" customWidth="1"/>
    <col min="8" max="13" width="9.140625" style="39"/>
    <col min="14" max="14" width="23.140625" style="39" customWidth="1"/>
    <col min="15" max="16384" width="9.140625" style="39"/>
  </cols>
  <sheetData>
    <row r="1" spans="1:15" x14ac:dyDescent="0.25">
      <c r="A1" s="31" t="s">
        <v>0</v>
      </c>
      <c r="B1" s="66" t="s">
        <v>31</v>
      </c>
      <c r="C1" s="66"/>
      <c r="D1" s="66"/>
      <c r="E1" s="33"/>
      <c r="F1" s="37"/>
      <c r="G1" s="67"/>
      <c r="H1" s="67"/>
      <c r="I1" s="33" t="s">
        <v>2</v>
      </c>
      <c r="J1" s="67" t="s">
        <v>33</v>
      </c>
      <c r="K1" s="68"/>
    </row>
    <row r="2" spans="1:15" ht="15.75" thickBot="1" x14ac:dyDescent="0.3">
      <c r="A2" s="34" t="s">
        <v>1</v>
      </c>
      <c r="B2" s="69" t="s">
        <v>32</v>
      </c>
      <c r="C2" s="69"/>
      <c r="D2" s="69"/>
      <c r="E2" s="36"/>
      <c r="F2" s="38"/>
      <c r="G2" s="70"/>
      <c r="H2" s="70"/>
      <c r="I2" s="36" t="s">
        <v>24</v>
      </c>
      <c r="J2" s="70" t="s">
        <v>34</v>
      </c>
      <c r="K2" s="71"/>
    </row>
    <row r="3" spans="1:15" ht="15.75" thickBot="1" x14ac:dyDescent="0.3">
      <c r="A3" s="74" t="str">
        <f>"reference:"&amp;B1</f>
        <v>reference:R_Jason_Num</v>
      </c>
      <c r="B3" s="75"/>
      <c r="C3" s="76"/>
      <c r="D3" s="74" t="str">
        <f>"data:"&amp;B2</f>
        <v>data:D_Jason_Num</v>
      </c>
      <c r="E3" s="75"/>
      <c r="F3" s="75"/>
      <c r="G3" s="76"/>
      <c r="H3" s="64" t="s">
        <v>21</v>
      </c>
      <c r="I3" s="65"/>
      <c r="J3" s="72">
        <f ca="1">SUMIF(B18:K18,"&gt;0")/COUNTIF(B18:K18,"&gt;0")</f>
        <v>0.71717171717171724</v>
      </c>
      <c r="K3" s="73"/>
    </row>
    <row r="5" spans="1:15" ht="87.75" customHeight="1" thickBot="1" x14ac:dyDescent="0.3">
      <c r="B5" s="41" t="s">
        <v>47</v>
      </c>
      <c r="C5" s="41" t="s">
        <v>48</v>
      </c>
      <c r="D5" s="41" t="s">
        <v>49</v>
      </c>
      <c r="E5" s="41" t="s">
        <v>50</v>
      </c>
      <c r="F5" s="41" t="s">
        <v>51</v>
      </c>
      <c r="G5" s="41" t="e">
        <v>#N/A</v>
      </c>
      <c r="H5" s="41" t="e">
        <v>#N/A</v>
      </c>
      <c r="I5" s="41" t="e">
        <v>#N/A</v>
      </c>
      <c r="J5" s="41" t="e">
        <v>#N/A</v>
      </c>
      <c r="K5" s="41" t="e">
        <v>#N/A</v>
      </c>
    </row>
    <row r="6" spans="1:15" ht="15.75" thickBot="1" x14ac:dyDescent="0.3">
      <c r="A6" s="40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7"/>
      <c r="O6" s="5" t="str">
        <f>B2</f>
        <v>D_Jason_Num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0.1</v>
      </c>
      <c r="C7" s="25">
        <f t="shared" ca="1" si="0"/>
        <v>0.8</v>
      </c>
      <c r="D7" s="25">
        <f t="shared" ca="1" si="0"/>
        <v>0.8</v>
      </c>
      <c r="E7" s="25">
        <f t="shared" ca="1" si="0"/>
        <v>0.9</v>
      </c>
      <c r="F7" s="25">
        <f t="shared" ca="1" si="0"/>
        <v>0.8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2"/>
      <c r="N7" s="58" t="str">
        <f>B5</f>
        <v>LPC - covariance</v>
      </c>
      <c r="O7" s="61">
        <f ca="1">IFERROR(B18," ")</f>
        <v>0.53535353535353536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0.1</v>
      </c>
      <c r="C8" s="26">
        <f t="shared" ca="1" si="2"/>
        <v>0.7</v>
      </c>
      <c r="D8" s="26">
        <f t="shared" ca="1" si="2"/>
        <v>0.1</v>
      </c>
      <c r="E8" s="26">
        <f t="shared" ca="1" si="2"/>
        <v>0.9</v>
      </c>
      <c r="F8" s="26">
        <f t="shared" ca="1" si="2"/>
        <v>0.9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9" t="str">
        <f>C5</f>
        <v>LPC - euclidean</v>
      </c>
      <c r="O8" s="62">
        <f ca="1">IFERROR(C18," ")</f>
        <v>0.91919191919191923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0.7</v>
      </c>
      <c r="C9" s="26">
        <f t="shared" ca="1" si="3"/>
        <v>0.8</v>
      </c>
      <c r="D9" s="26">
        <f t="shared" ca="1" si="3"/>
        <v>0.2</v>
      </c>
      <c r="E9" s="26">
        <f t="shared" ca="1" si="3"/>
        <v>0.2</v>
      </c>
      <c r="F9" s="26">
        <f t="shared" ca="1" si="3"/>
        <v>0.9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9" t="str">
        <f>D5</f>
        <v>LPCC - covariance</v>
      </c>
      <c r="O9" s="62">
        <f ca="1">IFERROR(D18," ")</f>
        <v>0.46464646464646464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1</v>
      </c>
      <c r="C10" s="26">
        <f t="shared" ca="1" si="4"/>
        <v>1</v>
      </c>
      <c r="D10" s="26">
        <f t="shared" ca="1" si="4"/>
        <v>1</v>
      </c>
      <c r="E10" s="26">
        <f t="shared" ca="1" si="4"/>
        <v>1</v>
      </c>
      <c r="F10" s="26">
        <f t="shared" ca="1" si="4"/>
        <v>0.5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9" t="str">
        <f>E5</f>
        <v>LPCC - euclidean</v>
      </c>
      <c r="O10" s="62">
        <f ca="1">IFERROR(E18," ")</f>
        <v>0.86868686868686873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0.6</v>
      </c>
      <c r="C11" s="26">
        <f t="shared" ca="1" si="5"/>
        <v>1</v>
      </c>
      <c r="D11" s="26">
        <f t="shared" ca="1" si="5"/>
        <v>1</v>
      </c>
      <c r="E11" s="26">
        <f t="shared" ca="1" si="5"/>
        <v>1</v>
      </c>
      <c r="F11" s="26">
        <f t="shared" ca="1" si="5"/>
        <v>0.7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9" t="str">
        <f>F5</f>
        <v>LPCC Array - LPCC DTW</v>
      </c>
      <c r="O11" s="62">
        <f ca="1">IFERROR(F18," ")</f>
        <v>0.79797979797979801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0.1</v>
      </c>
      <c r="C12" s="26">
        <f t="shared" ca="1" si="6"/>
        <v>1</v>
      </c>
      <c r="D12" s="26">
        <f t="shared" ca="1" si="6"/>
        <v>0</v>
      </c>
      <c r="E12" s="26">
        <f t="shared" ca="1" si="6"/>
        <v>0.9</v>
      </c>
      <c r="F12" s="26">
        <f t="shared" ca="1" si="6"/>
        <v>0.7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9" t="e">
        <f>G5</f>
        <v>#N/A</v>
      </c>
      <c r="O12" s="62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0.88888888888888884</v>
      </c>
      <c r="C13" s="26">
        <f t="shared" ca="1" si="7"/>
        <v>1</v>
      </c>
      <c r="D13" s="26">
        <f t="shared" ca="1" si="7"/>
        <v>0</v>
      </c>
      <c r="E13" s="26">
        <f t="shared" ca="1" si="7"/>
        <v>1</v>
      </c>
      <c r="F13" s="26">
        <f t="shared" ca="1" si="7"/>
        <v>1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9" t="e">
        <f>H5</f>
        <v>#N/A</v>
      </c>
      <c r="O13" s="62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</v>
      </c>
      <c r="C14" s="26">
        <f t="shared" ca="1" si="8"/>
        <v>1</v>
      </c>
      <c r="D14" s="26">
        <f t="shared" ca="1" si="8"/>
        <v>0.1</v>
      </c>
      <c r="E14" s="26">
        <f t="shared" ca="1" si="8"/>
        <v>0.9</v>
      </c>
      <c r="F14" s="26">
        <f t="shared" ca="1" si="8"/>
        <v>0.9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9" t="e">
        <f>I5</f>
        <v>#N/A</v>
      </c>
      <c r="O14" s="62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1</v>
      </c>
      <c r="C15" s="26">
        <f t="shared" ca="1" si="9"/>
        <v>1</v>
      </c>
      <c r="D15" s="26">
        <f t="shared" ca="1" si="9"/>
        <v>0.5</v>
      </c>
      <c r="E15" s="26">
        <f t="shared" ca="1" si="9"/>
        <v>1</v>
      </c>
      <c r="F15" s="26">
        <f t="shared" ca="1" si="9"/>
        <v>0.9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9" t="e">
        <f>J5</f>
        <v>#N/A</v>
      </c>
      <c r="O15" s="62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0.9</v>
      </c>
      <c r="C16" s="27">
        <f t="shared" ca="1" si="10"/>
        <v>0.9</v>
      </c>
      <c r="D16" s="27">
        <f t="shared" ca="1" si="10"/>
        <v>0.9</v>
      </c>
      <c r="E16" s="27">
        <f t="shared" ca="1" si="10"/>
        <v>0.9</v>
      </c>
      <c r="F16" s="27">
        <f t="shared" ca="1" si="10"/>
        <v>0.7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60" t="e">
        <f>K5</f>
        <v>#N/A</v>
      </c>
      <c r="O16" s="63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3" t="s">
        <v>26</v>
      </c>
      <c r="B18" s="30">
        <f t="shared" ref="B18:K18" ca="1" si="11">INDIRECT("'"&amp;B$5&amp;"'!$R17")</f>
        <v>0.53535353535353536</v>
      </c>
      <c r="C18" s="30">
        <f t="shared" ca="1" si="11"/>
        <v>0.91919191919191923</v>
      </c>
      <c r="D18" s="30">
        <f t="shared" ca="1" si="11"/>
        <v>0.46464646464646464</v>
      </c>
      <c r="E18" s="30">
        <f t="shared" ca="1" si="11"/>
        <v>0.86868686868686873</v>
      </c>
      <c r="F18" s="30">
        <f t="shared" ca="1" si="11"/>
        <v>0.79797979797979801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2">IFERROR(INDIRECT("'"&amp;B$5&amp;"'!$M"&amp;ROW(B20)-14)," ")</f>
        <v>ONE</v>
      </c>
      <c r="C20" s="25" t="str">
        <f t="shared" ca="1" si="12"/>
        <v>ONE</v>
      </c>
      <c r="D20" s="25" t="str">
        <f t="shared" ca="1" si="12"/>
        <v>ONE</v>
      </c>
      <c r="E20" s="25" t="str">
        <f t="shared" ca="1" si="12"/>
        <v>ONE</v>
      </c>
      <c r="F20" s="25" t="str">
        <f t="shared" ca="1" si="12"/>
        <v>ONE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ONE</v>
      </c>
      <c r="B21" s="26" t="str">
        <f t="shared" ref="B21:F36" ca="1" si="14">IFERROR(INDIRECT("'"&amp;B$5&amp;"'!$M"&amp;ROW(B21)-14)," ")</f>
        <v>NINE</v>
      </c>
      <c r="C21" s="26" t="str">
        <f t="shared" ca="1" si="14"/>
        <v>ONE</v>
      </c>
      <c r="D21" s="26" t="str">
        <f t="shared" ca="1" si="14"/>
        <v>ONE</v>
      </c>
      <c r="E21" s="26" t="str">
        <f t="shared" ca="1" si="14"/>
        <v>ONE</v>
      </c>
      <c r="F21" s="26" t="str">
        <f t="shared" ca="1" si="14"/>
        <v>ONE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ONE</v>
      </c>
      <c r="B22" s="26" t="str">
        <f t="shared" ca="1" si="14"/>
        <v>NINE</v>
      </c>
      <c r="C22" s="26" t="str">
        <f t="shared" ca="1" si="14"/>
        <v>ONE</v>
      </c>
      <c r="D22" s="26" t="str">
        <f t="shared" ca="1" si="14"/>
        <v>ONE</v>
      </c>
      <c r="E22" s="26" t="str">
        <f t="shared" ca="1" si="14"/>
        <v>ONE</v>
      </c>
      <c r="F22" s="26" t="str">
        <f t="shared" ca="1" si="14"/>
        <v>ONE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ONE</v>
      </c>
      <c r="B23" s="26" t="str">
        <f t="shared" ca="1" si="14"/>
        <v>NINE</v>
      </c>
      <c r="C23" s="26" t="str">
        <f t="shared" ca="1" si="14"/>
        <v>FOUR</v>
      </c>
      <c r="D23" s="26" t="str">
        <f t="shared" ca="1" si="14"/>
        <v>ZERO</v>
      </c>
      <c r="E23" s="26" t="str">
        <f t="shared" ca="1" si="14"/>
        <v>ONE</v>
      </c>
      <c r="F23" s="26" t="str">
        <f t="shared" ca="1" si="14"/>
        <v>FIVE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ONE</v>
      </c>
      <c r="B24" s="26" t="str">
        <f t="shared" ca="1" si="14"/>
        <v>FOUR</v>
      </c>
      <c r="C24" s="26" t="str">
        <f t="shared" ca="1" si="14"/>
        <v>FOUR</v>
      </c>
      <c r="D24" s="26" t="str">
        <f t="shared" ca="1" si="14"/>
        <v>FIVE</v>
      </c>
      <c r="E24" s="26" t="str">
        <f t="shared" ca="1" si="14"/>
        <v>FOUR</v>
      </c>
      <c r="F24" s="26" t="str">
        <f t="shared" ca="1" si="14"/>
        <v>FOUR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ONE</v>
      </c>
      <c r="B25" s="26" t="str">
        <f t="shared" ca="1" si="14"/>
        <v>NINE</v>
      </c>
      <c r="C25" s="26" t="str">
        <f t="shared" ca="1" si="14"/>
        <v>ONE</v>
      </c>
      <c r="D25" s="26" t="str">
        <f t="shared" ca="1" si="14"/>
        <v>ONE</v>
      </c>
      <c r="E25" s="26" t="str">
        <f t="shared" ca="1" si="14"/>
        <v>ONE</v>
      </c>
      <c r="F25" s="26" t="str">
        <f t="shared" ca="1" si="14"/>
        <v>ONE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ONE</v>
      </c>
      <c r="B26" s="26" t="str">
        <f t="shared" ca="1" si="14"/>
        <v>NINE</v>
      </c>
      <c r="C26" s="26" t="str">
        <f t="shared" ca="1" si="14"/>
        <v>ONE</v>
      </c>
      <c r="D26" s="26" t="str">
        <f t="shared" ca="1" si="14"/>
        <v>ONE</v>
      </c>
      <c r="E26" s="26" t="str">
        <f t="shared" ca="1" si="14"/>
        <v>ONE</v>
      </c>
      <c r="F26" s="26" t="str">
        <f t="shared" ca="1" si="14"/>
        <v>ONE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ONE</v>
      </c>
      <c r="B27" s="26" t="str">
        <f t="shared" ca="1" si="14"/>
        <v>NINE</v>
      </c>
      <c r="C27" s="26" t="str">
        <f t="shared" ca="1" si="14"/>
        <v>ONE</v>
      </c>
      <c r="D27" s="26" t="str">
        <f t="shared" ca="1" si="14"/>
        <v>ONE</v>
      </c>
      <c r="E27" s="26" t="str">
        <f t="shared" ca="1" si="14"/>
        <v>ONE</v>
      </c>
      <c r="F27" s="26" t="str">
        <f t="shared" ca="1" si="14"/>
        <v>ONE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ONE</v>
      </c>
      <c r="B28" s="26" t="str">
        <f t="shared" ca="1" si="14"/>
        <v>NINE</v>
      </c>
      <c r="C28" s="26" t="str">
        <f t="shared" ca="1" si="14"/>
        <v>ONE</v>
      </c>
      <c r="D28" s="26" t="str">
        <f t="shared" ca="1" si="14"/>
        <v>ONE</v>
      </c>
      <c r="E28" s="26" t="str">
        <f t="shared" ca="1" si="14"/>
        <v>ONE</v>
      </c>
      <c r="F28" s="26" t="str">
        <f t="shared" ca="1" si="14"/>
        <v>ONE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ONE</v>
      </c>
      <c r="B29" s="27" t="str">
        <f t="shared" ca="1" si="14"/>
        <v>NINE</v>
      </c>
      <c r="C29" s="27" t="str">
        <f t="shared" ca="1" si="14"/>
        <v>ONE</v>
      </c>
      <c r="D29" s="27" t="str">
        <f t="shared" ca="1" si="14"/>
        <v>ONE</v>
      </c>
      <c r="E29" s="27" t="str">
        <f t="shared" ca="1" si="14"/>
        <v>ONE</v>
      </c>
      <c r="F29" s="27" t="str">
        <f t="shared" ca="1" si="14"/>
        <v>ONE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TWO</v>
      </c>
      <c r="B30" s="25" t="str">
        <f t="shared" ca="1" si="14"/>
        <v>THREE</v>
      </c>
      <c r="C30" s="25" t="str">
        <f t="shared" ca="1" si="14"/>
        <v>TWO</v>
      </c>
      <c r="D30" s="25" t="str">
        <f t="shared" ca="1" si="14"/>
        <v>ZERO</v>
      </c>
      <c r="E30" s="25" t="str">
        <f t="shared" ca="1" si="14"/>
        <v>TWO</v>
      </c>
      <c r="F30" s="25" t="str">
        <f t="shared" ca="1" si="14"/>
        <v>TWO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TWO</v>
      </c>
      <c r="B31" s="26" t="str">
        <f t="shared" ca="1" si="14"/>
        <v>ZERO</v>
      </c>
      <c r="C31" s="26" t="str">
        <f t="shared" ca="1" si="14"/>
        <v>TWO</v>
      </c>
      <c r="D31" s="26" t="str">
        <f t="shared" ca="1" si="14"/>
        <v>ZERO</v>
      </c>
      <c r="E31" s="26" t="str">
        <f t="shared" ca="1" si="14"/>
        <v>TWO</v>
      </c>
      <c r="F31" s="26" t="str">
        <f t="shared" ca="1" si="14"/>
        <v>TWO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TWO</v>
      </c>
      <c r="B32" s="26" t="str">
        <f t="shared" ca="1" si="14"/>
        <v>THREE</v>
      </c>
      <c r="C32" s="26" t="str">
        <f t="shared" ca="1" si="14"/>
        <v>TWO</v>
      </c>
      <c r="D32" s="26" t="str">
        <f t="shared" ca="1" si="14"/>
        <v>ZERO</v>
      </c>
      <c r="E32" s="26" t="str">
        <f t="shared" ca="1" si="14"/>
        <v>TWO</v>
      </c>
      <c r="F32" s="26" t="str">
        <f t="shared" ca="1" si="14"/>
        <v>TWO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TWO</v>
      </c>
      <c r="B33" s="26" t="str">
        <f t="shared" ca="1" si="14"/>
        <v>ZERO</v>
      </c>
      <c r="C33" s="26" t="str">
        <f t="shared" ca="1" si="14"/>
        <v>ZERO</v>
      </c>
      <c r="D33" s="26" t="str">
        <f t="shared" ca="1" si="14"/>
        <v>ZERO</v>
      </c>
      <c r="E33" s="26" t="str">
        <f t="shared" ca="1" si="14"/>
        <v>TWO</v>
      </c>
      <c r="F33" s="26" t="str">
        <f t="shared" ca="1" si="14"/>
        <v>TWO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TWO</v>
      </c>
      <c r="B34" s="26" t="str">
        <f t="shared" ca="1" si="14"/>
        <v>ZERO</v>
      </c>
      <c r="C34" s="26" t="str">
        <f t="shared" ca="1" si="14"/>
        <v>TWO</v>
      </c>
      <c r="D34" s="26" t="str">
        <f t="shared" ca="1" si="14"/>
        <v>ZERO</v>
      </c>
      <c r="E34" s="26" t="str">
        <f t="shared" ca="1" si="14"/>
        <v>TWO</v>
      </c>
      <c r="F34" s="26" t="str">
        <f t="shared" ca="1" si="14"/>
        <v>TWO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TWO</v>
      </c>
      <c r="B35" s="26" t="str">
        <f t="shared" ca="1" si="14"/>
        <v>ZERO</v>
      </c>
      <c r="C35" s="26" t="str">
        <f t="shared" ca="1" si="14"/>
        <v>ZERO</v>
      </c>
      <c r="D35" s="26" t="str">
        <f t="shared" ca="1" si="14"/>
        <v>ZERO</v>
      </c>
      <c r="E35" s="26" t="str">
        <f t="shared" ca="1" si="14"/>
        <v>TWO</v>
      </c>
      <c r="F35" s="26" t="str">
        <f t="shared" ca="1" si="14"/>
        <v>TWO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TWO</v>
      </c>
      <c r="B36" s="26" t="str">
        <f t="shared" ca="1" si="14"/>
        <v>THREE</v>
      </c>
      <c r="C36" s="26" t="str">
        <f t="shared" ca="1" si="14"/>
        <v>TWO</v>
      </c>
      <c r="D36" s="26" t="str">
        <f t="shared" ca="1" si="14"/>
        <v>ZERO</v>
      </c>
      <c r="E36" s="26" t="str">
        <f t="shared" ca="1" si="14"/>
        <v>TWO</v>
      </c>
      <c r="F36" s="26" t="str">
        <f t="shared" ref="F36" ca="1" si="16">IFERROR(INDIRECT("'"&amp;F$5&amp;"'!$M"&amp;ROW(F36)-14)," ")</f>
        <v>TWO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TWO</v>
      </c>
      <c r="B37" s="26" t="str">
        <f t="shared" ref="B37:H52" ca="1" si="17">IFERROR(INDIRECT("'"&amp;B$5&amp;"'!$M"&amp;ROW(B37)-14)," ")</f>
        <v>TWO</v>
      </c>
      <c r="C37" s="26" t="str">
        <f t="shared" ca="1" si="17"/>
        <v>TWO</v>
      </c>
      <c r="D37" s="26" t="str">
        <f t="shared" ca="1" si="17"/>
        <v>TWO</v>
      </c>
      <c r="E37" s="26" t="str">
        <f t="shared" ca="1" si="17"/>
        <v>TWO</v>
      </c>
      <c r="F37" s="26" t="str">
        <f t="shared" ca="1" si="17"/>
        <v>TWO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TWO</v>
      </c>
      <c r="B38" s="26" t="str">
        <f t="shared" ca="1" si="17"/>
        <v>SEVEN</v>
      </c>
      <c r="C38" s="26" t="str">
        <f t="shared" ca="1" si="17"/>
        <v>TWO</v>
      </c>
      <c r="D38" s="26" t="str">
        <f t="shared" ca="1" si="17"/>
        <v>ZERO</v>
      </c>
      <c r="E38" s="26" t="str">
        <f t="shared" ca="1" si="17"/>
        <v>TWO</v>
      </c>
      <c r="F38" s="26" t="str">
        <f t="shared" ca="1" si="17"/>
        <v>SIX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TWO</v>
      </c>
      <c r="B39" s="27" t="str">
        <f t="shared" ca="1" si="17"/>
        <v>ZERO</v>
      </c>
      <c r="C39" s="27" t="str">
        <f t="shared" ca="1" si="17"/>
        <v>ZERO</v>
      </c>
      <c r="D39" s="27" t="str">
        <f t="shared" ca="1" si="17"/>
        <v>ZERO</v>
      </c>
      <c r="E39" s="27" t="str">
        <f t="shared" ca="1" si="17"/>
        <v>ZERO</v>
      </c>
      <c r="F39" s="27" t="str">
        <f t="shared" ca="1" si="17"/>
        <v>TWO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THREE</v>
      </c>
      <c r="B40" s="25" t="str">
        <f t="shared" ca="1" si="17"/>
        <v>THREE</v>
      </c>
      <c r="C40" s="25" t="str">
        <f t="shared" ca="1" si="17"/>
        <v>THREE</v>
      </c>
      <c r="D40" s="25" t="str">
        <f t="shared" ca="1" si="17"/>
        <v>THREE</v>
      </c>
      <c r="E40" s="25" t="str">
        <f t="shared" ca="1" si="17"/>
        <v>TWO</v>
      </c>
      <c r="F40" s="25" t="str">
        <f t="shared" ca="1" si="17"/>
        <v>THREE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THREE</v>
      </c>
      <c r="B41" s="26" t="str">
        <f t="shared" ca="1" si="17"/>
        <v>ZERO</v>
      </c>
      <c r="C41" s="26" t="str">
        <f t="shared" ca="1" si="17"/>
        <v>THREE</v>
      </c>
      <c r="D41" s="26" t="str">
        <f t="shared" ca="1" si="17"/>
        <v>ZERO</v>
      </c>
      <c r="E41" s="26" t="str">
        <f t="shared" ca="1" si="17"/>
        <v>THREE</v>
      </c>
      <c r="F41" s="26" t="str">
        <f t="shared" ca="1" si="17"/>
        <v>THREE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THREE</v>
      </c>
      <c r="B42" s="26" t="str">
        <f t="shared" ca="1" si="17"/>
        <v>THREE</v>
      </c>
      <c r="C42" s="26" t="str">
        <f t="shared" ca="1" si="17"/>
        <v>TWO</v>
      </c>
      <c r="D42" s="26" t="str">
        <f t="shared" ca="1" si="17"/>
        <v>TWO</v>
      </c>
      <c r="E42" s="26" t="str">
        <f t="shared" ca="1" si="17"/>
        <v>TWO</v>
      </c>
      <c r="F42" s="26" t="str">
        <f t="shared" ca="1" si="17"/>
        <v>THREE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THREE</v>
      </c>
      <c r="B43" s="26" t="str">
        <f t="shared" ca="1" si="17"/>
        <v>THREE</v>
      </c>
      <c r="C43" s="26" t="str">
        <f t="shared" ca="1" si="17"/>
        <v>THREE</v>
      </c>
      <c r="D43" s="26" t="str">
        <f t="shared" ca="1" si="17"/>
        <v>ZERO</v>
      </c>
      <c r="E43" s="26" t="str">
        <f t="shared" ca="1" si="17"/>
        <v>ZERO</v>
      </c>
      <c r="F43" s="26" t="str">
        <f t="shared" ca="1" si="17"/>
        <v>THREE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THREE</v>
      </c>
      <c r="B44" s="26" t="str">
        <f t="shared" ca="1" si="17"/>
        <v>THREE</v>
      </c>
      <c r="C44" s="26" t="str">
        <f t="shared" ca="1" si="17"/>
        <v>THREE</v>
      </c>
      <c r="D44" s="26" t="str">
        <f t="shared" ca="1" si="17"/>
        <v>ZERO</v>
      </c>
      <c r="E44" s="26" t="str">
        <f t="shared" ca="1" si="17"/>
        <v>ZERO</v>
      </c>
      <c r="F44" s="26" t="str">
        <f t="shared" ca="1" si="17"/>
        <v>THREE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THREE</v>
      </c>
      <c r="B45" s="26" t="str">
        <f t="shared" ca="1" si="17"/>
        <v>THREE</v>
      </c>
      <c r="C45" s="26" t="str">
        <f t="shared" ca="1" si="17"/>
        <v>THREE</v>
      </c>
      <c r="D45" s="26" t="str">
        <f t="shared" ca="1" si="17"/>
        <v>THREE</v>
      </c>
      <c r="E45" s="26" t="str">
        <f t="shared" ca="1" si="17"/>
        <v>ZERO</v>
      </c>
      <c r="F45" s="26" t="str">
        <f t="shared" ca="1" si="17"/>
        <v>THREE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THREE</v>
      </c>
      <c r="B46" s="26" t="str">
        <f t="shared" ca="1" si="17"/>
        <v>THREE</v>
      </c>
      <c r="C46" s="26" t="str">
        <f t="shared" ca="1" si="17"/>
        <v>THREE</v>
      </c>
      <c r="D46" s="26" t="str">
        <f t="shared" ca="1" si="17"/>
        <v>ZERO</v>
      </c>
      <c r="E46" s="26" t="str">
        <f t="shared" ca="1" si="17"/>
        <v>TWO</v>
      </c>
      <c r="F46" s="26" t="str">
        <f t="shared" ca="1" si="17"/>
        <v>THREE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THREE</v>
      </c>
      <c r="B47" s="26" t="str">
        <f t="shared" ca="1" si="17"/>
        <v>THREE</v>
      </c>
      <c r="C47" s="26" t="str">
        <f t="shared" ca="1" si="17"/>
        <v>THREE</v>
      </c>
      <c r="D47" s="26" t="str">
        <f t="shared" ca="1" si="17"/>
        <v>ZERO</v>
      </c>
      <c r="E47" s="26" t="str">
        <f t="shared" ca="1" si="17"/>
        <v>ZERO</v>
      </c>
      <c r="F47" s="26" t="str">
        <f t="shared" ca="1" si="17"/>
        <v>THREE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THREE</v>
      </c>
      <c r="B48" s="26" t="str">
        <f t="shared" ca="1" si="17"/>
        <v>ZERO</v>
      </c>
      <c r="C48" s="26" t="str">
        <f t="shared" ca="1" si="17"/>
        <v>THREE</v>
      </c>
      <c r="D48" s="26" t="str">
        <f t="shared" ca="1" si="17"/>
        <v>ZERO</v>
      </c>
      <c r="E48" s="26" t="str">
        <f t="shared" ca="1" si="17"/>
        <v>THREE</v>
      </c>
      <c r="F48" s="26" t="str">
        <f t="shared" ca="1" si="17"/>
        <v>EIGHT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THREE</v>
      </c>
      <c r="B49" s="27" t="str">
        <f t="shared" ca="1" si="17"/>
        <v>TWO</v>
      </c>
      <c r="C49" s="27" t="str">
        <f t="shared" ca="1" si="17"/>
        <v>TWO</v>
      </c>
      <c r="D49" s="27" t="str">
        <f t="shared" ca="1" si="17"/>
        <v>TWO</v>
      </c>
      <c r="E49" s="27" t="str">
        <f t="shared" ca="1" si="17"/>
        <v>TWO</v>
      </c>
      <c r="F49" s="27" t="str">
        <f t="shared" ca="1" si="17"/>
        <v>THREE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FOUR</v>
      </c>
      <c r="B50" s="25" t="str">
        <f t="shared" ca="1" si="17"/>
        <v>FOUR</v>
      </c>
      <c r="C50" s="25" t="str">
        <f t="shared" ca="1" si="17"/>
        <v>FOUR</v>
      </c>
      <c r="D50" s="25" t="str">
        <f t="shared" ca="1" si="17"/>
        <v>FOUR</v>
      </c>
      <c r="E50" s="25" t="str">
        <f t="shared" ca="1" si="17"/>
        <v>FOUR</v>
      </c>
      <c r="F50" s="25" t="str">
        <f t="shared" ca="1" si="17"/>
        <v>FOUR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FOUR</v>
      </c>
      <c r="B51" s="26" t="str">
        <f t="shared" ca="1" si="17"/>
        <v>FOUR</v>
      </c>
      <c r="C51" s="26" t="str">
        <f t="shared" ca="1" si="17"/>
        <v>FOUR</v>
      </c>
      <c r="D51" s="26" t="str">
        <f t="shared" ca="1" si="17"/>
        <v>FOUR</v>
      </c>
      <c r="E51" s="26" t="str">
        <f t="shared" ca="1" si="17"/>
        <v>FOUR</v>
      </c>
      <c r="F51" s="26" t="str">
        <f t="shared" ca="1" si="17"/>
        <v>EIGHT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FOUR</v>
      </c>
      <c r="B52" s="26" t="str">
        <f t="shared" ca="1" si="17"/>
        <v>FOUR</v>
      </c>
      <c r="C52" s="26" t="str">
        <f t="shared" ca="1" si="17"/>
        <v>FOUR</v>
      </c>
      <c r="D52" s="26" t="str">
        <f t="shared" ca="1" si="17"/>
        <v>FOUR</v>
      </c>
      <c r="E52" s="26" t="str">
        <f t="shared" ca="1" si="17"/>
        <v>FOUR</v>
      </c>
      <c r="F52" s="26" t="str">
        <f t="shared" ca="1" si="17"/>
        <v>FOUR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FOUR</v>
      </c>
      <c r="B53" s="26" t="str">
        <f t="shared" ref="B53:H68" ca="1" si="19">IFERROR(INDIRECT("'"&amp;B$5&amp;"'!$M"&amp;ROW(B53)-14)," ")</f>
        <v>FOUR</v>
      </c>
      <c r="C53" s="26" t="str">
        <f t="shared" ca="1" si="19"/>
        <v>FOUR</v>
      </c>
      <c r="D53" s="26" t="str">
        <f t="shared" ca="1" si="19"/>
        <v>FOUR</v>
      </c>
      <c r="E53" s="26" t="str">
        <f t="shared" ca="1" si="19"/>
        <v>FOUR</v>
      </c>
      <c r="F53" s="26" t="str">
        <f t="shared" ca="1" si="19"/>
        <v>FOUR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FOUR</v>
      </c>
      <c r="B54" s="26" t="str">
        <f t="shared" ca="1" si="19"/>
        <v>FOUR</v>
      </c>
      <c r="C54" s="26" t="str">
        <f t="shared" ca="1" si="19"/>
        <v>FOUR</v>
      </c>
      <c r="D54" s="26" t="str">
        <f t="shared" ca="1" si="19"/>
        <v>FOUR</v>
      </c>
      <c r="E54" s="26" t="str">
        <f t="shared" ca="1" si="19"/>
        <v>FOUR</v>
      </c>
      <c r="F54" s="26" t="str">
        <f t="shared" ca="1" si="19"/>
        <v>FOUR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FOUR</v>
      </c>
      <c r="B55" s="26" t="str">
        <f t="shared" ca="1" si="19"/>
        <v>FOUR</v>
      </c>
      <c r="C55" s="26" t="str">
        <f t="shared" ca="1" si="19"/>
        <v>FOUR</v>
      </c>
      <c r="D55" s="26" t="str">
        <f t="shared" ca="1" si="19"/>
        <v>FOUR</v>
      </c>
      <c r="E55" s="26" t="str">
        <f t="shared" ca="1" si="19"/>
        <v>FOUR</v>
      </c>
      <c r="F55" s="26" t="str">
        <f t="shared" ca="1" si="19"/>
        <v>EIGHT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FOUR</v>
      </c>
      <c r="B56" s="26" t="str">
        <f t="shared" ca="1" si="19"/>
        <v>FOUR</v>
      </c>
      <c r="C56" s="26" t="str">
        <f t="shared" ca="1" si="19"/>
        <v>FOUR</v>
      </c>
      <c r="D56" s="26" t="str">
        <f t="shared" ca="1" si="19"/>
        <v>FOUR</v>
      </c>
      <c r="E56" s="26" t="str">
        <f t="shared" ca="1" si="19"/>
        <v>FOUR</v>
      </c>
      <c r="F56" s="26" t="str">
        <f t="shared" ca="1" si="19"/>
        <v>FOUR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FOUR</v>
      </c>
      <c r="B57" s="26" t="str">
        <f t="shared" ca="1" si="19"/>
        <v>FOUR</v>
      </c>
      <c r="C57" s="26" t="str">
        <f t="shared" ca="1" si="19"/>
        <v>FOUR</v>
      </c>
      <c r="D57" s="26" t="str">
        <f t="shared" ca="1" si="19"/>
        <v>FOUR</v>
      </c>
      <c r="E57" s="26" t="str">
        <f t="shared" ca="1" si="19"/>
        <v>FOUR</v>
      </c>
      <c r="F57" s="26" t="str">
        <f t="shared" ca="1" si="19"/>
        <v>EIGHT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FOUR</v>
      </c>
      <c r="B58" s="26" t="str">
        <f t="shared" ca="1" si="19"/>
        <v>FOUR</v>
      </c>
      <c r="C58" s="26" t="str">
        <f t="shared" ca="1" si="19"/>
        <v>FOUR</v>
      </c>
      <c r="D58" s="26" t="str">
        <f t="shared" ca="1" si="19"/>
        <v>FOUR</v>
      </c>
      <c r="E58" s="26" t="str">
        <f t="shared" ca="1" si="19"/>
        <v>FOUR</v>
      </c>
      <c r="F58" s="26" t="str">
        <f t="shared" ca="1" si="19"/>
        <v>EIGHT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FOUR</v>
      </c>
      <c r="B59" s="27" t="str">
        <f t="shared" ca="1" si="19"/>
        <v>FOUR</v>
      </c>
      <c r="C59" s="27" t="str">
        <f t="shared" ca="1" si="19"/>
        <v>FOUR</v>
      </c>
      <c r="D59" s="27" t="str">
        <f t="shared" ca="1" si="19"/>
        <v>FOUR</v>
      </c>
      <c r="E59" s="27" t="str">
        <f t="shared" ca="1" si="19"/>
        <v>FOUR</v>
      </c>
      <c r="F59" s="27" t="str">
        <f t="shared" ca="1" si="19"/>
        <v>EIGHT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FIVE</v>
      </c>
      <c r="B60" s="25" t="str">
        <f t="shared" ca="1" si="19"/>
        <v>FIVE</v>
      </c>
      <c r="C60" s="25" t="str">
        <f t="shared" ca="1" si="19"/>
        <v>FIVE</v>
      </c>
      <c r="D60" s="25" t="str">
        <f t="shared" ca="1" si="19"/>
        <v>FIVE</v>
      </c>
      <c r="E60" s="25" t="str">
        <f t="shared" ca="1" si="19"/>
        <v>FIVE</v>
      </c>
      <c r="F60" s="25" t="str">
        <f t="shared" ca="1" si="19"/>
        <v>FIVE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FIVE</v>
      </c>
      <c r="B61" s="26" t="str">
        <f t="shared" ca="1" si="19"/>
        <v>SEVEN</v>
      </c>
      <c r="C61" s="26" t="str">
        <f t="shared" ca="1" si="19"/>
        <v>FIVE</v>
      </c>
      <c r="D61" s="26" t="str">
        <f t="shared" ca="1" si="19"/>
        <v>FIVE</v>
      </c>
      <c r="E61" s="26" t="str">
        <f t="shared" ca="1" si="19"/>
        <v>FIVE</v>
      </c>
      <c r="F61" s="26" t="str">
        <f t="shared" ca="1" si="19"/>
        <v>FIVE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FIVE</v>
      </c>
      <c r="B62" s="26" t="str">
        <f t="shared" ca="1" si="19"/>
        <v>FIVE</v>
      </c>
      <c r="C62" s="26" t="str">
        <f t="shared" ca="1" si="19"/>
        <v>FIVE</v>
      </c>
      <c r="D62" s="26" t="str">
        <f t="shared" ca="1" si="19"/>
        <v>FIVE</v>
      </c>
      <c r="E62" s="26" t="str">
        <f t="shared" ca="1" si="19"/>
        <v>FIVE</v>
      </c>
      <c r="F62" s="26" t="str">
        <f t="shared" ca="1" si="19"/>
        <v>FIVE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FIVE</v>
      </c>
      <c r="B63" s="26" t="str">
        <f t="shared" ca="1" si="19"/>
        <v>FIVE</v>
      </c>
      <c r="C63" s="26" t="str">
        <f t="shared" ca="1" si="19"/>
        <v>FIVE</v>
      </c>
      <c r="D63" s="26" t="str">
        <f t="shared" ca="1" si="19"/>
        <v>FIVE</v>
      </c>
      <c r="E63" s="26" t="str">
        <f t="shared" ca="1" si="19"/>
        <v>FIVE</v>
      </c>
      <c r="F63" s="26" t="str">
        <f t="shared" ca="1" si="19"/>
        <v>FIVE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FIVE</v>
      </c>
      <c r="B64" s="26" t="str">
        <f t="shared" ca="1" si="19"/>
        <v>SEVEN</v>
      </c>
      <c r="C64" s="26" t="str">
        <f t="shared" ca="1" si="19"/>
        <v>FIVE</v>
      </c>
      <c r="D64" s="26" t="str">
        <f t="shared" ca="1" si="19"/>
        <v>FIVE</v>
      </c>
      <c r="E64" s="26" t="str">
        <f t="shared" ca="1" si="19"/>
        <v>FIVE</v>
      </c>
      <c r="F64" s="26" t="str">
        <f t="shared" ca="1" si="19"/>
        <v>EIGHT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FIVE</v>
      </c>
      <c r="B65" s="26" t="str">
        <f t="shared" ca="1" si="19"/>
        <v>FIVE</v>
      </c>
      <c r="C65" s="26" t="str">
        <f t="shared" ca="1" si="19"/>
        <v>FIVE</v>
      </c>
      <c r="D65" s="26" t="str">
        <f t="shared" ca="1" si="19"/>
        <v>FIVE</v>
      </c>
      <c r="E65" s="26" t="str">
        <f t="shared" ca="1" si="19"/>
        <v>FIVE</v>
      </c>
      <c r="F65" s="26" t="str">
        <f t="shared" ca="1" si="19"/>
        <v>EIGHT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FIVE</v>
      </c>
      <c r="B66" s="26" t="str">
        <f t="shared" ca="1" si="19"/>
        <v>SEVEN</v>
      </c>
      <c r="C66" s="26" t="str">
        <f t="shared" ca="1" si="19"/>
        <v>FIVE</v>
      </c>
      <c r="D66" s="26" t="str">
        <f t="shared" ca="1" si="19"/>
        <v>FIVE</v>
      </c>
      <c r="E66" s="26" t="str">
        <f t="shared" ca="1" si="19"/>
        <v>FIVE</v>
      </c>
      <c r="F66" s="26" t="str">
        <f t="shared" ca="1" si="19"/>
        <v>FIVE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FIVE</v>
      </c>
      <c r="B67" s="26" t="str">
        <f t="shared" ca="1" si="19"/>
        <v>SEVEN</v>
      </c>
      <c r="C67" s="26" t="str">
        <f t="shared" ca="1" si="19"/>
        <v>FIVE</v>
      </c>
      <c r="D67" s="26" t="str">
        <f t="shared" ca="1" si="19"/>
        <v>FIVE</v>
      </c>
      <c r="E67" s="26" t="str">
        <f t="shared" ca="1" si="19"/>
        <v>FIVE</v>
      </c>
      <c r="F67" s="26" t="str">
        <f t="shared" ca="1" si="19"/>
        <v>FIVE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FIVE</v>
      </c>
      <c r="B68" s="26" t="str">
        <f t="shared" ca="1" si="19"/>
        <v>FIVE</v>
      </c>
      <c r="C68" s="26" t="str">
        <f t="shared" ca="1" si="19"/>
        <v>FIVE</v>
      </c>
      <c r="D68" s="26" t="str">
        <f t="shared" ca="1" si="19"/>
        <v>FIVE</v>
      </c>
      <c r="E68" s="26" t="str">
        <f t="shared" ca="1" si="19"/>
        <v>FIVE</v>
      </c>
      <c r="F68" s="26" t="str">
        <f t="shared" ca="1" si="19"/>
        <v>EIGHT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FIVE</v>
      </c>
      <c r="B69" s="27" t="str">
        <f t="shared" ref="B69:H84" ca="1" si="20">IFERROR(INDIRECT("'"&amp;B$5&amp;"'!$M"&amp;ROW(B69)-14)," ")</f>
        <v>FIVE</v>
      </c>
      <c r="C69" s="27" t="str">
        <f t="shared" ca="1" si="20"/>
        <v>FIVE</v>
      </c>
      <c r="D69" s="27" t="str">
        <f t="shared" ca="1" si="20"/>
        <v>FIVE</v>
      </c>
      <c r="E69" s="27" t="str">
        <f t="shared" ca="1" si="20"/>
        <v>FIVE</v>
      </c>
      <c r="F69" s="27" t="str">
        <f t="shared" ca="1" si="20"/>
        <v>FIVE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SIX</v>
      </c>
      <c r="B70" s="25" t="str">
        <f t="shared" ca="1" si="20"/>
        <v>SEVEN</v>
      </c>
      <c r="C70" s="25" t="str">
        <f t="shared" ca="1" si="20"/>
        <v>SIX</v>
      </c>
      <c r="D70" s="25" t="str">
        <f t="shared" ca="1" si="20"/>
        <v>ZERO</v>
      </c>
      <c r="E70" s="25" t="str">
        <f t="shared" ca="1" si="20"/>
        <v>SIX</v>
      </c>
      <c r="F70" s="25" t="str">
        <f t="shared" ca="1" si="20"/>
        <v>SIX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SIX</v>
      </c>
      <c r="B71" s="26" t="str">
        <f t="shared" ca="1" si="20"/>
        <v>SIX</v>
      </c>
      <c r="C71" s="26" t="str">
        <f t="shared" ca="1" si="20"/>
        <v>SIX</v>
      </c>
      <c r="D71" s="26" t="str">
        <f t="shared" ca="1" si="20"/>
        <v>ZERO</v>
      </c>
      <c r="E71" s="26" t="str">
        <f t="shared" ca="1" si="20"/>
        <v>SIX</v>
      </c>
      <c r="F71" s="26" t="str">
        <f t="shared" ca="1" si="20"/>
        <v>SIX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SIX</v>
      </c>
      <c r="B72" s="26" t="str">
        <f t="shared" ca="1" si="20"/>
        <v>ZERO</v>
      </c>
      <c r="C72" s="26" t="str">
        <f t="shared" ca="1" si="20"/>
        <v>SIX</v>
      </c>
      <c r="D72" s="26" t="str">
        <f t="shared" ca="1" si="20"/>
        <v>ZERO</v>
      </c>
      <c r="E72" s="26" t="str">
        <f t="shared" ca="1" si="20"/>
        <v>SIX</v>
      </c>
      <c r="F72" s="26" t="str">
        <f t="shared" ca="1" si="20"/>
        <v>EIGHT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SIX</v>
      </c>
      <c r="B73" s="26" t="str">
        <f t="shared" ca="1" si="20"/>
        <v>SEVEN</v>
      </c>
      <c r="C73" s="26" t="str">
        <f t="shared" ca="1" si="20"/>
        <v>SIX</v>
      </c>
      <c r="D73" s="26" t="str">
        <f t="shared" ca="1" si="20"/>
        <v>ZERO</v>
      </c>
      <c r="E73" s="26" t="str">
        <f t="shared" ca="1" si="20"/>
        <v>SIX</v>
      </c>
      <c r="F73" s="26" t="str">
        <f t="shared" ca="1" si="20"/>
        <v>EIGHT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SIX</v>
      </c>
      <c r="B74" s="26" t="str">
        <f t="shared" ca="1" si="20"/>
        <v>ZERO</v>
      </c>
      <c r="C74" s="26" t="str">
        <f t="shared" ca="1" si="20"/>
        <v>SIX</v>
      </c>
      <c r="D74" s="26" t="str">
        <f t="shared" ca="1" si="20"/>
        <v>ZERO</v>
      </c>
      <c r="E74" s="26" t="str">
        <f t="shared" ca="1" si="20"/>
        <v>SIX</v>
      </c>
      <c r="F74" s="26" t="str">
        <f t="shared" ca="1" si="20"/>
        <v>SIX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SIX</v>
      </c>
      <c r="B75" s="26" t="str">
        <f t="shared" ca="1" si="20"/>
        <v>ZERO</v>
      </c>
      <c r="C75" s="26" t="str">
        <f t="shared" ca="1" si="20"/>
        <v>SIX</v>
      </c>
      <c r="D75" s="26" t="str">
        <f t="shared" ca="1" si="20"/>
        <v>ZERO</v>
      </c>
      <c r="E75" s="26" t="str">
        <f t="shared" ca="1" si="20"/>
        <v>SIX</v>
      </c>
      <c r="F75" s="26" t="str">
        <f t="shared" ca="1" si="20"/>
        <v>SIX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SIX</v>
      </c>
      <c r="B76" s="26" t="str">
        <f t="shared" ca="1" si="20"/>
        <v>SEVEN</v>
      </c>
      <c r="C76" s="26" t="str">
        <f t="shared" ca="1" si="20"/>
        <v>SIX</v>
      </c>
      <c r="D76" s="26" t="str">
        <f t="shared" ca="1" si="20"/>
        <v>TWO</v>
      </c>
      <c r="E76" s="26" t="str">
        <f t="shared" ca="1" si="20"/>
        <v>TWO</v>
      </c>
      <c r="F76" s="26" t="str">
        <f t="shared" ca="1" si="20"/>
        <v>SIX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SIX</v>
      </c>
      <c r="B77" s="26" t="str">
        <f t="shared" ca="1" si="20"/>
        <v>SEVEN</v>
      </c>
      <c r="C77" s="26" t="str">
        <f t="shared" ca="1" si="20"/>
        <v>SIX</v>
      </c>
      <c r="D77" s="26" t="str">
        <f t="shared" ca="1" si="20"/>
        <v>TWO</v>
      </c>
      <c r="E77" s="26" t="str">
        <f t="shared" ca="1" si="20"/>
        <v>SIX</v>
      </c>
      <c r="F77" s="26" t="str">
        <f t="shared" ca="1" si="20"/>
        <v>EIGHT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SIX</v>
      </c>
      <c r="B78" s="26" t="str">
        <f t="shared" ca="1" si="20"/>
        <v>SEVEN</v>
      </c>
      <c r="C78" s="26" t="str">
        <f t="shared" ca="1" si="20"/>
        <v>SIX</v>
      </c>
      <c r="D78" s="26" t="str">
        <f t="shared" ca="1" si="20"/>
        <v>ZERO</v>
      </c>
      <c r="E78" s="26" t="str">
        <f t="shared" ca="1" si="20"/>
        <v>SIX</v>
      </c>
      <c r="F78" s="26" t="str">
        <f t="shared" ca="1" si="20"/>
        <v>SIX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SIX</v>
      </c>
      <c r="B79" s="27" t="str">
        <f t="shared" ca="1" si="20"/>
        <v>SEVEN</v>
      </c>
      <c r="C79" s="27" t="str">
        <f t="shared" ca="1" si="20"/>
        <v>SIX</v>
      </c>
      <c r="D79" s="27" t="str">
        <f t="shared" ca="1" si="20"/>
        <v>ZERO</v>
      </c>
      <c r="E79" s="27" t="str">
        <f t="shared" ca="1" si="20"/>
        <v>SIX</v>
      </c>
      <c r="F79" s="27" t="str">
        <f t="shared" ca="1" si="20"/>
        <v>SIX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SEVEN</v>
      </c>
      <c r="B80" s="25" t="str">
        <f t="shared" ca="1" si="20"/>
        <v>SEVEN</v>
      </c>
      <c r="C80" s="25" t="str">
        <f t="shared" ca="1" si="20"/>
        <v>SEVEN</v>
      </c>
      <c r="D80" s="25" t="str">
        <f t="shared" ca="1" si="20"/>
        <v>ZERO</v>
      </c>
      <c r="E80" s="25" t="str">
        <f t="shared" ca="1" si="20"/>
        <v>SEVEN</v>
      </c>
      <c r="F80" s="25" t="str">
        <f t="shared" ca="1" si="20"/>
        <v>SEVEN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SEVEN</v>
      </c>
      <c r="B81" s="26" t="str">
        <f t="shared" ca="1" si="20"/>
        <v>SEVEN</v>
      </c>
      <c r="C81" s="26" t="str">
        <f t="shared" ca="1" si="20"/>
        <v>SEVEN</v>
      </c>
      <c r="D81" s="26" t="str">
        <f t="shared" ca="1" si="20"/>
        <v>ZERO</v>
      </c>
      <c r="E81" s="26" t="str">
        <f t="shared" ca="1" si="20"/>
        <v>SEVEN</v>
      </c>
      <c r="F81" s="26" t="str">
        <f t="shared" ca="1" si="20"/>
        <v>SEVEN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SEVEN</v>
      </c>
      <c r="B82" s="26" t="str">
        <f t="shared" ca="1" si="20"/>
        <v>SEVEN</v>
      </c>
      <c r="C82" s="26" t="str">
        <f t="shared" ca="1" si="20"/>
        <v>SEVEN</v>
      </c>
      <c r="D82" s="26" t="str">
        <f t="shared" ca="1" si="20"/>
        <v>ZERO</v>
      </c>
      <c r="E82" s="26" t="str">
        <f t="shared" ca="1" si="20"/>
        <v>SEVEN</v>
      </c>
      <c r="F82" s="26" t="str">
        <f t="shared" ca="1" si="20"/>
        <v>SEVEN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SEVEN</v>
      </c>
      <c r="B83" s="26" t="str">
        <f t="shared" ca="1" si="20"/>
        <v>SEVEN</v>
      </c>
      <c r="C83" s="26" t="str">
        <f t="shared" ca="1" si="20"/>
        <v>SEVEN</v>
      </c>
      <c r="D83" s="26" t="str">
        <f t="shared" ca="1" si="20"/>
        <v>ZERO</v>
      </c>
      <c r="E83" s="26" t="str">
        <f t="shared" ca="1" si="20"/>
        <v>SEVEN</v>
      </c>
      <c r="F83" s="26" t="str">
        <f t="shared" ca="1" si="20"/>
        <v>SEVEN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SEVEN</v>
      </c>
      <c r="B84" s="26" t="str">
        <f t="shared" ca="1" si="20"/>
        <v xml:space="preserve"> </v>
      </c>
      <c r="C84" s="26" t="str">
        <f t="shared" ca="1" si="20"/>
        <v xml:space="preserve"> </v>
      </c>
      <c r="D84" s="26" t="str">
        <f t="shared" ca="1" si="20"/>
        <v xml:space="preserve"> </v>
      </c>
      <c r="E84" s="26" t="str">
        <f t="shared" ca="1" si="20"/>
        <v xml:space="preserve"> </v>
      </c>
      <c r="F84" s="26" t="str">
        <f t="shared" ca="1" si="20"/>
        <v xml:space="preserve"> 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SEVEN</v>
      </c>
      <c r="B85" s="26" t="str">
        <f t="shared" ref="B85:H100" ca="1" si="22">IFERROR(INDIRECT("'"&amp;B$5&amp;"'!$M"&amp;ROW(B85)-14)," ")</f>
        <v>SEVEN</v>
      </c>
      <c r="C85" s="26" t="str">
        <f t="shared" ca="1" si="22"/>
        <v>SEVEN</v>
      </c>
      <c r="D85" s="26" t="str">
        <f t="shared" ca="1" si="22"/>
        <v>ZERO</v>
      </c>
      <c r="E85" s="26" t="str">
        <f t="shared" ca="1" si="22"/>
        <v>SEVEN</v>
      </c>
      <c r="F85" s="26" t="str">
        <f t="shared" ca="1" si="22"/>
        <v>SEVEN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SEVEN</v>
      </c>
      <c r="B86" s="26" t="str">
        <f t="shared" ca="1" si="22"/>
        <v>SEVEN</v>
      </c>
      <c r="C86" s="26" t="str">
        <f t="shared" ca="1" si="22"/>
        <v>SEVEN</v>
      </c>
      <c r="D86" s="26" t="str">
        <f t="shared" ca="1" si="22"/>
        <v>ZERO</v>
      </c>
      <c r="E86" s="26" t="str">
        <f t="shared" ca="1" si="22"/>
        <v>SEVEN</v>
      </c>
      <c r="F86" s="26" t="str">
        <f t="shared" ca="1" si="22"/>
        <v>SEVEN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SEVEN</v>
      </c>
      <c r="B87" s="26" t="str">
        <f t="shared" ca="1" si="22"/>
        <v>SEVEN</v>
      </c>
      <c r="C87" s="26" t="str">
        <f t="shared" ca="1" si="22"/>
        <v>SEVEN</v>
      </c>
      <c r="D87" s="26" t="str">
        <f t="shared" ca="1" si="22"/>
        <v>ZERO</v>
      </c>
      <c r="E87" s="26" t="str">
        <f t="shared" ca="1" si="22"/>
        <v>SEVEN</v>
      </c>
      <c r="F87" s="26" t="str">
        <f t="shared" ca="1" si="22"/>
        <v>SEVEN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SEVEN</v>
      </c>
      <c r="B88" s="26" t="str">
        <f t="shared" ca="1" si="22"/>
        <v>ZERO</v>
      </c>
      <c r="C88" s="26" t="str">
        <f t="shared" ca="1" si="22"/>
        <v>SEVEN</v>
      </c>
      <c r="D88" s="26" t="str">
        <f t="shared" ca="1" si="22"/>
        <v>ZERO</v>
      </c>
      <c r="E88" s="26" t="str">
        <f t="shared" ca="1" si="22"/>
        <v>SEVEN</v>
      </c>
      <c r="F88" s="26" t="str">
        <f t="shared" ca="1" si="22"/>
        <v>SEVEN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SEVEN</v>
      </c>
      <c r="B89" s="27" t="str">
        <f t="shared" ca="1" si="22"/>
        <v>SEVEN</v>
      </c>
      <c r="C89" s="27" t="str">
        <f t="shared" ca="1" si="22"/>
        <v>SEVEN</v>
      </c>
      <c r="D89" s="27" t="str">
        <f t="shared" ca="1" si="22"/>
        <v>ZERO</v>
      </c>
      <c r="E89" s="27" t="str">
        <f t="shared" ca="1" si="22"/>
        <v>SEVEN</v>
      </c>
      <c r="F89" s="27" t="str">
        <f t="shared" ca="1" si="22"/>
        <v>SEVEN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EIGHT</v>
      </c>
      <c r="B90" s="25" t="str">
        <f t="shared" ca="1" si="22"/>
        <v>THREE</v>
      </c>
      <c r="C90" s="25" t="str">
        <f t="shared" ca="1" si="22"/>
        <v>EIGHT</v>
      </c>
      <c r="D90" s="25" t="str">
        <f t="shared" ca="1" si="22"/>
        <v>TWO</v>
      </c>
      <c r="E90" s="25" t="str">
        <f t="shared" ca="1" si="22"/>
        <v>EIGHT</v>
      </c>
      <c r="F90" s="25" t="str">
        <f t="shared" ca="1" si="22"/>
        <v>EIGHT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EIGHT</v>
      </c>
      <c r="B91" s="26" t="str">
        <f t="shared" ca="1" si="22"/>
        <v>THREE</v>
      </c>
      <c r="C91" s="26" t="str">
        <f t="shared" ca="1" si="22"/>
        <v>EIGHT</v>
      </c>
      <c r="D91" s="26" t="str">
        <f t="shared" ca="1" si="22"/>
        <v>SIX</v>
      </c>
      <c r="E91" s="26" t="str">
        <f t="shared" ca="1" si="22"/>
        <v>EIGHT</v>
      </c>
      <c r="F91" s="26" t="str">
        <f t="shared" ca="1" si="22"/>
        <v>EIGHT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EIGHT</v>
      </c>
      <c r="B92" s="26" t="str">
        <f t="shared" ca="1" si="22"/>
        <v>SEVEN</v>
      </c>
      <c r="C92" s="26" t="str">
        <f t="shared" ca="1" si="22"/>
        <v>EIGHT</v>
      </c>
      <c r="D92" s="26" t="str">
        <f t="shared" ca="1" si="22"/>
        <v>ZERO</v>
      </c>
      <c r="E92" s="26" t="str">
        <f t="shared" ca="1" si="22"/>
        <v>EIGHT</v>
      </c>
      <c r="F92" s="26" t="str">
        <f t="shared" ca="1" si="22"/>
        <v>EIGHT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EIGHT</v>
      </c>
      <c r="B93" s="26" t="str">
        <f t="shared" ca="1" si="22"/>
        <v>THREE</v>
      </c>
      <c r="C93" s="26" t="str">
        <f t="shared" ca="1" si="22"/>
        <v>EIGHT</v>
      </c>
      <c r="D93" s="26" t="str">
        <f t="shared" ca="1" si="22"/>
        <v>ZERO</v>
      </c>
      <c r="E93" s="26" t="str">
        <f t="shared" ca="1" si="22"/>
        <v>EIGHT</v>
      </c>
      <c r="F93" s="26" t="str">
        <f t="shared" ca="1" si="22"/>
        <v>EIGHT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EIGHT</v>
      </c>
      <c r="B94" s="26" t="str">
        <f t="shared" ca="1" si="22"/>
        <v>TWO</v>
      </c>
      <c r="C94" s="26" t="str">
        <f t="shared" ca="1" si="22"/>
        <v>EIGHT</v>
      </c>
      <c r="D94" s="26" t="str">
        <f t="shared" ca="1" si="22"/>
        <v>ZERO</v>
      </c>
      <c r="E94" s="26" t="str">
        <f t="shared" ca="1" si="22"/>
        <v>SIX</v>
      </c>
      <c r="F94" s="26" t="str">
        <f t="shared" ca="1" si="22"/>
        <v>EIGHT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EIGHT</v>
      </c>
      <c r="B95" s="26" t="str">
        <f t="shared" ca="1" si="22"/>
        <v>THREE</v>
      </c>
      <c r="C95" s="26" t="str">
        <f t="shared" ca="1" si="22"/>
        <v>EIGHT</v>
      </c>
      <c r="D95" s="26" t="str">
        <f t="shared" ca="1" si="22"/>
        <v>SIX</v>
      </c>
      <c r="E95" s="26" t="str">
        <f t="shared" ca="1" si="22"/>
        <v>EIGHT</v>
      </c>
      <c r="F95" s="26" t="str">
        <f t="shared" ca="1" si="22"/>
        <v>EIGHT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EIGHT</v>
      </c>
      <c r="B96" s="26" t="str">
        <f t="shared" ca="1" si="22"/>
        <v>SEVEN</v>
      </c>
      <c r="C96" s="26" t="str">
        <f t="shared" ca="1" si="22"/>
        <v>EIGHT</v>
      </c>
      <c r="D96" s="26" t="str">
        <f t="shared" ca="1" si="22"/>
        <v>TWO</v>
      </c>
      <c r="E96" s="26" t="str">
        <f t="shared" ca="1" si="22"/>
        <v>EIGHT</v>
      </c>
      <c r="F96" s="26" t="str">
        <f t="shared" ca="1" si="22"/>
        <v>EIGHT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EIGHT</v>
      </c>
      <c r="B97" s="26" t="str">
        <f t="shared" ca="1" si="22"/>
        <v>SEVEN</v>
      </c>
      <c r="C97" s="26" t="str">
        <f t="shared" ca="1" si="22"/>
        <v>EIGHT</v>
      </c>
      <c r="D97" s="26" t="str">
        <f t="shared" ca="1" si="22"/>
        <v>EIGHT</v>
      </c>
      <c r="E97" s="26" t="str">
        <f t="shared" ca="1" si="22"/>
        <v>EIGHT</v>
      </c>
      <c r="F97" s="26" t="str">
        <f t="shared" ca="1" si="22"/>
        <v>SIX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EIGHT</v>
      </c>
      <c r="B98" s="26" t="str">
        <f t="shared" ca="1" si="22"/>
        <v>THREE</v>
      </c>
      <c r="C98" s="26" t="str">
        <f t="shared" ca="1" si="22"/>
        <v>EIGHT</v>
      </c>
      <c r="D98" s="26" t="str">
        <f t="shared" ca="1" si="22"/>
        <v>SIX</v>
      </c>
      <c r="E98" s="26" t="str">
        <f t="shared" ca="1" si="22"/>
        <v>EIGHT</v>
      </c>
      <c r="F98" s="26" t="str">
        <f t="shared" ca="1" si="22"/>
        <v>EIGHT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EIGHT</v>
      </c>
      <c r="B99" s="27" t="str">
        <f t="shared" ca="1" si="22"/>
        <v>TWO</v>
      </c>
      <c r="C99" s="27" t="str">
        <f t="shared" ca="1" si="22"/>
        <v>EIGHT</v>
      </c>
      <c r="D99" s="27" t="str">
        <f t="shared" ca="1" si="22"/>
        <v>TWO</v>
      </c>
      <c r="E99" s="27" t="str">
        <f t="shared" ca="1" si="22"/>
        <v>EIGHT</v>
      </c>
      <c r="F99" s="27" t="str">
        <f t="shared" ca="1" si="22"/>
        <v>EIGHT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NINE</v>
      </c>
      <c r="B100" s="25" t="str">
        <f t="shared" ca="1" si="22"/>
        <v>NINE</v>
      </c>
      <c r="C100" s="25" t="str">
        <f t="shared" ca="1" si="22"/>
        <v>NINE</v>
      </c>
      <c r="D100" s="25" t="str">
        <f t="shared" ca="1" si="22"/>
        <v>NINE</v>
      </c>
      <c r="E100" s="25" t="str">
        <f t="shared" ca="1" si="22"/>
        <v>NINE</v>
      </c>
      <c r="F100" s="25" t="str">
        <f t="shared" ca="1" si="22"/>
        <v>NINE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NINE</v>
      </c>
      <c r="B101" s="26" t="str">
        <f t="shared" ref="B101:H116" ca="1" si="23">IFERROR(INDIRECT("'"&amp;B$5&amp;"'!$M"&amp;ROW(B101)-14)," ")</f>
        <v>NINE</v>
      </c>
      <c r="C101" s="26" t="str">
        <f t="shared" ca="1" si="23"/>
        <v>NINE</v>
      </c>
      <c r="D101" s="26" t="str">
        <f t="shared" ca="1" si="23"/>
        <v>NINE</v>
      </c>
      <c r="E101" s="26" t="str">
        <f t="shared" ca="1" si="23"/>
        <v>NINE</v>
      </c>
      <c r="F101" s="26" t="str">
        <f t="shared" ca="1" si="23"/>
        <v>SEVEN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NINE</v>
      </c>
      <c r="B102" s="26" t="str">
        <f t="shared" ca="1" si="23"/>
        <v>NINE</v>
      </c>
      <c r="C102" s="26" t="str">
        <f t="shared" ca="1" si="23"/>
        <v>NINE</v>
      </c>
      <c r="D102" s="26" t="str">
        <f t="shared" ca="1" si="23"/>
        <v>NINE</v>
      </c>
      <c r="E102" s="26" t="str">
        <f t="shared" ca="1" si="23"/>
        <v>NINE</v>
      </c>
      <c r="F102" s="26" t="str">
        <f t="shared" ca="1" si="23"/>
        <v>NINE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NINE</v>
      </c>
      <c r="B103" s="26" t="str">
        <f t="shared" ca="1" si="23"/>
        <v>NINE</v>
      </c>
      <c r="C103" s="26" t="str">
        <f t="shared" ca="1" si="23"/>
        <v>NINE</v>
      </c>
      <c r="D103" s="26" t="str">
        <f t="shared" ca="1" si="23"/>
        <v>NINE</v>
      </c>
      <c r="E103" s="26" t="str">
        <f t="shared" ca="1" si="23"/>
        <v>NINE</v>
      </c>
      <c r="F103" s="26" t="str">
        <f t="shared" ca="1" si="23"/>
        <v>NINE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NINE</v>
      </c>
      <c r="B104" s="26" t="str">
        <f t="shared" ca="1" si="23"/>
        <v>NINE</v>
      </c>
      <c r="C104" s="26" t="str">
        <f t="shared" ca="1" si="23"/>
        <v>NINE</v>
      </c>
      <c r="D104" s="26" t="str">
        <f t="shared" ca="1" si="23"/>
        <v>ZERO</v>
      </c>
      <c r="E104" s="26" t="str">
        <f t="shared" ca="1" si="23"/>
        <v>NINE</v>
      </c>
      <c r="F104" s="26" t="str">
        <f t="shared" ca="1" si="23"/>
        <v>NINE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NINE</v>
      </c>
      <c r="B105" s="26" t="str">
        <f t="shared" ca="1" si="23"/>
        <v>NINE</v>
      </c>
      <c r="C105" s="26" t="str">
        <f t="shared" ca="1" si="23"/>
        <v>NINE</v>
      </c>
      <c r="D105" s="26" t="str">
        <f t="shared" ca="1" si="23"/>
        <v>NINE</v>
      </c>
      <c r="E105" s="26" t="str">
        <f t="shared" ca="1" si="23"/>
        <v>NINE</v>
      </c>
      <c r="F105" s="26" t="str">
        <f t="shared" ca="1" si="23"/>
        <v>NINE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NINE</v>
      </c>
      <c r="B106" s="26" t="str">
        <f t="shared" ca="1" si="23"/>
        <v>NINE</v>
      </c>
      <c r="C106" s="26" t="str">
        <f t="shared" ca="1" si="23"/>
        <v>NINE</v>
      </c>
      <c r="D106" s="26" t="str">
        <f t="shared" ca="1" si="23"/>
        <v>ZERO</v>
      </c>
      <c r="E106" s="26" t="str">
        <f t="shared" ca="1" si="23"/>
        <v>NINE</v>
      </c>
      <c r="F106" s="26" t="str">
        <f t="shared" ca="1" si="23"/>
        <v>NINE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NINE</v>
      </c>
      <c r="B107" s="26" t="str">
        <f t="shared" ca="1" si="23"/>
        <v>NINE</v>
      </c>
      <c r="C107" s="26" t="str">
        <f t="shared" ca="1" si="23"/>
        <v>NINE</v>
      </c>
      <c r="D107" s="26" t="str">
        <f t="shared" ca="1" si="23"/>
        <v>ZERO</v>
      </c>
      <c r="E107" s="26" t="str">
        <f t="shared" ca="1" si="23"/>
        <v>NINE</v>
      </c>
      <c r="F107" s="26" t="str">
        <f t="shared" ca="1" si="23"/>
        <v>NINE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NINE</v>
      </c>
      <c r="B108" s="26" t="str">
        <f t="shared" ca="1" si="23"/>
        <v>NINE</v>
      </c>
      <c r="C108" s="26" t="str">
        <f t="shared" ca="1" si="23"/>
        <v>NINE</v>
      </c>
      <c r="D108" s="26" t="str">
        <f t="shared" ca="1" si="23"/>
        <v>ZERO</v>
      </c>
      <c r="E108" s="26" t="str">
        <f t="shared" ca="1" si="23"/>
        <v>NINE</v>
      </c>
      <c r="F108" s="26" t="str">
        <f t="shared" ca="1" si="23"/>
        <v>NINE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NINE</v>
      </c>
      <c r="B109" s="27" t="str">
        <f t="shared" ca="1" si="23"/>
        <v>NINE</v>
      </c>
      <c r="C109" s="27" t="str">
        <f t="shared" ca="1" si="23"/>
        <v>NINE</v>
      </c>
      <c r="D109" s="27" t="str">
        <f t="shared" ca="1" si="23"/>
        <v>ZERO</v>
      </c>
      <c r="E109" s="27" t="str">
        <f t="shared" ca="1" si="23"/>
        <v>NINE</v>
      </c>
      <c r="F109" s="27" t="str">
        <f t="shared" ca="1" si="23"/>
        <v>NINE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ZERO</v>
      </c>
      <c r="B110" s="25" t="str">
        <f t="shared" ca="1" si="23"/>
        <v>ZERO</v>
      </c>
      <c r="C110" s="25" t="str">
        <f t="shared" ca="1" si="23"/>
        <v>ZERO</v>
      </c>
      <c r="D110" s="25" t="str">
        <f t="shared" ca="1" si="23"/>
        <v>ZERO</v>
      </c>
      <c r="E110" s="25" t="str">
        <f t="shared" ca="1" si="23"/>
        <v>ZERO</v>
      </c>
      <c r="F110" s="25" t="str">
        <f t="shared" ca="1" si="23"/>
        <v>ZERO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ZERO</v>
      </c>
      <c r="B111" s="26" t="str">
        <f t="shared" ca="1" si="23"/>
        <v>ZERO</v>
      </c>
      <c r="C111" s="26" t="str">
        <f t="shared" ca="1" si="23"/>
        <v>ZERO</v>
      </c>
      <c r="D111" s="26" t="str">
        <f t="shared" ca="1" si="23"/>
        <v>ZERO</v>
      </c>
      <c r="E111" s="26" t="str">
        <f t="shared" ca="1" si="23"/>
        <v>ZERO</v>
      </c>
      <c r="F111" s="26" t="str">
        <f t="shared" ca="1" si="23"/>
        <v>ZERO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ZERO</v>
      </c>
      <c r="B112" s="26" t="str">
        <f t="shared" ca="1" si="23"/>
        <v>ZERO</v>
      </c>
      <c r="C112" s="26" t="str">
        <f t="shared" ca="1" si="23"/>
        <v>ZERO</v>
      </c>
      <c r="D112" s="26" t="str">
        <f t="shared" ca="1" si="23"/>
        <v>ZERO</v>
      </c>
      <c r="E112" s="26" t="str">
        <f t="shared" ca="1" si="23"/>
        <v>ZERO</v>
      </c>
      <c r="F112" s="26" t="str">
        <f t="shared" ca="1" si="23"/>
        <v>ZERO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ZERO</v>
      </c>
      <c r="B113" s="26" t="str">
        <f t="shared" ca="1" si="23"/>
        <v>ZERO</v>
      </c>
      <c r="C113" s="26" t="str">
        <f t="shared" ca="1" si="23"/>
        <v>ZERO</v>
      </c>
      <c r="D113" s="26" t="str">
        <f t="shared" ca="1" si="23"/>
        <v>ZERO</v>
      </c>
      <c r="E113" s="26" t="str">
        <f t="shared" ca="1" si="23"/>
        <v>ZERO</v>
      </c>
      <c r="F113" s="26" t="str">
        <f t="shared" ca="1" si="23"/>
        <v>ZERO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ZERO</v>
      </c>
      <c r="B114" s="26" t="str">
        <f t="shared" ca="1" si="23"/>
        <v>ZERO</v>
      </c>
      <c r="C114" s="26" t="str">
        <f t="shared" ca="1" si="23"/>
        <v>ZERO</v>
      </c>
      <c r="D114" s="26" t="str">
        <f t="shared" ca="1" si="23"/>
        <v>ZERO</v>
      </c>
      <c r="E114" s="26" t="str">
        <f t="shared" ca="1" si="23"/>
        <v>ZERO</v>
      </c>
      <c r="F114" s="26" t="str">
        <f t="shared" ca="1" si="23"/>
        <v>ZERO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ZERO</v>
      </c>
      <c r="B115" s="26" t="str">
        <f t="shared" ca="1" si="23"/>
        <v>THREE</v>
      </c>
      <c r="C115" s="26" t="str">
        <f t="shared" ca="1" si="23"/>
        <v>TWO</v>
      </c>
      <c r="D115" s="26" t="str">
        <f t="shared" ca="1" si="23"/>
        <v>TWO</v>
      </c>
      <c r="E115" s="26" t="str">
        <f t="shared" ca="1" si="23"/>
        <v>TWO</v>
      </c>
      <c r="F115" s="26" t="str">
        <f t="shared" ca="1" si="23"/>
        <v>TWO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ZERO</v>
      </c>
      <c r="B116" s="26" t="str">
        <f t="shared" ca="1" si="23"/>
        <v>ZERO</v>
      </c>
      <c r="C116" s="26" t="str">
        <f t="shared" ca="1" si="23"/>
        <v>ZERO</v>
      </c>
      <c r="D116" s="26" t="str">
        <f t="shared" ca="1" si="23"/>
        <v>ZERO</v>
      </c>
      <c r="E116" s="26" t="str">
        <f t="shared" ca="1" si="23"/>
        <v>ZERO</v>
      </c>
      <c r="F116" s="26" t="str">
        <f t="shared" ca="1" si="23"/>
        <v>TWO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ZERO</v>
      </c>
      <c r="B117" s="26" t="str">
        <f t="shared" ref="B117:K119" ca="1" si="25">IFERROR(INDIRECT("'"&amp;B$5&amp;"'!$M"&amp;ROW(B117)-14)," ")</f>
        <v>ZERO</v>
      </c>
      <c r="C117" s="26" t="str">
        <f t="shared" ca="1" si="25"/>
        <v>ZERO</v>
      </c>
      <c r="D117" s="26" t="str">
        <f t="shared" ca="1" si="25"/>
        <v>ZERO</v>
      </c>
      <c r="E117" s="26" t="str">
        <f t="shared" ca="1" si="25"/>
        <v>ZERO</v>
      </c>
      <c r="F117" s="26" t="str">
        <f t="shared" ca="1" si="25"/>
        <v>ZERO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ZERO</v>
      </c>
      <c r="B118" s="26" t="str">
        <f t="shared" ca="1" si="25"/>
        <v>ZERO</v>
      </c>
      <c r="C118" s="26" t="str">
        <f t="shared" ca="1" si="25"/>
        <v>ZERO</v>
      </c>
      <c r="D118" s="26" t="str">
        <f t="shared" ca="1" si="25"/>
        <v>ZERO</v>
      </c>
      <c r="E118" s="26" t="str">
        <f t="shared" ca="1" si="25"/>
        <v>ZERO</v>
      </c>
      <c r="F118" s="26" t="str">
        <f t="shared" ca="1" si="25"/>
        <v>ZERO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ZERO</v>
      </c>
      <c r="B119" s="27" t="str">
        <f t="shared" ca="1" si="25"/>
        <v>ZERO</v>
      </c>
      <c r="C119" s="27" t="str">
        <f t="shared" ca="1" si="25"/>
        <v>ZERO</v>
      </c>
      <c r="D119" s="27" t="str">
        <f t="shared" ca="1" si="25"/>
        <v>ZERO</v>
      </c>
      <c r="E119" s="27" t="str">
        <f t="shared" ca="1" si="25"/>
        <v>ZERO</v>
      </c>
      <c r="F119" s="27" t="str">
        <f t="shared" ca="1" si="25"/>
        <v>TWO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55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54" priority="66">
      <formula>$A21=C21</formula>
    </cfRule>
  </conditionalFormatting>
  <conditionalFormatting sqref="C20">
    <cfRule type="expression" dxfId="5453" priority="65">
      <formula>$A20=C20</formula>
    </cfRule>
  </conditionalFormatting>
  <conditionalFormatting sqref="C20:C119">
    <cfRule type="expression" dxfId="5452" priority="64">
      <formula>(" "=C20)</formula>
    </cfRule>
  </conditionalFormatting>
  <conditionalFormatting sqref="O7:O16">
    <cfRule type="expression" dxfId="5451" priority="34">
      <formula>(" "=O7)</formula>
    </cfRule>
  </conditionalFormatting>
  <conditionalFormatting sqref="B21:B119">
    <cfRule type="expression" dxfId="5450" priority="27">
      <formula>$A21=B21</formula>
    </cfRule>
  </conditionalFormatting>
  <conditionalFormatting sqref="B20">
    <cfRule type="expression" dxfId="5449" priority="26">
      <formula>$A20=B20</formula>
    </cfRule>
  </conditionalFormatting>
  <conditionalFormatting sqref="B20:B119">
    <cfRule type="expression" dxfId="5448" priority="25">
      <formula>(" "=B20)</formula>
    </cfRule>
  </conditionalFormatting>
  <conditionalFormatting sqref="D21:D119">
    <cfRule type="expression" dxfId="5447" priority="24">
      <formula>$A21=D21</formula>
    </cfRule>
  </conditionalFormatting>
  <conditionalFormatting sqref="D20">
    <cfRule type="expression" dxfId="5446" priority="23">
      <formula>$A20=D20</formula>
    </cfRule>
  </conditionalFormatting>
  <conditionalFormatting sqref="D20:D119">
    <cfRule type="expression" dxfId="5445" priority="22">
      <formula>(" "=D20)</formula>
    </cfRule>
  </conditionalFormatting>
  <conditionalFormatting sqref="E21:E119">
    <cfRule type="expression" dxfId="5444" priority="21">
      <formula>$A21=E21</formula>
    </cfRule>
  </conditionalFormatting>
  <conditionalFormatting sqref="E20">
    <cfRule type="expression" dxfId="5443" priority="20">
      <formula>$A20=E20</formula>
    </cfRule>
  </conditionalFormatting>
  <conditionalFormatting sqref="E20:E119">
    <cfRule type="expression" dxfId="5442" priority="19">
      <formula>(" "=E20)</formula>
    </cfRule>
  </conditionalFormatting>
  <conditionalFormatting sqref="F21:F119">
    <cfRule type="expression" dxfId="5441" priority="18">
      <formula>$A21=F21</formula>
    </cfRule>
  </conditionalFormatting>
  <conditionalFormatting sqref="F20">
    <cfRule type="expression" dxfId="5440" priority="17">
      <formula>$A20=F20</formula>
    </cfRule>
  </conditionalFormatting>
  <conditionalFormatting sqref="F20:F119">
    <cfRule type="expression" dxfId="5439" priority="16">
      <formula>(" "=F20)</formula>
    </cfRule>
  </conditionalFormatting>
  <conditionalFormatting sqref="G21:G119">
    <cfRule type="expression" dxfId="5438" priority="15">
      <formula>$A21=G21</formula>
    </cfRule>
  </conditionalFormatting>
  <conditionalFormatting sqref="G20">
    <cfRule type="expression" dxfId="5437" priority="14">
      <formula>$A20=G20</formula>
    </cfRule>
  </conditionalFormatting>
  <conditionalFormatting sqref="G20:G119">
    <cfRule type="expression" dxfId="5436" priority="13">
      <formula>(" "=G20)</formula>
    </cfRule>
  </conditionalFormatting>
  <conditionalFormatting sqref="H21:H119">
    <cfRule type="expression" dxfId="5435" priority="12">
      <formula>$A21=H21</formula>
    </cfRule>
  </conditionalFormatting>
  <conditionalFormatting sqref="H20">
    <cfRule type="expression" dxfId="5434" priority="11">
      <formula>$A20=H20</formula>
    </cfRule>
  </conditionalFormatting>
  <conditionalFormatting sqref="H20:H119">
    <cfRule type="expression" dxfId="5433" priority="10">
      <formula>(" "=H20)</formula>
    </cfRule>
  </conditionalFormatting>
  <conditionalFormatting sqref="I21:I119">
    <cfRule type="expression" dxfId="5432" priority="9">
      <formula>$A21=I21</formula>
    </cfRule>
  </conditionalFormatting>
  <conditionalFormatting sqref="I20">
    <cfRule type="expression" dxfId="5431" priority="8">
      <formula>$A20=I20</formula>
    </cfRule>
  </conditionalFormatting>
  <conditionalFormatting sqref="I20:I119">
    <cfRule type="expression" dxfId="5430" priority="7">
      <formula>(" "=I20)</formula>
    </cfRule>
  </conditionalFormatting>
  <conditionalFormatting sqref="J21:J119">
    <cfRule type="expression" dxfId="5429" priority="6">
      <formula>$A21=J21</formula>
    </cfRule>
  </conditionalFormatting>
  <conditionalFormatting sqref="J20">
    <cfRule type="expression" dxfId="5428" priority="5">
      <formula>$A20=J20</formula>
    </cfRule>
  </conditionalFormatting>
  <conditionalFormatting sqref="J20:J119">
    <cfRule type="expression" dxfId="5427" priority="4">
      <formula>(" "=J20)</formula>
    </cfRule>
  </conditionalFormatting>
  <conditionalFormatting sqref="K21:K119">
    <cfRule type="expression" dxfId="5426" priority="3">
      <formula>$A21=K21</formula>
    </cfRule>
  </conditionalFormatting>
  <conditionalFormatting sqref="K20">
    <cfRule type="expression" dxfId="5425" priority="2">
      <formula>$A20=K20</formula>
    </cfRule>
  </conditionalFormatting>
  <conditionalFormatting sqref="K20:K119">
    <cfRule type="expression" dxfId="5424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31</v>
      </c>
      <c r="C1" s="67"/>
      <c r="D1" s="67"/>
      <c r="E1" s="33" t="s">
        <v>4</v>
      </c>
      <c r="F1" s="55"/>
      <c r="G1" s="67" t="s">
        <v>35</v>
      </c>
      <c r="H1" s="67"/>
      <c r="I1" s="33" t="s">
        <v>2</v>
      </c>
      <c r="J1" s="67" t="s">
        <v>33</v>
      </c>
      <c r="K1" s="68"/>
    </row>
    <row r="2" spans="1:23" ht="15.75" thickBot="1" x14ac:dyDescent="0.3">
      <c r="A2" s="34" t="s">
        <v>1</v>
      </c>
      <c r="B2" s="70" t="s">
        <v>32</v>
      </c>
      <c r="C2" s="70"/>
      <c r="D2" s="70"/>
      <c r="E2" s="36" t="s">
        <v>3</v>
      </c>
      <c r="F2" s="56"/>
      <c r="G2" s="70" t="s">
        <v>36</v>
      </c>
      <c r="H2" s="70"/>
      <c r="I2" s="36" t="s">
        <v>24</v>
      </c>
      <c r="J2" s="70" t="s">
        <v>34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7" t="s">
        <v>22</v>
      </c>
      <c r="C4" s="77"/>
      <c r="D4" s="77"/>
      <c r="E4" s="77"/>
      <c r="F4" s="77"/>
      <c r="G4" s="77"/>
      <c r="H4" s="77"/>
      <c r="I4" s="77"/>
      <c r="J4" s="77"/>
      <c r="K4" s="77"/>
    </row>
    <row r="5" spans="1:23" s="6" customFormat="1" ht="15.75" thickBot="1" x14ac:dyDescent="0.3">
      <c r="A5" s="6" t="s">
        <v>23</v>
      </c>
      <c r="B5" s="9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0" t="s">
        <v>46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37</v>
      </c>
      <c r="B6" s="43">
        <v>3.6242363327863569E-3</v>
      </c>
      <c r="C6" s="44">
        <v>9.2861095416711573E-2</v>
      </c>
      <c r="D6" s="44">
        <v>4.8595077680398169E-2</v>
      </c>
      <c r="E6" s="44">
        <v>2.6384600678674236E-2</v>
      </c>
      <c r="F6" s="44">
        <v>5.0771100992050289E-3</v>
      </c>
      <c r="G6" s="44">
        <v>0.14487505376367349</v>
      </c>
      <c r="H6" s="44">
        <v>6.2963283973961059E-3</v>
      </c>
      <c r="I6" s="44">
        <v>0.37808923172489922</v>
      </c>
      <c r="J6" s="44">
        <v>4.1651077166131728E-3</v>
      </c>
      <c r="K6" s="45">
        <v>1.4715033262392145E-2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3.6242363327863569E-3</v>
      </c>
      <c r="W6" s="16">
        <f>SMALL(B6:K6,2)-V6</f>
        <v>5.4087138382681588E-4</v>
      </c>
    </row>
    <row r="7" spans="1:23" x14ac:dyDescent="0.25">
      <c r="A7" s="12" t="s">
        <v>37</v>
      </c>
      <c r="B7" s="46">
        <v>4.0016981994732276E-2</v>
      </c>
      <c r="C7" s="47">
        <v>0.10471122095670762</v>
      </c>
      <c r="D7" s="47">
        <v>5.1281994716915892E-2</v>
      </c>
      <c r="E7" s="47">
        <v>1.8110303577647591E-2</v>
      </c>
      <c r="F7" s="47">
        <v>1.1919163724767104E-2</v>
      </c>
      <c r="G7" s="47">
        <v>0.16822936979241915</v>
      </c>
      <c r="H7" s="47">
        <v>1.742861646255868E-2</v>
      </c>
      <c r="I7" s="47">
        <v>0.3737206868461922</v>
      </c>
      <c r="J7" s="47">
        <v>1.1376798531224204E-2</v>
      </c>
      <c r="K7" s="48">
        <v>2.3323758082681889E-2</v>
      </c>
      <c r="M7" s="18" t="str">
        <f t="shared" si="0"/>
        <v>NINE</v>
      </c>
      <c r="N7" s="17" t="b">
        <f t="shared" si="1"/>
        <v>0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NINE</v>
      </c>
      <c r="V7" s="18">
        <f t="shared" ref="V7:V70" si="3">MIN(B7:K7)</f>
        <v>1.1376798531224204E-2</v>
      </c>
      <c r="W7" s="18">
        <f t="shared" ref="W7:W70" si="4">SMALL(B7:K7,2)-V7</f>
        <v>5.4236519354289997E-4</v>
      </c>
    </row>
    <row r="8" spans="1:23" x14ac:dyDescent="0.25">
      <c r="A8" s="12" t="s">
        <v>37</v>
      </c>
      <c r="B8" s="46">
        <v>3.7777907921768647E-2</v>
      </c>
      <c r="C8" s="47">
        <v>0.10565125803585061</v>
      </c>
      <c r="D8" s="47">
        <v>5.0241916545537411E-2</v>
      </c>
      <c r="E8" s="47">
        <v>1.709937610078105E-2</v>
      </c>
      <c r="F8" s="47">
        <v>1.2464930864483276E-2</v>
      </c>
      <c r="G8" s="47">
        <v>0.16301311934346241</v>
      </c>
      <c r="H8" s="47">
        <v>1.4815355220275397E-2</v>
      </c>
      <c r="I8" s="47">
        <v>0.37574795786592502</v>
      </c>
      <c r="J8" s="47">
        <v>8.9611034668463652E-3</v>
      </c>
      <c r="K8" s="48">
        <v>2.2480226938720274E-2</v>
      </c>
      <c r="M8" s="18" t="str">
        <f t="shared" si="0"/>
        <v>NINE</v>
      </c>
      <c r="N8" s="17" t="b">
        <f t="shared" si="1"/>
        <v>0</v>
      </c>
      <c r="Q8" s="23" t="s">
        <v>8</v>
      </c>
      <c r="R8" s="26">
        <f>IF(ISERR($O$35)," ",$O$35)</f>
        <v>0.7</v>
      </c>
      <c r="S8" s="17">
        <f>(10 - COUNTIF($N26:$N35,"#N/A"))</f>
        <v>10</v>
      </c>
      <c r="U8" s="18" t="str">
        <f t="shared" si="2"/>
        <v>NINE</v>
      </c>
      <c r="V8" s="18">
        <f t="shared" si="3"/>
        <v>8.9611034668463652E-3</v>
      </c>
      <c r="W8" s="18">
        <f t="shared" si="4"/>
        <v>3.5038273976369105E-3</v>
      </c>
    </row>
    <row r="9" spans="1:23" x14ac:dyDescent="0.25">
      <c r="A9" s="12" t="s">
        <v>37</v>
      </c>
      <c r="B9" s="46">
        <v>5.3944019105225435E-2</v>
      </c>
      <c r="C9" s="47">
        <v>0.10510181294702337</v>
      </c>
      <c r="D9" s="47">
        <v>4.9315337031643175E-2</v>
      </c>
      <c r="E9" s="47">
        <v>1.6164701140086557E-2</v>
      </c>
      <c r="F9" s="47">
        <v>2.107131354510898E-2</v>
      </c>
      <c r="G9" s="47">
        <v>0.16278970037721341</v>
      </c>
      <c r="H9" s="47">
        <v>2.0770455953710812E-2</v>
      </c>
      <c r="I9" s="47">
        <v>0.36462637137105847</v>
      </c>
      <c r="J9" s="47">
        <v>1.5587556501842112E-2</v>
      </c>
      <c r="K9" s="48">
        <v>2.4631992601978646E-2</v>
      </c>
      <c r="M9" s="18" t="str">
        <f t="shared" si="0"/>
        <v>NINE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NINE</v>
      </c>
      <c r="V9" s="18">
        <f t="shared" si="3"/>
        <v>1.5587556501842112E-2</v>
      </c>
      <c r="W9" s="18">
        <f t="shared" si="4"/>
        <v>5.7714463824444506E-4</v>
      </c>
    </row>
    <row r="10" spans="1:23" x14ac:dyDescent="0.25">
      <c r="A10" s="12" t="s">
        <v>37</v>
      </c>
      <c r="B10" s="46">
        <v>6.6674078161237049E-2</v>
      </c>
      <c r="C10" s="47">
        <v>0.10375655224052216</v>
      </c>
      <c r="D10" s="47">
        <v>4.3057249919022371E-2</v>
      </c>
      <c r="E10" s="47">
        <v>1.063547520477591E-2</v>
      </c>
      <c r="F10" s="47">
        <v>2.4287134882822831E-2</v>
      </c>
      <c r="G10" s="47">
        <v>0.16380472780552449</v>
      </c>
      <c r="H10" s="47">
        <v>2.3845403333921149E-2</v>
      </c>
      <c r="I10" s="47">
        <v>0.37303793919279288</v>
      </c>
      <c r="J10" s="47">
        <v>1.7999623278773316E-2</v>
      </c>
      <c r="K10" s="48">
        <v>2.3938947942875113E-2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1.063547520477591E-2</v>
      </c>
      <c r="W10" s="18">
        <f t="shared" si="4"/>
        <v>7.3641480739974063E-3</v>
      </c>
    </row>
    <row r="11" spans="1:23" x14ac:dyDescent="0.25">
      <c r="A11" s="12" t="s">
        <v>37</v>
      </c>
      <c r="B11" s="46">
        <v>3.0920223821574819E-2</v>
      </c>
      <c r="C11" s="47">
        <v>0.10183256509250473</v>
      </c>
      <c r="D11" s="47">
        <v>4.5369774181565875E-2</v>
      </c>
      <c r="E11" s="47">
        <v>1.2258408082751873E-2</v>
      </c>
      <c r="F11" s="47">
        <v>1.0248202150689056E-2</v>
      </c>
      <c r="G11" s="47">
        <v>0.16055338947101133</v>
      </c>
      <c r="H11" s="47">
        <v>9.8288401138330664E-3</v>
      </c>
      <c r="I11" s="47">
        <v>0.38307271658633602</v>
      </c>
      <c r="J11" s="47">
        <v>3.2962822752480858E-3</v>
      </c>
      <c r="K11" s="48">
        <v>1.8094733990698886E-2</v>
      </c>
      <c r="M11" s="18" t="str">
        <f t="shared" si="0"/>
        <v>NINE</v>
      </c>
      <c r="N11" s="17" t="b">
        <f t="shared" si="1"/>
        <v>0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NINE</v>
      </c>
      <c r="V11" s="18">
        <f t="shared" si="3"/>
        <v>3.2962822752480858E-3</v>
      </c>
      <c r="W11" s="18">
        <f t="shared" si="4"/>
        <v>6.5325578385849806E-3</v>
      </c>
    </row>
    <row r="12" spans="1:23" x14ac:dyDescent="0.25">
      <c r="A12" s="12" t="s">
        <v>37</v>
      </c>
      <c r="B12" s="46">
        <v>1.6446190309229614E-2</v>
      </c>
      <c r="C12" s="47">
        <v>9.600797896116943E-2</v>
      </c>
      <c r="D12" s="47">
        <v>4.6817539272531593E-2</v>
      </c>
      <c r="E12" s="47">
        <v>2.1132202836650169E-2</v>
      </c>
      <c r="F12" s="47">
        <v>1.5399637718561537E-3</v>
      </c>
      <c r="G12" s="47">
        <v>0.15194359955103379</v>
      </c>
      <c r="H12" s="47">
        <v>3.4227383982474713E-3</v>
      </c>
      <c r="I12" s="47">
        <v>0.37865395865222556</v>
      </c>
      <c r="J12" s="47">
        <v>5.6648421730630394E-4</v>
      </c>
      <c r="K12" s="48">
        <v>1.632189649150053E-2</v>
      </c>
      <c r="M12" s="18" t="str">
        <f t="shared" si="0"/>
        <v>NINE</v>
      </c>
      <c r="N12" s="17" t="b">
        <f t="shared" si="1"/>
        <v>0</v>
      </c>
      <c r="Q12" s="23" t="s">
        <v>12</v>
      </c>
      <c r="R12" s="26">
        <f>IF(ISERR($O$75)," ",$O$75)</f>
        <v>0.88888888888888884</v>
      </c>
      <c r="S12" s="17">
        <f>(10 - COUNTIF($N66:$N75,"#N/A"))</f>
        <v>9</v>
      </c>
      <c r="U12" s="18" t="str">
        <f t="shared" si="2"/>
        <v>NINE</v>
      </c>
      <c r="V12" s="18">
        <f t="shared" si="3"/>
        <v>5.6648421730630394E-4</v>
      </c>
      <c r="W12" s="18">
        <f t="shared" si="4"/>
        <v>9.734795545498498E-4</v>
      </c>
    </row>
    <row r="13" spans="1:23" x14ac:dyDescent="0.25">
      <c r="A13" s="12" t="s">
        <v>37</v>
      </c>
      <c r="B13" s="46">
        <v>3.946810422658735E-2</v>
      </c>
      <c r="C13" s="47">
        <v>0.10248627159409171</v>
      </c>
      <c r="D13" s="47">
        <v>4.8157867769099111E-2</v>
      </c>
      <c r="E13" s="47">
        <v>1.8078463646711784E-2</v>
      </c>
      <c r="F13" s="47">
        <v>1.3103092770319319E-2</v>
      </c>
      <c r="G13" s="47">
        <v>0.15982312109299851</v>
      </c>
      <c r="H13" s="47">
        <v>1.4327572459433974E-2</v>
      </c>
      <c r="I13" s="47">
        <v>0.3718003102244582</v>
      </c>
      <c r="J13" s="47">
        <v>9.8674280858548832E-3</v>
      </c>
      <c r="K13" s="48">
        <v>2.2575271096152164E-2</v>
      </c>
      <c r="M13" s="18" t="str">
        <f t="shared" si="0"/>
        <v>NINE</v>
      </c>
      <c r="N13" s="17" t="b">
        <f t="shared" si="1"/>
        <v>0</v>
      </c>
      <c r="Q13" s="23" t="s">
        <v>13</v>
      </c>
      <c r="R13" s="26">
        <f>IF(ISERR($O$85)," ",$O$85)</f>
        <v>0</v>
      </c>
      <c r="S13" s="17">
        <f>(10 - COUNTIF($N76:$N85,"#N/A"))</f>
        <v>10</v>
      </c>
      <c r="U13" s="18" t="str">
        <f t="shared" si="2"/>
        <v>NINE</v>
      </c>
      <c r="V13" s="18">
        <f t="shared" si="3"/>
        <v>9.8674280858548832E-3</v>
      </c>
      <c r="W13" s="18">
        <f t="shared" si="4"/>
        <v>3.2356646844644357E-3</v>
      </c>
    </row>
    <row r="14" spans="1:23" ht="15.75" thickBot="1" x14ac:dyDescent="0.3">
      <c r="A14" s="12" t="s">
        <v>37</v>
      </c>
      <c r="B14" s="46">
        <v>2.8509388721701903E-2</v>
      </c>
      <c r="C14" s="47">
        <v>9.8997154468145221E-2</v>
      </c>
      <c r="D14" s="47">
        <v>4.9601307380534164E-2</v>
      </c>
      <c r="E14" s="47">
        <v>2.1677754385080877E-2</v>
      </c>
      <c r="F14" s="47">
        <v>1.2655697581722636E-2</v>
      </c>
      <c r="G14" s="47">
        <v>0.15187102519663292</v>
      </c>
      <c r="H14" s="47">
        <v>8.9568305707622906E-3</v>
      </c>
      <c r="I14" s="47">
        <v>0.36756787274490993</v>
      </c>
      <c r="J14" s="47">
        <v>7.2234931237718375E-3</v>
      </c>
      <c r="K14" s="48">
        <v>2.1287767103421396E-2</v>
      </c>
      <c r="M14" s="18" t="str">
        <f t="shared" si="0"/>
        <v>NINE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NINE</v>
      </c>
      <c r="V14" s="18">
        <f t="shared" si="3"/>
        <v>7.2234931237718375E-3</v>
      </c>
      <c r="W14" s="18">
        <f t="shared" si="4"/>
        <v>1.7333374469904531E-3</v>
      </c>
    </row>
    <row r="15" spans="1:23" ht="15.75" thickBot="1" x14ac:dyDescent="0.3">
      <c r="A15" s="13" t="s">
        <v>37</v>
      </c>
      <c r="B15" s="49">
        <v>2.5193319011649298E-2</v>
      </c>
      <c r="C15" s="50">
        <v>0.10514239869370712</v>
      </c>
      <c r="D15" s="50">
        <v>4.8272755036551596E-2</v>
      </c>
      <c r="E15" s="50">
        <v>1.6427307202206726E-2</v>
      </c>
      <c r="F15" s="50">
        <v>8.3475694428950392E-3</v>
      </c>
      <c r="G15" s="50">
        <v>0.16068056323790803</v>
      </c>
      <c r="H15" s="50">
        <v>9.9813362911414932E-3</v>
      </c>
      <c r="I15" s="50">
        <v>0.38294667149216233</v>
      </c>
      <c r="J15" s="50">
        <v>3.4844739331672675E-3</v>
      </c>
      <c r="K15" s="51">
        <v>2.1100724304113597E-2</v>
      </c>
      <c r="M15" s="19" t="str">
        <f t="shared" si="0"/>
        <v>NINE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NINE</v>
      </c>
      <c r="V15" s="19">
        <f t="shared" si="3"/>
        <v>3.4844739331672675E-3</v>
      </c>
      <c r="W15" s="19">
        <f t="shared" si="4"/>
        <v>4.8630955097277717E-3</v>
      </c>
    </row>
    <row r="16" spans="1:23" ht="15.75" thickBot="1" x14ac:dyDescent="0.3">
      <c r="A16" s="11" t="s">
        <v>38</v>
      </c>
      <c r="B16" s="43">
        <v>0.10858206058070884</v>
      </c>
      <c r="C16" s="44">
        <v>1.3636511313086852E-2</v>
      </c>
      <c r="D16" s="44">
        <v>5.6978289452415398E-4</v>
      </c>
      <c r="E16" s="44">
        <v>5.3738957343720639E-2</v>
      </c>
      <c r="F16" s="44">
        <v>4.1428645210741737E-2</v>
      </c>
      <c r="G16" s="44">
        <v>6.3502443795032726E-2</v>
      </c>
      <c r="H16" s="44">
        <v>1.0805349537801316E-2</v>
      </c>
      <c r="I16" s="44">
        <v>0.2234327147995398</v>
      </c>
      <c r="J16" s="44">
        <v>1.6842915196054256E-2</v>
      </c>
      <c r="K16" s="45">
        <v>1.145189185512413E-2</v>
      </c>
      <c r="M16" s="16" t="str">
        <f t="shared" si="0"/>
        <v>THREE</v>
      </c>
      <c r="N16" s="20" t="b">
        <f t="shared" si="1"/>
        <v>0</v>
      </c>
      <c r="U16" s="16" t="str">
        <f t="shared" si="2"/>
        <v>THREE</v>
      </c>
      <c r="V16" s="16">
        <f t="shared" si="3"/>
        <v>5.6978289452415398E-4</v>
      </c>
      <c r="W16" s="16">
        <f t="shared" si="4"/>
        <v>1.0235566643277162E-2</v>
      </c>
    </row>
    <row r="17" spans="1:23" ht="15.75" thickBot="1" x14ac:dyDescent="0.3">
      <c r="A17" s="12" t="s">
        <v>38</v>
      </c>
      <c r="B17" s="46">
        <v>0.111967375126183</v>
      </c>
      <c r="C17" s="47">
        <v>2.3320716873068054E-2</v>
      </c>
      <c r="D17" s="47">
        <v>1.0531182739142983E-2</v>
      </c>
      <c r="E17" s="47">
        <v>6.1286649911826849E-2</v>
      </c>
      <c r="F17" s="47">
        <v>4.8617335607593307E-2</v>
      </c>
      <c r="G17" s="47">
        <v>6.6776237385762216E-2</v>
      </c>
      <c r="H17" s="47">
        <v>1.5273285812037747E-2</v>
      </c>
      <c r="I17" s="47">
        <v>0.21771539942384699</v>
      </c>
      <c r="J17" s="47">
        <v>2.478910246035472E-2</v>
      </c>
      <c r="K17" s="48">
        <v>3.055637031686681E-3</v>
      </c>
      <c r="M17" s="18" t="str">
        <f t="shared" si="0"/>
        <v>ZERO</v>
      </c>
      <c r="N17" s="17" t="b">
        <f t="shared" si="1"/>
        <v>0</v>
      </c>
      <c r="Q17" s="54" t="s">
        <v>21</v>
      </c>
      <c r="R17" s="78">
        <f>COUNTIF($N6:$N105,TRUE)/(100 - COUNTIF($N6:$N105,"#N/A"))</f>
        <v>0.53535353535353536</v>
      </c>
      <c r="S17" s="79"/>
      <c r="U17" s="18" t="str">
        <f t="shared" si="2"/>
        <v>ZERO</v>
      </c>
      <c r="V17" s="18">
        <f t="shared" si="3"/>
        <v>3.055637031686681E-3</v>
      </c>
      <c r="W17" s="18">
        <f t="shared" si="4"/>
        <v>7.475545707456302E-3</v>
      </c>
    </row>
    <row r="18" spans="1:23" x14ac:dyDescent="0.25">
      <c r="A18" s="12" t="s">
        <v>38</v>
      </c>
      <c r="B18" s="46">
        <v>0.1191295136570783</v>
      </c>
      <c r="C18" s="47">
        <v>6.2962591604638352E-3</v>
      </c>
      <c r="D18" s="47">
        <v>4.2164026196641058E-3</v>
      </c>
      <c r="E18" s="47">
        <v>6.7895395890195401E-2</v>
      </c>
      <c r="F18" s="47">
        <v>5.4117624254297669E-2</v>
      </c>
      <c r="G18" s="47">
        <v>3.7205429955843777E-2</v>
      </c>
      <c r="H18" s="47">
        <v>9.5366728868713502E-3</v>
      </c>
      <c r="I18" s="47">
        <v>0.17718248068335857</v>
      </c>
      <c r="J18" s="47">
        <v>2.4200373102322384E-2</v>
      </c>
      <c r="K18" s="48">
        <v>1.1099300427633324E-2</v>
      </c>
      <c r="M18" s="18" t="str">
        <f t="shared" si="0"/>
        <v>THREE</v>
      </c>
      <c r="N18" s="17" t="b">
        <f t="shared" si="1"/>
        <v>0</v>
      </c>
      <c r="U18" s="18" t="str">
        <f t="shared" si="2"/>
        <v>THREE</v>
      </c>
      <c r="V18" s="18">
        <f t="shared" si="3"/>
        <v>4.2164026196641058E-3</v>
      </c>
      <c r="W18" s="18">
        <f t="shared" si="4"/>
        <v>2.0798565407997294E-3</v>
      </c>
    </row>
    <row r="19" spans="1:23" x14ac:dyDescent="0.25">
      <c r="A19" s="12" t="s">
        <v>38</v>
      </c>
      <c r="B19" s="46">
        <v>0.10699441546933534</v>
      </c>
      <c r="C19" s="47">
        <v>3.4387326872788559E-2</v>
      </c>
      <c r="D19" s="47">
        <v>1.5689237133697645E-2</v>
      </c>
      <c r="E19" s="47">
        <v>5.1489812061090698E-2</v>
      </c>
      <c r="F19" s="47">
        <v>4.4526149541102664E-2</v>
      </c>
      <c r="G19" s="47">
        <v>7.7122500688227624E-2</v>
      </c>
      <c r="H19" s="47">
        <v>1.4761591913106262E-2</v>
      </c>
      <c r="I19" s="47">
        <v>0.23244266227549731</v>
      </c>
      <c r="J19" s="47">
        <v>2.4085162783019524E-2</v>
      </c>
      <c r="K19" s="48">
        <v>7.9295707430697415E-4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7.9295707430697415E-4</v>
      </c>
      <c r="W19" s="18">
        <f t="shared" si="4"/>
        <v>1.3968634838799288E-2</v>
      </c>
    </row>
    <row r="20" spans="1:23" x14ac:dyDescent="0.25">
      <c r="A20" s="12" t="s">
        <v>38</v>
      </c>
      <c r="B20" s="46">
        <v>0.11124948886246296</v>
      </c>
      <c r="C20" s="47">
        <v>3.1311260715241443E-2</v>
      </c>
      <c r="D20" s="47">
        <v>1.2625821539516316E-2</v>
      </c>
      <c r="E20" s="47">
        <v>5.29594136160354E-2</v>
      </c>
      <c r="F20" s="47">
        <v>4.698305193751981E-2</v>
      </c>
      <c r="G20" s="47">
        <v>8.0259576422096163E-2</v>
      </c>
      <c r="H20" s="47">
        <v>1.9240532082499498E-2</v>
      </c>
      <c r="I20" s="47">
        <v>0.23448044677288721</v>
      </c>
      <c r="J20" s="47">
        <v>2.5620656683268024E-2</v>
      </c>
      <c r="K20" s="48">
        <v>8.5683441931883042E-7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8.5683441931883042E-7</v>
      </c>
      <c r="W20" s="18">
        <f t="shared" si="4"/>
        <v>1.2624964705096997E-2</v>
      </c>
    </row>
    <row r="21" spans="1:23" x14ac:dyDescent="0.25">
      <c r="A21" s="12" t="s">
        <v>38</v>
      </c>
      <c r="B21" s="46">
        <v>0.10157112156960263</v>
      </c>
      <c r="C21" s="47">
        <v>3.133556453200842E-2</v>
      </c>
      <c r="D21" s="47">
        <v>1.5347825658306433E-2</v>
      </c>
      <c r="E21" s="47">
        <v>5.1150573253112237E-2</v>
      </c>
      <c r="F21" s="47">
        <v>3.9754359484917873E-2</v>
      </c>
      <c r="G21" s="47">
        <v>7.7479109189086418E-2</v>
      </c>
      <c r="H21" s="47">
        <v>1.1733278096599381E-2</v>
      </c>
      <c r="I21" s="47">
        <v>0.23424252610799567</v>
      </c>
      <c r="J21" s="47">
        <v>1.9956916413391985E-2</v>
      </c>
      <c r="K21" s="48">
        <v>3.0163986913873814E-3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3.0163986913873814E-3</v>
      </c>
      <c r="W21" s="18">
        <f t="shared" si="4"/>
        <v>8.7168794052119997E-3</v>
      </c>
    </row>
    <row r="22" spans="1:23" x14ac:dyDescent="0.25">
      <c r="A22" s="12" t="s">
        <v>38</v>
      </c>
      <c r="B22" s="46">
        <v>0.10884972646236193</v>
      </c>
      <c r="C22" s="47">
        <v>6.4644661852991253E-3</v>
      </c>
      <c r="D22" s="47">
        <v>2.7615882935433378E-4</v>
      </c>
      <c r="E22" s="47">
        <v>6.0529281259187745E-2</v>
      </c>
      <c r="F22" s="47">
        <v>4.7138818517480835E-2</v>
      </c>
      <c r="G22" s="47">
        <v>5.6642205237874971E-2</v>
      </c>
      <c r="H22" s="47">
        <v>1.4123181655402869E-2</v>
      </c>
      <c r="I22" s="47">
        <v>0.20699474758756253</v>
      </c>
      <c r="J22" s="47">
        <v>2.0895937922290678E-2</v>
      </c>
      <c r="K22" s="48">
        <v>1.0988245070554889E-2</v>
      </c>
      <c r="M22" s="18" t="str">
        <f t="shared" si="0"/>
        <v>THREE</v>
      </c>
      <c r="N22" s="17" t="b">
        <f t="shared" si="1"/>
        <v>0</v>
      </c>
      <c r="U22" s="18" t="str">
        <f t="shared" si="2"/>
        <v>THREE</v>
      </c>
      <c r="V22" s="18">
        <f t="shared" si="3"/>
        <v>2.7615882935433378E-4</v>
      </c>
      <c r="W22" s="18">
        <f t="shared" si="4"/>
        <v>6.1883073559447915E-3</v>
      </c>
    </row>
    <row r="23" spans="1:23" x14ac:dyDescent="0.25">
      <c r="A23" s="12" t="s">
        <v>38</v>
      </c>
      <c r="B23" s="46">
        <v>0.11177997236274027</v>
      </c>
      <c r="C23" s="47">
        <v>4.9392736321215158E-3</v>
      </c>
      <c r="D23" s="47">
        <v>5.2769000835601182E-3</v>
      </c>
      <c r="E23" s="47">
        <v>6.5747409912626634E-2</v>
      </c>
      <c r="F23" s="47">
        <v>4.8958096853284588E-2</v>
      </c>
      <c r="G23" s="47">
        <v>4.1208560052120452E-2</v>
      </c>
      <c r="H23" s="47">
        <v>1.0105548079526669E-2</v>
      </c>
      <c r="I23" s="47">
        <v>0.18596751249184681</v>
      </c>
      <c r="J23" s="47">
        <v>1.8004332945162002E-2</v>
      </c>
      <c r="K23" s="48">
        <v>1.7343517474333145E-2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4.9392736321215158E-3</v>
      </c>
      <c r="W23" s="18">
        <f t="shared" si="4"/>
        <v>3.3762645143860237E-4</v>
      </c>
    </row>
    <row r="24" spans="1:23" ht="15.75" thickBot="1" x14ac:dyDescent="0.3">
      <c r="A24" s="12" t="s">
        <v>38</v>
      </c>
      <c r="B24" s="46">
        <v>0.11567958248868021</v>
      </c>
      <c r="C24" s="47">
        <v>1.6684923792857492E-3</v>
      </c>
      <c r="D24" s="47">
        <v>3.8338456548839828E-3</v>
      </c>
      <c r="E24" s="47">
        <v>6.3526552539436787E-2</v>
      </c>
      <c r="F24" s="47">
        <v>4.8322309961544269E-2</v>
      </c>
      <c r="G24" s="47">
        <v>2.4696843128783286E-2</v>
      </c>
      <c r="H24" s="52">
        <v>7.2490103047251342E-4</v>
      </c>
      <c r="I24" s="47">
        <v>0.17276353746408632</v>
      </c>
      <c r="J24" s="47">
        <v>2.0205573214504106E-2</v>
      </c>
      <c r="K24" s="48">
        <v>1.8315051977289762E-2</v>
      </c>
      <c r="M24" s="18" t="str">
        <f t="shared" si="0"/>
        <v>SEVEN</v>
      </c>
      <c r="N24" s="17" t="b">
        <f t="shared" si="1"/>
        <v>0</v>
      </c>
      <c r="U24" s="18" t="str">
        <f t="shared" si="2"/>
        <v>SEVEN</v>
      </c>
      <c r="V24" s="18">
        <f t="shared" si="3"/>
        <v>7.2490103047251342E-4</v>
      </c>
      <c r="W24" s="18">
        <f t="shared" si="4"/>
        <v>9.4359134881323581E-4</v>
      </c>
    </row>
    <row r="25" spans="1:23" ht="15.75" thickBot="1" x14ac:dyDescent="0.3">
      <c r="A25" s="13" t="s">
        <v>38</v>
      </c>
      <c r="B25" s="49">
        <v>0.10050764176975455</v>
      </c>
      <c r="C25" s="50">
        <v>4.3956253331959141E-2</v>
      </c>
      <c r="D25" s="50">
        <v>2.4244770547159768E-2</v>
      </c>
      <c r="E25" s="50">
        <v>5.0266532605357135E-2</v>
      </c>
      <c r="F25" s="50">
        <v>4.2996097348702716E-2</v>
      </c>
      <c r="G25" s="50">
        <v>8.6147286647584878E-2</v>
      </c>
      <c r="H25" s="50">
        <v>1.5901591630035503E-2</v>
      </c>
      <c r="I25" s="50">
        <v>0.24237231843277385</v>
      </c>
      <c r="J25" s="50">
        <v>2.535341509848358E-2</v>
      </c>
      <c r="K25" s="51">
        <v>4.0568487143280221E-3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ZERO</v>
      </c>
      <c r="V25" s="19">
        <f t="shared" si="3"/>
        <v>4.0568487143280221E-3</v>
      </c>
      <c r="W25" s="19">
        <f t="shared" si="4"/>
        <v>1.184474291570748E-2</v>
      </c>
    </row>
    <row r="26" spans="1:23" x14ac:dyDescent="0.25">
      <c r="A26" s="11" t="s">
        <v>39</v>
      </c>
      <c r="B26" s="43">
        <v>0.11443924718802101</v>
      </c>
      <c r="C26" s="44">
        <v>1.597354758177813E-2</v>
      </c>
      <c r="D26" s="44">
        <v>6.5224159925126035E-3</v>
      </c>
      <c r="E26" s="44">
        <v>5.625701888300462E-2</v>
      </c>
      <c r="F26" s="44">
        <v>5.188088048048442E-2</v>
      </c>
      <c r="G26" s="44">
        <v>8.0726412550984783E-2</v>
      </c>
      <c r="H26" s="44">
        <v>2.3968675523962472E-2</v>
      </c>
      <c r="I26" s="44">
        <v>0.24545438087757057</v>
      </c>
      <c r="J26" s="44">
        <v>1.8997616346392347E-2</v>
      </c>
      <c r="K26" s="45">
        <v>8.4880289766653544E-3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6.5224159925126035E-3</v>
      </c>
      <c r="W26" s="16">
        <f t="shared" si="4"/>
        <v>1.9656129841527509E-3</v>
      </c>
    </row>
    <row r="27" spans="1:23" x14ac:dyDescent="0.25">
      <c r="A27" s="12" t="s">
        <v>39</v>
      </c>
      <c r="B27" s="46">
        <v>0.11173117796886432</v>
      </c>
      <c r="C27" s="47">
        <v>4.6155714868356137E-2</v>
      </c>
      <c r="D27" s="47">
        <v>1.1633729485964805E-2</v>
      </c>
      <c r="E27" s="47">
        <v>4.1721062410399995E-2</v>
      </c>
      <c r="F27" s="47">
        <v>4.4373259531841319E-2</v>
      </c>
      <c r="G27" s="47">
        <v>9.8303327474235092E-2</v>
      </c>
      <c r="H27" s="47">
        <v>2.164884640914632E-2</v>
      </c>
      <c r="I27" s="47">
        <v>0.26595371551416719</v>
      </c>
      <c r="J27" s="47">
        <v>1.9760150864974964E-2</v>
      </c>
      <c r="K27" s="48">
        <v>2.460331986611608E-3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2.460331986611608E-3</v>
      </c>
      <c r="W27" s="18">
        <f t="shared" si="4"/>
        <v>9.1733974993531975E-3</v>
      </c>
    </row>
    <row r="28" spans="1:23" x14ac:dyDescent="0.25">
      <c r="A28" s="12" t="s">
        <v>39</v>
      </c>
      <c r="B28" s="46">
        <v>0.11813052653858294</v>
      </c>
      <c r="C28" s="47">
        <v>1.1309809400984805E-2</v>
      </c>
      <c r="D28" s="47">
        <v>3.8418855698495319E-3</v>
      </c>
      <c r="E28" s="47">
        <v>6.311633448901155E-2</v>
      </c>
      <c r="F28" s="47">
        <v>5.0387864229214305E-2</v>
      </c>
      <c r="G28" s="47">
        <v>6.3173768838243521E-2</v>
      </c>
      <c r="H28" s="47">
        <v>1.7424344664385596E-2</v>
      </c>
      <c r="I28" s="47">
        <v>0.22122644850521858</v>
      </c>
      <c r="J28" s="47">
        <v>1.9642251364193911E-2</v>
      </c>
      <c r="K28" s="48">
        <v>1.0536288904812258E-2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3.8418855698495319E-3</v>
      </c>
      <c r="W28" s="18">
        <f t="shared" si="4"/>
        <v>6.6944033349627258E-3</v>
      </c>
    </row>
    <row r="29" spans="1:23" x14ac:dyDescent="0.25">
      <c r="A29" s="12" t="s">
        <v>39</v>
      </c>
      <c r="B29" s="46">
        <v>0.1086083587117823</v>
      </c>
      <c r="C29" s="47">
        <v>2.7943434810639045E-2</v>
      </c>
      <c r="D29" s="47">
        <v>2.6899759205696178E-3</v>
      </c>
      <c r="E29" s="47">
        <v>5.1217308565033016E-2</v>
      </c>
      <c r="F29" s="47">
        <v>4.2720139571497062E-2</v>
      </c>
      <c r="G29" s="47">
        <v>8.7519197025445861E-2</v>
      </c>
      <c r="H29" s="47">
        <v>1.989688543147855E-2</v>
      </c>
      <c r="I29" s="47">
        <v>0.25497291451643056</v>
      </c>
      <c r="J29" s="47">
        <v>1.6932290699781145E-2</v>
      </c>
      <c r="K29" s="48">
        <v>5.3465691074263688E-3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2.6899759205696178E-3</v>
      </c>
      <c r="W29" s="18">
        <f t="shared" si="4"/>
        <v>2.6565931868567511E-3</v>
      </c>
    </row>
    <row r="30" spans="1:23" x14ac:dyDescent="0.25">
      <c r="A30" s="12" t="s">
        <v>39</v>
      </c>
      <c r="B30" s="46">
        <v>0.10653116358879958</v>
      </c>
      <c r="C30" s="47">
        <v>2.5457704471121459E-2</v>
      </c>
      <c r="D30" s="47">
        <v>1.6475552752945183E-3</v>
      </c>
      <c r="E30" s="47">
        <v>5.2822001070679511E-2</v>
      </c>
      <c r="F30" s="47">
        <v>4.4738996883718116E-2</v>
      </c>
      <c r="G30" s="47">
        <v>8.5603854350696063E-2</v>
      </c>
      <c r="H30" s="47">
        <v>2.0118588585759697E-2</v>
      </c>
      <c r="I30" s="47">
        <v>0.25218804915136883</v>
      </c>
      <c r="J30" s="47">
        <v>1.7522541061433312E-2</v>
      </c>
      <c r="K30" s="48">
        <v>5.8451277758015119E-3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1.6475552752945183E-3</v>
      </c>
      <c r="W30" s="18">
        <f t="shared" si="4"/>
        <v>4.1975725005069936E-3</v>
      </c>
    </row>
    <row r="31" spans="1:23" x14ac:dyDescent="0.25">
      <c r="A31" s="12" t="s">
        <v>39</v>
      </c>
      <c r="B31" s="46">
        <v>0.10619460610671229</v>
      </c>
      <c r="C31" s="47">
        <v>1.6921585263540956E-2</v>
      </c>
      <c r="D31" s="47">
        <v>8.5700495299438351E-3</v>
      </c>
      <c r="E31" s="47">
        <v>5.0956941909400914E-2</v>
      </c>
      <c r="F31" s="47">
        <v>4.1580806612451962E-2</v>
      </c>
      <c r="G31" s="47">
        <v>8.626922455034694E-2</v>
      </c>
      <c r="H31" s="47">
        <v>1.8220026668207143E-2</v>
      </c>
      <c r="I31" s="47">
        <v>0.25578051429688764</v>
      </c>
      <c r="J31" s="47">
        <v>9.7092038348404117E-3</v>
      </c>
      <c r="K31" s="48">
        <v>1.1458810481063023E-2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8.5700495299438351E-3</v>
      </c>
      <c r="W31" s="18">
        <f t="shared" si="4"/>
        <v>1.1391543048965766E-3</v>
      </c>
    </row>
    <row r="32" spans="1:23" x14ac:dyDescent="0.25">
      <c r="A32" s="12" t="s">
        <v>39</v>
      </c>
      <c r="B32" s="46">
        <v>0.11278123760954639</v>
      </c>
      <c r="C32" s="47">
        <v>2.235697472090914E-2</v>
      </c>
      <c r="D32" s="47">
        <v>1.1650475490307677E-3</v>
      </c>
      <c r="E32" s="47">
        <v>5.204683225421744E-2</v>
      </c>
      <c r="F32" s="47">
        <v>4.5417245063950749E-2</v>
      </c>
      <c r="G32" s="47">
        <v>7.8394490217352689E-2</v>
      </c>
      <c r="H32" s="47">
        <v>1.7982431225322865E-2</v>
      </c>
      <c r="I32" s="47">
        <v>0.24431772575815808</v>
      </c>
      <c r="J32" s="47">
        <v>1.5776927399271175E-2</v>
      </c>
      <c r="K32" s="48">
        <v>9.0269463922882792E-3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1.1650475490307677E-3</v>
      </c>
      <c r="W32" s="18">
        <f t="shared" si="4"/>
        <v>7.8618988432575115E-3</v>
      </c>
    </row>
    <row r="33" spans="1:23" x14ac:dyDescent="0.25">
      <c r="A33" s="12" t="s">
        <v>39</v>
      </c>
      <c r="B33" s="46">
        <v>0.11223021572695224</v>
      </c>
      <c r="C33" s="47">
        <v>3.0066840988609136E-2</v>
      </c>
      <c r="D33" s="47">
        <v>3.8576206421127163E-3</v>
      </c>
      <c r="E33" s="47">
        <v>5.0414033824801231E-2</v>
      </c>
      <c r="F33" s="47">
        <v>4.8018580410317639E-2</v>
      </c>
      <c r="G33" s="47">
        <v>8.5099956761233497E-2</v>
      </c>
      <c r="H33" s="47">
        <v>2.1205480359638332E-2</v>
      </c>
      <c r="I33" s="47">
        <v>0.24873933857487965</v>
      </c>
      <c r="J33" s="47">
        <v>1.9133878326401427E-2</v>
      </c>
      <c r="K33" s="48">
        <v>3.9249938826523556E-3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3.8576206421127163E-3</v>
      </c>
      <c r="W33" s="18">
        <f t="shared" si="4"/>
        <v>6.7373240539639334E-5</v>
      </c>
    </row>
    <row r="34" spans="1:23" ht="15.75" thickBot="1" x14ac:dyDescent="0.3">
      <c r="A34" s="12" t="s">
        <v>39</v>
      </c>
      <c r="B34" s="46">
        <v>0.11381319285843639</v>
      </c>
      <c r="C34" s="47">
        <v>6.7636025479844417E-2</v>
      </c>
      <c r="D34" s="47">
        <v>1.4519232730954165E-2</v>
      </c>
      <c r="E34" s="47">
        <v>1.7758075417041261E-2</v>
      </c>
      <c r="F34" s="47">
        <v>5.1802977421984225E-2</v>
      </c>
      <c r="G34" s="47">
        <v>0.12458093455700112</v>
      </c>
      <c r="H34" s="47">
        <v>3.0538326993233278E-2</v>
      </c>
      <c r="I34" s="47">
        <v>0.3028975616275128</v>
      </c>
      <c r="J34" s="47">
        <v>2.1961691301838795E-2</v>
      </c>
      <c r="K34" s="48">
        <v>1.0818199155682745E-2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1.0818199155682745E-2</v>
      </c>
      <c r="W34" s="18">
        <f t="shared" si="4"/>
        <v>3.7010335752714202E-3</v>
      </c>
    </row>
    <row r="35" spans="1:23" ht="15.75" thickBot="1" x14ac:dyDescent="0.3">
      <c r="A35" s="13" t="s">
        <v>39</v>
      </c>
      <c r="B35" s="49">
        <v>0.10884825921715695</v>
      </c>
      <c r="C35" s="50">
        <v>4.0524490236369254E-3</v>
      </c>
      <c r="D35" s="50">
        <v>1.2795474329033732E-2</v>
      </c>
      <c r="E35" s="50">
        <v>5.7453245183602702E-2</v>
      </c>
      <c r="F35" s="50">
        <v>4.3703083783005171E-2</v>
      </c>
      <c r="G35" s="50">
        <v>7.2258878323509149E-2</v>
      </c>
      <c r="H35" s="50">
        <v>1.6755790233086314E-2</v>
      </c>
      <c r="I35" s="50">
        <v>0.23624554049929589</v>
      </c>
      <c r="J35" s="50">
        <v>9.3197943900994312E-3</v>
      </c>
      <c r="K35" s="51">
        <v>1.6583547024521264E-2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0.7</v>
      </c>
      <c r="U35" s="19" t="str">
        <f t="shared" si="2"/>
        <v>TWO</v>
      </c>
      <c r="V35" s="19">
        <f t="shared" si="3"/>
        <v>4.0524490236369254E-3</v>
      </c>
      <c r="W35" s="19">
        <f t="shared" si="4"/>
        <v>5.2673453664625058E-3</v>
      </c>
    </row>
    <row r="36" spans="1:23" x14ac:dyDescent="0.25">
      <c r="A36" s="11" t="s">
        <v>40</v>
      </c>
      <c r="B36" s="43">
        <v>7.3515089511243817E-2</v>
      </c>
      <c r="C36" s="44">
        <v>0.10874594988032266</v>
      </c>
      <c r="D36" s="44">
        <v>4.6687472205336443E-2</v>
      </c>
      <c r="E36" s="44">
        <v>5.5573792761098306E-3</v>
      </c>
      <c r="F36" s="44">
        <v>2.8997232761182878E-2</v>
      </c>
      <c r="G36" s="44">
        <v>0.17067110804186189</v>
      </c>
      <c r="H36" s="44">
        <v>2.9754795398982306E-2</v>
      </c>
      <c r="I36" s="44">
        <v>0.37214834686100867</v>
      </c>
      <c r="J36" s="44">
        <v>2.5711265264595946E-2</v>
      </c>
      <c r="K36" s="45">
        <v>2.7423539984851537E-2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5.5573792761098306E-3</v>
      </c>
      <c r="W36" s="16">
        <f t="shared" si="4"/>
        <v>2.0153885988486116E-2</v>
      </c>
    </row>
    <row r="37" spans="1:23" x14ac:dyDescent="0.25">
      <c r="A37" s="12" t="s">
        <v>40</v>
      </c>
      <c r="B37" s="46">
        <v>8.1780707140737902E-2</v>
      </c>
      <c r="C37" s="47">
        <v>0.1041771074189235</v>
      </c>
      <c r="D37" s="47">
        <v>3.9574253372955046E-2</v>
      </c>
      <c r="E37" s="47">
        <v>2.9630117416033358E-3</v>
      </c>
      <c r="F37" s="47">
        <v>2.8676408701368811E-2</v>
      </c>
      <c r="G37" s="47">
        <v>0.1715131456043307</v>
      </c>
      <c r="H37" s="47">
        <v>3.3186692696849568E-2</v>
      </c>
      <c r="I37" s="47">
        <v>0.37177759341776639</v>
      </c>
      <c r="J37" s="47">
        <v>2.4235431282438678E-2</v>
      </c>
      <c r="K37" s="48">
        <v>2.4758539967012189E-2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2.9630117416033358E-3</v>
      </c>
      <c r="W37" s="18">
        <f t="shared" si="4"/>
        <v>2.1272419540835343E-2</v>
      </c>
    </row>
    <row r="38" spans="1:23" x14ac:dyDescent="0.25">
      <c r="A38" s="12" t="s">
        <v>40</v>
      </c>
      <c r="B38" s="46">
        <v>8.7346039972153858E-2</v>
      </c>
      <c r="C38" s="47">
        <v>9.7911323220988361E-2</v>
      </c>
      <c r="D38" s="47">
        <v>3.6877411066012923E-2</v>
      </c>
      <c r="E38" s="47">
        <v>8.3183130172963526E-3</v>
      </c>
      <c r="F38" s="47">
        <v>3.1342497048520775E-2</v>
      </c>
      <c r="G38" s="47">
        <v>0.16131249736690301</v>
      </c>
      <c r="H38" s="47">
        <v>3.1887957872338217E-2</v>
      </c>
      <c r="I38" s="47">
        <v>0.35977519296761329</v>
      </c>
      <c r="J38" s="47">
        <v>2.6556407109634403E-2</v>
      </c>
      <c r="K38" s="48">
        <v>2.4294470270140527E-2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8.3183130172963526E-3</v>
      </c>
      <c r="W38" s="18">
        <f t="shared" si="4"/>
        <v>1.5976157252844174E-2</v>
      </c>
    </row>
    <row r="39" spans="1:23" x14ac:dyDescent="0.25">
      <c r="A39" s="12" t="s">
        <v>40</v>
      </c>
      <c r="B39" s="46">
        <v>7.8004069461256015E-2</v>
      </c>
      <c r="C39" s="47">
        <v>0.10063409847606687</v>
      </c>
      <c r="D39" s="47">
        <v>4.0875581546380491E-2</v>
      </c>
      <c r="E39" s="47">
        <v>8.6000430856847665E-3</v>
      </c>
      <c r="F39" s="47">
        <v>2.4066566292669053E-2</v>
      </c>
      <c r="G39" s="47">
        <v>0.16452085150364662</v>
      </c>
      <c r="H39" s="47">
        <v>2.9506799886730106E-2</v>
      </c>
      <c r="I39" s="47">
        <v>0.36906396616112647</v>
      </c>
      <c r="J39" s="47">
        <v>2.6286143675898592E-2</v>
      </c>
      <c r="K39" s="48">
        <v>2.5110471455546707E-2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8.6000430856847665E-3</v>
      </c>
      <c r="W39" s="18">
        <f t="shared" si="4"/>
        <v>1.5466523206984287E-2</v>
      </c>
    </row>
    <row r="40" spans="1:23" x14ac:dyDescent="0.25">
      <c r="A40" s="12" t="s">
        <v>40</v>
      </c>
      <c r="B40" s="46">
        <v>8.0891728928292536E-2</v>
      </c>
      <c r="C40" s="47">
        <v>0.10232163931823855</v>
      </c>
      <c r="D40" s="47">
        <v>4.0822164560727334E-2</v>
      </c>
      <c r="E40" s="47">
        <v>7.7622819304600382E-3</v>
      </c>
      <c r="F40" s="47">
        <v>2.6149180400398847E-2</v>
      </c>
      <c r="G40" s="47">
        <v>0.16699850124958709</v>
      </c>
      <c r="H40" s="47">
        <v>3.0958643814325594E-2</v>
      </c>
      <c r="I40" s="47">
        <v>0.36904659402024997</v>
      </c>
      <c r="J40" s="47">
        <v>2.5773258193443532E-2</v>
      </c>
      <c r="K40" s="48">
        <v>2.5480892023469898E-2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7.7622819304600382E-3</v>
      </c>
      <c r="W40" s="18">
        <f t="shared" si="4"/>
        <v>1.7718610093009859E-2</v>
      </c>
    </row>
    <row r="41" spans="1:23" x14ac:dyDescent="0.25">
      <c r="A41" s="12" t="s">
        <v>40</v>
      </c>
      <c r="B41" s="46">
        <v>9.4360032557978063E-2</v>
      </c>
      <c r="C41" s="47">
        <v>0.10022547141837797</v>
      </c>
      <c r="D41" s="47">
        <v>3.5707723419469282E-2</v>
      </c>
      <c r="E41" s="47">
        <v>7.8647972534710564E-3</v>
      </c>
      <c r="F41" s="47">
        <v>2.7309519616638876E-2</v>
      </c>
      <c r="G41" s="47">
        <v>0.16640818336611168</v>
      </c>
      <c r="H41" s="47">
        <v>3.2951724264018503E-2</v>
      </c>
      <c r="I41" s="47">
        <v>0.36460429895698021</v>
      </c>
      <c r="J41" s="47">
        <v>2.6781505923513867E-2</v>
      </c>
      <c r="K41" s="48">
        <v>2.5360087670847423E-2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7.8647972534710564E-3</v>
      </c>
      <c r="W41" s="18">
        <f t="shared" si="4"/>
        <v>1.7495290417376366E-2</v>
      </c>
    </row>
    <row r="42" spans="1:23" x14ac:dyDescent="0.25">
      <c r="A42" s="12" t="s">
        <v>40</v>
      </c>
      <c r="B42" s="46">
        <v>8.9331809736588469E-2</v>
      </c>
      <c r="C42" s="47">
        <v>0.10143050789836654</v>
      </c>
      <c r="D42" s="47">
        <v>3.8170349512308341E-2</v>
      </c>
      <c r="E42" s="47">
        <v>8.0408647650257736E-3</v>
      </c>
      <c r="F42" s="47">
        <v>2.569042102208019E-2</v>
      </c>
      <c r="G42" s="47">
        <v>0.16802930080374739</v>
      </c>
      <c r="H42" s="47">
        <v>3.4841600981564455E-2</v>
      </c>
      <c r="I42" s="47">
        <v>0.36912960709087683</v>
      </c>
      <c r="J42" s="47">
        <v>2.8797210667844353E-2</v>
      </c>
      <c r="K42" s="48">
        <v>2.5908973784400491E-2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8.0408647650257736E-3</v>
      </c>
      <c r="W42" s="18">
        <f t="shared" si="4"/>
        <v>1.7649556257054416E-2</v>
      </c>
    </row>
    <row r="43" spans="1:23" x14ac:dyDescent="0.25">
      <c r="A43" s="12" t="s">
        <v>40</v>
      </c>
      <c r="B43" s="46">
        <v>7.5325964163436121E-2</v>
      </c>
      <c r="C43" s="47">
        <v>0.10403162302709801</v>
      </c>
      <c r="D43" s="47">
        <v>4.2393709274801059E-2</v>
      </c>
      <c r="E43" s="47">
        <v>6.4848661431561316E-3</v>
      </c>
      <c r="F43" s="47">
        <v>2.1959712536933629E-2</v>
      </c>
      <c r="G43" s="47">
        <v>0.17051980180734566</v>
      </c>
      <c r="H43" s="47">
        <v>2.8670057673822191E-2</v>
      </c>
      <c r="I43" s="47">
        <v>0.37586482934671295</v>
      </c>
      <c r="J43" s="47">
        <v>2.4531620392891508E-2</v>
      </c>
      <c r="K43" s="48">
        <v>2.549758630392944E-2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6.4848661431561316E-3</v>
      </c>
      <c r="W43" s="18">
        <f t="shared" si="4"/>
        <v>1.5474846393777497E-2</v>
      </c>
    </row>
    <row r="44" spans="1:23" ht="15.75" thickBot="1" x14ac:dyDescent="0.3">
      <c r="A44" s="12" t="s">
        <v>40</v>
      </c>
      <c r="B44" s="46">
        <v>6.3972812024553918E-2</v>
      </c>
      <c r="C44" s="47">
        <v>0.11390959409660577</v>
      </c>
      <c r="D44" s="47">
        <v>4.9028964872655463E-2</v>
      </c>
      <c r="E44" s="47">
        <v>4.1090932257175222E-3</v>
      </c>
      <c r="F44" s="47">
        <v>2.1958185660552632E-2</v>
      </c>
      <c r="G44" s="47">
        <v>0.18393015072833929</v>
      </c>
      <c r="H44" s="47">
        <v>3.1110505501983562E-2</v>
      </c>
      <c r="I44" s="47">
        <v>0.3816242844306289</v>
      </c>
      <c r="J44" s="47">
        <v>2.2950478851122731E-2</v>
      </c>
      <c r="K44" s="48">
        <v>3.0769991263779828E-2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4.1090932257175222E-3</v>
      </c>
      <c r="W44" s="18">
        <f t="shared" si="4"/>
        <v>1.7849092434835109E-2</v>
      </c>
    </row>
    <row r="45" spans="1:23" ht="15.75" thickBot="1" x14ac:dyDescent="0.3">
      <c r="A45" s="13" t="s">
        <v>40</v>
      </c>
      <c r="B45" s="49">
        <v>9.9923566404369335E-2</v>
      </c>
      <c r="C45" s="50">
        <v>0.10329939769852552</v>
      </c>
      <c r="D45" s="50">
        <v>3.5892104252853912E-2</v>
      </c>
      <c r="E45" s="50">
        <v>4.6212286793041457E-3</v>
      </c>
      <c r="F45" s="50">
        <v>3.4218459899356145E-2</v>
      </c>
      <c r="G45" s="50">
        <v>0.16624757167424553</v>
      </c>
      <c r="H45" s="50">
        <v>3.5020317403055418E-2</v>
      </c>
      <c r="I45" s="50">
        <v>0.36672279962401572</v>
      </c>
      <c r="J45" s="50">
        <v>2.8428862119376938E-2</v>
      </c>
      <c r="K45" s="51">
        <v>2.6100347255451878E-2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4.6212286793041457E-3</v>
      </c>
      <c r="W45" s="19">
        <f t="shared" si="4"/>
        <v>2.1479118576147732E-2</v>
      </c>
    </row>
    <row r="46" spans="1:23" x14ac:dyDescent="0.25">
      <c r="A46" s="11" t="s">
        <v>41</v>
      </c>
      <c r="B46" s="43">
        <v>5.0157692856616171E-2</v>
      </c>
      <c r="C46" s="44">
        <v>8.5234323021060307E-2</v>
      </c>
      <c r="D46" s="44">
        <v>4.5038939878229448E-2</v>
      </c>
      <c r="E46" s="44">
        <v>3.7532097699955372E-2</v>
      </c>
      <c r="F46" s="44">
        <v>2.4442945729537952E-3</v>
      </c>
      <c r="G46" s="44">
        <v>0.13951178151364207</v>
      </c>
      <c r="H46" s="44">
        <v>4.0947150004487648E-3</v>
      </c>
      <c r="I46" s="44">
        <v>0.35169012737395083</v>
      </c>
      <c r="J46" s="44">
        <v>1.1828220116480812E-2</v>
      </c>
      <c r="K46" s="45">
        <v>1.5669813704776492E-2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2.4442945729537952E-3</v>
      </c>
      <c r="W46" s="16">
        <f t="shared" si="4"/>
        <v>1.6504204274949696E-3</v>
      </c>
    </row>
    <row r="47" spans="1:23" x14ac:dyDescent="0.25">
      <c r="A47" s="12" t="s">
        <v>41</v>
      </c>
      <c r="B47" s="46">
        <v>6.7244316339751559E-2</v>
      </c>
      <c r="C47" s="47">
        <v>8.0766806642919658E-2</v>
      </c>
      <c r="D47" s="47">
        <v>4.2409298539926442E-2</v>
      </c>
      <c r="E47" s="47">
        <v>3.7768584080208834E-2</v>
      </c>
      <c r="F47" s="47">
        <v>8.0907037429338163E-3</v>
      </c>
      <c r="G47" s="47">
        <v>0.13301186646206842</v>
      </c>
      <c r="H47" s="47">
        <v>6.3159095587148883E-3</v>
      </c>
      <c r="I47" s="47">
        <v>0.32883131876049715</v>
      </c>
      <c r="J47" s="47">
        <v>1.2575614027792351E-2</v>
      </c>
      <c r="K47" s="48">
        <v>1.3688240638144056E-2</v>
      </c>
      <c r="M47" s="18" t="str">
        <f t="shared" si="0"/>
        <v>SEVEN</v>
      </c>
      <c r="N47" s="17" t="b">
        <f t="shared" si="1"/>
        <v>0</v>
      </c>
      <c r="U47" s="18" t="str">
        <f t="shared" si="2"/>
        <v>SEVEN</v>
      </c>
      <c r="V47" s="18">
        <f t="shared" si="3"/>
        <v>6.3159095587148883E-3</v>
      </c>
      <c r="W47" s="18">
        <f t="shared" si="4"/>
        <v>1.774794184218928E-3</v>
      </c>
    </row>
    <row r="48" spans="1:23" x14ac:dyDescent="0.25">
      <c r="A48" s="12" t="s">
        <v>41</v>
      </c>
      <c r="B48" s="46">
        <v>6.4219438979193744E-2</v>
      </c>
      <c r="C48" s="47">
        <v>8.3305817557583733E-2</v>
      </c>
      <c r="D48" s="47">
        <v>4.1945370830469168E-2</v>
      </c>
      <c r="E48" s="47">
        <v>3.5111999430537041E-2</v>
      </c>
      <c r="F48" s="47">
        <v>4.4636208393082494E-3</v>
      </c>
      <c r="G48" s="47">
        <v>0.13821149068033478</v>
      </c>
      <c r="H48" s="47">
        <v>6.8833754868404262E-3</v>
      </c>
      <c r="I48" s="47">
        <v>0.33707336754740619</v>
      </c>
      <c r="J48" s="47">
        <v>1.0901717514028159E-2</v>
      </c>
      <c r="K48" s="48">
        <v>1.3606449489949095E-2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4.4636208393082494E-3</v>
      </c>
      <c r="W48" s="18">
        <f t="shared" si="4"/>
        <v>2.4197546475321768E-3</v>
      </c>
    </row>
    <row r="49" spans="1:23" x14ac:dyDescent="0.25">
      <c r="A49" s="12" t="s">
        <v>41</v>
      </c>
      <c r="B49" s="46">
        <v>5.7236517011907809E-2</v>
      </c>
      <c r="C49" s="47">
        <v>8.205638777645527E-2</v>
      </c>
      <c r="D49" s="47">
        <v>4.2434525741137125E-2</v>
      </c>
      <c r="E49" s="47">
        <v>3.524607694187569E-2</v>
      </c>
      <c r="F49" s="47">
        <v>2.9282441438820001E-3</v>
      </c>
      <c r="G49" s="47">
        <v>0.14052790524702452</v>
      </c>
      <c r="H49" s="47">
        <v>6.4945175557150625E-3</v>
      </c>
      <c r="I49" s="47">
        <v>0.3444041861222471</v>
      </c>
      <c r="J49" s="47">
        <v>1.0648371384001327E-2</v>
      </c>
      <c r="K49" s="48">
        <v>1.3290611661368128E-2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2.9282441438820001E-3</v>
      </c>
      <c r="W49" s="18">
        <f t="shared" si="4"/>
        <v>3.5662734118330625E-3</v>
      </c>
    </row>
    <row r="50" spans="1:23" x14ac:dyDescent="0.25">
      <c r="A50" s="12" t="s">
        <v>41</v>
      </c>
      <c r="B50" s="46">
        <v>2.7025767251547747E-2</v>
      </c>
      <c r="C50" s="47">
        <v>9.0772592793921483E-2</v>
      </c>
      <c r="D50" s="47">
        <v>4.321254006828612E-2</v>
      </c>
      <c r="E50" s="47">
        <v>2.3191557028375637E-2</v>
      </c>
      <c r="F50" s="47">
        <v>1.521079844066274E-2</v>
      </c>
      <c r="G50" s="47">
        <v>0.15357683507520892</v>
      </c>
      <c r="H50" s="47">
        <v>3.3485042588840552E-3</v>
      </c>
      <c r="I50" s="47">
        <v>0.39491407474914453</v>
      </c>
      <c r="J50" s="47">
        <v>8.662025087983749E-3</v>
      </c>
      <c r="K50" s="48">
        <v>1.7840846765241357E-2</v>
      </c>
      <c r="M50" s="18" t="str">
        <f t="shared" si="0"/>
        <v>SEVEN</v>
      </c>
      <c r="N50" s="17" t="b">
        <f t="shared" si="1"/>
        <v>0</v>
      </c>
      <c r="U50" s="18" t="str">
        <f t="shared" si="2"/>
        <v>SEVEN</v>
      </c>
      <c r="V50" s="18">
        <f t="shared" si="3"/>
        <v>3.3485042588840552E-3</v>
      </c>
      <c r="W50" s="18">
        <f t="shared" si="4"/>
        <v>5.3135208290996938E-3</v>
      </c>
    </row>
    <row r="51" spans="1:23" x14ac:dyDescent="0.25">
      <c r="A51" s="12" t="s">
        <v>41</v>
      </c>
      <c r="B51" s="46">
        <v>6.0063436099112327E-2</v>
      </c>
      <c r="C51" s="47">
        <v>8.6259889377551968E-2</v>
      </c>
      <c r="D51" s="47">
        <v>3.8233480300089419E-2</v>
      </c>
      <c r="E51" s="47">
        <v>2.8502614878149195E-2</v>
      </c>
      <c r="F51" s="47">
        <v>1.8617979362456211E-3</v>
      </c>
      <c r="G51" s="47">
        <v>0.14674178428742027</v>
      </c>
      <c r="H51" s="47">
        <v>1.123370484456207E-2</v>
      </c>
      <c r="I51" s="47">
        <v>0.35708674646539879</v>
      </c>
      <c r="J51" s="47">
        <v>1.0785832915603248E-2</v>
      </c>
      <c r="K51" s="48">
        <v>1.5394648123538052E-2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1.8617979362456211E-3</v>
      </c>
      <c r="W51" s="18">
        <f t="shared" si="4"/>
        <v>8.9240349793576271E-3</v>
      </c>
    </row>
    <row r="52" spans="1:23" x14ac:dyDescent="0.25">
      <c r="A52" s="12" t="s">
        <v>41</v>
      </c>
      <c r="B52" s="46">
        <v>7.365804688836132E-2</v>
      </c>
      <c r="C52" s="47">
        <v>8.498035595682317E-2</v>
      </c>
      <c r="D52" s="47">
        <v>3.9147994866974123E-2</v>
      </c>
      <c r="E52" s="47">
        <v>3.3774725765598972E-2</v>
      </c>
      <c r="F52" s="47">
        <v>1.1772124496712472E-2</v>
      </c>
      <c r="G52" s="47">
        <v>0.13485404706463705</v>
      </c>
      <c r="H52" s="47">
        <v>1.0475904319210846E-2</v>
      </c>
      <c r="I52" s="47">
        <v>0.33735538704668183</v>
      </c>
      <c r="J52" s="47">
        <v>1.3832394408586177E-2</v>
      </c>
      <c r="K52" s="48">
        <v>1.6166340425122994E-2</v>
      </c>
      <c r="M52" s="18" t="str">
        <f t="shared" si="0"/>
        <v>SEVEN</v>
      </c>
      <c r="N52" s="17" t="b">
        <f t="shared" si="1"/>
        <v>0</v>
      </c>
      <c r="U52" s="18" t="str">
        <f t="shared" si="2"/>
        <v>SEVEN</v>
      </c>
      <c r="V52" s="18">
        <f t="shared" si="3"/>
        <v>1.0475904319210846E-2</v>
      </c>
      <c r="W52" s="18">
        <f t="shared" si="4"/>
        <v>1.2962201775016252E-3</v>
      </c>
    </row>
    <row r="53" spans="1:23" x14ac:dyDescent="0.25">
      <c r="A53" s="12" t="s">
        <v>41</v>
      </c>
      <c r="B53" s="46">
        <v>5.2026856610443956E-2</v>
      </c>
      <c r="C53" s="47">
        <v>8.3097706791942505E-2</v>
      </c>
      <c r="D53" s="47">
        <v>3.825180484511604E-2</v>
      </c>
      <c r="E53" s="47">
        <v>3.5895146839926048E-2</v>
      </c>
      <c r="F53" s="47">
        <v>4.5933898768140691E-3</v>
      </c>
      <c r="G53" s="47">
        <v>0.13792426067327912</v>
      </c>
      <c r="H53" s="47">
        <v>1.8311124269537737E-4</v>
      </c>
      <c r="I53" s="47">
        <v>0.35086235679607208</v>
      </c>
      <c r="J53" s="47">
        <v>2.8702800252725924E-3</v>
      </c>
      <c r="K53" s="48">
        <v>1.1463310770675444E-2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1.8311124269537737E-4</v>
      </c>
      <c r="W53" s="18">
        <f t="shared" si="4"/>
        <v>2.687168782577215E-3</v>
      </c>
    </row>
    <row r="54" spans="1:23" ht="15.75" thickBot="1" x14ac:dyDescent="0.3">
      <c r="A54" s="12" t="s">
        <v>41</v>
      </c>
      <c r="B54" s="46">
        <v>5.0892857367700786E-2</v>
      </c>
      <c r="C54" s="47">
        <v>8.6166396796214184E-2</v>
      </c>
      <c r="D54" s="47">
        <v>3.8088731720272717E-2</v>
      </c>
      <c r="E54" s="47">
        <v>2.8520262693936996E-2</v>
      </c>
      <c r="F54" s="47">
        <v>1.6662087629181338E-3</v>
      </c>
      <c r="G54" s="47">
        <v>0.14203849415917866</v>
      </c>
      <c r="H54" s="47">
        <v>2.780159774739499E-3</v>
      </c>
      <c r="I54" s="47">
        <v>0.36120090150867817</v>
      </c>
      <c r="J54" s="47">
        <v>4.7038908352285275E-3</v>
      </c>
      <c r="K54" s="48">
        <v>1.3141580926149449E-2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1.6662087629181338E-3</v>
      </c>
      <c r="W54" s="18">
        <f t="shared" si="4"/>
        <v>1.1139510118213652E-3</v>
      </c>
    </row>
    <row r="55" spans="1:23" ht="15.75" thickBot="1" x14ac:dyDescent="0.3">
      <c r="A55" s="13" t="s">
        <v>41</v>
      </c>
      <c r="B55" s="49">
        <v>5.2894603834107851E-2</v>
      </c>
      <c r="C55" s="50">
        <v>8.5157085936677396E-2</v>
      </c>
      <c r="D55" s="50">
        <v>4.1359711111788017E-2</v>
      </c>
      <c r="E55" s="50">
        <v>3.2994969423160776E-2</v>
      </c>
      <c r="F55" s="50">
        <v>1.0207769288700652E-3</v>
      </c>
      <c r="G55" s="50">
        <v>0.13828229768227074</v>
      </c>
      <c r="H55" s="50">
        <v>3.6912520570443197E-3</v>
      </c>
      <c r="I55" s="50">
        <v>0.35162665357864603</v>
      </c>
      <c r="J55" s="50">
        <v>8.0569252982346656E-3</v>
      </c>
      <c r="K55" s="51">
        <v>1.427998398576176E-2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0.6</v>
      </c>
      <c r="U55" s="19" t="str">
        <f t="shared" si="2"/>
        <v>FIVE</v>
      </c>
      <c r="V55" s="19">
        <f t="shared" si="3"/>
        <v>1.0207769288700652E-3</v>
      </c>
      <c r="W55" s="19">
        <f t="shared" si="4"/>
        <v>2.6704751281742545E-3</v>
      </c>
    </row>
    <row r="56" spans="1:23" x14ac:dyDescent="0.25">
      <c r="A56" s="11" t="s">
        <v>42</v>
      </c>
      <c r="B56" s="43">
        <v>0.11980577867434197</v>
      </c>
      <c r="C56" s="44">
        <v>1.0912131233323324E-2</v>
      </c>
      <c r="D56" s="44">
        <v>1.9341628658769081E-2</v>
      </c>
      <c r="E56" s="44">
        <v>7.8232915518756316E-2</v>
      </c>
      <c r="F56" s="44">
        <v>5.2216752399687594E-2</v>
      </c>
      <c r="G56" s="44">
        <v>1.4055906442806992E-2</v>
      </c>
      <c r="H56" s="44">
        <v>3.055791465433777E-3</v>
      </c>
      <c r="I56" s="44">
        <v>0.14902754847385846</v>
      </c>
      <c r="J56" s="44">
        <v>2.8295577243913732E-2</v>
      </c>
      <c r="K56" s="45">
        <v>7.0021156154101566E-3</v>
      </c>
      <c r="M56" s="16" t="str">
        <f t="shared" si="0"/>
        <v>SEVEN</v>
      </c>
      <c r="N56" s="20" t="b">
        <f t="shared" si="1"/>
        <v>0</v>
      </c>
      <c r="U56" s="16" t="str">
        <f t="shared" si="2"/>
        <v>SEVEN</v>
      </c>
      <c r="V56" s="16">
        <f t="shared" si="3"/>
        <v>3.055791465433777E-3</v>
      </c>
      <c r="W56" s="16">
        <f t="shared" si="4"/>
        <v>3.9463241499763796E-3</v>
      </c>
    </row>
    <row r="57" spans="1:23" x14ac:dyDescent="0.25">
      <c r="A57" s="12" t="s">
        <v>42</v>
      </c>
      <c r="B57" s="46">
        <v>0.12073226082469116</v>
      </c>
      <c r="C57" s="47">
        <v>1.6808916359383114E-2</v>
      </c>
      <c r="D57" s="47">
        <v>2.4172070346019495E-2</v>
      </c>
      <c r="E57" s="47">
        <v>7.4321337280117986E-2</v>
      </c>
      <c r="F57" s="47">
        <v>5.1718195842855919E-2</v>
      </c>
      <c r="G57" s="47">
        <v>6.9667085167237075E-3</v>
      </c>
      <c r="H57" s="47">
        <v>8.7313851967965178E-3</v>
      </c>
      <c r="I57" s="47">
        <v>0.14445035549875904</v>
      </c>
      <c r="J57" s="47">
        <v>2.7675518766946378E-2</v>
      </c>
      <c r="K57" s="48">
        <v>7.0286521195277452E-3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6.9667085167237075E-3</v>
      </c>
      <c r="W57" s="18">
        <f t="shared" si="4"/>
        <v>6.1943602804037656E-5</v>
      </c>
    </row>
    <row r="58" spans="1:23" x14ac:dyDescent="0.25">
      <c r="A58" s="12" t="s">
        <v>42</v>
      </c>
      <c r="B58" s="46">
        <v>0.13336050448406428</v>
      </c>
      <c r="C58" s="47">
        <v>8.7650493601013901E-3</v>
      </c>
      <c r="D58" s="47">
        <v>2.4126339485991778E-2</v>
      </c>
      <c r="E58" s="47">
        <v>8.4282425716213444E-2</v>
      </c>
      <c r="F58" s="47">
        <v>6.4866062954081344E-2</v>
      </c>
      <c r="G58" s="47">
        <v>9.5729678521304651E-3</v>
      </c>
      <c r="H58" s="47">
        <v>5.3719496232584318E-3</v>
      </c>
      <c r="I58" s="47">
        <v>0.10998976479113909</v>
      </c>
      <c r="J58" s="47">
        <v>3.4953793228975849E-2</v>
      </c>
      <c r="K58" s="48">
        <v>4.0864042091232483E-3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4.0864042091232483E-3</v>
      </c>
      <c r="W58" s="18">
        <f t="shared" si="4"/>
        <v>1.2855454141351835E-3</v>
      </c>
    </row>
    <row r="59" spans="1:23" x14ac:dyDescent="0.25">
      <c r="A59" s="12" t="s">
        <v>42</v>
      </c>
      <c r="B59" s="46">
        <v>0.11215444256068072</v>
      </c>
      <c r="C59" s="47">
        <v>2.0770130282224811E-2</v>
      </c>
      <c r="D59" s="47">
        <v>2.1388331453629214E-2</v>
      </c>
      <c r="E59" s="47">
        <v>7.1254935217078666E-2</v>
      </c>
      <c r="F59" s="47">
        <v>5.463012812921985E-2</v>
      </c>
      <c r="G59" s="47">
        <v>3.2113406080599594E-2</v>
      </c>
      <c r="H59" s="47">
        <v>1.8620547608723809E-3</v>
      </c>
      <c r="I59" s="47">
        <v>0.16640593678417992</v>
      </c>
      <c r="J59" s="47">
        <v>2.4258785590901576E-2</v>
      </c>
      <c r="K59" s="48">
        <v>3.441758871336964E-3</v>
      </c>
      <c r="M59" s="18" t="str">
        <f t="shared" si="0"/>
        <v>SEVEN</v>
      </c>
      <c r="N59" s="17" t="b">
        <f t="shared" si="1"/>
        <v>0</v>
      </c>
      <c r="U59" s="18" t="str">
        <f t="shared" si="2"/>
        <v>SEVEN</v>
      </c>
      <c r="V59" s="18">
        <f t="shared" si="3"/>
        <v>1.8620547608723809E-3</v>
      </c>
      <c r="W59" s="18">
        <f t="shared" si="4"/>
        <v>1.5797041104645831E-3</v>
      </c>
    </row>
    <row r="60" spans="1:23" x14ac:dyDescent="0.25">
      <c r="A60" s="12" t="s">
        <v>42</v>
      </c>
      <c r="B60" s="46">
        <v>0.10829811451790854</v>
      </c>
      <c r="C60" s="47">
        <v>3.3774739241630811E-2</v>
      </c>
      <c r="D60" s="47">
        <v>3.1813432792415212E-2</v>
      </c>
      <c r="E60" s="47">
        <v>6.6154143347771546E-2</v>
      </c>
      <c r="F60" s="47">
        <v>4.6613034597126547E-2</v>
      </c>
      <c r="G60" s="47">
        <v>3.7170470177494919E-2</v>
      </c>
      <c r="H60" s="47">
        <v>3.6329173019378214E-3</v>
      </c>
      <c r="I60" s="47">
        <v>0.18534705937521695</v>
      </c>
      <c r="J60" s="47">
        <v>2.852742506883655E-2</v>
      </c>
      <c r="K60" s="48">
        <v>1.0121027927816051E-3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1.0121027927816051E-3</v>
      </c>
      <c r="W60" s="18">
        <f t="shared" si="4"/>
        <v>2.6208145091562163E-3</v>
      </c>
    </row>
    <row r="61" spans="1:23" x14ac:dyDescent="0.25">
      <c r="A61" s="12" t="s">
        <v>42</v>
      </c>
      <c r="B61" s="46">
        <v>0.11273517423158706</v>
      </c>
      <c r="C61" s="47">
        <v>2.6602723369743064E-2</v>
      </c>
      <c r="D61" s="47">
        <v>2.2804124950773719E-2</v>
      </c>
      <c r="E61" s="47">
        <v>6.9083196108561298E-2</v>
      </c>
      <c r="F61" s="47">
        <v>4.971404000258961E-2</v>
      </c>
      <c r="G61" s="47">
        <v>3.8726876421662199E-2</v>
      </c>
      <c r="H61" s="47">
        <v>2.3144750807566061E-3</v>
      </c>
      <c r="I61" s="47">
        <v>0.18340646760485485</v>
      </c>
      <c r="J61" s="47">
        <v>2.5446720548352175E-2</v>
      </c>
      <c r="K61" s="48">
        <v>1.7304210474213821E-3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1.7304210474213821E-3</v>
      </c>
      <c r="W61" s="18">
        <f t="shared" si="4"/>
        <v>5.8405403333522399E-4</v>
      </c>
    </row>
    <row r="62" spans="1:23" x14ac:dyDescent="0.25">
      <c r="A62" s="12" t="s">
        <v>42</v>
      </c>
      <c r="B62" s="46">
        <v>0.11344325524231666</v>
      </c>
      <c r="C62" s="47">
        <v>2.4784970384735067E-2</v>
      </c>
      <c r="D62" s="47">
        <v>2.1961290736228968E-2</v>
      </c>
      <c r="E62" s="47">
        <v>6.6210225242793908E-2</v>
      </c>
      <c r="F62" s="47">
        <v>4.6622919465079203E-2</v>
      </c>
      <c r="G62" s="47">
        <v>3.1204738174152952E-2</v>
      </c>
      <c r="H62" s="47">
        <v>3.9545640053763598E-3</v>
      </c>
      <c r="I62" s="47">
        <v>0.17291481889780261</v>
      </c>
      <c r="J62" s="47">
        <v>2.078485872771911E-2</v>
      </c>
      <c r="K62" s="48">
        <v>4.7383048019195712E-3</v>
      </c>
      <c r="M62" s="18" t="str">
        <f t="shared" si="0"/>
        <v>SEVEN</v>
      </c>
      <c r="N62" s="17" t="b">
        <f t="shared" si="1"/>
        <v>0</v>
      </c>
      <c r="U62" s="18" t="str">
        <f t="shared" si="2"/>
        <v>SEVEN</v>
      </c>
      <c r="V62" s="18">
        <f t="shared" si="3"/>
        <v>3.9545640053763598E-3</v>
      </c>
      <c r="W62" s="18">
        <f t="shared" si="4"/>
        <v>7.8374079654321138E-4</v>
      </c>
    </row>
    <row r="63" spans="1:23" x14ac:dyDescent="0.25">
      <c r="A63" s="12" t="s">
        <v>42</v>
      </c>
      <c r="B63" s="46">
        <v>0.11776759696599087</v>
      </c>
      <c r="C63" s="47">
        <v>1.9555479450287683E-2</v>
      </c>
      <c r="D63" s="47">
        <v>1.9927412596082258E-2</v>
      </c>
      <c r="E63" s="47">
        <v>7.204583228498572E-2</v>
      </c>
      <c r="F63" s="47">
        <v>5.1683553107136515E-2</v>
      </c>
      <c r="G63" s="47">
        <v>2.4112464099545428E-2</v>
      </c>
      <c r="H63" s="47">
        <v>3.1005051259669208E-3</v>
      </c>
      <c r="I63" s="47">
        <v>0.15685016233314361</v>
      </c>
      <c r="J63" s="47">
        <v>2.1538775279405384E-2</v>
      </c>
      <c r="K63" s="48">
        <v>5.2960022848424493E-3</v>
      </c>
      <c r="M63" s="18" t="str">
        <f t="shared" si="0"/>
        <v>SEVEN</v>
      </c>
      <c r="N63" s="17" t="b">
        <f t="shared" si="1"/>
        <v>0</v>
      </c>
      <c r="U63" s="18" t="str">
        <f t="shared" si="2"/>
        <v>SEVEN</v>
      </c>
      <c r="V63" s="18">
        <f t="shared" si="3"/>
        <v>3.1005051259669208E-3</v>
      </c>
      <c r="W63" s="18">
        <f t="shared" si="4"/>
        <v>2.1954971588755284E-3</v>
      </c>
    </row>
    <row r="64" spans="1:23" ht="15.75" thickBot="1" x14ac:dyDescent="0.3">
      <c r="A64" s="12" t="s">
        <v>42</v>
      </c>
      <c r="B64" s="46">
        <v>0.1121295583416905</v>
      </c>
      <c r="C64" s="47">
        <v>3.3989428512849459E-2</v>
      </c>
      <c r="D64" s="47">
        <v>2.9560984729039619E-2</v>
      </c>
      <c r="E64" s="47">
        <v>6.6390804419587682E-2</v>
      </c>
      <c r="F64" s="47">
        <v>5.1216486693512538E-2</v>
      </c>
      <c r="G64" s="47">
        <v>3.7389055770995938E-2</v>
      </c>
      <c r="H64" s="47">
        <v>1.2053919007992547E-3</v>
      </c>
      <c r="I64" s="47">
        <v>0.17509745800736054</v>
      </c>
      <c r="J64" s="47">
        <v>2.4845877322525682E-2</v>
      </c>
      <c r="K64" s="48">
        <v>1.2547921072880719E-3</v>
      </c>
      <c r="M64" s="18" t="str">
        <f t="shared" si="0"/>
        <v>SEVEN</v>
      </c>
      <c r="N64" s="17" t="b">
        <f t="shared" si="1"/>
        <v>0</v>
      </c>
      <c r="U64" s="18" t="str">
        <f t="shared" si="2"/>
        <v>SEVEN</v>
      </c>
      <c r="V64" s="18">
        <f t="shared" si="3"/>
        <v>1.2053919007992547E-3</v>
      </c>
      <c r="W64" s="18">
        <f t="shared" si="4"/>
        <v>4.9400206488817155E-5</v>
      </c>
    </row>
    <row r="65" spans="1:23" ht="15.75" thickBot="1" x14ac:dyDescent="0.3">
      <c r="A65" s="13" t="s">
        <v>42</v>
      </c>
      <c r="B65" s="49">
        <v>0.10547759116374668</v>
      </c>
      <c r="C65" s="50">
        <v>3.8566201850212672E-2</v>
      </c>
      <c r="D65" s="50">
        <v>3.3136582371643401E-2</v>
      </c>
      <c r="E65" s="50">
        <v>6.670513757024428E-2</v>
      </c>
      <c r="F65" s="50">
        <v>4.8542518878861116E-2</v>
      </c>
      <c r="G65" s="50">
        <v>4.5348892374974248E-2</v>
      </c>
      <c r="H65" s="50">
        <v>5.6878312284902588E-5</v>
      </c>
      <c r="I65" s="50">
        <v>0.18587360872249065</v>
      </c>
      <c r="J65" s="50">
        <v>2.4862128736756924E-2</v>
      </c>
      <c r="K65" s="51">
        <v>4.2837191453083401E-3</v>
      </c>
      <c r="M65" s="19" t="str">
        <f t="shared" si="0"/>
        <v>SEVEN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SEVEN</v>
      </c>
      <c r="V65" s="19">
        <f t="shared" si="3"/>
        <v>5.6878312284902588E-5</v>
      </c>
      <c r="W65" s="19">
        <f t="shared" si="4"/>
        <v>4.2268408330234375E-3</v>
      </c>
    </row>
    <row r="66" spans="1:23" x14ac:dyDescent="0.25">
      <c r="A66" s="11" t="s">
        <v>43</v>
      </c>
      <c r="B66" s="43">
        <v>7.469573044765368E-2</v>
      </c>
      <c r="C66" s="44">
        <v>5.9608896651091606E-2</v>
      </c>
      <c r="D66" s="44">
        <v>3.0574334446043454E-2</v>
      </c>
      <c r="E66" s="44">
        <v>4.4937204279527833E-2</v>
      </c>
      <c r="F66" s="44">
        <v>2.3580560816106544E-2</v>
      </c>
      <c r="G66" s="44">
        <v>9.669932958138576E-2</v>
      </c>
      <c r="H66" s="44">
        <v>1.1905646213691834E-4</v>
      </c>
      <c r="I66" s="44">
        <v>0.28190837046559142</v>
      </c>
      <c r="J66" s="44">
        <v>7.6373863941652659E-3</v>
      </c>
      <c r="K66" s="45">
        <v>4.1682969212259169E-3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1.1905646213691834E-4</v>
      </c>
      <c r="W66" s="16">
        <f t="shared" si="4"/>
        <v>4.0492404590889985E-3</v>
      </c>
    </row>
    <row r="67" spans="1:23" x14ac:dyDescent="0.25">
      <c r="A67" s="12" t="s">
        <v>43</v>
      </c>
      <c r="B67" s="46">
        <v>7.5718839763754084E-2</v>
      </c>
      <c r="C67" s="47">
        <v>6.6395599451091844E-2</v>
      </c>
      <c r="D67" s="47">
        <v>3.768093239980895E-2</v>
      </c>
      <c r="E67" s="47">
        <v>4.8256848296685841E-2</v>
      </c>
      <c r="F67" s="47">
        <v>2.1922054451956136E-2</v>
      </c>
      <c r="G67" s="47">
        <v>0.10280664689080075</v>
      </c>
      <c r="H67" s="47">
        <v>5.5125154763177031E-3</v>
      </c>
      <c r="I67" s="47">
        <v>0.28722954731481376</v>
      </c>
      <c r="J67" s="47">
        <v>1.581959018733782E-2</v>
      </c>
      <c r="K67" s="48">
        <v>1.0410230704449235E-2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5.5125154763177031E-3</v>
      </c>
      <c r="W67" s="18">
        <f t="shared" si="4"/>
        <v>4.8977152281315314E-3</v>
      </c>
    </row>
    <row r="68" spans="1:23" x14ac:dyDescent="0.25">
      <c r="A68" s="12" t="s">
        <v>43</v>
      </c>
      <c r="B68" s="46">
        <v>6.976213348103294E-2</v>
      </c>
      <c r="C68" s="47">
        <v>5.6052587792539979E-2</v>
      </c>
      <c r="D68" s="47">
        <v>2.8689620789674387E-2</v>
      </c>
      <c r="E68" s="47">
        <v>4.5578439770425264E-2</v>
      </c>
      <c r="F68" s="47">
        <v>2.0783709862368369E-2</v>
      </c>
      <c r="G68" s="47">
        <v>9.6392296144432829E-2</v>
      </c>
      <c r="H68" s="47">
        <v>6.6396257064273156E-4</v>
      </c>
      <c r="I68" s="47">
        <v>0.28357452008561274</v>
      </c>
      <c r="J68" s="47">
        <v>5.7559235211499665E-3</v>
      </c>
      <c r="K68" s="48">
        <v>2.5604014263488281E-3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6.6396257064273156E-4</v>
      </c>
      <c r="W68" s="18">
        <f t="shared" si="4"/>
        <v>1.8964388557060965E-3</v>
      </c>
    </row>
    <row r="69" spans="1:23" x14ac:dyDescent="0.25">
      <c r="A69" s="12" t="s">
        <v>43</v>
      </c>
      <c r="B69" s="46">
        <v>7.3034208373789739E-2</v>
      </c>
      <c r="C69" s="47">
        <v>6.9946897240466252E-2</v>
      </c>
      <c r="D69" s="47">
        <v>3.8809167493252937E-2</v>
      </c>
      <c r="E69" s="47">
        <v>4.1577418386806841E-2</v>
      </c>
      <c r="F69" s="47">
        <v>2.4405190544773719E-2</v>
      </c>
      <c r="G69" s="47">
        <v>0.10915968182651142</v>
      </c>
      <c r="H69" s="47">
        <v>7.1837728972995452E-3</v>
      </c>
      <c r="I69" s="47">
        <v>0.29519965477482352</v>
      </c>
      <c r="J69" s="47">
        <v>1.5808007590358213E-2</v>
      </c>
      <c r="K69" s="48">
        <v>1.1359283198649255E-2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7.1837728972995452E-3</v>
      </c>
      <c r="W69" s="18">
        <f t="shared" si="4"/>
        <v>4.1755103013497094E-3</v>
      </c>
    </row>
    <row r="70" spans="1:23" x14ac:dyDescent="0.25">
      <c r="A70" s="12" t="s">
        <v>43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43</v>
      </c>
      <c r="B71" s="46">
        <v>7.1840799011676698E-2</v>
      </c>
      <c r="C71" s="47">
        <v>6.5004783454651646E-2</v>
      </c>
      <c r="D71" s="47">
        <v>3.6860524908788619E-2</v>
      </c>
      <c r="E71" s="47">
        <v>4.6629288335791316E-2</v>
      </c>
      <c r="F71" s="47">
        <v>1.9566312239599273E-2</v>
      </c>
      <c r="G71" s="47">
        <v>0.10446473498424247</v>
      </c>
      <c r="H71" s="47">
        <v>4.2595829306971839E-3</v>
      </c>
      <c r="I71" s="47">
        <v>0.29299123601016935</v>
      </c>
      <c r="J71" s="47">
        <v>1.5598547282827654E-2</v>
      </c>
      <c r="K71" s="48">
        <v>9.1513911723823532E-3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4.2595829306971839E-3</v>
      </c>
      <c r="W71" s="18">
        <f t="shared" ref="W71:W105" si="9">SMALL(B71:K71,2)-V71</f>
        <v>4.8918082416851694E-3</v>
      </c>
    </row>
    <row r="72" spans="1:23" x14ac:dyDescent="0.25">
      <c r="A72" s="12" t="s">
        <v>43</v>
      </c>
      <c r="B72" s="46">
        <v>6.9398046098477148E-2</v>
      </c>
      <c r="C72" s="47">
        <v>6.3836463153911532E-2</v>
      </c>
      <c r="D72" s="47">
        <v>4.03865636864255E-2</v>
      </c>
      <c r="E72" s="47">
        <v>5.0492395050615507E-2</v>
      </c>
      <c r="F72" s="47">
        <v>2.0470425647867913E-2</v>
      </c>
      <c r="G72" s="47">
        <v>9.4725903673512191E-2</v>
      </c>
      <c r="H72" s="47">
        <v>1.4150064894363351E-3</v>
      </c>
      <c r="I72" s="47">
        <v>0.28004139091032276</v>
      </c>
      <c r="J72" s="47">
        <v>1.6735162601770652E-2</v>
      </c>
      <c r="K72" s="48">
        <v>9.6862858998199505E-3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1.4150064894363351E-3</v>
      </c>
      <c r="W72" s="18">
        <f t="shared" si="9"/>
        <v>8.2712794103836154E-3</v>
      </c>
    </row>
    <row r="73" spans="1:23" x14ac:dyDescent="0.25">
      <c r="A73" s="12" t="s">
        <v>43</v>
      </c>
      <c r="B73" s="46">
        <v>6.3256871954997129E-2</v>
      </c>
      <c r="C73" s="47">
        <v>6.5243654522970984E-2</v>
      </c>
      <c r="D73" s="47">
        <v>3.383667780090846E-2</v>
      </c>
      <c r="E73" s="47">
        <v>4.4143235536123857E-2</v>
      </c>
      <c r="F73" s="47">
        <v>1.4604400268578163E-2</v>
      </c>
      <c r="G73" s="47">
        <v>0.10412372213103194</v>
      </c>
      <c r="H73" s="47">
        <v>1.8690085668949391E-3</v>
      </c>
      <c r="I73" s="47">
        <v>0.29526994254343419</v>
      </c>
      <c r="J73" s="47">
        <v>5.6693205420748072E-3</v>
      </c>
      <c r="K73" s="48">
        <v>5.4911113161378797E-3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1.8690085668949391E-3</v>
      </c>
      <c r="W73" s="18">
        <f t="shared" si="9"/>
        <v>3.6221027492429406E-3</v>
      </c>
    </row>
    <row r="74" spans="1:23" ht="15.75" thickBot="1" x14ac:dyDescent="0.3">
      <c r="A74" s="12" t="s">
        <v>43</v>
      </c>
      <c r="B74" s="46">
        <v>5.8301398603060522E-2</v>
      </c>
      <c r="C74" s="47">
        <v>6.0052569014414817E-2</v>
      </c>
      <c r="D74" s="47">
        <v>3.375606689272255E-2</v>
      </c>
      <c r="E74" s="47">
        <v>4.5592325359246219E-2</v>
      </c>
      <c r="F74" s="47">
        <v>1.5834962797533381E-2</v>
      </c>
      <c r="G74" s="47">
        <v>9.7690969467762054E-2</v>
      </c>
      <c r="H74" s="47">
        <v>4.6385656981927648E-3</v>
      </c>
      <c r="I74" s="47">
        <v>0.29026186305033042</v>
      </c>
      <c r="J74" s="47">
        <v>4.6206233369432553E-3</v>
      </c>
      <c r="K74" s="48">
        <v>2.9696405111892463E-3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2.9696405111892463E-3</v>
      </c>
      <c r="W74" s="18">
        <f t="shared" si="9"/>
        <v>1.6509828257540091E-3</v>
      </c>
    </row>
    <row r="75" spans="1:23" ht="15.75" thickBot="1" x14ac:dyDescent="0.3">
      <c r="A75" s="13" t="s">
        <v>43</v>
      </c>
      <c r="B75" s="49">
        <v>6.6320817238165491E-2</v>
      </c>
      <c r="C75" s="50">
        <v>7.5844183592155071E-2</v>
      </c>
      <c r="D75" s="50">
        <v>3.8519112109327028E-2</v>
      </c>
      <c r="E75" s="50">
        <v>4.0098226414869251E-2</v>
      </c>
      <c r="F75" s="50">
        <v>2.2415488397919514E-2</v>
      </c>
      <c r="G75" s="50">
        <v>0.11255156396685087</v>
      </c>
      <c r="H75" s="50">
        <v>2.4063275120907168E-3</v>
      </c>
      <c r="I75" s="50">
        <v>0.30317921543152215</v>
      </c>
      <c r="J75" s="50">
        <v>8.2899928168866377E-3</v>
      </c>
      <c r="K75" s="51">
        <v>1.118147680560222E-2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0.88888888888888884</v>
      </c>
      <c r="U75" s="19" t="str">
        <f t="shared" si="7"/>
        <v>SEVEN</v>
      </c>
      <c r="V75" s="19">
        <f t="shared" si="8"/>
        <v>2.4063275120907168E-3</v>
      </c>
      <c r="W75" s="19">
        <f t="shared" si="9"/>
        <v>5.8836653047959209E-3</v>
      </c>
    </row>
    <row r="76" spans="1:23" x14ac:dyDescent="0.25">
      <c r="A76" s="11" t="s">
        <v>44</v>
      </c>
      <c r="B76" s="43">
        <v>0.16592836042214945</v>
      </c>
      <c r="C76" s="44">
        <v>2.6669656774118672E-2</v>
      </c>
      <c r="D76" s="44">
        <v>4.3345442153214786E-3</v>
      </c>
      <c r="E76" s="44">
        <v>0.10087797649553829</v>
      </c>
      <c r="F76" s="44">
        <v>8.9491028348986146E-2</v>
      </c>
      <c r="G76" s="44">
        <v>2.31356729541011E-2</v>
      </c>
      <c r="H76" s="44">
        <v>1.7714650183927365E-2</v>
      </c>
      <c r="I76" s="44">
        <v>3.4390719561586902E-2</v>
      </c>
      <c r="J76" s="44">
        <v>4.4214793029938922E-2</v>
      </c>
      <c r="K76" s="45">
        <v>1.1226226077752269E-2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4.3345442153214786E-3</v>
      </c>
      <c r="W76" s="16">
        <f t="shared" si="9"/>
        <v>6.8916818624307902E-3</v>
      </c>
    </row>
    <row r="77" spans="1:23" x14ac:dyDescent="0.25">
      <c r="A77" s="12" t="s">
        <v>44</v>
      </c>
      <c r="B77" s="46">
        <v>0.18631334114467349</v>
      </c>
      <c r="C77" s="47">
        <v>4.786550930621139E-2</v>
      </c>
      <c r="D77" s="47">
        <v>6.497052702756495E-4</v>
      </c>
      <c r="E77" s="47">
        <v>0.10873554805238295</v>
      </c>
      <c r="F77" s="47">
        <v>0.10011638171227531</v>
      </c>
      <c r="G77" s="47">
        <v>7.0281658079971082E-2</v>
      </c>
      <c r="H77" s="47">
        <v>2.9782710002336787E-3</v>
      </c>
      <c r="I77" s="47">
        <v>2.756910122823647E-2</v>
      </c>
      <c r="J77" s="47">
        <v>4.3035139714091605E-2</v>
      </c>
      <c r="K77" s="48">
        <v>2.5465801942878036E-2</v>
      </c>
      <c r="M77" s="18" t="str">
        <f t="shared" si="5"/>
        <v>THREE</v>
      </c>
      <c r="N77" s="17" t="b">
        <f t="shared" si="6"/>
        <v>0</v>
      </c>
      <c r="U77" s="18" t="str">
        <f t="shared" si="7"/>
        <v>THREE</v>
      </c>
      <c r="V77" s="18">
        <f t="shared" si="8"/>
        <v>6.497052702756495E-4</v>
      </c>
      <c r="W77" s="18">
        <f t="shared" si="9"/>
        <v>2.3285657299580292E-3</v>
      </c>
    </row>
    <row r="78" spans="1:23" x14ac:dyDescent="0.25">
      <c r="A78" s="12" t="s">
        <v>44</v>
      </c>
      <c r="B78" s="46">
        <v>0.18585513948677029</v>
      </c>
      <c r="C78" s="47">
        <v>4.9950656179468089E-2</v>
      </c>
      <c r="D78" s="47">
        <v>2.6679036551073704E-3</v>
      </c>
      <c r="E78" s="47">
        <v>0.11081414168487991</v>
      </c>
      <c r="F78" s="47">
        <v>0.10072883529578117</v>
      </c>
      <c r="G78" s="47">
        <v>7.5271890572318451E-2</v>
      </c>
      <c r="H78" s="47">
        <v>8.7346033554569491E-4</v>
      </c>
      <c r="I78" s="47">
        <v>2.9576888779623556E-2</v>
      </c>
      <c r="J78" s="47">
        <v>4.2257747584516579E-2</v>
      </c>
      <c r="K78" s="48">
        <v>2.5146921480586296E-2</v>
      </c>
      <c r="M78" s="18" t="str">
        <f t="shared" si="5"/>
        <v>SEVEN</v>
      </c>
      <c r="N78" s="17" t="b">
        <f t="shared" si="6"/>
        <v>0</v>
      </c>
      <c r="U78" s="18" t="str">
        <f t="shared" si="7"/>
        <v>SEVEN</v>
      </c>
      <c r="V78" s="18">
        <f t="shared" si="8"/>
        <v>8.7346033554569491E-4</v>
      </c>
      <c r="W78" s="18">
        <f t="shared" si="9"/>
        <v>1.7944433195616755E-3</v>
      </c>
    </row>
    <row r="79" spans="1:23" x14ac:dyDescent="0.25">
      <c r="A79" s="12" t="s">
        <v>44</v>
      </c>
      <c r="B79" s="46">
        <v>0.17724600419673636</v>
      </c>
      <c r="C79" s="47">
        <v>2.7876789978916905E-2</v>
      </c>
      <c r="D79" s="47">
        <v>2.0432184725761582E-3</v>
      </c>
      <c r="E79" s="47">
        <v>9.5302274921540989E-2</v>
      </c>
      <c r="F79" s="47">
        <v>9.2879457020615813E-2</v>
      </c>
      <c r="G79" s="47">
        <v>2.4145907828993118E-2</v>
      </c>
      <c r="H79" s="47">
        <v>1.549889632535191E-2</v>
      </c>
      <c r="I79" s="47">
        <v>3.4305604818757773E-2</v>
      </c>
      <c r="J79" s="47">
        <v>4.328805715940838E-2</v>
      </c>
      <c r="K79" s="48">
        <v>1.7418146208133437E-2</v>
      </c>
      <c r="M79" s="18" t="str">
        <f t="shared" si="5"/>
        <v>THREE</v>
      </c>
      <c r="N79" s="17" t="b">
        <f t="shared" si="6"/>
        <v>0</v>
      </c>
      <c r="U79" s="18" t="str">
        <f t="shared" si="7"/>
        <v>THREE</v>
      </c>
      <c r="V79" s="18">
        <f t="shared" si="8"/>
        <v>2.0432184725761582E-3</v>
      </c>
      <c r="W79" s="18">
        <f t="shared" si="9"/>
        <v>1.3455677852775752E-2</v>
      </c>
    </row>
    <row r="80" spans="1:23" x14ac:dyDescent="0.25">
      <c r="A80" s="12" t="s">
        <v>44</v>
      </c>
      <c r="B80" s="46">
        <v>0.15716756704159959</v>
      </c>
      <c r="C80" s="47">
        <v>4.3739644316306003E-3</v>
      </c>
      <c r="D80" s="47">
        <v>1.7007690771296033E-2</v>
      </c>
      <c r="E80" s="47">
        <v>9.3037543494924421E-2</v>
      </c>
      <c r="F80" s="47">
        <v>8.0641079552755929E-2</v>
      </c>
      <c r="G80" s="47">
        <v>4.6659195731115488E-3</v>
      </c>
      <c r="H80" s="47">
        <v>1.0285889954895218E-2</v>
      </c>
      <c r="I80" s="47">
        <v>7.6103188651929499E-2</v>
      </c>
      <c r="J80" s="47">
        <v>3.7839651376172401E-2</v>
      </c>
      <c r="K80" s="48">
        <v>7.5371564063522745E-3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4.3739644316306003E-3</v>
      </c>
      <c r="W80" s="18">
        <f t="shared" si="9"/>
        <v>2.9195514148094848E-4</v>
      </c>
    </row>
    <row r="81" spans="1:23" x14ac:dyDescent="0.25">
      <c r="A81" s="12" t="s">
        <v>44</v>
      </c>
      <c r="B81" s="46">
        <v>0.17611764523174062</v>
      </c>
      <c r="C81" s="47">
        <v>3.9057187815903505E-2</v>
      </c>
      <c r="D81" s="47">
        <v>1.3634642997803204E-3</v>
      </c>
      <c r="E81" s="47">
        <v>9.9642485528014052E-2</v>
      </c>
      <c r="F81" s="47">
        <v>9.4131627959867015E-2</v>
      </c>
      <c r="G81" s="47">
        <v>5.3148328752613716E-2</v>
      </c>
      <c r="H81" s="47">
        <v>4.1550842262003673E-3</v>
      </c>
      <c r="I81" s="47">
        <v>2.3809530647226351E-3</v>
      </c>
      <c r="J81" s="47">
        <v>3.917360862486801E-2</v>
      </c>
      <c r="K81" s="48">
        <v>2.4325835872661308E-2</v>
      </c>
      <c r="M81" s="18" t="str">
        <f t="shared" si="5"/>
        <v>THREE</v>
      </c>
      <c r="N81" s="17" t="b">
        <f t="shared" si="6"/>
        <v>0</v>
      </c>
      <c r="U81" s="18" t="str">
        <f t="shared" si="7"/>
        <v>THREE</v>
      </c>
      <c r="V81" s="18">
        <f t="shared" si="8"/>
        <v>1.3634642997803204E-3</v>
      </c>
      <c r="W81" s="18">
        <f t="shared" si="9"/>
        <v>1.0174887649423148E-3</v>
      </c>
    </row>
    <row r="82" spans="1:23" x14ac:dyDescent="0.25">
      <c r="A82" s="12" t="s">
        <v>44</v>
      </c>
      <c r="B82" s="46">
        <v>0.17585820331527696</v>
      </c>
      <c r="C82" s="47">
        <v>2.9491068430400835E-2</v>
      </c>
      <c r="D82" s="47">
        <v>1.5923255859422433E-2</v>
      </c>
      <c r="E82" s="47">
        <v>0.11323748497010902</v>
      </c>
      <c r="F82" s="47">
        <v>9.9245166838885471E-2</v>
      </c>
      <c r="G82" s="47">
        <v>6.2294814984623498E-2</v>
      </c>
      <c r="H82" s="47">
        <v>6.2621906673504535E-4</v>
      </c>
      <c r="I82" s="47">
        <v>2.8218476834020401E-2</v>
      </c>
      <c r="J82" s="47">
        <v>4.3104405304838452E-2</v>
      </c>
      <c r="K82" s="48">
        <v>1.2368545557785535E-2</v>
      </c>
      <c r="M82" s="18" t="str">
        <f t="shared" si="5"/>
        <v>SEVEN</v>
      </c>
      <c r="N82" s="17" t="b">
        <f t="shared" si="6"/>
        <v>0</v>
      </c>
      <c r="U82" s="18" t="str">
        <f t="shared" si="7"/>
        <v>SEVEN</v>
      </c>
      <c r="V82" s="18">
        <f t="shared" si="8"/>
        <v>6.2621906673504535E-4</v>
      </c>
      <c r="W82" s="18">
        <f t="shared" si="9"/>
        <v>1.1742326491050489E-2</v>
      </c>
    </row>
    <row r="83" spans="1:23" x14ac:dyDescent="0.25">
      <c r="A83" s="12" t="s">
        <v>44</v>
      </c>
      <c r="B83" s="46">
        <v>0.18757928194490009</v>
      </c>
      <c r="C83" s="47">
        <v>4.2745685328183181E-2</v>
      </c>
      <c r="D83" s="47">
        <v>5.5847810753901078E-3</v>
      </c>
      <c r="E83" s="47">
        <v>0.11995743092786766</v>
      </c>
      <c r="F83" s="47">
        <v>0.10583788416597049</v>
      </c>
      <c r="G83" s="47">
        <v>7.6809500340044828E-2</v>
      </c>
      <c r="H83" s="47">
        <v>1.1104756737115445E-3</v>
      </c>
      <c r="I83" s="47">
        <v>3.6936216777252728E-2</v>
      </c>
      <c r="J83" s="47">
        <v>4.4127727219377064E-2</v>
      </c>
      <c r="K83" s="48">
        <v>1.4830429642977497E-2</v>
      </c>
      <c r="M83" s="18" t="str">
        <f t="shared" si="5"/>
        <v>SEVEN</v>
      </c>
      <c r="N83" s="17" t="b">
        <f t="shared" si="6"/>
        <v>0</v>
      </c>
      <c r="U83" s="18" t="str">
        <f t="shared" si="7"/>
        <v>SEVEN</v>
      </c>
      <c r="V83" s="18">
        <f t="shared" si="8"/>
        <v>1.1104756737115445E-3</v>
      </c>
      <c r="W83" s="18">
        <f t="shared" si="9"/>
        <v>4.4743054016785633E-3</v>
      </c>
    </row>
    <row r="84" spans="1:23" ht="15.75" thickBot="1" x14ac:dyDescent="0.3">
      <c r="A84" s="12" t="s">
        <v>44</v>
      </c>
      <c r="B84" s="46">
        <v>0.16988197306424124</v>
      </c>
      <c r="C84" s="47">
        <v>2.8325087450153635E-2</v>
      </c>
      <c r="D84" s="47">
        <v>3.4226089813845645E-3</v>
      </c>
      <c r="E84" s="47">
        <v>9.9238504475907569E-2</v>
      </c>
      <c r="F84" s="47">
        <v>9.0790837024947654E-2</v>
      </c>
      <c r="G84" s="47">
        <v>3.2227935222055609E-2</v>
      </c>
      <c r="H84" s="47">
        <v>1.0162905782977731E-2</v>
      </c>
      <c r="I84" s="47">
        <v>3.1853739514775159E-2</v>
      </c>
      <c r="J84" s="47">
        <v>3.9691125843544749E-2</v>
      </c>
      <c r="K84" s="48">
        <v>1.5423674969842441E-2</v>
      </c>
      <c r="M84" s="18" t="str">
        <f t="shared" si="5"/>
        <v>THREE</v>
      </c>
      <c r="N84" s="17" t="b">
        <f t="shared" si="6"/>
        <v>0</v>
      </c>
      <c r="U84" s="18" t="str">
        <f t="shared" si="7"/>
        <v>THREE</v>
      </c>
      <c r="V84" s="18">
        <f t="shared" si="8"/>
        <v>3.4226089813845645E-3</v>
      </c>
      <c r="W84" s="18">
        <f t="shared" si="9"/>
        <v>6.7402968015931666E-3</v>
      </c>
    </row>
    <row r="85" spans="1:23" ht="15.75" thickBot="1" x14ac:dyDescent="0.3">
      <c r="A85" s="13" t="s">
        <v>44</v>
      </c>
      <c r="B85" s="49">
        <v>0.16042967290058402</v>
      </c>
      <c r="C85" s="50">
        <v>1.3849217292559168E-3</v>
      </c>
      <c r="D85" s="50">
        <v>1.4984695389816019E-2</v>
      </c>
      <c r="E85" s="50">
        <v>8.2258899219105272E-2</v>
      </c>
      <c r="F85" s="50">
        <v>8.3551438191862532E-2</v>
      </c>
      <c r="G85" s="50">
        <v>1.2610838310168321E-2</v>
      </c>
      <c r="H85" s="50">
        <v>2.0845755614309985E-2</v>
      </c>
      <c r="I85" s="50">
        <v>8.6132574890539493E-2</v>
      </c>
      <c r="J85" s="50">
        <v>4.3332304716963539E-2</v>
      </c>
      <c r="K85" s="51">
        <v>5.5283957528415167E-3</v>
      </c>
      <c r="M85" s="19" t="str">
        <f t="shared" si="5"/>
        <v>TWO</v>
      </c>
      <c r="N85" s="21" t="b">
        <f t="shared" si="6"/>
        <v>0</v>
      </c>
      <c r="O85" s="30">
        <f>COUNTIF($N76:$N85,TRUE)/(10 - COUNTIF($N76:$N85,"#N/A"))</f>
        <v>0</v>
      </c>
      <c r="U85" s="19" t="str">
        <f t="shared" si="7"/>
        <v>TWO</v>
      </c>
      <c r="V85" s="19">
        <f t="shared" si="8"/>
        <v>1.3849217292559168E-3</v>
      </c>
      <c r="W85" s="19">
        <f t="shared" si="9"/>
        <v>4.1434740235855999E-3</v>
      </c>
    </row>
    <row r="86" spans="1:23" x14ac:dyDescent="0.25">
      <c r="A86" s="11" t="s">
        <v>45</v>
      </c>
      <c r="B86" s="43">
        <v>7.641609602515409E-2</v>
      </c>
      <c r="C86" s="44">
        <v>7.0249187041285646E-2</v>
      </c>
      <c r="D86" s="44">
        <v>2.9975263431238602E-2</v>
      </c>
      <c r="E86" s="44">
        <v>4.1417096223886021E-2</v>
      </c>
      <c r="F86" s="44">
        <v>2.6500304974443473E-2</v>
      </c>
      <c r="G86" s="44">
        <v>0.12624296453384126</v>
      </c>
      <c r="H86" s="44">
        <v>1.6200454816736216E-2</v>
      </c>
      <c r="I86" s="44">
        <v>0.31395304367827293</v>
      </c>
      <c r="J86" s="44">
        <v>4.049395871962097E-3</v>
      </c>
      <c r="K86" s="45">
        <v>9.2268729954244968E-3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4.049395871962097E-3</v>
      </c>
      <c r="W86" s="16">
        <f t="shared" si="9"/>
        <v>5.1774771234623998E-3</v>
      </c>
    </row>
    <row r="87" spans="1:23" x14ac:dyDescent="0.25">
      <c r="A87" s="12" t="s">
        <v>45</v>
      </c>
      <c r="B87" s="46">
        <v>6.9633197829830837E-2</v>
      </c>
      <c r="C87" s="47">
        <v>7.5119148348074913E-2</v>
      </c>
      <c r="D87" s="47">
        <v>3.7165463547314675E-2</v>
      </c>
      <c r="E87" s="47">
        <v>4.2203937095069317E-2</v>
      </c>
      <c r="F87" s="47">
        <v>2.5148760889470163E-2</v>
      </c>
      <c r="G87" s="47">
        <v>0.12581956329801636</v>
      </c>
      <c r="H87" s="47">
        <v>1.5902643902023443E-2</v>
      </c>
      <c r="I87" s="47">
        <v>0.31859899763759664</v>
      </c>
      <c r="J87" s="47">
        <v>1.080544858692923E-2</v>
      </c>
      <c r="K87" s="48">
        <v>1.3275406250379755E-2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1.080544858692923E-2</v>
      </c>
      <c r="W87" s="18">
        <f t="shared" si="9"/>
        <v>2.4699576634505255E-3</v>
      </c>
    </row>
    <row r="88" spans="1:23" x14ac:dyDescent="0.25">
      <c r="A88" s="12" t="s">
        <v>45</v>
      </c>
      <c r="B88" s="46">
        <v>8.2019965637430997E-2</v>
      </c>
      <c r="C88" s="47">
        <v>7.20750295835937E-2</v>
      </c>
      <c r="D88" s="47">
        <v>2.7822082969656416E-2</v>
      </c>
      <c r="E88" s="47">
        <v>4.1105314472631965E-2</v>
      </c>
      <c r="F88" s="47">
        <v>2.5045035406935152E-2</v>
      </c>
      <c r="G88" s="47">
        <v>0.12609906360164214</v>
      </c>
      <c r="H88" s="47">
        <v>1.4661273327528139E-2</v>
      </c>
      <c r="I88" s="47">
        <v>0.31241964997887306</v>
      </c>
      <c r="J88" s="47">
        <v>2.3100729612731685E-3</v>
      </c>
      <c r="K88" s="48">
        <v>8.0314028614638933E-3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2.3100729612731685E-3</v>
      </c>
      <c r="W88" s="18">
        <f t="shared" si="9"/>
        <v>5.7213299001907247E-3</v>
      </c>
    </row>
    <row r="89" spans="1:23" x14ac:dyDescent="0.25">
      <c r="A89" s="12" t="s">
        <v>45</v>
      </c>
      <c r="B89" s="46">
        <v>7.6262283830220198E-2</v>
      </c>
      <c r="C89" s="47">
        <v>7.012217979509594E-2</v>
      </c>
      <c r="D89" s="47">
        <v>2.7482514952665162E-2</v>
      </c>
      <c r="E89" s="47">
        <v>3.9846649142497789E-2</v>
      </c>
      <c r="F89" s="47">
        <v>2.7015067270916515E-2</v>
      </c>
      <c r="G89" s="47">
        <v>0.12541375332354748</v>
      </c>
      <c r="H89" s="47">
        <v>1.4668702306863748E-2</v>
      </c>
      <c r="I89" s="47">
        <v>0.31406680679910559</v>
      </c>
      <c r="J89" s="47">
        <v>1.7175526540535724E-3</v>
      </c>
      <c r="K89" s="48">
        <v>7.3912071369017229E-3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1.7175526540535724E-3</v>
      </c>
      <c r="W89" s="18">
        <f t="shared" si="9"/>
        <v>5.6736544828481505E-3</v>
      </c>
    </row>
    <row r="90" spans="1:23" x14ac:dyDescent="0.25">
      <c r="A90" s="12" t="s">
        <v>45</v>
      </c>
      <c r="B90" s="46">
        <v>7.7489679792318106E-2</v>
      </c>
      <c r="C90" s="47">
        <v>6.4260393899563589E-2</v>
      </c>
      <c r="D90" s="47">
        <v>2.5655242725578634E-2</v>
      </c>
      <c r="E90" s="47">
        <v>4.2109315997649825E-2</v>
      </c>
      <c r="F90" s="47">
        <v>2.5656473989266515E-2</v>
      </c>
      <c r="G90" s="47">
        <v>0.12313907749379457</v>
      </c>
      <c r="H90" s="47">
        <v>1.5397145277908891E-2</v>
      </c>
      <c r="I90" s="47">
        <v>0.30866075029036927</v>
      </c>
      <c r="J90" s="47">
        <v>2.5478888274609313E-3</v>
      </c>
      <c r="K90" s="48">
        <v>6.1561329747080312E-3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2.5478888274609313E-3</v>
      </c>
      <c r="W90" s="18">
        <f t="shared" si="9"/>
        <v>3.6082441472471E-3</v>
      </c>
    </row>
    <row r="91" spans="1:23" x14ac:dyDescent="0.25">
      <c r="A91" s="12" t="s">
        <v>45</v>
      </c>
      <c r="B91" s="46">
        <v>7.4799302884762026E-2</v>
      </c>
      <c r="C91" s="47">
        <v>6.3532665133234412E-2</v>
      </c>
      <c r="D91" s="47">
        <v>2.664748246196124E-2</v>
      </c>
      <c r="E91" s="47">
        <v>4.1820061736757556E-2</v>
      </c>
      <c r="F91" s="47">
        <v>2.8451510572190371E-2</v>
      </c>
      <c r="G91" s="47">
        <v>0.12131007353833251</v>
      </c>
      <c r="H91" s="47">
        <v>1.5793765447787281E-2</v>
      </c>
      <c r="I91" s="47">
        <v>0.3066907430001875</v>
      </c>
      <c r="J91" s="47">
        <v>2.7127584767832336E-3</v>
      </c>
      <c r="K91" s="48">
        <v>6.304029456918353E-3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2.7127584767832336E-3</v>
      </c>
      <c r="W91" s="18">
        <f t="shared" si="9"/>
        <v>3.5912709801351195E-3</v>
      </c>
    </row>
    <row r="92" spans="1:23" x14ac:dyDescent="0.25">
      <c r="A92" s="12" t="s">
        <v>45</v>
      </c>
      <c r="B92" s="46">
        <v>7.2929051615714446E-2</v>
      </c>
      <c r="C92" s="47">
        <v>6.2436055796077167E-2</v>
      </c>
      <c r="D92" s="47">
        <v>2.8685434755869037E-2</v>
      </c>
      <c r="E92" s="47">
        <v>4.3571906823348432E-2</v>
      </c>
      <c r="F92" s="47">
        <v>2.9310602584495499E-2</v>
      </c>
      <c r="G92" s="47">
        <v>0.11532977849155411</v>
      </c>
      <c r="H92" s="47">
        <v>1.4455392866515801E-2</v>
      </c>
      <c r="I92" s="47">
        <v>0.2992544912121396</v>
      </c>
      <c r="J92" s="47">
        <v>5.0121364085045084E-3</v>
      </c>
      <c r="K92" s="48">
        <v>5.6636573073268887E-3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5.0121364085045084E-3</v>
      </c>
      <c r="W92" s="18">
        <f t="shared" si="9"/>
        <v>6.5152089882238029E-4</v>
      </c>
    </row>
    <row r="93" spans="1:23" x14ac:dyDescent="0.25">
      <c r="A93" s="12" t="s">
        <v>45</v>
      </c>
      <c r="B93" s="46">
        <v>8.1596744326513454E-2</v>
      </c>
      <c r="C93" s="47">
        <v>6.9783604712343045E-2</v>
      </c>
      <c r="D93" s="47">
        <v>2.9896576669016676E-2</v>
      </c>
      <c r="E93" s="47">
        <v>4.3820894922149842E-2</v>
      </c>
      <c r="F93" s="47">
        <v>2.5236294138677617E-2</v>
      </c>
      <c r="G93" s="47">
        <v>0.1258038510870455</v>
      </c>
      <c r="H93" s="47">
        <v>1.575876956486974E-2</v>
      </c>
      <c r="I93" s="47">
        <v>0.31289882741076452</v>
      </c>
      <c r="J93" s="47">
        <v>4.6683801918831064E-3</v>
      </c>
      <c r="K93" s="48">
        <v>8.9255762455999546E-3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4.6683801918831064E-3</v>
      </c>
      <c r="W93" s="18">
        <f t="shared" si="9"/>
        <v>4.2571960537168482E-3</v>
      </c>
    </row>
    <row r="94" spans="1:23" ht="15.75" thickBot="1" x14ac:dyDescent="0.3">
      <c r="A94" s="12" t="s">
        <v>45</v>
      </c>
      <c r="B94" s="46">
        <v>8.2971828763511613E-2</v>
      </c>
      <c r="C94" s="47">
        <v>6.97020578907767E-2</v>
      </c>
      <c r="D94" s="47">
        <v>3.1487391770620238E-2</v>
      </c>
      <c r="E94" s="47">
        <v>4.2518821678476218E-2</v>
      </c>
      <c r="F94" s="47">
        <v>3.3012350233696475E-2</v>
      </c>
      <c r="G94" s="47">
        <v>0.12094342023552247</v>
      </c>
      <c r="H94" s="47">
        <v>1.7989897498020428E-2</v>
      </c>
      <c r="I94" s="47">
        <v>0.30466906601607513</v>
      </c>
      <c r="J94" s="47">
        <v>8.3612583950926356E-3</v>
      </c>
      <c r="K94" s="48">
        <v>1.0162287596307953E-2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8.3612583950926356E-3</v>
      </c>
      <c r="W94" s="18">
        <f t="shared" si="9"/>
        <v>1.8010292012153178E-3</v>
      </c>
    </row>
    <row r="95" spans="1:23" ht="15.75" thickBot="1" x14ac:dyDescent="0.3">
      <c r="A95" s="13" t="s">
        <v>45</v>
      </c>
      <c r="B95" s="49">
        <v>7.8805805532425166E-2</v>
      </c>
      <c r="C95" s="50">
        <v>6.7342071409011772E-2</v>
      </c>
      <c r="D95" s="50">
        <v>2.9778243222082092E-2</v>
      </c>
      <c r="E95" s="50">
        <v>4.337466550242354E-2</v>
      </c>
      <c r="F95" s="50">
        <v>3.0817289880910856E-2</v>
      </c>
      <c r="G95" s="50">
        <v>0.12217963127105305</v>
      </c>
      <c r="H95" s="50">
        <v>1.8450977405644151E-2</v>
      </c>
      <c r="I95" s="50">
        <v>0.30556383063799869</v>
      </c>
      <c r="J95" s="50">
        <v>6.6729207378743577E-3</v>
      </c>
      <c r="K95" s="51">
        <v>9.2216131584197947E-3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6.6729207378743577E-3</v>
      </c>
      <c r="W95" s="19">
        <f t="shared" si="9"/>
        <v>2.548692420545437E-3</v>
      </c>
    </row>
    <row r="96" spans="1:23" x14ac:dyDescent="0.25">
      <c r="A96" s="11" t="s">
        <v>46</v>
      </c>
      <c r="B96" s="43">
        <v>9.8955208249698459E-2</v>
      </c>
      <c r="C96" s="44">
        <v>3.8337481660480927E-2</v>
      </c>
      <c r="D96" s="44">
        <v>9.4905959975209592E-3</v>
      </c>
      <c r="E96" s="44">
        <v>4.407510330448728E-2</v>
      </c>
      <c r="F96" s="44">
        <v>4.1039328092441721E-2</v>
      </c>
      <c r="G96" s="44">
        <v>9.1710035109219074E-2</v>
      </c>
      <c r="H96" s="44">
        <v>1.5613922899434113E-2</v>
      </c>
      <c r="I96" s="44">
        <v>0.26418368404382503</v>
      </c>
      <c r="J96" s="44">
        <v>1.1803331083692033E-2</v>
      </c>
      <c r="K96" s="45">
        <v>4.6145632157064825E-3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4.6145632157064825E-3</v>
      </c>
      <c r="W96" s="16">
        <f t="shared" si="9"/>
        <v>4.8760327818144766E-3</v>
      </c>
    </row>
    <row r="97" spans="1:23" x14ac:dyDescent="0.25">
      <c r="A97" s="12" t="s">
        <v>46</v>
      </c>
      <c r="B97" s="46">
        <v>9.8381535971043946E-2</v>
      </c>
      <c r="C97" s="47">
        <v>4.7334521691831097E-2</v>
      </c>
      <c r="D97" s="47">
        <v>1.8556274384141536E-2</v>
      </c>
      <c r="E97" s="47">
        <v>4.2611301103951574E-2</v>
      </c>
      <c r="F97" s="47">
        <v>3.9757058675534918E-2</v>
      </c>
      <c r="G97" s="47">
        <v>9.318912659193368E-2</v>
      </c>
      <c r="H97" s="47">
        <v>1.453253420102453E-2</v>
      </c>
      <c r="I97" s="47">
        <v>0.26539702567784007</v>
      </c>
      <c r="J97" s="47">
        <v>1.6712734838894724E-2</v>
      </c>
      <c r="K97" s="48">
        <v>1.9586752630454396E-4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1.9586752630454396E-4</v>
      </c>
      <c r="W97" s="18">
        <f t="shared" si="9"/>
        <v>1.4336666674719986E-2</v>
      </c>
    </row>
    <row r="98" spans="1:23" x14ac:dyDescent="0.25">
      <c r="A98" s="12" t="s">
        <v>46</v>
      </c>
      <c r="B98" s="46">
        <v>9.7821934403124158E-2</v>
      </c>
      <c r="C98" s="47">
        <v>5.018974725736132E-2</v>
      </c>
      <c r="D98" s="47">
        <v>1.5634501635747686E-2</v>
      </c>
      <c r="E98" s="47">
        <v>4.1011295338779549E-2</v>
      </c>
      <c r="F98" s="47">
        <v>3.5418462895247527E-2</v>
      </c>
      <c r="G98" s="47">
        <v>0.10291584091430105</v>
      </c>
      <c r="H98" s="47">
        <v>1.5204785416046446E-2</v>
      </c>
      <c r="I98" s="47">
        <v>0.27900050234161627</v>
      </c>
      <c r="J98" s="47">
        <v>1.1594054745861185E-2</v>
      </c>
      <c r="K98" s="48">
        <v>4.5646699872516072E-4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4.5646699872516072E-4</v>
      </c>
      <c r="W98" s="18">
        <f t="shared" si="9"/>
        <v>1.1137587747136024E-2</v>
      </c>
    </row>
    <row r="99" spans="1:23" x14ac:dyDescent="0.25">
      <c r="A99" s="12" t="s">
        <v>46</v>
      </c>
      <c r="B99" s="46">
        <v>9.6949695334612798E-2</v>
      </c>
      <c r="C99" s="47">
        <v>4.2488770146057078E-2</v>
      </c>
      <c r="D99" s="47">
        <v>1.2984708324699862E-2</v>
      </c>
      <c r="E99" s="47">
        <v>4.3611068210900737E-2</v>
      </c>
      <c r="F99" s="47">
        <v>4.0236778643739791E-2</v>
      </c>
      <c r="G99" s="47">
        <v>9.2620422040713135E-2</v>
      </c>
      <c r="H99" s="47">
        <v>1.4133651156492504E-2</v>
      </c>
      <c r="I99" s="47">
        <v>0.26446690107856813</v>
      </c>
      <c r="J99" s="47">
        <v>1.1491798498099365E-2</v>
      </c>
      <c r="K99" s="48">
        <v>3.3953888885070171E-3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3.3953888885070171E-3</v>
      </c>
      <c r="W99" s="18">
        <f t="shared" si="9"/>
        <v>8.0964096095923477E-3</v>
      </c>
    </row>
    <row r="100" spans="1:23" x14ac:dyDescent="0.25">
      <c r="A100" s="12" t="s">
        <v>46</v>
      </c>
      <c r="B100" s="46">
        <v>9.513425802347597E-2</v>
      </c>
      <c r="C100" s="47">
        <v>4.0242197473151525E-2</v>
      </c>
      <c r="D100" s="47">
        <v>1.4060680730589012E-2</v>
      </c>
      <c r="E100" s="47">
        <v>4.3966866101722749E-2</v>
      </c>
      <c r="F100" s="47">
        <v>3.5923877412157343E-2</v>
      </c>
      <c r="G100" s="47">
        <v>9.0746125498725738E-2</v>
      </c>
      <c r="H100" s="47">
        <v>1.211919140831233E-2</v>
      </c>
      <c r="I100" s="47">
        <v>0.26274488978740296</v>
      </c>
      <c r="J100" s="47">
        <v>1.1785791330457256E-2</v>
      </c>
      <c r="K100" s="48">
        <v>4.4132194288648008E-3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4.4132194288648008E-3</v>
      </c>
      <c r="W100" s="18">
        <f t="shared" si="9"/>
        <v>7.3725719015924548E-3</v>
      </c>
    </row>
    <row r="101" spans="1:23" x14ac:dyDescent="0.25">
      <c r="A101" s="12" t="s">
        <v>46</v>
      </c>
      <c r="B101" s="46">
        <v>0.11357222671880926</v>
      </c>
      <c r="C101" s="47">
        <v>4.3080277134389666E-3</v>
      </c>
      <c r="D101" s="47">
        <v>3.7848544293680314E-3</v>
      </c>
      <c r="E101" s="47">
        <v>5.804845583954913E-2</v>
      </c>
      <c r="F101" s="47">
        <v>4.6452827424118902E-2</v>
      </c>
      <c r="G101" s="47">
        <v>4.3688462713522586E-2</v>
      </c>
      <c r="H101" s="47">
        <v>6.8706490197969483E-3</v>
      </c>
      <c r="I101" s="47">
        <v>0.20133186377872409</v>
      </c>
      <c r="J101" s="47">
        <v>1.4553711794743643E-2</v>
      </c>
      <c r="K101" s="48">
        <v>2.0122245039053507E-2</v>
      </c>
      <c r="M101" s="18" t="str">
        <f t="shared" si="5"/>
        <v>THREE</v>
      </c>
      <c r="N101" s="17" t="b">
        <f t="shared" si="6"/>
        <v>0</v>
      </c>
      <c r="U101" s="18" t="str">
        <f t="shared" si="7"/>
        <v>THREE</v>
      </c>
      <c r="V101" s="18">
        <f t="shared" si="8"/>
        <v>3.7848544293680314E-3</v>
      </c>
      <c r="W101" s="18">
        <f t="shared" si="9"/>
        <v>5.2317328407093522E-4</v>
      </c>
    </row>
    <row r="102" spans="1:23" x14ac:dyDescent="0.25">
      <c r="A102" s="12" t="s">
        <v>46</v>
      </c>
      <c r="B102" s="46">
        <v>0.10235448474266638</v>
      </c>
      <c r="C102" s="47">
        <v>3.3469835961515412E-2</v>
      </c>
      <c r="D102" s="47">
        <v>1.4568448485606816E-2</v>
      </c>
      <c r="E102" s="47">
        <v>4.9682687328830841E-2</v>
      </c>
      <c r="F102" s="47">
        <v>3.9616718639918815E-2</v>
      </c>
      <c r="G102" s="47">
        <v>7.4273812805688177E-2</v>
      </c>
      <c r="H102" s="47">
        <v>9.4308343481659326E-3</v>
      </c>
      <c r="I102" s="47">
        <v>0.23789268445906281</v>
      </c>
      <c r="J102" s="47">
        <v>1.5390206816344801E-2</v>
      </c>
      <c r="K102" s="48">
        <v>6.0291454463289873E-3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6.0291454463289873E-3</v>
      </c>
      <c r="W102" s="18">
        <f t="shared" si="9"/>
        <v>3.4016889018369453E-3</v>
      </c>
    </row>
    <row r="103" spans="1:23" x14ac:dyDescent="0.25">
      <c r="A103" s="12" t="s">
        <v>46</v>
      </c>
      <c r="B103" s="46">
        <v>9.5663992532448117E-2</v>
      </c>
      <c r="C103" s="47">
        <v>4.127687575913519E-2</v>
      </c>
      <c r="D103" s="47">
        <v>1.9145796189186062E-2</v>
      </c>
      <c r="E103" s="47">
        <v>4.5919750648656263E-2</v>
      </c>
      <c r="F103" s="47">
        <v>3.801352004145489E-2</v>
      </c>
      <c r="G103" s="47">
        <v>8.3449132259128006E-2</v>
      </c>
      <c r="H103" s="47">
        <v>9.8717294897282468E-3</v>
      </c>
      <c r="I103" s="47">
        <v>0.25144888822588285</v>
      </c>
      <c r="J103" s="47">
        <v>1.5922308890873024E-2</v>
      </c>
      <c r="K103" s="48">
        <v>2.4200165731438766E-3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2.4200165731438766E-3</v>
      </c>
      <c r="W103" s="18">
        <f t="shared" si="9"/>
        <v>7.4517129165843701E-3</v>
      </c>
    </row>
    <row r="104" spans="1:23" ht="15.75" thickBot="1" x14ac:dyDescent="0.3">
      <c r="A104" s="12" t="s">
        <v>46</v>
      </c>
      <c r="B104" s="46">
        <v>0.10278492901358469</v>
      </c>
      <c r="C104" s="47">
        <v>5.1857834382234819E-2</v>
      </c>
      <c r="D104" s="47">
        <v>1.8709803254875229E-2</v>
      </c>
      <c r="E104" s="47">
        <v>3.9393553594048857E-2</v>
      </c>
      <c r="F104" s="47">
        <v>3.8106965204611702E-2</v>
      </c>
      <c r="G104" s="47">
        <v>9.870939506083104E-2</v>
      </c>
      <c r="H104" s="47">
        <v>1.5871760616891425E-2</v>
      </c>
      <c r="I104" s="47">
        <v>0.27058098801745445</v>
      </c>
      <c r="J104" s="47">
        <v>1.6562369325945278E-2</v>
      </c>
      <c r="K104" s="48">
        <v>1.3320341511205425E-3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1.3320341511205425E-3</v>
      </c>
      <c r="W104" s="18">
        <f t="shared" si="9"/>
        <v>1.4539726465770883E-2</v>
      </c>
    </row>
    <row r="105" spans="1:23" ht="15.75" thickBot="1" x14ac:dyDescent="0.3">
      <c r="A105" s="13" t="s">
        <v>46</v>
      </c>
      <c r="B105" s="49">
        <v>0.10080173330320147</v>
      </c>
      <c r="C105" s="50">
        <v>4.1316110349867013E-2</v>
      </c>
      <c r="D105" s="50">
        <v>1.3417267056753709E-2</v>
      </c>
      <c r="E105" s="50">
        <v>4.2564004644608848E-2</v>
      </c>
      <c r="F105" s="50">
        <v>3.8197817328536179E-2</v>
      </c>
      <c r="G105" s="50">
        <v>8.7376531515936898E-2</v>
      </c>
      <c r="H105" s="50">
        <v>1.1944099038112048E-2</v>
      </c>
      <c r="I105" s="50">
        <v>0.25719913564330682</v>
      </c>
      <c r="J105" s="50">
        <v>1.1936772391963862E-2</v>
      </c>
      <c r="K105" s="51">
        <v>4.6075589234434722E-3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4.6075589234434722E-3</v>
      </c>
      <c r="W105" s="19">
        <f t="shared" si="9"/>
        <v>7.3292134685203902E-3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5423" priority="902" bottom="1" rank="1"/>
    <cfRule type="top10" dxfId="5422" priority="903" bottom="1" rank="2"/>
    <cfRule type="top10" dxfId="5421" priority="904" bottom="1" rank="3"/>
    <cfRule type="top10" dxfId="5420" priority="905" bottom="1" rank="4"/>
  </conditionalFormatting>
  <conditionalFormatting sqref="M6 A6">
    <cfRule type="duplicateValues" dxfId="5419" priority="901"/>
  </conditionalFormatting>
  <conditionalFormatting sqref="N6">
    <cfRule type="duplicateValues" dxfId="5418" priority="900"/>
  </conditionalFormatting>
  <conditionalFormatting sqref="B7:K7">
    <cfRule type="top10" dxfId="5417" priority="896" bottom="1" rank="1"/>
    <cfRule type="top10" dxfId="5416" priority="897" bottom="1" rank="2"/>
    <cfRule type="top10" dxfId="5415" priority="898" bottom="1" rank="3"/>
    <cfRule type="top10" dxfId="5414" priority="899" bottom="1" rank="4"/>
  </conditionalFormatting>
  <conditionalFormatting sqref="M7 A7">
    <cfRule type="duplicateValues" dxfId="5413" priority="895"/>
  </conditionalFormatting>
  <conditionalFormatting sqref="B8:K8">
    <cfRule type="top10" dxfId="5412" priority="891" bottom="1" rank="1"/>
    <cfRule type="top10" dxfId="5411" priority="892" bottom="1" rank="2"/>
    <cfRule type="top10" dxfId="5410" priority="893" bottom="1" rank="3"/>
    <cfRule type="top10" dxfId="5409" priority="894" bottom="1" rank="4"/>
  </conditionalFormatting>
  <conditionalFormatting sqref="M8 A8">
    <cfRule type="duplicateValues" dxfId="5408" priority="890"/>
  </conditionalFormatting>
  <conditionalFormatting sqref="B9:K9">
    <cfRule type="top10" dxfId="5407" priority="886" bottom="1" rank="1"/>
    <cfRule type="top10" dxfId="5406" priority="887" bottom="1" rank="2"/>
    <cfRule type="top10" dxfId="5405" priority="888" bottom="1" rank="3"/>
    <cfRule type="top10" dxfId="5404" priority="889" bottom="1" rank="4"/>
  </conditionalFormatting>
  <conditionalFormatting sqref="M9 A9">
    <cfRule type="duplicateValues" dxfId="5403" priority="885"/>
  </conditionalFormatting>
  <conditionalFormatting sqref="B10:K10">
    <cfRule type="top10" dxfId="5402" priority="881" bottom="1" rank="1"/>
    <cfRule type="top10" dxfId="5401" priority="882" bottom="1" rank="2"/>
    <cfRule type="top10" dxfId="5400" priority="883" bottom="1" rank="3"/>
    <cfRule type="top10" dxfId="5399" priority="884" bottom="1" rank="4"/>
  </conditionalFormatting>
  <conditionalFormatting sqref="M10 A10">
    <cfRule type="duplicateValues" dxfId="5398" priority="880"/>
  </conditionalFormatting>
  <conditionalFormatting sqref="B11:K11">
    <cfRule type="top10" dxfId="5397" priority="876" bottom="1" rank="1"/>
    <cfRule type="top10" dxfId="5396" priority="877" bottom="1" rank="2"/>
    <cfRule type="top10" dxfId="5395" priority="878" bottom="1" rank="3"/>
    <cfRule type="top10" dxfId="5394" priority="879" bottom="1" rank="4"/>
  </conditionalFormatting>
  <conditionalFormatting sqref="M11 A11">
    <cfRule type="duplicateValues" dxfId="5393" priority="875"/>
  </conditionalFormatting>
  <conditionalFormatting sqref="B12:K12">
    <cfRule type="top10" dxfId="5392" priority="871" bottom="1" rank="1"/>
    <cfRule type="top10" dxfId="5391" priority="872" bottom="1" rank="2"/>
    <cfRule type="top10" dxfId="5390" priority="873" bottom="1" rank="3"/>
    <cfRule type="top10" dxfId="5389" priority="874" bottom="1" rank="4"/>
  </conditionalFormatting>
  <conditionalFormatting sqref="M12 A12">
    <cfRule type="duplicateValues" dxfId="5388" priority="870"/>
  </conditionalFormatting>
  <conditionalFormatting sqref="B13:K13">
    <cfRule type="top10" dxfId="5387" priority="866" bottom="1" rank="1"/>
    <cfRule type="top10" dxfId="5386" priority="867" bottom="1" rank="2"/>
    <cfRule type="top10" dxfId="5385" priority="868" bottom="1" rank="3"/>
    <cfRule type="top10" dxfId="5384" priority="869" bottom="1" rank="4"/>
  </conditionalFormatting>
  <conditionalFormatting sqref="M13 A13">
    <cfRule type="duplicateValues" dxfId="5383" priority="865"/>
  </conditionalFormatting>
  <conditionalFormatting sqref="B14:K14">
    <cfRule type="top10" dxfId="5382" priority="861" bottom="1" rank="1"/>
    <cfRule type="top10" dxfId="5381" priority="862" bottom="1" rank="2"/>
    <cfRule type="top10" dxfId="5380" priority="863" bottom="1" rank="3"/>
    <cfRule type="top10" dxfId="5379" priority="864" bottom="1" rank="4"/>
  </conditionalFormatting>
  <conditionalFormatting sqref="M14 A14">
    <cfRule type="duplicateValues" dxfId="5378" priority="860"/>
  </conditionalFormatting>
  <conditionalFormatting sqref="B15:K15">
    <cfRule type="top10" dxfId="5377" priority="856" bottom="1" rank="1"/>
    <cfRule type="top10" dxfId="5376" priority="857" bottom="1" rank="2"/>
    <cfRule type="top10" dxfId="5375" priority="858" bottom="1" rank="3"/>
    <cfRule type="top10" dxfId="5374" priority="859" bottom="1" rank="4"/>
  </conditionalFormatting>
  <conditionalFormatting sqref="M15 A15">
    <cfRule type="duplicateValues" dxfId="5373" priority="855"/>
  </conditionalFormatting>
  <conditionalFormatting sqref="B16:K16">
    <cfRule type="top10" dxfId="5372" priority="851" bottom="1" rank="1"/>
    <cfRule type="top10" dxfId="5371" priority="852" bottom="1" rank="2"/>
    <cfRule type="top10" dxfId="5370" priority="853" bottom="1" rank="3"/>
    <cfRule type="top10" dxfId="5369" priority="854" bottom="1" rank="4"/>
  </conditionalFormatting>
  <conditionalFormatting sqref="M16 A16">
    <cfRule type="duplicateValues" dxfId="5368" priority="850"/>
  </conditionalFormatting>
  <conditionalFormatting sqref="B17:K17">
    <cfRule type="top10" dxfId="5367" priority="846" bottom="1" rank="1"/>
    <cfRule type="top10" dxfId="5366" priority="847" bottom="1" rank="2"/>
    <cfRule type="top10" dxfId="5365" priority="848" bottom="1" rank="3"/>
    <cfRule type="top10" dxfId="5364" priority="849" bottom="1" rank="4"/>
  </conditionalFormatting>
  <conditionalFormatting sqref="M17 A17">
    <cfRule type="duplicateValues" dxfId="5363" priority="845"/>
  </conditionalFormatting>
  <conditionalFormatting sqref="B18:K18">
    <cfRule type="top10" dxfId="5362" priority="841" bottom="1" rank="1"/>
    <cfRule type="top10" dxfId="5361" priority="842" bottom="1" rank="2"/>
    <cfRule type="top10" dxfId="5360" priority="843" bottom="1" rank="3"/>
    <cfRule type="top10" dxfId="5359" priority="844" bottom="1" rank="4"/>
  </conditionalFormatting>
  <conditionalFormatting sqref="M18 A18">
    <cfRule type="duplicateValues" dxfId="5358" priority="840"/>
  </conditionalFormatting>
  <conditionalFormatting sqref="B19:K19">
    <cfRule type="top10" dxfId="5357" priority="836" bottom="1" rank="1"/>
    <cfRule type="top10" dxfId="5356" priority="837" bottom="1" rank="2"/>
    <cfRule type="top10" dxfId="5355" priority="838" bottom="1" rank="3"/>
    <cfRule type="top10" dxfId="5354" priority="839" bottom="1" rank="4"/>
  </conditionalFormatting>
  <conditionalFormatting sqref="M19 A19">
    <cfRule type="duplicateValues" dxfId="5353" priority="835"/>
  </conditionalFormatting>
  <conditionalFormatting sqref="B20:K20">
    <cfRule type="top10" dxfId="5352" priority="831" bottom="1" rank="1"/>
    <cfRule type="top10" dxfId="5351" priority="832" bottom="1" rank="2"/>
    <cfRule type="top10" dxfId="5350" priority="833" bottom="1" rank="3"/>
    <cfRule type="top10" dxfId="5349" priority="834" bottom="1" rank="4"/>
  </conditionalFormatting>
  <conditionalFormatting sqref="M20 A20">
    <cfRule type="duplicateValues" dxfId="5348" priority="830"/>
  </conditionalFormatting>
  <conditionalFormatting sqref="B21:K21">
    <cfRule type="top10" dxfId="5347" priority="826" bottom="1" rank="1"/>
    <cfRule type="top10" dxfId="5346" priority="827" bottom="1" rank="2"/>
    <cfRule type="top10" dxfId="5345" priority="828" bottom="1" rank="3"/>
    <cfRule type="top10" dxfId="5344" priority="829" bottom="1" rank="4"/>
  </conditionalFormatting>
  <conditionalFormatting sqref="M21 A21">
    <cfRule type="duplicateValues" dxfId="5343" priority="825"/>
  </conditionalFormatting>
  <conditionalFormatting sqref="B22:K22">
    <cfRule type="top10" dxfId="5342" priority="821" bottom="1" rank="1"/>
    <cfRule type="top10" dxfId="5341" priority="822" bottom="1" rank="2"/>
    <cfRule type="top10" dxfId="5340" priority="823" bottom="1" rank="3"/>
    <cfRule type="top10" dxfId="5339" priority="824" bottom="1" rank="4"/>
  </conditionalFormatting>
  <conditionalFormatting sqref="M22 A22">
    <cfRule type="duplicateValues" dxfId="5338" priority="820"/>
  </conditionalFormatting>
  <conditionalFormatting sqref="B23:K23">
    <cfRule type="top10" dxfId="5337" priority="816" bottom="1" rank="1"/>
    <cfRule type="top10" dxfId="5336" priority="817" bottom="1" rank="2"/>
    <cfRule type="top10" dxfId="5335" priority="818" bottom="1" rank="3"/>
    <cfRule type="top10" dxfId="5334" priority="819" bottom="1" rank="4"/>
  </conditionalFormatting>
  <conditionalFormatting sqref="M23 A23">
    <cfRule type="duplicateValues" dxfId="5333" priority="815"/>
  </conditionalFormatting>
  <conditionalFormatting sqref="B24:K24">
    <cfRule type="top10" dxfId="5332" priority="811" bottom="1" rank="1"/>
    <cfRule type="top10" dxfId="5331" priority="812" bottom="1" rank="2"/>
    <cfRule type="top10" dxfId="5330" priority="813" bottom="1" rank="3"/>
    <cfRule type="top10" dxfId="5329" priority="814" bottom="1" rank="4"/>
  </conditionalFormatting>
  <conditionalFormatting sqref="M24 A24">
    <cfRule type="duplicateValues" dxfId="5328" priority="810"/>
  </conditionalFormatting>
  <conditionalFormatting sqref="B25:K25">
    <cfRule type="top10" dxfId="5327" priority="806" bottom="1" rank="1"/>
    <cfRule type="top10" dxfId="5326" priority="807" bottom="1" rank="2"/>
    <cfRule type="top10" dxfId="5325" priority="808" bottom="1" rank="3"/>
    <cfRule type="top10" dxfId="5324" priority="809" bottom="1" rank="4"/>
  </conditionalFormatting>
  <conditionalFormatting sqref="M25 A25">
    <cfRule type="duplicateValues" dxfId="5323" priority="805"/>
  </conditionalFormatting>
  <conditionalFormatting sqref="B26:K26">
    <cfRule type="top10" dxfId="5322" priority="801" bottom="1" rank="1"/>
    <cfRule type="top10" dxfId="5321" priority="802" bottom="1" rank="2"/>
    <cfRule type="top10" dxfId="5320" priority="803" bottom="1" rank="3"/>
    <cfRule type="top10" dxfId="5319" priority="804" bottom="1" rank="4"/>
  </conditionalFormatting>
  <conditionalFormatting sqref="M26 A26">
    <cfRule type="duplicateValues" dxfId="5318" priority="800"/>
  </conditionalFormatting>
  <conditionalFormatting sqref="B27:K27">
    <cfRule type="top10" dxfId="5317" priority="796" bottom="1" rank="1"/>
    <cfRule type="top10" dxfId="5316" priority="797" bottom="1" rank="2"/>
    <cfRule type="top10" dxfId="5315" priority="798" bottom="1" rank="3"/>
    <cfRule type="top10" dxfId="5314" priority="799" bottom="1" rank="4"/>
  </conditionalFormatting>
  <conditionalFormatting sqref="M27 A27">
    <cfRule type="duplicateValues" dxfId="5313" priority="795"/>
  </conditionalFormatting>
  <conditionalFormatting sqref="B28:K28">
    <cfRule type="top10" dxfId="5312" priority="791" bottom="1" rank="1"/>
    <cfRule type="top10" dxfId="5311" priority="792" bottom="1" rank="2"/>
    <cfRule type="top10" dxfId="5310" priority="793" bottom="1" rank="3"/>
    <cfRule type="top10" dxfId="5309" priority="794" bottom="1" rank="4"/>
  </conditionalFormatting>
  <conditionalFormatting sqref="M28 A28">
    <cfRule type="duplicateValues" dxfId="5308" priority="790"/>
  </conditionalFormatting>
  <conditionalFormatting sqref="B29:K29">
    <cfRule type="top10" dxfId="5307" priority="786" bottom="1" rank="1"/>
    <cfRule type="top10" dxfId="5306" priority="787" bottom="1" rank="2"/>
    <cfRule type="top10" dxfId="5305" priority="788" bottom="1" rank="3"/>
    <cfRule type="top10" dxfId="5304" priority="789" bottom="1" rank="4"/>
  </conditionalFormatting>
  <conditionalFormatting sqref="M29 A29">
    <cfRule type="duplicateValues" dxfId="5303" priority="785"/>
  </conditionalFormatting>
  <conditionalFormatting sqref="B30:K30">
    <cfRule type="top10" dxfId="5302" priority="781" bottom="1" rank="1"/>
    <cfRule type="top10" dxfId="5301" priority="782" bottom="1" rank="2"/>
    <cfRule type="top10" dxfId="5300" priority="783" bottom="1" rank="3"/>
    <cfRule type="top10" dxfId="5299" priority="784" bottom="1" rank="4"/>
  </conditionalFormatting>
  <conditionalFormatting sqref="M30 A30">
    <cfRule type="duplicateValues" dxfId="5298" priority="780"/>
  </conditionalFormatting>
  <conditionalFormatting sqref="B31:K31">
    <cfRule type="top10" dxfId="5297" priority="776" bottom="1" rank="1"/>
    <cfRule type="top10" dxfId="5296" priority="777" bottom="1" rank="2"/>
    <cfRule type="top10" dxfId="5295" priority="778" bottom="1" rank="3"/>
    <cfRule type="top10" dxfId="5294" priority="779" bottom="1" rank="4"/>
  </conditionalFormatting>
  <conditionalFormatting sqref="M31 A31">
    <cfRule type="duplicateValues" dxfId="5293" priority="775"/>
  </conditionalFormatting>
  <conditionalFormatting sqref="B32:K32">
    <cfRule type="top10" dxfId="5292" priority="771" bottom="1" rank="1"/>
    <cfRule type="top10" dxfId="5291" priority="772" bottom="1" rank="2"/>
    <cfRule type="top10" dxfId="5290" priority="773" bottom="1" rank="3"/>
    <cfRule type="top10" dxfId="5289" priority="774" bottom="1" rank="4"/>
  </conditionalFormatting>
  <conditionalFormatting sqref="M32 A32">
    <cfRule type="duplicateValues" dxfId="5288" priority="770"/>
  </conditionalFormatting>
  <conditionalFormatting sqref="B33:K33">
    <cfRule type="top10" dxfId="5287" priority="766" bottom="1" rank="1"/>
    <cfRule type="top10" dxfId="5286" priority="767" bottom="1" rank="2"/>
    <cfRule type="top10" dxfId="5285" priority="768" bottom="1" rank="3"/>
    <cfRule type="top10" dxfId="5284" priority="769" bottom="1" rank="4"/>
  </conditionalFormatting>
  <conditionalFormatting sqref="M33 A33">
    <cfRule type="duplicateValues" dxfId="5283" priority="765"/>
  </conditionalFormatting>
  <conditionalFormatting sqref="B34:K34">
    <cfRule type="top10" dxfId="5282" priority="761" bottom="1" rank="1"/>
    <cfRule type="top10" dxfId="5281" priority="762" bottom="1" rank="2"/>
    <cfRule type="top10" dxfId="5280" priority="763" bottom="1" rank="3"/>
    <cfRule type="top10" dxfId="5279" priority="764" bottom="1" rank="4"/>
  </conditionalFormatting>
  <conditionalFormatting sqref="M34 A34">
    <cfRule type="duplicateValues" dxfId="5278" priority="760"/>
  </conditionalFormatting>
  <conditionalFormatting sqref="B35:K35">
    <cfRule type="top10" dxfId="5277" priority="756" bottom="1" rank="1"/>
    <cfRule type="top10" dxfId="5276" priority="757" bottom="1" rank="2"/>
    <cfRule type="top10" dxfId="5275" priority="758" bottom="1" rank="3"/>
    <cfRule type="top10" dxfId="5274" priority="759" bottom="1" rank="4"/>
  </conditionalFormatting>
  <conditionalFormatting sqref="M35 A35">
    <cfRule type="duplicateValues" dxfId="5273" priority="755"/>
  </conditionalFormatting>
  <conditionalFormatting sqref="B36:K36">
    <cfRule type="top10" dxfId="5272" priority="751" bottom="1" rank="1"/>
    <cfRule type="top10" dxfId="5271" priority="752" bottom="1" rank="2"/>
    <cfRule type="top10" dxfId="5270" priority="753" bottom="1" rank="3"/>
    <cfRule type="top10" dxfId="5269" priority="754" bottom="1" rank="4"/>
  </conditionalFormatting>
  <conditionalFormatting sqref="M36 A36">
    <cfRule type="duplicateValues" dxfId="5268" priority="750"/>
  </conditionalFormatting>
  <conditionalFormatting sqref="B37:K37">
    <cfRule type="top10" dxfId="5267" priority="746" bottom="1" rank="1"/>
    <cfRule type="top10" dxfId="5266" priority="747" bottom="1" rank="2"/>
    <cfRule type="top10" dxfId="5265" priority="748" bottom="1" rank="3"/>
    <cfRule type="top10" dxfId="5264" priority="749" bottom="1" rank="4"/>
  </conditionalFormatting>
  <conditionalFormatting sqref="M37 A37">
    <cfRule type="duplicateValues" dxfId="5263" priority="745"/>
  </conditionalFormatting>
  <conditionalFormatting sqref="B38:K38">
    <cfRule type="top10" dxfId="5262" priority="741" bottom="1" rank="1"/>
    <cfRule type="top10" dxfId="5261" priority="742" bottom="1" rank="2"/>
    <cfRule type="top10" dxfId="5260" priority="743" bottom="1" rank="3"/>
    <cfRule type="top10" dxfId="5259" priority="744" bottom="1" rank="4"/>
  </conditionalFormatting>
  <conditionalFormatting sqref="M38 A38">
    <cfRule type="duplicateValues" dxfId="5258" priority="740"/>
  </conditionalFormatting>
  <conditionalFormatting sqref="B39:K39">
    <cfRule type="top10" dxfId="5257" priority="736" bottom="1" rank="1"/>
    <cfRule type="top10" dxfId="5256" priority="737" bottom="1" rank="2"/>
    <cfRule type="top10" dxfId="5255" priority="738" bottom="1" rank="3"/>
    <cfRule type="top10" dxfId="5254" priority="739" bottom="1" rank="4"/>
  </conditionalFormatting>
  <conditionalFormatting sqref="M39 A39">
    <cfRule type="duplicateValues" dxfId="5253" priority="735"/>
  </conditionalFormatting>
  <conditionalFormatting sqref="B40:K40">
    <cfRule type="top10" dxfId="5252" priority="731" bottom="1" rank="1"/>
    <cfRule type="top10" dxfId="5251" priority="732" bottom="1" rank="2"/>
    <cfRule type="top10" dxfId="5250" priority="733" bottom="1" rank="3"/>
    <cfRule type="top10" dxfId="5249" priority="734" bottom="1" rank="4"/>
  </conditionalFormatting>
  <conditionalFormatting sqref="M40 A40">
    <cfRule type="duplicateValues" dxfId="5248" priority="730"/>
  </conditionalFormatting>
  <conditionalFormatting sqref="B41:K41">
    <cfRule type="top10" dxfId="5247" priority="726" bottom="1" rank="1"/>
    <cfRule type="top10" dxfId="5246" priority="727" bottom="1" rank="2"/>
    <cfRule type="top10" dxfId="5245" priority="728" bottom="1" rank="3"/>
    <cfRule type="top10" dxfId="5244" priority="729" bottom="1" rank="4"/>
  </conditionalFormatting>
  <conditionalFormatting sqref="M41 A41">
    <cfRule type="duplicateValues" dxfId="5243" priority="725"/>
  </conditionalFormatting>
  <conditionalFormatting sqref="B42:K42">
    <cfRule type="top10" dxfId="5242" priority="721" bottom="1" rank="1"/>
    <cfRule type="top10" dxfId="5241" priority="722" bottom="1" rank="2"/>
    <cfRule type="top10" dxfId="5240" priority="723" bottom="1" rank="3"/>
    <cfRule type="top10" dxfId="5239" priority="724" bottom="1" rank="4"/>
  </conditionalFormatting>
  <conditionalFormatting sqref="M42 A42">
    <cfRule type="duplicateValues" dxfId="5238" priority="720"/>
  </conditionalFormatting>
  <conditionalFormatting sqref="B43:K43">
    <cfRule type="top10" dxfId="5237" priority="716" bottom="1" rank="1"/>
    <cfRule type="top10" dxfId="5236" priority="717" bottom="1" rank="2"/>
    <cfRule type="top10" dxfId="5235" priority="718" bottom="1" rank="3"/>
    <cfRule type="top10" dxfId="5234" priority="719" bottom="1" rank="4"/>
  </conditionalFormatting>
  <conditionalFormatting sqref="M43 A43">
    <cfRule type="duplicateValues" dxfId="5233" priority="715"/>
  </conditionalFormatting>
  <conditionalFormatting sqref="B44:K44">
    <cfRule type="top10" dxfId="5232" priority="711" bottom="1" rank="1"/>
    <cfRule type="top10" dxfId="5231" priority="712" bottom="1" rank="2"/>
    <cfRule type="top10" dxfId="5230" priority="713" bottom="1" rank="3"/>
    <cfRule type="top10" dxfId="5229" priority="714" bottom="1" rank="4"/>
  </conditionalFormatting>
  <conditionalFormatting sqref="M44 A44">
    <cfRule type="duplicateValues" dxfId="5228" priority="710"/>
  </conditionalFormatting>
  <conditionalFormatting sqref="B45:K45">
    <cfRule type="top10" dxfId="5227" priority="706" bottom="1" rank="1"/>
    <cfRule type="top10" dxfId="5226" priority="707" bottom="1" rank="2"/>
    <cfRule type="top10" dxfId="5225" priority="708" bottom="1" rank="3"/>
    <cfRule type="top10" dxfId="5224" priority="709" bottom="1" rank="4"/>
  </conditionalFormatting>
  <conditionalFormatting sqref="M45 A45">
    <cfRule type="duplicateValues" dxfId="5223" priority="705"/>
  </conditionalFormatting>
  <conditionalFormatting sqref="B46:K46">
    <cfRule type="top10" dxfId="5222" priority="701" bottom="1" rank="1"/>
    <cfRule type="top10" dxfId="5221" priority="702" bottom="1" rank="2"/>
    <cfRule type="top10" dxfId="5220" priority="703" bottom="1" rank="3"/>
    <cfRule type="top10" dxfId="5219" priority="704" bottom="1" rank="4"/>
  </conditionalFormatting>
  <conditionalFormatting sqref="M46 A46">
    <cfRule type="duplicateValues" dxfId="5218" priority="700"/>
  </conditionalFormatting>
  <conditionalFormatting sqref="B47:K47">
    <cfRule type="top10" dxfId="5217" priority="696" bottom="1" rank="1"/>
    <cfRule type="top10" dxfId="5216" priority="697" bottom="1" rank="2"/>
    <cfRule type="top10" dxfId="5215" priority="698" bottom="1" rank="3"/>
    <cfRule type="top10" dxfId="5214" priority="699" bottom="1" rank="4"/>
  </conditionalFormatting>
  <conditionalFormatting sqref="M47 A47">
    <cfRule type="duplicateValues" dxfId="5213" priority="695"/>
  </conditionalFormatting>
  <conditionalFormatting sqref="B48:K48">
    <cfRule type="top10" dxfId="5212" priority="691" bottom="1" rank="1"/>
    <cfRule type="top10" dxfId="5211" priority="692" bottom="1" rank="2"/>
    <cfRule type="top10" dxfId="5210" priority="693" bottom="1" rank="3"/>
    <cfRule type="top10" dxfId="5209" priority="694" bottom="1" rank="4"/>
  </conditionalFormatting>
  <conditionalFormatting sqref="M48 A48">
    <cfRule type="duplicateValues" dxfId="5208" priority="690"/>
  </conditionalFormatting>
  <conditionalFormatting sqref="B49:K49">
    <cfRule type="top10" dxfId="5207" priority="686" bottom="1" rank="1"/>
    <cfRule type="top10" dxfId="5206" priority="687" bottom="1" rank="2"/>
    <cfRule type="top10" dxfId="5205" priority="688" bottom="1" rank="3"/>
    <cfRule type="top10" dxfId="5204" priority="689" bottom="1" rank="4"/>
  </conditionalFormatting>
  <conditionalFormatting sqref="M49 A49">
    <cfRule type="duplicateValues" dxfId="5203" priority="685"/>
  </conditionalFormatting>
  <conditionalFormatting sqref="B50:K50">
    <cfRule type="top10" dxfId="5202" priority="681" bottom="1" rank="1"/>
    <cfRule type="top10" dxfId="5201" priority="682" bottom="1" rank="2"/>
    <cfRule type="top10" dxfId="5200" priority="683" bottom="1" rank="3"/>
    <cfRule type="top10" dxfId="5199" priority="684" bottom="1" rank="4"/>
  </conditionalFormatting>
  <conditionalFormatting sqref="M50 A50">
    <cfRule type="duplicateValues" dxfId="5198" priority="680"/>
  </conditionalFormatting>
  <conditionalFormatting sqref="B51:K51">
    <cfRule type="top10" dxfId="5197" priority="676" bottom="1" rank="1"/>
    <cfRule type="top10" dxfId="5196" priority="677" bottom="1" rank="2"/>
    <cfRule type="top10" dxfId="5195" priority="678" bottom="1" rank="3"/>
    <cfRule type="top10" dxfId="5194" priority="679" bottom="1" rank="4"/>
  </conditionalFormatting>
  <conditionalFormatting sqref="M51 A51">
    <cfRule type="duplicateValues" dxfId="5193" priority="675"/>
  </conditionalFormatting>
  <conditionalFormatting sqref="B52:K52">
    <cfRule type="top10" dxfId="5192" priority="671" bottom="1" rank="1"/>
    <cfRule type="top10" dxfId="5191" priority="672" bottom="1" rank="2"/>
    <cfRule type="top10" dxfId="5190" priority="673" bottom="1" rank="3"/>
    <cfRule type="top10" dxfId="5189" priority="674" bottom="1" rank="4"/>
  </conditionalFormatting>
  <conditionalFormatting sqref="M52 A52">
    <cfRule type="duplicateValues" dxfId="5188" priority="670"/>
  </conditionalFormatting>
  <conditionalFormatting sqref="B53:K53">
    <cfRule type="top10" dxfId="5187" priority="666" bottom="1" rank="1"/>
    <cfRule type="top10" dxfId="5186" priority="667" bottom="1" rank="2"/>
    <cfRule type="top10" dxfId="5185" priority="668" bottom="1" rank="3"/>
    <cfRule type="top10" dxfId="5184" priority="669" bottom="1" rank="4"/>
  </conditionalFormatting>
  <conditionalFormatting sqref="M53 A53">
    <cfRule type="duplicateValues" dxfId="5183" priority="665"/>
  </conditionalFormatting>
  <conditionalFormatting sqref="B54:K54">
    <cfRule type="top10" dxfId="5182" priority="661" bottom="1" rank="1"/>
    <cfRule type="top10" dxfId="5181" priority="662" bottom="1" rank="2"/>
    <cfRule type="top10" dxfId="5180" priority="663" bottom="1" rank="3"/>
    <cfRule type="top10" dxfId="5179" priority="664" bottom="1" rank="4"/>
  </conditionalFormatting>
  <conditionalFormatting sqref="M54 A54">
    <cfRule type="duplicateValues" dxfId="5178" priority="660"/>
  </conditionalFormatting>
  <conditionalFormatting sqref="B55:K55">
    <cfRule type="top10" dxfId="5177" priority="656" bottom="1" rank="1"/>
    <cfRule type="top10" dxfId="5176" priority="657" bottom="1" rank="2"/>
    <cfRule type="top10" dxfId="5175" priority="658" bottom="1" rank="3"/>
    <cfRule type="top10" dxfId="5174" priority="659" bottom="1" rank="4"/>
  </conditionalFormatting>
  <conditionalFormatting sqref="M55 A55">
    <cfRule type="duplicateValues" dxfId="5173" priority="655"/>
  </conditionalFormatting>
  <conditionalFormatting sqref="B56:K56">
    <cfRule type="top10" dxfId="5172" priority="651" bottom="1" rank="1"/>
    <cfRule type="top10" dxfId="5171" priority="652" bottom="1" rank="2"/>
    <cfRule type="top10" dxfId="5170" priority="653" bottom="1" rank="3"/>
    <cfRule type="top10" dxfId="5169" priority="654" bottom="1" rank="4"/>
  </conditionalFormatting>
  <conditionalFormatting sqref="M56 A56">
    <cfRule type="duplicateValues" dxfId="5168" priority="650"/>
  </conditionalFormatting>
  <conditionalFormatting sqref="B57:K57">
    <cfRule type="top10" dxfId="5167" priority="646" bottom="1" rank="1"/>
    <cfRule type="top10" dxfId="5166" priority="647" bottom="1" rank="2"/>
    <cfRule type="top10" dxfId="5165" priority="648" bottom="1" rank="3"/>
    <cfRule type="top10" dxfId="5164" priority="649" bottom="1" rank="4"/>
  </conditionalFormatting>
  <conditionalFormatting sqref="M57 A57">
    <cfRule type="duplicateValues" dxfId="5163" priority="645"/>
  </conditionalFormatting>
  <conditionalFormatting sqref="B58:K58">
    <cfRule type="top10" dxfId="5162" priority="641" bottom="1" rank="1"/>
    <cfRule type="top10" dxfId="5161" priority="642" bottom="1" rank="2"/>
    <cfRule type="top10" dxfId="5160" priority="643" bottom="1" rank="3"/>
    <cfRule type="top10" dxfId="5159" priority="644" bottom="1" rank="4"/>
  </conditionalFormatting>
  <conditionalFormatting sqref="M58 A58">
    <cfRule type="duplicateValues" dxfId="5158" priority="640"/>
  </conditionalFormatting>
  <conditionalFormatting sqref="B59:K59">
    <cfRule type="top10" dxfId="5157" priority="636" bottom="1" rank="1"/>
    <cfRule type="top10" dxfId="5156" priority="637" bottom="1" rank="2"/>
    <cfRule type="top10" dxfId="5155" priority="638" bottom="1" rank="3"/>
    <cfRule type="top10" dxfId="5154" priority="639" bottom="1" rank="4"/>
  </conditionalFormatting>
  <conditionalFormatting sqref="M59 A59">
    <cfRule type="duplicateValues" dxfId="5153" priority="635"/>
  </conditionalFormatting>
  <conditionalFormatting sqref="B60:K60">
    <cfRule type="top10" dxfId="5152" priority="631" bottom="1" rank="1"/>
    <cfRule type="top10" dxfId="5151" priority="632" bottom="1" rank="2"/>
    <cfRule type="top10" dxfId="5150" priority="633" bottom="1" rank="3"/>
    <cfRule type="top10" dxfId="5149" priority="634" bottom="1" rank="4"/>
  </conditionalFormatting>
  <conditionalFormatting sqref="M60 A60">
    <cfRule type="duplicateValues" dxfId="5148" priority="630"/>
  </conditionalFormatting>
  <conditionalFormatting sqref="B61:K61">
    <cfRule type="top10" dxfId="5147" priority="626" bottom="1" rank="1"/>
    <cfRule type="top10" dxfId="5146" priority="627" bottom="1" rank="2"/>
    <cfRule type="top10" dxfId="5145" priority="628" bottom="1" rank="3"/>
    <cfRule type="top10" dxfId="5144" priority="629" bottom="1" rank="4"/>
  </conditionalFormatting>
  <conditionalFormatting sqref="M61 A61">
    <cfRule type="duplicateValues" dxfId="5143" priority="625"/>
  </conditionalFormatting>
  <conditionalFormatting sqref="B62:K62">
    <cfRule type="top10" dxfId="5142" priority="621" bottom="1" rank="1"/>
    <cfRule type="top10" dxfId="5141" priority="622" bottom="1" rank="2"/>
    <cfRule type="top10" dxfId="5140" priority="623" bottom="1" rank="3"/>
    <cfRule type="top10" dxfId="5139" priority="624" bottom="1" rank="4"/>
  </conditionalFormatting>
  <conditionalFormatting sqref="M62 A62">
    <cfRule type="duplicateValues" dxfId="5138" priority="620"/>
  </conditionalFormatting>
  <conditionalFormatting sqref="B63:K63">
    <cfRule type="top10" dxfId="5137" priority="616" bottom="1" rank="1"/>
    <cfRule type="top10" dxfId="5136" priority="617" bottom="1" rank="2"/>
    <cfRule type="top10" dxfId="5135" priority="618" bottom="1" rank="3"/>
    <cfRule type="top10" dxfId="5134" priority="619" bottom="1" rank="4"/>
  </conditionalFormatting>
  <conditionalFormatting sqref="M63 A63">
    <cfRule type="duplicateValues" dxfId="5133" priority="615"/>
  </conditionalFormatting>
  <conditionalFormatting sqref="B64:K64">
    <cfRule type="top10" dxfId="5132" priority="611" bottom="1" rank="1"/>
    <cfRule type="top10" dxfId="5131" priority="612" bottom="1" rank="2"/>
    <cfRule type="top10" dxfId="5130" priority="613" bottom="1" rank="3"/>
    <cfRule type="top10" dxfId="5129" priority="614" bottom="1" rank="4"/>
  </conditionalFormatting>
  <conditionalFormatting sqref="M64 A64">
    <cfRule type="duplicateValues" dxfId="5128" priority="610"/>
  </conditionalFormatting>
  <conditionalFormatting sqref="B65:K65">
    <cfRule type="top10" dxfId="5127" priority="606" bottom="1" rank="1"/>
    <cfRule type="top10" dxfId="5126" priority="607" bottom="1" rank="2"/>
    <cfRule type="top10" dxfId="5125" priority="608" bottom="1" rank="3"/>
    <cfRule type="top10" dxfId="5124" priority="609" bottom="1" rank="4"/>
  </conditionalFormatting>
  <conditionalFormatting sqref="M65 A65">
    <cfRule type="duplicateValues" dxfId="5123" priority="605"/>
  </conditionalFormatting>
  <conditionalFormatting sqref="B66:K66">
    <cfRule type="top10" dxfId="5122" priority="601" bottom="1" rank="1"/>
    <cfRule type="top10" dxfId="5121" priority="602" bottom="1" rank="2"/>
    <cfRule type="top10" dxfId="5120" priority="603" bottom="1" rank="3"/>
    <cfRule type="top10" dxfId="5119" priority="604" bottom="1" rank="4"/>
  </conditionalFormatting>
  <conditionalFormatting sqref="M66 A66">
    <cfRule type="duplicateValues" dxfId="5118" priority="600"/>
  </conditionalFormatting>
  <conditionalFormatting sqref="B67:K67">
    <cfRule type="top10" dxfId="5117" priority="596" bottom="1" rank="1"/>
    <cfRule type="top10" dxfId="5116" priority="597" bottom="1" rank="2"/>
    <cfRule type="top10" dxfId="5115" priority="598" bottom="1" rank="3"/>
    <cfRule type="top10" dxfId="5114" priority="599" bottom="1" rank="4"/>
  </conditionalFormatting>
  <conditionalFormatting sqref="M67 A67">
    <cfRule type="duplicateValues" dxfId="5113" priority="595"/>
  </conditionalFormatting>
  <conditionalFormatting sqref="B68:K68">
    <cfRule type="top10" dxfId="5112" priority="591" bottom="1" rank="1"/>
    <cfRule type="top10" dxfId="5111" priority="592" bottom="1" rank="2"/>
    <cfRule type="top10" dxfId="5110" priority="593" bottom="1" rank="3"/>
    <cfRule type="top10" dxfId="5109" priority="594" bottom="1" rank="4"/>
  </conditionalFormatting>
  <conditionalFormatting sqref="M68 A68">
    <cfRule type="duplicateValues" dxfId="5108" priority="590"/>
  </conditionalFormatting>
  <conditionalFormatting sqref="B69:K69">
    <cfRule type="top10" dxfId="5107" priority="586" bottom="1" rank="1"/>
    <cfRule type="top10" dxfId="5106" priority="587" bottom="1" rank="2"/>
    <cfRule type="top10" dxfId="5105" priority="588" bottom="1" rank="3"/>
    <cfRule type="top10" dxfId="5104" priority="589" bottom="1" rank="4"/>
  </conditionalFormatting>
  <conditionalFormatting sqref="M69 A69">
    <cfRule type="duplicateValues" dxfId="5103" priority="585"/>
  </conditionalFormatting>
  <conditionalFormatting sqref="B70:K70">
    <cfRule type="top10" dxfId="5102" priority="581" bottom="1" rank="1"/>
    <cfRule type="top10" dxfId="5101" priority="582" bottom="1" rank="2"/>
    <cfRule type="top10" dxfId="5100" priority="583" bottom="1" rank="3"/>
    <cfRule type="top10" dxfId="5099" priority="584" bottom="1" rank="4"/>
  </conditionalFormatting>
  <conditionalFormatting sqref="M70 A70">
    <cfRule type="duplicateValues" dxfId="5098" priority="580"/>
  </conditionalFormatting>
  <conditionalFormatting sqref="B71:K71">
    <cfRule type="top10" dxfId="5097" priority="576" bottom="1" rank="1"/>
    <cfRule type="top10" dxfId="5096" priority="577" bottom="1" rank="2"/>
    <cfRule type="top10" dxfId="5095" priority="578" bottom="1" rank="3"/>
    <cfRule type="top10" dxfId="5094" priority="579" bottom="1" rank="4"/>
  </conditionalFormatting>
  <conditionalFormatting sqref="M71 A71">
    <cfRule type="duplicateValues" dxfId="5093" priority="575"/>
  </conditionalFormatting>
  <conditionalFormatting sqref="B72:K72">
    <cfRule type="top10" dxfId="5092" priority="571" bottom="1" rank="1"/>
    <cfRule type="top10" dxfId="5091" priority="572" bottom="1" rank="2"/>
    <cfRule type="top10" dxfId="5090" priority="573" bottom="1" rank="3"/>
    <cfRule type="top10" dxfId="5089" priority="574" bottom="1" rank="4"/>
  </conditionalFormatting>
  <conditionalFormatting sqref="M72 A72">
    <cfRule type="duplicateValues" dxfId="5088" priority="570"/>
  </conditionalFormatting>
  <conditionalFormatting sqref="B73:K73">
    <cfRule type="top10" dxfId="5087" priority="566" bottom="1" rank="1"/>
    <cfRule type="top10" dxfId="5086" priority="567" bottom="1" rank="2"/>
    <cfRule type="top10" dxfId="5085" priority="568" bottom="1" rank="3"/>
    <cfRule type="top10" dxfId="5084" priority="569" bottom="1" rank="4"/>
  </conditionalFormatting>
  <conditionalFormatting sqref="M73 A73">
    <cfRule type="duplicateValues" dxfId="5083" priority="565"/>
  </conditionalFormatting>
  <conditionalFormatting sqref="B74:K74">
    <cfRule type="top10" dxfId="5082" priority="561" bottom="1" rank="1"/>
    <cfRule type="top10" dxfId="5081" priority="562" bottom="1" rank="2"/>
    <cfRule type="top10" dxfId="5080" priority="563" bottom="1" rank="3"/>
    <cfRule type="top10" dxfId="5079" priority="564" bottom="1" rank="4"/>
  </conditionalFormatting>
  <conditionalFormatting sqref="M74 A74">
    <cfRule type="duplicateValues" dxfId="5078" priority="560"/>
  </conditionalFormatting>
  <conditionalFormatting sqref="B75:K75">
    <cfRule type="top10" dxfId="5077" priority="556" bottom="1" rank="1"/>
    <cfRule type="top10" dxfId="5076" priority="557" bottom="1" rank="2"/>
    <cfRule type="top10" dxfId="5075" priority="558" bottom="1" rank="3"/>
    <cfRule type="top10" dxfId="5074" priority="559" bottom="1" rank="4"/>
  </conditionalFormatting>
  <conditionalFormatting sqref="M75 A75">
    <cfRule type="duplicateValues" dxfId="5073" priority="555"/>
  </conditionalFormatting>
  <conditionalFormatting sqref="B76:K76">
    <cfRule type="top10" dxfId="5072" priority="551" bottom="1" rank="1"/>
    <cfRule type="top10" dxfId="5071" priority="552" bottom="1" rank="2"/>
    <cfRule type="top10" dxfId="5070" priority="553" bottom="1" rank="3"/>
    <cfRule type="top10" dxfId="5069" priority="554" bottom="1" rank="4"/>
  </conditionalFormatting>
  <conditionalFormatting sqref="M76 A76">
    <cfRule type="duplicateValues" dxfId="5068" priority="550"/>
  </conditionalFormatting>
  <conditionalFormatting sqref="B77:K77">
    <cfRule type="top10" dxfId="5067" priority="546" bottom="1" rank="1"/>
    <cfRule type="top10" dxfId="5066" priority="547" bottom="1" rank="2"/>
    <cfRule type="top10" dxfId="5065" priority="548" bottom="1" rank="3"/>
    <cfRule type="top10" dxfId="5064" priority="549" bottom="1" rank="4"/>
  </conditionalFormatting>
  <conditionalFormatting sqref="M77 A77">
    <cfRule type="duplicateValues" dxfId="5063" priority="545"/>
  </conditionalFormatting>
  <conditionalFormatting sqref="B78:K78">
    <cfRule type="top10" dxfId="5062" priority="541" bottom="1" rank="1"/>
    <cfRule type="top10" dxfId="5061" priority="542" bottom="1" rank="2"/>
    <cfRule type="top10" dxfId="5060" priority="543" bottom="1" rank="3"/>
    <cfRule type="top10" dxfId="5059" priority="544" bottom="1" rank="4"/>
  </conditionalFormatting>
  <conditionalFormatting sqref="M78 A78">
    <cfRule type="duplicateValues" dxfId="5058" priority="540"/>
  </conditionalFormatting>
  <conditionalFormatting sqref="B79:K79">
    <cfRule type="top10" dxfId="5057" priority="536" bottom="1" rank="1"/>
    <cfRule type="top10" dxfId="5056" priority="537" bottom="1" rank="2"/>
    <cfRule type="top10" dxfId="5055" priority="538" bottom="1" rank="3"/>
    <cfRule type="top10" dxfId="5054" priority="539" bottom="1" rank="4"/>
  </conditionalFormatting>
  <conditionalFormatting sqref="M79 A79">
    <cfRule type="duplicateValues" dxfId="5053" priority="535"/>
  </conditionalFormatting>
  <conditionalFormatting sqref="B80:K80">
    <cfRule type="top10" dxfId="5052" priority="531" bottom="1" rank="1"/>
    <cfRule type="top10" dxfId="5051" priority="532" bottom="1" rank="2"/>
    <cfRule type="top10" dxfId="5050" priority="533" bottom="1" rank="3"/>
    <cfRule type="top10" dxfId="5049" priority="534" bottom="1" rank="4"/>
  </conditionalFormatting>
  <conditionalFormatting sqref="M80 A80">
    <cfRule type="duplicateValues" dxfId="5048" priority="530"/>
  </conditionalFormatting>
  <conditionalFormatting sqref="B81:K81">
    <cfRule type="top10" dxfId="5047" priority="526" bottom="1" rank="1"/>
    <cfRule type="top10" dxfId="5046" priority="527" bottom="1" rank="2"/>
    <cfRule type="top10" dxfId="5045" priority="528" bottom="1" rank="3"/>
    <cfRule type="top10" dxfId="5044" priority="529" bottom="1" rank="4"/>
  </conditionalFormatting>
  <conditionalFormatting sqref="M81 A81">
    <cfRule type="duplicateValues" dxfId="5043" priority="525"/>
  </conditionalFormatting>
  <conditionalFormatting sqref="B82:K82">
    <cfRule type="top10" dxfId="5042" priority="521" bottom="1" rank="1"/>
    <cfRule type="top10" dxfId="5041" priority="522" bottom="1" rank="2"/>
    <cfRule type="top10" dxfId="5040" priority="523" bottom="1" rank="3"/>
    <cfRule type="top10" dxfId="5039" priority="524" bottom="1" rank="4"/>
  </conditionalFormatting>
  <conditionalFormatting sqref="M82 A82">
    <cfRule type="duplicateValues" dxfId="5038" priority="520"/>
  </conditionalFormatting>
  <conditionalFormatting sqref="B83:K83">
    <cfRule type="top10" dxfId="5037" priority="516" bottom="1" rank="1"/>
    <cfRule type="top10" dxfId="5036" priority="517" bottom="1" rank="2"/>
    <cfRule type="top10" dxfId="5035" priority="518" bottom="1" rank="3"/>
    <cfRule type="top10" dxfId="5034" priority="519" bottom="1" rank="4"/>
  </conditionalFormatting>
  <conditionalFormatting sqref="M83 A83">
    <cfRule type="duplicateValues" dxfId="5033" priority="515"/>
  </conditionalFormatting>
  <conditionalFormatting sqref="B84:K84">
    <cfRule type="top10" dxfId="5032" priority="511" bottom="1" rank="1"/>
    <cfRule type="top10" dxfId="5031" priority="512" bottom="1" rank="2"/>
    <cfRule type="top10" dxfId="5030" priority="513" bottom="1" rank="3"/>
    <cfRule type="top10" dxfId="5029" priority="514" bottom="1" rank="4"/>
  </conditionalFormatting>
  <conditionalFormatting sqref="M84 A84">
    <cfRule type="duplicateValues" dxfId="5028" priority="510"/>
  </conditionalFormatting>
  <conditionalFormatting sqref="B85:K85">
    <cfRule type="top10" dxfId="5027" priority="506" bottom="1" rank="1"/>
    <cfRule type="top10" dxfId="5026" priority="507" bottom="1" rank="2"/>
    <cfRule type="top10" dxfId="5025" priority="508" bottom="1" rank="3"/>
    <cfRule type="top10" dxfId="5024" priority="509" bottom="1" rank="4"/>
  </conditionalFormatting>
  <conditionalFormatting sqref="M85 A85">
    <cfRule type="duplicateValues" dxfId="5023" priority="505"/>
  </conditionalFormatting>
  <conditionalFormatting sqref="B86:K86">
    <cfRule type="top10" dxfId="5022" priority="501" bottom="1" rank="1"/>
    <cfRule type="top10" dxfId="5021" priority="502" bottom="1" rank="2"/>
    <cfRule type="top10" dxfId="5020" priority="503" bottom="1" rank="3"/>
    <cfRule type="top10" dxfId="5019" priority="504" bottom="1" rank="4"/>
  </conditionalFormatting>
  <conditionalFormatting sqref="M86 A86">
    <cfRule type="duplicateValues" dxfId="5018" priority="500"/>
  </conditionalFormatting>
  <conditionalFormatting sqref="B87:K87">
    <cfRule type="top10" dxfId="5017" priority="496" bottom="1" rank="1"/>
    <cfRule type="top10" dxfId="5016" priority="497" bottom="1" rank="2"/>
    <cfRule type="top10" dxfId="5015" priority="498" bottom="1" rank="3"/>
    <cfRule type="top10" dxfId="5014" priority="499" bottom="1" rank="4"/>
  </conditionalFormatting>
  <conditionalFormatting sqref="M87 A87">
    <cfRule type="duplicateValues" dxfId="5013" priority="495"/>
  </conditionalFormatting>
  <conditionalFormatting sqref="B88:K88">
    <cfRule type="top10" dxfId="5012" priority="491" bottom="1" rank="1"/>
    <cfRule type="top10" dxfId="5011" priority="492" bottom="1" rank="2"/>
    <cfRule type="top10" dxfId="5010" priority="493" bottom="1" rank="3"/>
    <cfRule type="top10" dxfId="5009" priority="494" bottom="1" rank="4"/>
  </conditionalFormatting>
  <conditionalFormatting sqref="M88 A88">
    <cfRule type="duplicateValues" dxfId="5008" priority="490"/>
  </conditionalFormatting>
  <conditionalFormatting sqref="B89:K89">
    <cfRule type="top10" dxfId="5007" priority="486" bottom="1" rank="1"/>
    <cfRule type="top10" dxfId="5006" priority="487" bottom="1" rank="2"/>
    <cfRule type="top10" dxfId="5005" priority="488" bottom="1" rank="3"/>
    <cfRule type="top10" dxfId="5004" priority="489" bottom="1" rank="4"/>
  </conditionalFormatting>
  <conditionalFormatting sqref="M89 A89">
    <cfRule type="duplicateValues" dxfId="5003" priority="485"/>
  </conditionalFormatting>
  <conditionalFormatting sqref="B90:K90">
    <cfRule type="top10" dxfId="5002" priority="481" bottom="1" rank="1"/>
    <cfRule type="top10" dxfId="5001" priority="482" bottom="1" rank="2"/>
    <cfRule type="top10" dxfId="5000" priority="483" bottom="1" rank="3"/>
    <cfRule type="top10" dxfId="4999" priority="484" bottom="1" rank="4"/>
  </conditionalFormatting>
  <conditionalFormatting sqref="M90 A90">
    <cfRule type="duplicateValues" dxfId="4998" priority="480"/>
  </conditionalFormatting>
  <conditionalFormatting sqref="B91:K91">
    <cfRule type="top10" dxfId="4997" priority="476" bottom="1" rank="1"/>
    <cfRule type="top10" dxfId="4996" priority="477" bottom="1" rank="2"/>
    <cfRule type="top10" dxfId="4995" priority="478" bottom="1" rank="3"/>
    <cfRule type="top10" dxfId="4994" priority="479" bottom="1" rank="4"/>
  </conditionalFormatting>
  <conditionalFormatting sqref="M91 A91">
    <cfRule type="duplicateValues" dxfId="4993" priority="475"/>
  </conditionalFormatting>
  <conditionalFormatting sqref="B92:K92">
    <cfRule type="top10" dxfId="4992" priority="471" bottom="1" rank="1"/>
    <cfRule type="top10" dxfId="4991" priority="472" bottom="1" rank="2"/>
    <cfRule type="top10" dxfId="4990" priority="473" bottom="1" rank="3"/>
    <cfRule type="top10" dxfId="4989" priority="474" bottom="1" rank="4"/>
  </conditionalFormatting>
  <conditionalFormatting sqref="M92 A92">
    <cfRule type="duplicateValues" dxfId="4988" priority="470"/>
  </conditionalFormatting>
  <conditionalFormatting sqref="B93:K93">
    <cfRule type="top10" dxfId="4987" priority="466" bottom="1" rank="1"/>
    <cfRule type="top10" dxfId="4986" priority="467" bottom="1" rank="2"/>
    <cfRule type="top10" dxfId="4985" priority="468" bottom="1" rank="3"/>
    <cfRule type="top10" dxfId="4984" priority="469" bottom="1" rank="4"/>
  </conditionalFormatting>
  <conditionalFormatting sqref="M93 A93">
    <cfRule type="duplicateValues" dxfId="4983" priority="465"/>
  </conditionalFormatting>
  <conditionalFormatting sqref="B94:K94">
    <cfRule type="top10" dxfId="4982" priority="461" bottom="1" rank="1"/>
    <cfRule type="top10" dxfId="4981" priority="462" bottom="1" rank="2"/>
    <cfRule type="top10" dxfId="4980" priority="463" bottom="1" rank="3"/>
    <cfRule type="top10" dxfId="4979" priority="464" bottom="1" rank="4"/>
  </conditionalFormatting>
  <conditionalFormatting sqref="M94 A94">
    <cfRule type="duplicateValues" dxfId="4978" priority="460"/>
  </conditionalFormatting>
  <conditionalFormatting sqref="B95:K95">
    <cfRule type="top10" dxfId="4977" priority="456" bottom="1" rank="1"/>
    <cfRule type="top10" dxfId="4976" priority="457" bottom="1" rank="2"/>
    <cfRule type="top10" dxfId="4975" priority="458" bottom="1" rank="3"/>
    <cfRule type="top10" dxfId="4974" priority="459" bottom="1" rank="4"/>
  </conditionalFormatting>
  <conditionalFormatting sqref="M95 A95">
    <cfRule type="duplicateValues" dxfId="4973" priority="455"/>
  </conditionalFormatting>
  <conditionalFormatting sqref="B96:K96">
    <cfRule type="top10" dxfId="4972" priority="451" bottom="1" rank="1"/>
    <cfRule type="top10" dxfId="4971" priority="452" bottom="1" rank="2"/>
    <cfRule type="top10" dxfId="4970" priority="453" bottom="1" rank="3"/>
    <cfRule type="top10" dxfId="4969" priority="454" bottom="1" rank="4"/>
  </conditionalFormatting>
  <conditionalFormatting sqref="M96 A96">
    <cfRule type="duplicateValues" dxfId="4968" priority="450"/>
  </conditionalFormatting>
  <conditionalFormatting sqref="B97:K97">
    <cfRule type="top10" dxfId="4967" priority="446" bottom="1" rank="1"/>
    <cfRule type="top10" dxfId="4966" priority="447" bottom="1" rank="2"/>
    <cfRule type="top10" dxfId="4965" priority="448" bottom="1" rank="3"/>
    <cfRule type="top10" dxfId="4964" priority="449" bottom="1" rank="4"/>
  </conditionalFormatting>
  <conditionalFormatting sqref="M97 A97">
    <cfRule type="duplicateValues" dxfId="4963" priority="445"/>
  </conditionalFormatting>
  <conditionalFormatting sqref="B98:K98">
    <cfRule type="top10" dxfId="4962" priority="441" bottom="1" rank="1"/>
    <cfRule type="top10" dxfId="4961" priority="442" bottom="1" rank="2"/>
    <cfRule type="top10" dxfId="4960" priority="443" bottom="1" rank="3"/>
    <cfRule type="top10" dxfId="4959" priority="444" bottom="1" rank="4"/>
  </conditionalFormatting>
  <conditionalFormatting sqref="M98 A98">
    <cfRule type="duplicateValues" dxfId="4958" priority="440"/>
  </conditionalFormatting>
  <conditionalFormatting sqref="B99:K99">
    <cfRule type="top10" dxfId="4957" priority="436" bottom="1" rank="1"/>
    <cfRule type="top10" dxfId="4956" priority="437" bottom="1" rank="2"/>
    <cfRule type="top10" dxfId="4955" priority="438" bottom="1" rank="3"/>
    <cfRule type="top10" dxfId="4954" priority="439" bottom="1" rank="4"/>
  </conditionalFormatting>
  <conditionalFormatting sqref="M99 A99">
    <cfRule type="duplicateValues" dxfId="4953" priority="435"/>
  </conditionalFormatting>
  <conditionalFormatting sqref="B100:K100">
    <cfRule type="top10" dxfId="4952" priority="431" bottom="1" rank="1"/>
    <cfRule type="top10" dxfId="4951" priority="432" bottom="1" rank="2"/>
    <cfRule type="top10" dxfId="4950" priority="433" bottom="1" rank="3"/>
    <cfRule type="top10" dxfId="4949" priority="434" bottom="1" rank="4"/>
  </conditionalFormatting>
  <conditionalFormatting sqref="M100 A100">
    <cfRule type="duplicateValues" dxfId="4948" priority="430"/>
  </conditionalFormatting>
  <conditionalFormatting sqref="B101:K101">
    <cfRule type="top10" dxfId="4947" priority="426" bottom="1" rank="1"/>
    <cfRule type="top10" dxfId="4946" priority="427" bottom="1" rank="2"/>
    <cfRule type="top10" dxfId="4945" priority="428" bottom="1" rank="3"/>
    <cfRule type="top10" dxfId="4944" priority="429" bottom="1" rank="4"/>
  </conditionalFormatting>
  <conditionalFormatting sqref="M101 A101">
    <cfRule type="duplicateValues" dxfId="4943" priority="425"/>
  </conditionalFormatting>
  <conditionalFormatting sqref="B102:K102">
    <cfRule type="top10" dxfId="4942" priority="421" bottom="1" rank="1"/>
    <cfRule type="top10" dxfId="4941" priority="422" bottom="1" rank="2"/>
    <cfRule type="top10" dxfId="4940" priority="423" bottom="1" rank="3"/>
    <cfRule type="top10" dxfId="4939" priority="424" bottom="1" rank="4"/>
  </conditionalFormatting>
  <conditionalFormatting sqref="M102 A102">
    <cfRule type="duplicateValues" dxfId="4938" priority="420"/>
  </conditionalFormatting>
  <conditionalFormatting sqref="B103:K103">
    <cfRule type="top10" dxfId="4937" priority="416" bottom="1" rank="1"/>
    <cfRule type="top10" dxfId="4936" priority="417" bottom="1" rank="2"/>
    <cfRule type="top10" dxfId="4935" priority="418" bottom="1" rank="3"/>
    <cfRule type="top10" dxfId="4934" priority="419" bottom="1" rank="4"/>
  </conditionalFormatting>
  <conditionalFormatting sqref="M103 A103">
    <cfRule type="duplicateValues" dxfId="4933" priority="415"/>
  </conditionalFormatting>
  <conditionalFormatting sqref="B104:K104">
    <cfRule type="top10" dxfId="4932" priority="411" bottom="1" rank="1"/>
    <cfRule type="top10" dxfId="4931" priority="412" bottom="1" rank="2"/>
    <cfRule type="top10" dxfId="4930" priority="413" bottom="1" rank="3"/>
    <cfRule type="top10" dxfId="4929" priority="414" bottom="1" rank="4"/>
  </conditionalFormatting>
  <conditionalFormatting sqref="M104 A104">
    <cfRule type="duplicateValues" dxfId="4928" priority="410"/>
  </conditionalFormatting>
  <conditionalFormatting sqref="B105:K105">
    <cfRule type="top10" dxfId="4927" priority="406" bottom="1" rank="1"/>
    <cfRule type="top10" dxfId="4926" priority="407" bottom="1" rank="2"/>
    <cfRule type="top10" dxfId="4925" priority="408" bottom="1" rank="3"/>
    <cfRule type="top10" dxfId="4924" priority="409" bottom="1" rank="4"/>
  </conditionalFormatting>
  <conditionalFormatting sqref="M105 A105">
    <cfRule type="duplicateValues" dxfId="4923" priority="405"/>
  </conditionalFormatting>
  <conditionalFormatting sqref="N7">
    <cfRule type="duplicateValues" dxfId="4922" priority="404"/>
  </conditionalFormatting>
  <conditionalFormatting sqref="N8">
    <cfRule type="duplicateValues" dxfId="4921" priority="403"/>
  </conditionalFormatting>
  <conditionalFormatting sqref="N9">
    <cfRule type="duplicateValues" dxfId="4920" priority="402"/>
  </conditionalFormatting>
  <conditionalFormatting sqref="N10">
    <cfRule type="duplicateValues" dxfId="4919" priority="401"/>
  </conditionalFormatting>
  <conditionalFormatting sqref="N11">
    <cfRule type="duplicateValues" dxfId="4918" priority="400"/>
  </conditionalFormatting>
  <conditionalFormatting sqref="N12">
    <cfRule type="duplicateValues" dxfId="4917" priority="399"/>
  </conditionalFormatting>
  <conditionalFormatting sqref="N13">
    <cfRule type="duplicateValues" dxfId="4916" priority="398"/>
  </conditionalFormatting>
  <conditionalFormatting sqref="N14">
    <cfRule type="duplicateValues" dxfId="4915" priority="397"/>
  </conditionalFormatting>
  <conditionalFormatting sqref="N15">
    <cfRule type="duplicateValues" dxfId="4914" priority="396"/>
  </conditionalFormatting>
  <conditionalFormatting sqref="N16">
    <cfRule type="duplicateValues" dxfId="4913" priority="395"/>
  </conditionalFormatting>
  <conditionalFormatting sqref="N17">
    <cfRule type="duplicateValues" dxfId="4912" priority="394"/>
  </conditionalFormatting>
  <conditionalFormatting sqref="N18">
    <cfRule type="duplicateValues" dxfId="4911" priority="393"/>
  </conditionalFormatting>
  <conditionalFormatting sqref="N19">
    <cfRule type="duplicateValues" dxfId="4910" priority="392"/>
  </conditionalFormatting>
  <conditionalFormatting sqref="N20">
    <cfRule type="duplicateValues" dxfId="4909" priority="391"/>
  </conditionalFormatting>
  <conditionalFormatting sqref="N21">
    <cfRule type="duplicateValues" dxfId="4908" priority="390"/>
  </conditionalFormatting>
  <conditionalFormatting sqref="N22">
    <cfRule type="duplicateValues" dxfId="4907" priority="389"/>
  </conditionalFormatting>
  <conditionalFormatting sqref="N23">
    <cfRule type="duplicateValues" dxfId="4906" priority="388"/>
  </conditionalFormatting>
  <conditionalFormatting sqref="N24">
    <cfRule type="duplicateValues" dxfId="4905" priority="387"/>
  </conditionalFormatting>
  <conditionalFormatting sqref="N25">
    <cfRule type="duplicateValues" dxfId="4904" priority="386"/>
  </conditionalFormatting>
  <conditionalFormatting sqref="N26">
    <cfRule type="duplicateValues" dxfId="4903" priority="385"/>
  </conditionalFormatting>
  <conditionalFormatting sqref="N27">
    <cfRule type="duplicateValues" dxfId="4902" priority="384"/>
  </conditionalFormatting>
  <conditionalFormatting sqref="N28">
    <cfRule type="duplicateValues" dxfId="4901" priority="383"/>
  </conditionalFormatting>
  <conditionalFormatting sqref="N29">
    <cfRule type="duplicateValues" dxfId="4900" priority="382"/>
  </conditionalFormatting>
  <conditionalFormatting sqref="N30">
    <cfRule type="duplicateValues" dxfId="4899" priority="381"/>
  </conditionalFormatting>
  <conditionalFormatting sqref="N31">
    <cfRule type="duplicateValues" dxfId="4898" priority="380"/>
  </conditionalFormatting>
  <conditionalFormatting sqref="N32">
    <cfRule type="duplicateValues" dxfId="4897" priority="379"/>
  </conditionalFormatting>
  <conditionalFormatting sqref="N33">
    <cfRule type="duplicateValues" dxfId="4896" priority="378"/>
  </conditionalFormatting>
  <conditionalFormatting sqref="N34">
    <cfRule type="duplicateValues" dxfId="4895" priority="377"/>
  </conditionalFormatting>
  <conditionalFormatting sqref="N35">
    <cfRule type="duplicateValues" dxfId="4894" priority="376"/>
  </conditionalFormatting>
  <conditionalFormatting sqref="N36">
    <cfRule type="duplicateValues" dxfId="4893" priority="375"/>
  </conditionalFormatting>
  <conditionalFormatting sqref="N37">
    <cfRule type="duplicateValues" dxfId="4892" priority="374"/>
  </conditionalFormatting>
  <conditionalFormatting sqref="N38">
    <cfRule type="duplicateValues" dxfId="4891" priority="373"/>
  </conditionalFormatting>
  <conditionalFormatting sqref="N39">
    <cfRule type="duplicateValues" dxfId="4890" priority="372"/>
  </conditionalFormatting>
  <conditionalFormatting sqref="N40">
    <cfRule type="duplicateValues" dxfId="4889" priority="371"/>
  </conditionalFormatting>
  <conditionalFormatting sqref="N41">
    <cfRule type="duplicateValues" dxfId="4888" priority="370"/>
  </conditionalFormatting>
  <conditionalFormatting sqref="N42">
    <cfRule type="duplicateValues" dxfId="4887" priority="369"/>
  </conditionalFormatting>
  <conditionalFormatting sqref="N43">
    <cfRule type="duplicateValues" dxfId="4886" priority="368"/>
  </conditionalFormatting>
  <conditionalFormatting sqref="N44">
    <cfRule type="duplicateValues" dxfId="4885" priority="367"/>
  </conditionalFormatting>
  <conditionalFormatting sqref="N45">
    <cfRule type="duplicateValues" dxfId="4884" priority="366"/>
  </conditionalFormatting>
  <conditionalFormatting sqref="N46">
    <cfRule type="duplicateValues" dxfId="4883" priority="365"/>
  </conditionalFormatting>
  <conditionalFormatting sqref="N47">
    <cfRule type="duplicateValues" dxfId="4882" priority="364"/>
  </conditionalFormatting>
  <conditionalFormatting sqref="N48">
    <cfRule type="duplicateValues" dxfId="4881" priority="363"/>
  </conditionalFormatting>
  <conditionalFormatting sqref="N49">
    <cfRule type="duplicateValues" dxfId="4880" priority="362"/>
  </conditionalFormatting>
  <conditionalFormatting sqref="N50">
    <cfRule type="duplicateValues" dxfId="4879" priority="361"/>
  </conditionalFormatting>
  <conditionalFormatting sqref="N51">
    <cfRule type="duplicateValues" dxfId="4878" priority="360"/>
  </conditionalFormatting>
  <conditionalFormatting sqref="N52">
    <cfRule type="duplicateValues" dxfId="4877" priority="359"/>
  </conditionalFormatting>
  <conditionalFormatting sqref="N53">
    <cfRule type="duplicateValues" dxfId="4876" priority="358"/>
  </conditionalFormatting>
  <conditionalFormatting sqref="N54">
    <cfRule type="duplicateValues" dxfId="4875" priority="357"/>
  </conditionalFormatting>
  <conditionalFormatting sqref="N55">
    <cfRule type="duplicateValues" dxfId="4874" priority="356"/>
  </conditionalFormatting>
  <conditionalFormatting sqref="N56">
    <cfRule type="duplicateValues" dxfId="4873" priority="355"/>
  </conditionalFormatting>
  <conditionalFormatting sqref="N57">
    <cfRule type="duplicateValues" dxfId="4872" priority="354"/>
  </conditionalFormatting>
  <conditionalFormatting sqref="N58">
    <cfRule type="duplicateValues" dxfId="4871" priority="353"/>
  </conditionalFormatting>
  <conditionalFormatting sqref="N59">
    <cfRule type="duplicateValues" dxfId="4870" priority="352"/>
  </conditionalFormatting>
  <conditionalFormatting sqref="N60">
    <cfRule type="duplicateValues" dxfId="4869" priority="351"/>
  </conditionalFormatting>
  <conditionalFormatting sqref="N61">
    <cfRule type="duplicateValues" dxfId="4868" priority="350"/>
  </conditionalFormatting>
  <conditionalFormatting sqref="N62">
    <cfRule type="duplicateValues" dxfId="4867" priority="349"/>
  </conditionalFormatting>
  <conditionalFormatting sqref="N63">
    <cfRule type="duplicateValues" dxfId="4866" priority="348"/>
  </conditionalFormatting>
  <conditionalFormatting sqref="N64">
    <cfRule type="duplicateValues" dxfId="4865" priority="347"/>
  </conditionalFormatting>
  <conditionalFormatting sqref="N65">
    <cfRule type="duplicateValues" dxfId="4864" priority="346"/>
  </conditionalFormatting>
  <conditionalFormatting sqref="N66">
    <cfRule type="duplicateValues" dxfId="4863" priority="345"/>
  </conditionalFormatting>
  <conditionalFormatting sqref="N67">
    <cfRule type="duplicateValues" dxfId="4862" priority="344"/>
  </conditionalFormatting>
  <conditionalFormatting sqref="N68">
    <cfRule type="duplicateValues" dxfId="4861" priority="343"/>
  </conditionalFormatting>
  <conditionalFormatting sqref="N69">
    <cfRule type="duplicateValues" dxfId="4860" priority="342"/>
  </conditionalFormatting>
  <conditionalFormatting sqref="N70">
    <cfRule type="duplicateValues" dxfId="4859" priority="341"/>
  </conditionalFormatting>
  <conditionalFormatting sqref="N71">
    <cfRule type="duplicateValues" dxfId="4858" priority="340"/>
  </conditionalFormatting>
  <conditionalFormatting sqref="N72">
    <cfRule type="duplicateValues" dxfId="4857" priority="339"/>
  </conditionalFormatting>
  <conditionalFormatting sqref="N73">
    <cfRule type="duplicateValues" dxfId="4856" priority="338"/>
  </conditionalFormatting>
  <conditionalFormatting sqref="N74">
    <cfRule type="duplicateValues" dxfId="4855" priority="337"/>
  </conditionalFormatting>
  <conditionalFormatting sqref="N75">
    <cfRule type="duplicateValues" dxfId="4854" priority="336"/>
  </conditionalFormatting>
  <conditionalFormatting sqref="N76">
    <cfRule type="duplicateValues" dxfId="4853" priority="335"/>
  </conditionalFormatting>
  <conditionalFormatting sqref="N77">
    <cfRule type="duplicateValues" dxfId="4852" priority="334"/>
  </conditionalFormatting>
  <conditionalFormatting sqref="N78">
    <cfRule type="duplicateValues" dxfId="4851" priority="333"/>
  </conditionalFormatting>
  <conditionalFormatting sqref="N79">
    <cfRule type="duplicateValues" dxfId="4850" priority="332"/>
  </conditionalFormatting>
  <conditionalFormatting sqref="N80">
    <cfRule type="duplicateValues" dxfId="4849" priority="331"/>
  </conditionalFormatting>
  <conditionalFormatting sqref="N81">
    <cfRule type="duplicateValues" dxfId="4848" priority="330"/>
  </conditionalFormatting>
  <conditionalFormatting sqref="N82">
    <cfRule type="duplicateValues" dxfId="4847" priority="329"/>
  </conditionalFormatting>
  <conditionalFormatting sqref="N83">
    <cfRule type="duplicateValues" dxfId="4846" priority="328"/>
  </conditionalFormatting>
  <conditionalFormatting sqref="N84">
    <cfRule type="duplicateValues" dxfId="4845" priority="327"/>
  </conditionalFormatting>
  <conditionalFormatting sqref="N85">
    <cfRule type="duplicateValues" dxfId="4844" priority="326"/>
  </conditionalFormatting>
  <conditionalFormatting sqref="N86">
    <cfRule type="duplicateValues" dxfId="4843" priority="325"/>
  </conditionalFormatting>
  <conditionalFormatting sqref="N87">
    <cfRule type="duplicateValues" dxfId="4842" priority="324"/>
  </conditionalFormatting>
  <conditionalFormatting sqref="N88">
    <cfRule type="duplicateValues" dxfId="4841" priority="323"/>
  </conditionalFormatting>
  <conditionalFormatting sqref="N89">
    <cfRule type="duplicateValues" dxfId="4840" priority="322"/>
  </conditionalFormatting>
  <conditionalFormatting sqref="N90">
    <cfRule type="duplicateValues" dxfId="4839" priority="321"/>
  </conditionalFormatting>
  <conditionalFormatting sqref="N91">
    <cfRule type="duplicateValues" dxfId="4838" priority="320"/>
  </conditionalFormatting>
  <conditionalFormatting sqref="N92">
    <cfRule type="duplicateValues" dxfId="4837" priority="319"/>
  </conditionalFormatting>
  <conditionalFormatting sqref="N93">
    <cfRule type="duplicateValues" dxfId="4836" priority="318"/>
  </conditionalFormatting>
  <conditionalFormatting sqref="N94">
    <cfRule type="duplicateValues" dxfId="4835" priority="317"/>
  </conditionalFormatting>
  <conditionalFormatting sqref="N95">
    <cfRule type="duplicateValues" dxfId="4834" priority="316"/>
  </conditionalFormatting>
  <conditionalFormatting sqref="N96">
    <cfRule type="duplicateValues" dxfId="4833" priority="315"/>
  </conditionalFormatting>
  <conditionalFormatting sqref="N97">
    <cfRule type="duplicateValues" dxfId="4832" priority="314"/>
  </conditionalFormatting>
  <conditionalFormatting sqref="N98">
    <cfRule type="duplicateValues" dxfId="4831" priority="313"/>
  </conditionalFormatting>
  <conditionalFormatting sqref="N99">
    <cfRule type="duplicateValues" dxfId="4830" priority="312"/>
  </conditionalFormatting>
  <conditionalFormatting sqref="N100">
    <cfRule type="duplicateValues" dxfId="4829" priority="311"/>
  </conditionalFormatting>
  <conditionalFormatting sqref="N101">
    <cfRule type="duplicateValues" dxfId="4828" priority="310"/>
  </conditionalFormatting>
  <conditionalFormatting sqref="N102">
    <cfRule type="duplicateValues" dxfId="4827" priority="309"/>
  </conditionalFormatting>
  <conditionalFormatting sqref="N103">
    <cfRule type="duplicateValues" dxfId="4826" priority="308"/>
  </conditionalFormatting>
  <conditionalFormatting sqref="N104">
    <cfRule type="duplicateValues" dxfId="4825" priority="307"/>
  </conditionalFormatting>
  <conditionalFormatting sqref="N105">
    <cfRule type="duplicateValues" dxfId="4824" priority="306"/>
  </conditionalFormatting>
  <conditionalFormatting sqref="M6:N105">
    <cfRule type="expression" dxfId="48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22" priority="303"/>
  </conditionalFormatting>
  <conditionalFormatting sqref="U7">
    <cfRule type="duplicateValues" dxfId="4821" priority="302"/>
  </conditionalFormatting>
  <conditionalFormatting sqref="U8">
    <cfRule type="duplicateValues" dxfId="4820" priority="301"/>
  </conditionalFormatting>
  <conditionalFormatting sqref="U9">
    <cfRule type="duplicateValues" dxfId="4819" priority="300"/>
  </conditionalFormatting>
  <conditionalFormatting sqref="U10">
    <cfRule type="duplicateValues" dxfId="4818" priority="299"/>
  </conditionalFormatting>
  <conditionalFormatting sqref="U11">
    <cfRule type="duplicateValues" dxfId="4817" priority="298"/>
  </conditionalFormatting>
  <conditionalFormatting sqref="U12">
    <cfRule type="duplicateValues" dxfId="4816" priority="297"/>
  </conditionalFormatting>
  <conditionalFormatting sqref="U13">
    <cfRule type="duplicateValues" dxfId="4815" priority="296"/>
  </conditionalFormatting>
  <conditionalFormatting sqref="U14">
    <cfRule type="duplicateValues" dxfId="4814" priority="295"/>
  </conditionalFormatting>
  <conditionalFormatting sqref="U15">
    <cfRule type="duplicateValues" dxfId="4813" priority="294"/>
  </conditionalFormatting>
  <conditionalFormatting sqref="U16">
    <cfRule type="duplicateValues" dxfId="4812" priority="293"/>
  </conditionalFormatting>
  <conditionalFormatting sqref="U17">
    <cfRule type="duplicateValues" dxfId="4811" priority="292"/>
  </conditionalFormatting>
  <conditionalFormatting sqref="U18">
    <cfRule type="duplicateValues" dxfId="4810" priority="291"/>
  </conditionalFormatting>
  <conditionalFormatting sqref="U19">
    <cfRule type="duplicateValues" dxfId="4809" priority="290"/>
  </conditionalFormatting>
  <conditionalFormatting sqref="U20">
    <cfRule type="duplicateValues" dxfId="4808" priority="289"/>
  </conditionalFormatting>
  <conditionalFormatting sqref="U21">
    <cfRule type="duplicateValues" dxfId="4807" priority="288"/>
  </conditionalFormatting>
  <conditionalFormatting sqref="U22">
    <cfRule type="duplicateValues" dxfId="4806" priority="287"/>
  </conditionalFormatting>
  <conditionalFormatting sqref="U23">
    <cfRule type="duplicateValues" dxfId="4805" priority="286"/>
  </conditionalFormatting>
  <conditionalFormatting sqref="U24">
    <cfRule type="duplicateValues" dxfId="4804" priority="285"/>
  </conditionalFormatting>
  <conditionalFormatting sqref="U25">
    <cfRule type="duplicateValues" dxfId="4803" priority="284"/>
  </conditionalFormatting>
  <conditionalFormatting sqref="U26">
    <cfRule type="duplicateValues" dxfId="4802" priority="283"/>
  </conditionalFormatting>
  <conditionalFormatting sqref="U27">
    <cfRule type="duplicateValues" dxfId="4801" priority="282"/>
  </conditionalFormatting>
  <conditionalFormatting sqref="U28">
    <cfRule type="duplicateValues" dxfId="4800" priority="281"/>
  </conditionalFormatting>
  <conditionalFormatting sqref="U29">
    <cfRule type="duplicateValues" dxfId="4799" priority="280"/>
  </conditionalFormatting>
  <conditionalFormatting sqref="U30">
    <cfRule type="duplicateValues" dxfId="4798" priority="279"/>
  </conditionalFormatting>
  <conditionalFormatting sqref="U31">
    <cfRule type="duplicateValues" dxfId="4797" priority="278"/>
  </conditionalFormatting>
  <conditionalFormatting sqref="U32">
    <cfRule type="duplicateValues" dxfId="4796" priority="277"/>
  </conditionalFormatting>
  <conditionalFormatting sqref="U33">
    <cfRule type="duplicateValues" dxfId="4795" priority="276"/>
  </conditionalFormatting>
  <conditionalFormatting sqref="U34">
    <cfRule type="duplicateValues" dxfId="4794" priority="275"/>
  </conditionalFormatting>
  <conditionalFormatting sqref="U35">
    <cfRule type="duplicateValues" dxfId="4793" priority="274"/>
  </conditionalFormatting>
  <conditionalFormatting sqref="U36">
    <cfRule type="duplicateValues" dxfId="4792" priority="273"/>
  </conditionalFormatting>
  <conditionalFormatting sqref="U37">
    <cfRule type="duplicateValues" dxfId="4791" priority="272"/>
  </conditionalFormatting>
  <conditionalFormatting sqref="U38">
    <cfRule type="duplicateValues" dxfId="4790" priority="271"/>
  </conditionalFormatting>
  <conditionalFormatting sqref="U39">
    <cfRule type="duplicateValues" dxfId="4789" priority="270"/>
  </conditionalFormatting>
  <conditionalFormatting sqref="U40">
    <cfRule type="duplicateValues" dxfId="4788" priority="269"/>
  </conditionalFormatting>
  <conditionalFormatting sqref="U41">
    <cfRule type="duplicateValues" dxfId="4787" priority="268"/>
  </conditionalFormatting>
  <conditionalFormatting sqref="U42">
    <cfRule type="duplicateValues" dxfId="4786" priority="267"/>
  </conditionalFormatting>
  <conditionalFormatting sqref="U43">
    <cfRule type="duplicateValues" dxfId="4785" priority="266"/>
  </conditionalFormatting>
  <conditionalFormatting sqref="U44">
    <cfRule type="duplicateValues" dxfId="4784" priority="265"/>
  </conditionalFormatting>
  <conditionalFormatting sqref="U45">
    <cfRule type="duplicateValues" dxfId="4783" priority="264"/>
  </conditionalFormatting>
  <conditionalFormatting sqref="U46">
    <cfRule type="duplicateValues" dxfId="4782" priority="263"/>
  </conditionalFormatting>
  <conditionalFormatting sqref="U47">
    <cfRule type="duplicateValues" dxfId="4781" priority="262"/>
  </conditionalFormatting>
  <conditionalFormatting sqref="U48">
    <cfRule type="duplicateValues" dxfId="4780" priority="261"/>
  </conditionalFormatting>
  <conditionalFormatting sqref="U49">
    <cfRule type="duplicateValues" dxfId="4779" priority="260"/>
  </conditionalFormatting>
  <conditionalFormatting sqref="U50">
    <cfRule type="duplicateValues" dxfId="4778" priority="259"/>
  </conditionalFormatting>
  <conditionalFormatting sqref="U51">
    <cfRule type="duplicateValues" dxfId="4777" priority="258"/>
  </conditionalFormatting>
  <conditionalFormatting sqref="U52">
    <cfRule type="duplicateValues" dxfId="4776" priority="257"/>
  </conditionalFormatting>
  <conditionalFormatting sqref="U53">
    <cfRule type="duplicateValues" dxfId="4775" priority="256"/>
  </conditionalFormatting>
  <conditionalFormatting sqref="U54">
    <cfRule type="duplicateValues" dxfId="4774" priority="255"/>
  </conditionalFormatting>
  <conditionalFormatting sqref="U55">
    <cfRule type="duplicateValues" dxfId="4773" priority="254"/>
  </conditionalFormatting>
  <conditionalFormatting sqref="U56">
    <cfRule type="duplicateValues" dxfId="4772" priority="253"/>
  </conditionalFormatting>
  <conditionalFormatting sqref="U57">
    <cfRule type="duplicateValues" dxfId="4771" priority="252"/>
  </conditionalFormatting>
  <conditionalFormatting sqref="U58">
    <cfRule type="duplicateValues" dxfId="4770" priority="251"/>
  </conditionalFormatting>
  <conditionalFormatting sqref="U59">
    <cfRule type="duplicateValues" dxfId="4769" priority="250"/>
  </conditionalFormatting>
  <conditionalFormatting sqref="U60">
    <cfRule type="duplicateValues" dxfId="4768" priority="249"/>
  </conditionalFormatting>
  <conditionalFormatting sqref="U61">
    <cfRule type="duplicateValues" dxfId="4767" priority="248"/>
  </conditionalFormatting>
  <conditionalFormatting sqref="U62">
    <cfRule type="duplicateValues" dxfId="4766" priority="247"/>
  </conditionalFormatting>
  <conditionalFormatting sqref="U63">
    <cfRule type="duplicateValues" dxfId="4765" priority="246"/>
  </conditionalFormatting>
  <conditionalFormatting sqref="U64">
    <cfRule type="duplicateValues" dxfId="4764" priority="245"/>
  </conditionalFormatting>
  <conditionalFormatting sqref="U65">
    <cfRule type="duplicateValues" dxfId="4763" priority="244"/>
  </conditionalFormatting>
  <conditionalFormatting sqref="U66">
    <cfRule type="duplicateValues" dxfId="4762" priority="243"/>
  </conditionalFormatting>
  <conditionalFormatting sqref="U67">
    <cfRule type="duplicateValues" dxfId="4761" priority="242"/>
  </conditionalFormatting>
  <conditionalFormatting sqref="U68">
    <cfRule type="duplicateValues" dxfId="4760" priority="241"/>
  </conditionalFormatting>
  <conditionalFormatting sqref="U69">
    <cfRule type="duplicateValues" dxfId="4759" priority="240"/>
  </conditionalFormatting>
  <conditionalFormatting sqref="U70">
    <cfRule type="duplicateValues" dxfId="4758" priority="239"/>
  </conditionalFormatting>
  <conditionalFormatting sqref="U71">
    <cfRule type="duplicateValues" dxfId="4757" priority="238"/>
  </conditionalFormatting>
  <conditionalFormatting sqref="U72">
    <cfRule type="duplicateValues" dxfId="4756" priority="237"/>
  </conditionalFormatting>
  <conditionalFormatting sqref="U73">
    <cfRule type="duplicateValues" dxfId="4755" priority="236"/>
  </conditionalFormatting>
  <conditionalFormatting sqref="U74">
    <cfRule type="duplicateValues" dxfId="4754" priority="235"/>
  </conditionalFormatting>
  <conditionalFormatting sqref="U75">
    <cfRule type="duplicateValues" dxfId="4753" priority="234"/>
  </conditionalFormatting>
  <conditionalFormatting sqref="U76">
    <cfRule type="duplicateValues" dxfId="4752" priority="233"/>
  </conditionalFormatting>
  <conditionalFormatting sqref="U77">
    <cfRule type="duplicateValues" dxfId="4751" priority="232"/>
  </conditionalFormatting>
  <conditionalFormatting sqref="U78">
    <cfRule type="duplicateValues" dxfId="4750" priority="231"/>
  </conditionalFormatting>
  <conditionalFormatting sqref="U79">
    <cfRule type="duplicateValues" dxfId="4749" priority="230"/>
  </conditionalFormatting>
  <conditionalFormatting sqref="U80">
    <cfRule type="duplicateValues" dxfId="4748" priority="229"/>
  </conditionalFormatting>
  <conditionalFormatting sqref="U81">
    <cfRule type="duplicateValues" dxfId="4747" priority="228"/>
  </conditionalFormatting>
  <conditionalFormatting sqref="U82">
    <cfRule type="duplicateValues" dxfId="4746" priority="227"/>
  </conditionalFormatting>
  <conditionalFormatting sqref="U83">
    <cfRule type="duplicateValues" dxfId="4745" priority="226"/>
  </conditionalFormatting>
  <conditionalFormatting sqref="U84">
    <cfRule type="duplicateValues" dxfId="4744" priority="225"/>
  </conditionalFormatting>
  <conditionalFormatting sqref="U85">
    <cfRule type="duplicateValues" dxfId="4743" priority="224"/>
  </conditionalFormatting>
  <conditionalFormatting sqref="U86">
    <cfRule type="duplicateValues" dxfId="4742" priority="223"/>
  </conditionalFormatting>
  <conditionalFormatting sqref="U87">
    <cfRule type="duplicateValues" dxfId="4741" priority="222"/>
  </conditionalFormatting>
  <conditionalFormatting sqref="U88">
    <cfRule type="duplicateValues" dxfId="4740" priority="221"/>
  </conditionalFormatting>
  <conditionalFormatting sqref="U89">
    <cfRule type="duplicateValues" dxfId="4739" priority="220"/>
  </conditionalFormatting>
  <conditionalFormatting sqref="U90">
    <cfRule type="duplicateValues" dxfId="4738" priority="219"/>
  </conditionalFormatting>
  <conditionalFormatting sqref="U91">
    <cfRule type="duplicateValues" dxfId="4737" priority="218"/>
  </conditionalFormatting>
  <conditionalFormatting sqref="U92">
    <cfRule type="duplicateValues" dxfId="4736" priority="217"/>
  </conditionalFormatting>
  <conditionalFormatting sqref="U93">
    <cfRule type="duplicateValues" dxfId="4735" priority="216"/>
  </conditionalFormatting>
  <conditionalFormatting sqref="U94">
    <cfRule type="duplicateValues" dxfId="4734" priority="215"/>
  </conditionalFormatting>
  <conditionalFormatting sqref="U95">
    <cfRule type="duplicateValues" dxfId="4733" priority="214"/>
  </conditionalFormatting>
  <conditionalFormatting sqref="U96">
    <cfRule type="duplicateValues" dxfId="4732" priority="213"/>
  </conditionalFormatting>
  <conditionalFormatting sqref="U97">
    <cfRule type="duplicateValues" dxfId="4731" priority="212"/>
  </conditionalFormatting>
  <conditionalFormatting sqref="U98">
    <cfRule type="duplicateValues" dxfId="4730" priority="211"/>
  </conditionalFormatting>
  <conditionalFormatting sqref="U99">
    <cfRule type="duplicateValues" dxfId="4729" priority="210"/>
  </conditionalFormatting>
  <conditionalFormatting sqref="U100">
    <cfRule type="duplicateValues" dxfId="4728" priority="209"/>
  </conditionalFormatting>
  <conditionalFormatting sqref="U101">
    <cfRule type="duplicateValues" dxfId="4727" priority="208"/>
  </conditionalFormatting>
  <conditionalFormatting sqref="U102">
    <cfRule type="duplicateValues" dxfId="4726" priority="207"/>
  </conditionalFormatting>
  <conditionalFormatting sqref="U103">
    <cfRule type="duplicateValues" dxfId="4725" priority="206"/>
  </conditionalFormatting>
  <conditionalFormatting sqref="U104">
    <cfRule type="duplicateValues" dxfId="4724" priority="205"/>
  </conditionalFormatting>
  <conditionalFormatting sqref="U105">
    <cfRule type="duplicateValues" dxfId="4723" priority="204"/>
  </conditionalFormatting>
  <conditionalFormatting sqref="U6:U105">
    <cfRule type="expression" dxfId="4722" priority="203">
      <formula>ISNA($N6)</formula>
    </cfRule>
  </conditionalFormatting>
  <conditionalFormatting sqref="V6">
    <cfRule type="duplicateValues" dxfId="4721" priority="202"/>
  </conditionalFormatting>
  <conditionalFormatting sqref="V7">
    <cfRule type="duplicateValues" dxfId="4720" priority="201"/>
  </conditionalFormatting>
  <conditionalFormatting sqref="V8">
    <cfRule type="duplicateValues" dxfId="4719" priority="200"/>
  </conditionalFormatting>
  <conditionalFormatting sqref="V9">
    <cfRule type="duplicateValues" dxfId="4718" priority="199"/>
  </conditionalFormatting>
  <conditionalFormatting sqref="V10">
    <cfRule type="duplicateValues" dxfId="4717" priority="198"/>
  </conditionalFormatting>
  <conditionalFormatting sqref="V11">
    <cfRule type="duplicateValues" dxfId="4716" priority="197"/>
  </conditionalFormatting>
  <conditionalFormatting sqref="V12">
    <cfRule type="duplicateValues" dxfId="4715" priority="196"/>
  </conditionalFormatting>
  <conditionalFormatting sqref="V13">
    <cfRule type="duplicateValues" dxfId="4714" priority="195"/>
  </conditionalFormatting>
  <conditionalFormatting sqref="V14">
    <cfRule type="duplicateValues" dxfId="4713" priority="194"/>
  </conditionalFormatting>
  <conditionalFormatting sqref="V15">
    <cfRule type="duplicateValues" dxfId="4712" priority="193"/>
  </conditionalFormatting>
  <conditionalFormatting sqref="V16">
    <cfRule type="duplicateValues" dxfId="4711" priority="192"/>
  </conditionalFormatting>
  <conditionalFormatting sqref="V17">
    <cfRule type="duplicateValues" dxfId="4710" priority="191"/>
  </conditionalFormatting>
  <conditionalFormatting sqref="V18">
    <cfRule type="duplicateValues" dxfId="4709" priority="190"/>
  </conditionalFormatting>
  <conditionalFormatting sqref="V19">
    <cfRule type="duplicateValues" dxfId="4708" priority="189"/>
  </conditionalFormatting>
  <conditionalFormatting sqref="V20">
    <cfRule type="duplicateValues" dxfId="4707" priority="188"/>
  </conditionalFormatting>
  <conditionalFormatting sqref="V21">
    <cfRule type="duplicateValues" dxfId="4706" priority="187"/>
  </conditionalFormatting>
  <conditionalFormatting sqref="V22">
    <cfRule type="duplicateValues" dxfId="4705" priority="186"/>
  </conditionalFormatting>
  <conditionalFormatting sqref="V23">
    <cfRule type="duplicateValues" dxfId="4704" priority="185"/>
  </conditionalFormatting>
  <conditionalFormatting sqref="V24">
    <cfRule type="duplicateValues" dxfId="4703" priority="184"/>
  </conditionalFormatting>
  <conditionalFormatting sqref="V25">
    <cfRule type="duplicateValues" dxfId="4702" priority="183"/>
  </conditionalFormatting>
  <conditionalFormatting sqref="V26">
    <cfRule type="duplicateValues" dxfId="4701" priority="182"/>
  </conditionalFormatting>
  <conditionalFormatting sqref="V27">
    <cfRule type="duplicateValues" dxfId="4700" priority="181"/>
  </conditionalFormatting>
  <conditionalFormatting sqref="V28">
    <cfRule type="duplicateValues" dxfId="4699" priority="180"/>
  </conditionalFormatting>
  <conditionalFormatting sqref="V29">
    <cfRule type="duplicateValues" dxfId="4698" priority="179"/>
  </conditionalFormatting>
  <conditionalFormatting sqref="V30">
    <cfRule type="duplicateValues" dxfId="4697" priority="178"/>
  </conditionalFormatting>
  <conditionalFormatting sqref="V31">
    <cfRule type="duplicateValues" dxfId="4696" priority="177"/>
  </conditionalFormatting>
  <conditionalFormatting sqref="V32">
    <cfRule type="duplicateValues" dxfId="4695" priority="176"/>
  </conditionalFormatting>
  <conditionalFormatting sqref="V33">
    <cfRule type="duplicateValues" dxfId="4694" priority="175"/>
  </conditionalFormatting>
  <conditionalFormatting sqref="V34">
    <cfRule type="duplicateValues" dxfId="4693" priority="174"/>
  </conditionalFormatting>
  <conditionalFormatting sqref="V35">
    <cfRule type="duplicateValues" dxfId="4692" priority="173"/>
  </conditionalFormatting>
  <conditionalFormatting sqref="V36">
    <cfRule type="duplicateValues" dxfId="4691" priority="172"/>
  </conditionalFormatting>
  <conditionalFormatting sqref="V37">
    <cfRule type="duplicateValues" dxfId="4690" priority="171"/>
  </conditionalFormatting>
  <conditionalFormatting sqref="V38">
    <cfRule type="duplicateValues" dxfId="4689" priority="170"/>
  </conditionalFormatting>
  <conditionalFormatting sqref="V39">
    <cfRule type="duplicateValues" dxfId="4688" priority="169"/>
  </conditionalFormatting>
  <conditionalFormatting sqref="V40">
    <cfRule type="duplicateValues" dxfId="4687" priority="168"/>
  </conditionalFormatting>
  <conditionalFormatting sqref="V41">
    <cfRule type="duplicateValues" dxfId="4686" priority="167"/>
  </conditionalFormatting>
  <conditionalFormatting sqref="V42">
    <cfRule type="duplicateValues" dxfId="4685" priority="166"/>
  </conditionalFormatting>
  <conditionalFormatting sqref="V43">
    <cfRule type="duplicateValues" dxfId="4684" priority="165"/>
  </conditionalFormatting>
  <conditionalFormatting sqref="V44">
    <cfRule type="duplicateValues" dxfId="4683" priority="164"/>
  </conditionalFormatting>
  <conditionalFormatting sqref="V45">
    <cfRule type="duplicateValues" dxfId="4682" priority="163"/>
  </conditionalFormatting>
  <conditionalFormatting sqref="V46">
    <cfRule type="duplicateValues" dxfId="4681" priority="162"/>
  </conditionalFormatting>
  <conditionalFormatting sqref="V47">
    <cfRule type="duplicateValues" dxfId="4680" priority="161"/>
  </conditionalFormatting>
  <conditionalFormatting sqref="V48">
    <cfRule type="duplicateValues" dxfId="4679" priority="160"/>
  </conditionalFormatting>
  <conditionalFormatting sqref="V49">
    <cfRule type="duplicateValues" dxfId="4678" priority="159"/>
  </conditionalFormatting>
  <conditionalFormatting sqref="V50">
    <cfRule type="duplicateValues" dxfId="4677" priority="158"/>
  </conditionalFormatting>
  <conditionalFormatting sqref="V51">
    <cfRule type="duplicateValues" dxfId="4676" priority="157"/>
  </conditionalFormatting>
  <conditionalFormatting sqref="V52">
    <cfRule type="duplicateValues" dxfId="4675" priority="156"/>
  </conditionalFormatting>
  <conditionalFormatting sqref="V53">
    <cfRule type="duplicateValues" dxfId="4674" priority="155"/>
  </conditionalFormatting>
  <conditionalFormatting sqref="V54">
    <cfRule type="duplicateValues" dxfId="4673" priority="154"/>
  </conditionalFormatting>
  <conditionalFormatting sqref="V55">
    <cfRule type="duplicateValues" dxfId="4672" priority="153"/>
  </conditionalFormatting>
  <conditionalFormatting sqref="V56">
    <cfRule type="duplicateValues" dxfId="4671" priority="152"/>
  </conditionalFormatting>
  <conditionalFormatting sqref="V57">
    <cfRule type="duplicateValues" dxfId="4670" priority="151"/>
  </conditionalFormatting>
  <conditionalFormatting sqref="V58">
    <cfRule type="duplicateValues" dxfId="4669" priority="150"/>
  </conditionalFormatting>
  <conditionalFormatting sqref="V59">
    <cfRule type="duplicateValues" dxfId="4668" priority="149"/>
  </conditionalFormatting>
  <conditionalFormatting sqref="V60">
    <cfRule type="duplicateValues" dxfId="4667" priority="148"/>
  </conditionalFormatting>
  <conditionalFormatting sqref="V61">
    <cfRule type="duplicateValues" dxfId="4666" priority="147"/>
  </conditionalFormatting>
  <conditionalFormatting sqref="V62">
    <cfRule type="duplicateValues" dxfId="4665" priority="146"/>
  </conditionalFormatting>
  <conditionalFormatting sqref="V63">
    <cfRule type="duplicateValues" dxfId="4664" priority="145"/>
  </conditionalFormatting>
  <conditionalFormatting sqref="V64">
    <cfRule type="duplicateValues" dxfId="4663" priority="144"/>
  </conditionalFormatting>
  <conditionalFormatting sqref="V65">
    <cfRule type="duplicateValues" dxfId="4662" priority="143"/>
  </conditionalFormatting>
  <conditionalFormatting sqref="V66">
    <cfRule type="duplicateValues" dxfId="4661" priority="142"/>
  </conditionalFormatting>
  <conditionalFormatting sqref="V67">
    <cfRule type="duplicateValues" dxfId="4660" priority="141"/>
  </conditionalFormatting>
  <conditionalFormatting sqref="V68">
    <cfRule type="duplicateValues" dxfId="4659" priority="140"/>
  </conditionalFormatting>
  <conditionalFormatting sqref="V69">
    <cfRule type="duplicateValues" dxfId="4658" priority="139"/>
  </conditionalFormatting>
  <conditionalFormatting sqref="V70">
    <cfRule type="duplicateValues" dxfId="4657" priority="138"/>
  </conditionalFormatting>
  <conditionalFormatting sqref="V71">
    <cfRule type="duplicateValues" dxfId="4656" priority="137"/>
  </conditionalFormatting>
  <conditionalFormatting sqref="V72">
    <cfRule type="duplicateValues" dxfId="4655" priority="136"/>
  </conditionalFormatting>
  <conditionalFormatting sqref="V73">
    <cfRule type="duplicateValues" dxfId="4654" priority="135"/>
  </conditionalFormatting>
  <conditionalFormatting sqref="V74">
    <cfRule type="duplicateValues" dxfId="4653" priority="134"/>
  </conditionalFormatting>
  <conditionalFormatting sqref="V75">
    <cfRule type="duplicateValues" dxfId="4652" priority="133"/>
  </conditionalFormatting>
  <conditionalFormatting sqref="V76">
    <cfRule type="duplicateValues" dxfId="4651" priority="132"/>
  </conditionalFormatting>
  <conditionalFormatting sqref="V77">
    <cfRule type="duplicateValues" dxfId="4650" priority="131"/>
  </conditionalFormatting>
  <conditionalFormatting sqref="V78">
    <cfRule type="duplicateValues" dxfId="4649" priority="130"/>
  </conditionalFormatting>
  <conditionalFormatting sqref="V79">
    <cfRule type="duplicateValues" dxfId="4648" priority="129"/>
  </conditionalFormatting>
  <conditionalFormatting sqref="V80">
    <cfRule type="duplicateValues" dxfId="4647" priority="128"/>
  </conditionalFormatting>
  <conditionalFormatting sqref="V81">
    <cfRule type="duplicateValues" dxfId="4646" priority="127"/>
  </conditionalFormatting>
  <conditionalFormatting sqref="V82">
    <cfRule type="duplicateValues" dxfId="4645" priority="126"/>
  </conditionalFormatting>
  <conditionalFormatting sqref="V83">
    <cfRule type="duplicateValues" dxfId="4644" priority="125"/>
  </conditionalFormatting>
  <conditionalFormatting sqref="V84">
    <cfRule type="duplicateValues" dxfId="4643" priority="124"/>
  </conditionalFormatting>
  <conditionalFormatting sqref="V85">
    <cfRule type="duplicateValues" dxfId="4642" priority="123"/>
  </conditionalFormatting>
  <conditionalFormatting sqref="V86">
    <cfRule type="duplicateValues" dxfId="4641" priority="122"/>
  </conditionalFormatting>
  <conditionalFormatting sqref="V87">
    <cfRule type="duplicateValues" dxfId="4640" priority="121"/>
  </conditionalFormatting>
  <conditionalFormatting sqref="V88">
    <cfRule type="duplicateValues" dxfId="4639" priority="120"/>
  </conditionalFormatting>
  <conditionalFormatting sqref="V89">
    <cfRule type="duplicateValues" dxfId="4638" priority="119"/>
  </conditionalFormatting>
  <conditionalFormatting sqref="V90">
    <cfRule type="duplicateValues" dxfId="4637" priority="118"/>
  </conditionalFormatting>
  <conditionalFormatting sqref="V91">
    <cfRule type="duplicateValues" dxfId="4636" priority="117"/>
  </conditionalFormatting>
  <conditionalFormatting sqref="V92">
    <cfRule type="duplicateValues" dxfId="4635" priority="116"/>
  </conditionalFormatting>
  <conditionalFormatting sqref="V93">
    <cfRule type="duplicateValues" dxfId="4634" priority="115"/>
  </conditionalFormatting>
  <conditionalFormatting sqref="V94">
    <cfRule type="duplicateValues" dxfId="4633" priority="114"/>
  </conditionalFormatting>
  <conditionalFormatting sqref="V95">
    <cfRule type="duplicateValues" dxfId="4632" priority="113"/>
  </conditionalFormatting>
  <conditionalFormatting sqref="V96">
    <cfRule type="duplicateValues" dxfId="4631" priority="112"/>
  </conditionalFormatting>
  <conditionalFormatting sqref="V97">
    <cfRule type="duplicateValues" dxfId="4630" priority="111"/>
  </conditionalFormatting>
  <conditionalFormatting sqref="V98">
    <cfRule type="duplicateValues" dxfId="4629" priority="110"/>
  </conditionalFormatting>
  <conditionalFormatting sqref="V99">
    <cfRule type="duplicateValues" dxfId="4628" priority="109"/>
  </conditionalFormatting>
  <conditionalFormatting sqref="V100">
    <cfRule type="duplicateValues" dxfId="4627" priority="108"/>
  </conditionalFormatting>
  <conditionalFormatting sqref="V101">
    <cfRule type="duplicateValues" dxfId="4626" priority="107"/>
  </conditionalFormatting>
  <conditionalFormatting sqref="V102">
    <cfRule type="duplicateValues" dxfId="4625" priority="106"/>
  </conditionalFormatting>
  <conditionalFormatting sqref="V103">
    <cfRule type="duplicateValues" dxfId="4624" priority="105"/>
  </conditionalFormatting>
  <conditionalFormatting sqref="V104">
    <cfRule type="duplicateValues" dxfId="4623" priority="104"/>
  </conditionalFormatting>
  <conditionalFormatting sqref="V105">
    <cfRule type="duplicateValues" dxfId="4622" priority="103"/>
  </conditionalFormatting>
  <conditionalFormatting sqref="V6:V105">
    <cfRule type="expression" dxfId="4621" priority="102">
      <formula>ISNA($N6)</formula>
    </cfRule>
  </conditionalFormatting>
  <conditionalFormatting sqref="W6">
    <cfRule type="duplicateValues" dxfId="4620" priority="101"/>
  </conditionalFormatting>
  <conditionalFormatting sqref="W7">
    <cfRule type="duplicateValues" dxfId="4619" priority="100"/>
  </conditionalFormatting>
  <conditionalFormatting sqref="W8">
    <cfRule type="duplicateValues" dxfId="4618" priority="99"/>
  </conditionalFormatting>
  <conditionalFormatting sqref="W9">
    <cfRule type="duplicateValues" dxfId="4617" priority="98"/>
  </conditionalFormatting>
  <conditionalFormatting sqref="W10">
    <cfRule type="duplicateValues" dxfId="4616" priority="97"/>
  </conditionalFormatting>
  <conditionalFormatting sqref="W11">
    <cfRule type="duplicateValues" dxfId="4615" priority="96"/>
  </conditionalFormatting>
  <conditionalFormatting sqref="W12">
    <cfRule type="duplicateValues" dxfId="4614" priority="95"/>
  </conditionalFormatting>
  <conditionalFormatting sqref="W13">
    <cfRule type="duplicateValues" dxfId="4613" priority="94"/>
  </conditionalFormatting>
  <conditionalFormatting sqref="W14">
    <cfRule type="duplicateValues" dxfId="4612" priority="93"/>
  </conditionalFormatting>
  <conditionalFormatting sqref="W15">
    <cfRule type="duplicateValues" dxfId="4611" priority="92"/>
  </conditionalFormatting>
  <conditionalFormatting sqref="W16">
    <cfRule type="duplicateValues" dxfId="4610" priority="91"/>
  </conditionalFormatting>
  <conditionalFormatting sqref="W17">
    <cfRule type="duplicateValues" dxfId="4609" priority="90"/>
  </conditionalFormatting>
  <conditionalFormatting sqref="W18">
    <cfRule type="duplicateValues" dxfId="4608" priority="89"/>
  </conditionalFormatting>
  <conditionalFormatting sqref="W19">
    <cfRule type="duplicateValues" dxfId="4607" priority="88"/>
  </conditionalFormatting>
  <conditionalFormatting sqref="W20">
    <cfRule type="duplicateValues" dxfId="4606" priority="87"/>
  </conditionalFormatting>
  <conditionalFormatting sqref="W21">
    <cfRule type="duplicateValues" dxfId="4605" priority="86"/>
  </conditionalFormatting>
  <conditionalFormatting sqref="W22">
    <cfRule type="duplicateValues" dxfId="4604" priority="85"/>
  </conditionalFormatting>
  <conditionalFormatting sqref="W23">
    <cfRule type="duplicateValues" dxfId="4603" priority="84"/>
  </conditionalFormatting>
  <conditionalFormatting sqref="W24">
    <cfRule type="duplicateValues" dxfId="4602" priority="83"/>
  </conditionalFormatting>
  <conditionalFormatting sqref="W25">
    <cfRule type="duplicateValues" dxfId="4601" priority="82"/>
  </conditionalFormatting>
  <conditionalFormatting sqref="W26">
    <cfRule type="duplicateValues" dxfId="4600" priority="81"/>
  </conditionalFormatting>
  <conditionalFormatting sqref="W27">
    <cfRule type="duplicateValues" dxfId="4599" priority="80"/>
  </conditionalFormatting>
  <conditionalFormatting sqref="W28">
    <cfRule type="duplicateValues" dxfId="4598" priority="79"/>
  </conditionalFormatting>
  <conditionalFormatting sqref="W29">
    <cfRule type="duplicateValues" dxfId="4597" priority="78"/>
  </conditionalFormatting>
  <conditionalFormatting sqref="W30">
    <cfRule type="duplicateValues" dxfId="4596" priority="77"/>
  </conditionalFormatting>
  <conditionalFormatting sqref="W31">
    <cfRule type="duplicateValues" dxfId="4595" priority="76"/>
  </conditionalFormatting>
  <conditionalFormatting sqref="W32">
    <cfRule type="duplicateValues" dxfId="4594" priority="75"/>
  </conditionalFormatting>
  <conditionalFormatting sqref="W33">
    <cfRule type="duplicateValues" dxfId="4593" priority="74"/>
  </conditionalFormatting>
  <conditionalFormatting sqref="W34">
    <cfRule type="duplicateValues" dxfId="4592" priority="73"/>
  </conditionalFormatting>
  <conditionalFormatting sqref="W35">
    <cfRule type="duplicateValues" dxfId="4591" priority="72"/>
  </conditionalFormatting>
  <conditionalFormatting sqref="W36">
    <cfRule type="duplicateValues" dxfId="4590" priority="71"/>
  </conditionalFormatting>
  <conditionalFormatting sqref="W37">
    <cfRule type="duplicateValues" dxfId="4589" priority="70"/>
  </conditionalFormatting>
  <conditionalFormatting sqref="W38">
    <cfRule type="duplicateValues" dxfId="4588" priority="69"/>
  </conditionalFormatting>
  <conditionalFormatting sqref="W39">
    <cfRule type="duplicateValues" dxfId="4587" priority="68"/>
  </conditionalFormatting>
  <conditionalFormatting sqref="W40">
    <cfRule type="duplicateValues" dxfId="4586" priority="67"/>
  </conditionalFormatting>
  <conditionalFormatting sqref="W41">
    <cfRule type="duplicateValues" dxfId="4585" priority="66"/>
  </conditionalFormatting>
  <conditionalFormatting sqref="W42">
    <cfRule type="duplicateValues" dxfId="4584" priority="65"/>
  </conditionalFormatting>
  <conditionalFormatting sqref="W43">
    <cfRule type="duplicateValues" dxfId="4583" priority="64"/>
  </conditionalFormatting>
  <conditionalFormatting sqref="W44">
    <cfRule type="duplicateValues" dxfId="4582" priority="63"/>
  </conditionalFormatting>
  <conditionalFormatting sqref="W45">
    <cfRule type="duplicateValues" dxfId="4581" priority="62"/>
  </conditionalFormatting>
  <conditionalFormatting sqref="W46">
    <cfRule type="duplicateValues" dxfId="4580" priority="61"/>
  </conditionalFormatting>
  <conditionalFormatting sqref="W47">
    <cfRule type="duplicateValues" dxfId="4579" priority="60"/>
  </conditionalFormatting>
  <conditionalFormatting sqref="W48">
    <cfRule type="duplicateValues" dxfId="4578" priority="59"/>
  </conditionalFormatting>
  <conditionalFormatting sqref="W49">
    <cfRule type="duplicateValues" dxfId="4577" priority="58"/>
  </conditionalFormatting>
  <conditionalFormatting sqref="W50">
    <cfRule type="duplicateValues" dxfId="4576" priority="57"/>
  </conditionalFormatting>
  <conditionalFormatting sqref="W51">
    <cfRule type="duplicateValues" dxfId="4575" priority="56"/>
  </conditionalFormatting>
  <conditionalFormatting sqref="W52">
    <cfRule type="duplicateValues" dxfId="4574" priority="55"/>
  </conditionalFormatting>
  <conditionalFormatting sqref="W53">
    <cfRule type="duplicateValues" dxfId="4573" priority="54"/>
  </conditionalFormatting>
  <conditionalFormatting sqref="W54">
    <cfRule type="duplicateValues" dxfId="4572" priority="53"/>
  </conditionalFormatting>
  <conditionalFormatting sqref="W55">
    <cfRule type="duplicateValues" dxfId="4571" priority="52"/>
  </conditionalFormatting>
  <conditionalFormatting sqref="W56">
    <cfRule type="duplicateValues" dxfId="4570" priority="51"/>
  </conditionalFormatting>
  <conditionalFormatting sqref="W57">
    <cfRule type="duplicateValues" dxfId="4569" priority="50"/>
  </conditionalFormatting>
  <conditionalFormatting sqref="W58">
    <cfRule type="duplicateValues" dxfId="4568" priority="49"/>
  </conditionalFormatting>
  <conditionalFormatting sqref="W59">
    <cfRule type="duplicateValues" dxfId="4567" priority="48"/>
  </conditionalFormatting>
  <conditionalFormatting sqref="W60">
    <cfRule type="duplicateValues" dxfId="4566" priority="47"/>
  </conditionalFormatting>
  <conditionalFormatting sqref="W61">
    <cfRule type="duplicateValues" dxfId="4565" priority="46"/>
  </conditionalFormatting>
  <conditionalFormatting sqref="W62">
    <cfRule type="duplicateValues" dxfId="4564" priority="45"/>
  </conditionalFormatting>
  <conditionalFormatting sqref="W63">
    <cfRule type="duplicateValues" dxfId="4563" priority="44"/>
  </conditionalFormatting>
  <conditionalFormatting sqref="W64">
    <cfRule type="duplicateValues" dxfId="4562" priority="43"/>
  </conditionalFormatting>
  <conditionalFormatting sqref="W65">
    <cfRule type="duplicateValues" dxfId="4561" priority="42"/>
  </conditionalFormatting>
  <conditionalFormatting sqref="W66">
    <cfRule type="duplicateValues" dxfId="4560" priority="41"/>
  </conditionalFormatting>
  <conditionalFormatting sqref="W67">
    <cfRule type="duplicateValues" dxfId="4559" priority="40"/>
  </conditionalFormatting>
  <conditionalFormatting sqref="W68">
    <cfRule type="duplicateValues" dxfId="4558" priority="39"/>
  </conditionalFormatting>
  <conditionalFormatting sqref="W69">
    <cfRule type="duplicateValues" dxfId="4557" priority="38"/>
  </conditionalFormatting>
  <conditionalFormatting sqref="W70">
    <cfRule type="duplicateValues" dxfId="4556" priority="37"/>
  </conditionalFormatting>
  <conditionalFormatting sqref="W71">
    <cfRule type="duplicateValues" dxfId="4555" priority="36"/>
  </conditionalFormatting>
  <conditionalFormatting sqref="W72">
    <cfRule type="duplicateValues" dxfId="4554" priority="35"/>
  </conditionalFormatting>
  <conditionalFormatting sqref="W73">
    <cfRule type="duplicateValues" dxfId="4553" priority="34"/>
  </conditionalFormatting>
  <conditionalFormatting sqref="W74">
    <cfRule type="duplicateValues" dxfId="4552" priority="33"/>
  </conditionalFormatting>
  <conditionalFormatting sqref="W75">
    <cfRule type="duplicateValues" dxfId="4551" priority="32"/>
  </conditionalFormatting>
  <conditionalFormatting sqref="W76">
    <cfRule type="duplicateValues" dxfId="4550" priority="31"/>
  </conditionalFormatting>
  <conditionalFormatting sqref="W77">
    <cfRule type="duplicateValues" dxfId="4549" priority="30"/>
  </conditionalFormatting>
  <conditionalFormatting sqref="W78">
    <cfRule type="duplicateValues" dxfId="4548" priority="29"/>
  </conditionalFormatting>
  <conditionalFormatting sqref="W79">
    <cfRule type="duplicateValues" dxfId="4547" priority="28"/>
  </conditionalFormatting>
  <conditionalFormatting sqref="W80">
    <cfRule type="duplicateValues" dxfId="4546" priority="27"/>
  </conditionalFormatting>
  <conditionalFormatting sqref="W81">
    <cfRule type="duplicateValues" dxfId="4545" priority="26"/>
  </conditionalFormatting>
  <conditionalFormatting sqref="W82">
    <cfRule type="duplicateValues" dxfId="4544" priority="25"/>
  </conditionalFormatting>
  <conditionalFormatting sqref="W83">
    <cfRule type="duplicateValues" dxfId="4543" priority="24"/>
  </conditionalFormatting>
  <conditionalFormatting sqref="W84">
    <cfRule type="duplicateValues" dxfId="4542" priority="23"/>
  </conditionalFormatting>
  <conditionalFormatting sqref="W85">
    <cfRule type="duplicateValues" dxfId="4541" priority="22"/>
  </conditionalFormatting>
  <conditionalFormatting sqref="W86">
    <cfRule type="duplicateValues" dxfId="4540" priority="21"/>
  </conditionalFormatting>
  <conditionalFormatting sqref="W87">
    <cfRule type="duplicateValues" dxfId="4539" priority="20"/>
  </conditionalFormatting>
  <conditionalFormatting sqref="W88">
    <cfRule type="duplicateValues" dxfId="4538" priority="19"/>
  </conditionalFormatting>
  <conditionalFormatting sqref="W89">
    <cfRule type="duplicateValues" dxfId="4537" priority="18"/>
  </conditionalFormatting>
  <conditionalFormatting sqref="W90">
    <cfRule type="duplicateValues" dxfId="4536" priority="17"/>
  </conditionalFormatting>
  <conditionalFormatting sqref="W91">
    <cfRule type="duplicateValues" dxfId="4535" priority="16"/>
  </conditionalFormatting>
  <conditionalFormatting sqref="W92">
    <cfRule type="duplicateValues" dxfId="4534" priority="15"/>
  </conditionalFormatting>
  <conditionalFormatting sqref="W93">
    <cfRule type="duplicateValues" dxfId="4533" priority="14"/>
  </conditionalFormatting>
  <conditionalFormatting sqref="W94">
    <cfRule type="duplicateValues" dxfId="4532" priority="13"/>
  </conditionalFormatting>
  <conditionalFormatting sqref="W95">
    <cfRule type="duplicateValues" dxfId="4531" priority="12"/>
  </conditionalFormatting>
  <conditionalFormatting sqref="W96">
    <cfRule type="duplicateValues" dxfId="4530" priority="11"/>
  </conditionalFormatting>
  <conditionalFormatting sqref="W97">
    <cfRule type="duplicateValues" dxfId="4529" priority="10"/>
  </conditionalFormatting>
  <conditionalFormatting sqref="W98">
    <cfRule type="duplicateValues" dxfId="4528" priority="9"/>
  </conditionalFormatting>
  <conditionalFormatting sqref="W99">
    <cfRule type="duplicateValues" dxfId="4527" priority="8"/>
  </conditionalFormatting>
  <conditionalFormatting sqref="W100">
    <cfRule type="duplicateValues" dxfId="4526" priority="7"/>
  </conditionalFormatting>
  <conditionalFormatting sqref="W101">
    <cfRule type="duplicateValues" dxfId="4525" priority="6"/>
  </conditionalFormatting>
  <conditionalFormatting sqref="W102">
    <cfRule type="duplicateValues" dxfId="4524" priority="5"/>
  </conditionalFormatting>
  <conditionalFormatting sqref="W103">
    <cfRule type="duplicateValues" dxfId="4523" priority="4"/>
  </conditionalFormatting>
  <conditionalFormatting sqref="W104">
    <cfRule type="duplicateValues" dxfId="4522" priority="3"/>
  </conditionalFormatting>
  <conditionalFormatting sqref="W105">
    <cfRule type="duplicateValues" dxfId="4521" priority="2"/>
  </conditionalFormatting>
  <conditionalFormatting sqref="W6:W105">
    <cfRule type="expression" dxfId="45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31</v>
      </c>
      <c r="C1" s="67"/>
      <c r="D1" s="67"/>
      <c r="E1" s="33" t="s">
        <v>4</v>
      </c>
      <c r="F1" s="55"/>
      <c r="G1" s="67" t="s">
        <v>35</v>
      </c>
      <c r="H1" s="67"/>
      <c r="I1" s="33" t="s">
        <v>2</v>
      </c>
      <c r="J1" s="67" t="s">
        <v>33</v>
      </c>
      <c r="K1" s="68"/>
    </row>
    <row r="2" spans="1:23" ht="15.75" thickBot="1" x14ac:dyDescent="0.3">
      <c r="A2" s="34" t="s">
        <v>1</v>
      </c>
      <c r="B2" s="70" t="s">
        <v>32</v>
      </c>
      <c r="C2" s="70"/>
      <c r="D2" s="70"/>
      <c r="E2" s="36" t="s">
        <v>3</v>
      </c>
      <c r="F2" s="56"/>
      <c r="G2" s="70" t="s">
        <v>36</v>
      </c>
      <c r="H2" s="70"/>
      <c r="I2" s="36" t="s">
        <v>24</v>
      </c>
      <c r="J2" s="70" t="s">
        <v>34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7" t="s">
        <v>22</v>
      </c>
      <c r="C4" s="77"/>
      <c r="D4" s="77"/>
      <c r="E4" s="77"/>
      <c r="F4" s="77"/>
      <c r="G4" s="77"/>
      <c r="H4" s="77"/>
      <c r="I4" s="77"/>
      <c r="J4" s="77"/>
      <c r="K4" s="77"/>
    </row>
    <row r="5" spans="1:23" s="6" customFormat="1" ht="15.75" thickBot="1" x14ac:dyDescent="0.3">
      <c r="A5" s="6" t="s">
        <v>23</v>
      </c>
      <c r="B5" s="9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0" t="s">
        <v>46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37</v>
      </c>
      <c r="B6" s="43">
        <v>0.37866757692931297</v>
      </c>
      <c r="C6" s="44">
        <v>2.0152517859163872</v>
      </c>
      <c r="D6" s="44">
        <v>1.7722253149006597</v>
      </c>
      <c r="E6" s="44">
        <v>1.5150446750706346</v>
      </c>
      <c r="F6" s="44">
        <v>0.99769528502465932</v>
      </c>
      <c r="G6" s="44">
        <v>2.3189040577889068</v>
      </c>
      <c r="H6" s="44">
        <v>1.1883904294880239</v>
      </c>
      <c r="I6" s="44">
        <v>3.3343842881740082</v>
      </c>
      <c r="J6" s="44">
        <v>1.131384305855039</v>
      </c>
      <c r="K6" s="45">
        <v>1.5045596685139777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0.37866757692931297</v>
      </c>
      <c r="W6" s="16">
        <f>SMALL(B6:K6,2)-V6</f>
        <v>0.61902770809534635</v>
      </c>
    </row>
    <row r="7" spans="1:23" x14ac:dyDescent="0.25">
      <c r="A7" s="12" t="s">
        <v>37</v>
      </c>
      <c r="B7" s="46">
        <v>0.75935679055170047</v>
      </c>
      <c r="C7" s="47">
        <v>1.8765572960824879</v>
      </c>
      <c r="D7" s="47">
        <v>1.4957230807164312</v>
      </c>
      <c r="E7" s="47">
        <v>0.96655351115642707</v>
      </c>
      <c r="F7" s="47">
        <v>0.81973859741955291</v>
      </c>
      <c r="G7" s="47">
        <v>2.3065628701582788</v>
      </c>
      <c r="H7" s="47">
        <v>1.1718311340727134</v>
      </c>
      <c r="I7" s="47">
        <v>3.1524141196684603</v>
      </c>
      <c r="J7" s="47">
        <v>0.94461764899406064</v>
      </c>
      <c r="K7" s="48">
        <v>1.2694827959054416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0.75935679055170047</v>
      </c>
      <c r="W7" s="18">
        <f t="shared" ref="W7:W70" si="4">SMALL(B7:K7,2)-V7</f>
        <v>6.0381806867852439E-2</v>
      </c>
    </row>
    <row r="8" spans="1:23" x14ac:dyDescent="0.25">
      <c r="A8" s="12" t="s">
        <v>37</v>
      </c>
      <c r="B8" s="46">
        <v>0.70412298110246596</v>
      </c>
      <c r="C8" s="47">
        <v>1.8865929536718655</v>
      </c>
      <c r="D8" s="47">
        <v>1.4809066022901607</v>
      </c>
      <c r="E8" s="47">
        <v>0.95398457253160718</v>
      </c>
      <c r="F8" s="47">
        <v>0.82681645009437954</v>
      </c>
      <c r="G8" s="47">
        <v>2.2560077740146349</v>
      </c>
      <c r="H8" s="47">
        <v>1.115133579654126</v>
      </c>
      <c r="I8" s="47">
        <v>3.1640135079874492</v>
      </c>
      <c r="J8" s="47">
        <v>0.88968269513002218</v>
      </c>
      <c r="K8" s="48">
        <v>1.2493838696303075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0.8</v>
      </c>
      <c r="S8" s="17">
        <f>(10 - COUNTIF($N26:$N35,"#N/A"))</f>
        <v>10</v>
      </c>
      <c r="U8" s="18" t="str">
        <f t="shared" si="2"/>
        <v>ONE</v>
      </c>
      <c r="V8" s="18">
        <f t="shared" si="3"/>
        <v>0.70412298110246596</v>
      </c>
      <c r="W8" s="18">
        <f t="shared" si="4"/>
        <v>0.12269346899191358</v>
      </c>
    </row>
    <row r="9" spans="1:23" x14ac:dyDescent="0.25">
      <c r="A9" s="12" t="s">
        <v>37</v>
      </c>
      <c r="B9" s="46">
        <v>0.91688864888344745</v>
      </c>
      <c r="C9" s="47">
        <v>1.8014210226236564</v>
      </c>
      <c r="D9" s="47">
        <v>1.3663357479100289</v>
      </c>
      <c r="E9" s="47">
        <v>0.74997182245582394</v>
      </c>
      <c r="F9" s="47">
        <v>0.86449241373921804</v>
      </c>
      <c r="G9" s="47">
        <v>2.1939418303649125</v>
      </c>
      <c r="H9" s="47">
        <v>1.1036206653010108</v>
      </c>
      <c r="I9" s="47">
        <v>3.0467925106251803</v>
      </c>
      <c r="J9" s="47">
        <v>0.87708905121285097</v>
      </c>
      <c r="K9" s="48">
        <v>1.1721881777708472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0.74997182245582394</v>
      </c>
      <c r="W9" s="18">
        <f t="shared" si="4"/>
        <v>0.11452059128339409</v>
      </c>
    </row>
    <row r="10" spans="1:23" x14ac:dyDescent="0.25">
      <c r="A10" s="12" t="s">
        <v>37</v>
      </c>
      <c r="B10" s="46">
        <v>1.1273185352176511</v>
      </c>
      <c r="C10" s="47">
        <v>1.7672042411202913</v>
      </c>
      <c r="D10" s="47">
        <v>1.2456304868467489</v>
      </c>
      <c r="E10" s="47">
        <v>0.50274753623327484</v>
      </c>
      <c r="F10" s="47">
        <v>0.9058997750860458</v>
      </c>
      <c r="G10" s="47">
        <v>2.1939691869808091</v>
      </c>
      <c r="H10" s="47">
        <v>1.1421092548878562</v>
      </c>
      <c r="I10" s="47">
        <v>3.0921078484231757</v>
      </c>
      <c r="J10" s="47">
        <v>0.8960299107409031</v>
      </c>
      <c r="K10" s="48">
        <v>1.1399090600599855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0.50274753623327484</v>
      </c>
      <c r="W10" s="18">
        <f t="shared" si="4"/>
        <v>0.39328237450762826</v>
      </c>
    </row>
    <row r="11" spans="1:23" x14ac:dyDescent="0.25">
      <c r="A11" s="12" t="s">
        <v>37</v>
      </c>
      <c r="B11" s="46">
        <v>0.70717918906886135</v>
      </c>
      <c r="C11" s="47">
        <v>1.9224921993100956</v>
      </c>
      <c r="D11" s="47">
        <v>1.5136284104241893</v>
      </c>
      <c r="E11" s="47">
        <v>0.99270483341043714</v>
      </c>
      <c r="F11" s="47">
        <v>0.94740234513090582</v>
      </c>
      <c r="G11" s="47">
        <v>2.3040869072256149</v>
      </c>
      <c r="H11" s="47">
        <v>1.1686151050860905</v>
      </c>
      <c r="I11" s="47">
        <v>3.2563171121023902</v>
      </c>
      <c r="J11" s="47">
        <v>0.92730540623497149</v>
      </c>
      <c r="K11" s="48">
        <v>1.3025626472020806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0.70717918906886135</v>
      </c>
      <c r="W11" s="18">
        <f t="shared" si="4"/>
        <v>0.22012621716611014</v>
      </c>
    </row>
    <row r="12" spans="1:23" x14ac:dyDescent="0.25">
      <c r="A12" s="12" t="s">
        <v>37</v>
      </c>
      <c r="B12" s="46">
        <v>0.43295236970570383</v>
      </c>
      <c r="C12" s="47">
        <v>1.9267420959840769</v>
      </c>
      <c r="D12" s="47">
        <v>1.6102940731006743</v>
      </c>
      <c r="E12" s="47">
        <v>1.2734644999024651</v>
      </c>
      <c r="F12" s="47">
        <v>0.88210131941771908</v>
      </c>
      <c r="G12" s="47">
        <v>2.2737295725733704</v>
      </c>
      <c r="H12" s="47">
        <v>1.1439631413535947</v>
      </c>
      <c r="I12" s="47">
        <v>3.2650223935397449</v>
      </c>
      <c r="J12" s="47">
        <v>0.99575191665851182</v>
      </c>
      <c r="K12" s="48">
        <v>1.3569560488206842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0.43295236970570383</v>
      </c>
      <c r="W12" s="18">
        <f t="shared" si="4"/>
        <v>0.44914894971201524</v>
      </c>
    </row>
    <row r="13" spans="1:23" x14ac:dyDescent="0.25">
      <c r="A13" s="12" t="s">
        <v>37</v>
      </c>
      <c r="B13" s="46">
        <v>0.7171163532150292</v>
      </c>
      <c r="C13" s="47">
        <v>1.8451816332872</v>
      </c>
      <c r="D13" s="47">
        <v>1.4451226340902605</v>
      </c>
      <c r="E13" s="47">
        <v>0.93881473738231247</v>
      </c>
      <c r="F13" s="47">
        <v>0.84072115837848294</v>
      </c>
      <c r="G13" s="47">
        <v>2.2335907055337465</v>
      </c>
      <c r="H13" s="47">
        <v>1.1219182053218568</v>
      </c>
      <c r="I13" s="47">
        <v>3.1376603150155216</v>
      </c>
      <c r="J13" s="47">
        <v>0.90027967095581429</v>
      </c>
      <c r="K13" s="48">
        <v>1.2565942325180965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0.7171163532150292</v>
      </c>
      <c r="W13" s="18">
        <f t="shared" si="4"/>
        <v>0.12360480516345373</v>
      </c>
    </row>
    <row r="14" spans="1:23" ht="15.75" thickBot="1" x14ac:dyDescent="0.3">
      <c r="A14" s="12" t="s">
        <v>37</v>
      </c>
      <c r="B14" s="46">
        <v>0.55847817732421268</v>
      </c>
      <c r="C14" s="47">
        <v>1.8649284479746151</v>
      </c>
      <c r="D14" s="47">
        <v>1.5335382483035553</v>
      </c>
      <c r="E14" s="47">
        <v>1.132167509077312</v>
      </c>
      <c r="F14" s="47">
        <v>0.93476138878599213</v>
      </c>
      <c r="G14" s="47">
        <v>2.1962927079150965</v>
      </c>
      <c r="H14" s="47">
        <v>1.0900832055752732</v>
      </c>
      <c r="I14" s="47">
        <v>3.1411525257368891</v>
      </c>
      <c r="J14" s="47">
        <v>0.95180631973400487</v>
      </c>
      <c r="K14" s="48">
        <v>1.3016332419054573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0.55847817732421268</v>
      </c>
      <c r="W14" s="18">
        <f t="shared" si="4"/>
        <v>0.37628321146177945</v>
      </c>
    </row>
    <row r="15" spans="1:23" ht="15.75" thickBot="1" x14ac:dyDescent="0.3">
      <c r="A15" s="13" t="s">
        <v>37</v>
      </c>
      <c r="B15" s="49">
        <v>0.61242166539982357</v>
      </c>
      <c r="C15" s="50">
        <v>1.9824478840745081</v>
      </c>
      <c r="D15" s="50">
        <v>1.5837308859247092</v>
      </c>
      <c r="E15" s="50">
        <v>1.1217347768688775</v>
      </c>
      <c r="F15" s="50">
        <v>0.959423883756227</v>
      </c>
      <c r="G15" s="50">
        <v>2.3258693376761985</v>
      </c>
      <c r="H15" s="50">
        <v>1.2110679498024082</v>
      </c>
      <c r="I15" s="50">
        <v>3.2708011934530532</v>
      </c>
      <c r="J15" s="50">
        <v>0.98386752600017657</v>
      </c>
      <c r="K15" s="51">
        <v>1.383492934967711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0.61242166539982357</v>
      </c>
      <c r="W15" s="19">
        <f t="shared" si="4"/>
        <v>0.34700221835640344</v>
      </c>
    </row>
    <row r="16" spans="1:23" ht="15.75" thickBot="1" x14ac:dyDescent="0.3">
      <c r="A16" s="11" t="s">
        <v>38</v>
      </c>
      <c r="B16" s="43">
        <v>1.9061482114957471</v>
      </c>
      <c r="C16" s="44">
        <v>0.39318527033617195</v>
      </c>
      <c r="D16" s="44">
        <v>0.68773269687719751</v>
      </c>
      <c r="E16" s="44">
        <v>1.6453503738921638</v>
      </c>
      <c r="F16" s="44">
        <v>1.4430928819531179</v>
      </c>
      <c r="G16" s="44">
        <v>1.1439995101366394</v>
      </c>
      <c r="H16" s="44">
        <v>1.1278107754249562</v>
      </c>
      <c r="I16" s="44">
        <v>2.0412779101148817</v>
      </c>
      <c r="J16" s="44">
        <v>1.1695896252106479</v>
      </c>
      <c r="K16" s="45">
        <v>0.64878128056972983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0.39318527033617195</v>
      </c>
      <c r="W16" s="16">
        <f t="shared" si="4"/>
        <v>0.25559601023355788</v>
      </c>
    </row>
    <row r="17" spans="1:23" ht="15.75" thickBot="1" x14ac:dyDescent="0.3">
      <c r="A17" s="12" t="s">
        <v>38</v>
      </c>
      <c r="B17" s="46">
        <v>1.8583230156900989</v>
      </c>
      <c r="C17" s="47">
        <v>0.44603147077877159</v>
      </c>
      <c r="D17" s="47">
        <v>0.72099776190237763</v>
      </c>
      <c r="E17" s="47">
        <v>1.6486352306816965</v>
      </c>
      <c r="F17" s="47">
        <v>1.412005970149582</v>
      </c>
      <c r="G17" s="47">
        <v>1.012565896715909</v>
      </c>
      <c r="H17" s="47">
        <v>1.013026740790733</v>
      </c>
      <c r="I17" s="47">
        <v>1.889283248079402</v>
      </c>
      <c r="J17" s="47">
        <v>1.1527862456677913</v>
      </c>
      <c r="K17" s="48">
        <v>0.59905733731846955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78">
        <f>COUNTIF($N6:$N105,TRUE)/(100 - COUNTIF($N6:$N105,"#N/A"))</f>
        <v>0.91919191919191923</v>
      </c>
      <c r="S17" s="79"/>
      <c r="U17" s="18" t="str">
        <f t="shared" si="2"/>
        <v>TWO</v>
      </c>
      <c r="V17" s="18">
        <f t="shared" si="3"/>
        <v>0.44603147077877159</v>
      </c>
      <c r="W17" s="18">
        <f t="shared" si="4"/>
        <v>0.15302586653969796</v>
      </c>
    </row>
    <row r="18" spans="1:23" x14ac:dyDescent="0.25">
      <c r="A18" s="12" t="s">
        <v>38</v>
      </c>
      <c r="B18" s="46">
        <v>2.100107310783458</v>
      </c>
      <c r="C18" s="47">
        <v>0.44902948670733178</v>
      </c>
      <c r="D18" s="47">
        <v>0.97722615771961985</v>
      </c>
      <c r="E18" s="47">
        <v>1.908247225924435</v>
      </c>
      <c r="F18" s="47">
        <v>1.7068106849906957</v>
      </c>
      <c r="G18" s="47">
        <v>0.7482874488864143</v>
      </c>
      <c r="H18" s="47">
        <v>1.2324766239312945</v>
      </c>
      <c r="I18" s="47">
        <v>1.6260127611267388</v>
      </c>
      <c r="J18" s="47">
        <v>1.4126539527598281</v>
      </c>
      <c r="K18" s="48">
        <v>0.86416631699370761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0.44902948670733178</v>
      </c>
      <c r="W18" s="18">
        <f t="shared" si="4"/>
        <v>0.29925796217908252</v>
      </c>
    </row>
    <row r="19" spans="1:23" x14ac:dyDescent="0.25">
      <c r="A19" s="12" t="s">
        <v>38</v>
      </c>
      <c r="B19" s="46">
        <v>1.7161110539842854</v>
      </c>
      <c r="C19" s="47">
        <v>0.61231309355966335</v>
      </c>
      <c r="D19" s="47">
        <v>0.68758234295021026</v>
      </c>
      <c r="E19" s="47">
        <v>1.4067550069085919</v>
      </c>
      <c r="F19" s="47">
        <v>1.2708334863663091</v>
      </c>
      <c r="G19" s="47">
        <v>1.1327319505103046</v>
      </c>
      <c r="H19" s="47">
        <v>0.93020397010754596</v>
      </c>
      <c r="I19" s="47">
        <v>1.9828390455796865</v>
      </c>
      <c r="J19" s="47">
        <v>1.0273977162196792</v>
      </c>
      <c r="K19" s="48">
        <v>0.57548600376054981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0.57548600376054981</v>
      </c>
      <c r="W19" s="18">
        <f t="shared" si="4"/>
        <v>3.6827089799113533E-2</v>
      </c>
    </row>
    <row r="20" spans="1:23" x14ac:dyDescent="0.25">
      <c r="A20" s="12" t="s">
        <v>38</v>
      </c>
      <c r="B20" s="46">
        <v>1.7776944401145569</v>
      </c>
      <c r="C20" s="47">
        <v>0.53092312364217742</v>
      </c>
      <c r="D20" s="47">
        <v>0.61284035523371883</v>
      </c>
      <c r="E20" s="47">
        <v>1.4477302500656148</v>
      </c>
      <c r="F20" s="47">
        <v>1.3134777899275167</v>
      </c>
      <c r="G20" s="47">
        <v>1.1831401694920407</v>
      </c>
      <c r="H20" s="47">
        <v>1.0150054994578921</v>
      </c>
      <c r="I20" s="47">
        <v>2.0072871501072491</v>
      </c>
      <c r="J20" s="47">
        <v>1.0674466881429128</v>
      </c>
      <c r="K20" s="48">
        <v>0.54739576399171175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0.53092312364217742</v>
      </c>
      <c r="W20" s="18">
        <f t="shared" si="4"/>
        <v>1.6472640349534329E-2</v>
      </c>
    </row>
    <row r="21" spans="1:23" x14ac:dyDescent="0.25">
      <c r="A21" s="12" t="s">
        <v>38</v>
      </c>
      <c r="B21" s="46">
        <v>1.6907924952353752</v>
      </c>
      <c r="C21" s="47">
        <v>0.61319004274595212</v>
      </c>
      <c r="D21" s="47">
        <v>0.76152241360254724</v>
      </c>
      <c r="E21" s="47">
        <v>1.4500746950296783</v>
      </c>
      <c r="F21" s="47">
        <v>1.2402426912292499</v>
      </c>
      <c r="G21" s="47">
        <v>1.1836382049741114</v>
      </c>
      <c r="H21" s="47">
        <v>0.91926851330916126</v>
      </c>
      <c r="I21" s="47">
        <v>2.0297213603930326</v>
      </c>
      <c r="J21" s="47">
        <v>1.0048774097655917</v>
      </c>
      <c r="K21" s="48">
        <v>0.5356947746877424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0.5356947746877424</v>
      </c>
      <c r="W21" s="18">
        <f t="shared" si="4"/>
        <v>7.7495268058209721E-2</v>
      </c>
    </row>
    <row r="22" spans="1:23" x14ac:dyDescent="0.25">
      <c r="A22" s="12" t="s">
        <v>38</v>
      </c>
      <c r="B22" s="46">
        <v>1.963232157834861</v>
      </c>
      <c r="C22" s="47">
        <v>0.25518007165748413</v>
      </c>
      <c r="D22" s="47">
        <v>0.79534319426783151</v>
      </c>
      <c r="E22" s="47">
        <v>1.7889233569270144</v>
      </c>
      <c r="F22" s="47">
        <v>1.5788958492153642</v>
      </c>
      <c r="G22" s="47">
        <v>1.0948381925558861</v>
      </c>
      <c r="H22" s="47">
        <v>1.2507433933950243</v>
      </c>
      <c r="I22" s="47">
        <v>1.9221841590005078</v>
      </c>
      <c r="J22" s="47">
        <v>1.3118875997020716</v>
      </c>
      <c r="K22" s="48">
        <v>0.78195266613033731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0.25518007165748413</v>
      </c>
      <c r="W22" s="18">
        <f t="shared" si="4"/>
        <v>0.52677259447285318</v>
      </c>
    </row>
    <row r="23" spans="1:23" x14ac:dyDescent="0.25">
      <c r="A23" s="12" t="s">
        <v>38</v>
      </c>
      <c r="B23" s="46">
        <v>2.1038497499680302</v>
      </c>
      <c r="C23" s="47">
        <v>0.25289770367414505</v>
      </c>
      <c r="D23" s="47">
        <v>0.94213765450935638</v>
      </c>
      <c r="E23" s="47">
        <v>1.9655542001025452</v>
      </c>
      <c r="F23" s="47">
        <v>1.7381113966229058</v>
      </c>
      <c r="G23" s="47">
        <v>1.0183725186225447</v>
      </c>
      <c r="H23" s="47">
        <v>1.3636420230269541</v>
      </c>
      <c r="I23" s="47">
        <v>1.8190571957329427</v>
      </c>
      <c r="J23" s="47">
        <v>1.4354524884020343</v>
      </c>
      <c r="K23" s="48">
        <v>0.90156493576237007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0.25289770367414505</v>
      </c>
      <c r="W23" s="18">
        <f t="shared" si="4"/>
        <v>0.64866723208822497</v>
      </c>
    </row>
    <row r="24" spans="1:23" ht="15.75" thickBot="1" x14ac:dyDescent="0.3">
      <c r="A24" s="12" t="s">
        <v>38</v>
      </c>
      <c r="B24" s="46">
        <v>2.1592485550738116</v>
      </c>
      <c r="C24" s="47">
        <v>0.64298166741371787</v>
      </c>
      <c r="D24" s="47">
        <v>1.1570467148694057</v>
      </c>
      <c r="E24" s="47">
        <v>1.962233990638965</v>
      </c>
      <c r="F24" s="47">
        <v>1.7569175496349454</v>
      </c>
      <c r="G24" s="47">
        <v>0.68894297554140316</v>
      </c>
      <c r="H24" s="52">
        <v>1.258624342372934</v>
      </c>
      <c r="I24" s="47">
        <v>1.6942857468495796</v>
      </c>
      <c r="J24" s="47">
        <v>1.4954025815240912</v>
      </c>
      <c r="K24" s="48">
        <v>0.93220775573112269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0.64298166741371787</v>
      </c>
      <c r="W24" s="18">
        <f t="shared" si="4"/>
        <v>4.5961308127685285E-2</v>
      </c>
    </row>
    <row r="25" spans="1:23" ht="15.75" thickBot="1" x14ac:dyDescent="0.3">
      <c r="A25" s="13" t="s">
        <v>38</v>
      </c>
      <c r="B25" s="49">
        <v>1.5893075618907424</v>
      </c>
      <c r="C25" s="50">
        <v>0.77083863860127477</v>
      </c>
      <c r="D25" s="50">
        <v>0.8064173911229785</v>
      </c>
      <c r="E25" s="50">
        <v>1.3318184142398399</v>
      </c>
      <c r="F25" s="50">
        <v>1.1771602023288248</v>
      </c>
      <c r="G25" s="50">
        <v>1.2127156552112255</v>
      </c>
      <c r="H25" s="50">
        <v>0.85795733684569442</v>
      </c>
      <c r="I25" s="50">
        <v>2.0400435833591839</v>
      </c>
      <c r="J25" s="50">
        <v>0.96998059399824454</v>
      </c>
      <c r="K25" s="51">
        <v>0.53910551799531437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ZERO</v>
      </c>
      <c r="V25" s="19">
        <f t="shared" si="3"/>
        <v>0.53910551799531437</v>
      </c>
      <c r="W25" s="19">
        <f t="shared" si="4"/>
        <v>0.23173312060596041</v>
      </c>
    </row>
    <row r="26" spans="1:23" x14ac:dyDescent="0.25">
      <c r="A26" s="11" t="s">
        <v>39</v>
      </c>
      <c r="B26" s="43">
        <v>2.0228894869743539</v>
      </c>
      <c r="C26" s="44">
        <v>0.6484786343776805</v>
      </c>
      <c r="D26" s="44">
        <v>0.58785967291176222</v>
      </c>
      <c r="E26" s="44">
        <v>1.7544784202059691</v>
      </c>
      <c r="F26" s="44">
        <v>1.6156551013195366</v>
      </c>
      <c r="G26" s="44">
        <v>1.4267641575706544</v>
      </c>
      <c r="H26" s="44">
        <v>1.3481500237356623</v>
      </c>
      <c r="I26" s="44">
        <v>2.274133678682841</v>
      </c>
      <c r="J26" s="44">
        <v>1.2650993920719451</v>
      </c>
      <c r="K26" s="45">
        <v>0.78007748560934009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0.58785967291176222</v>
      </c>
      <c r="W26" s="16">
        <f t="shared" si="4"/>
        <v>6.0618961465918275E-2</v>
      </c>
    </row>
    <row r="27" spans="1:23" x14ac:dyDescent="0.25">
      <c r="A27" s="12" t="s">
        <v>39</v>
      </c>
      <c r="B27" s="46">
        <v>1.7378903826354772</v>
      </c>
      <c r="C27" s="47">
        <v>0.8570087857986074</v>
      </c>
      <c r="D27" s="47">
        <v>0.44754644875012395</v>
      </c>
      <c r="E27" s="47">
        <v>1.2129606440881942</v>
      </c>
      <c r="F27" s="47">
        <v>1.2253084008520332</v>
      </c>
      <c r="G27" s="47">
        <v>1.423728126812509</v>
      </c>
      <c r="H27" s="47">
        <v>1.0191012988012278</v>
      </c>
      <c r="I27" s="47">
        <v>2.2723852607351667</v>
      </c>
      <c r="J27" s="47">
        <v>0.87913435664879658</v>
      </c>
      <c r="K27" s="48">
        <v>0.54105761287075116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0.44754644875012395</v>
      </c>
      <c r="W27" s="18">
        <f t="shared" si="4"/>
        <v>9.351116412062721E-2</v>
      </c>
    </row>
    <row r="28" spans="1:23" x14ac:dyDescent="0.25">
      <c r="A28" s="12" t="s">
        <v>39</v>
      </c>
      <c r="B28" s="46">
        <v>2.0461214217538162</v>
      </c>
      <c r="C28" s="47">
        <v>0.44608234536323832</v>
      </c>
      <c r="D28" s="47">
        <v>0.65073460343852563</v>
      </c>
      <c r="E28" s="47">
        <v>1.8120216451629314</v>
      </c>
      <c r="F28" s="47">
        <v>1.5929624137613991</v>
      </c>
      <c r="G28" s="47">
        <v>1.1599635327860478</v>
      </c>
      <c r="H28" s="47">
        <v>1.2547167124989174</v>
      </c>
      <c r="I28" s="47">
        <v>2.0456036851829391</v>
      </c>
      <c r="J28" s="47">
        <v>1.26506446944099</v>
      </c>
      <c r="K28" s="48">
        <v>0.72643159331356177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0.44608234536323832</v>
      </c>
      <c r="W28" s="18">
        <f t="shared" si="4"/>
        <v>0.20465225807528731</v>
      </c>
    </row>
    <row r="29" spans="1:23" x14ac:dyDescent="0.25">
      <c r="A29" s="12" t="s">
        <v>39</v>
      </c>
      <c r="B29" s="46">
        <v>1.8128651439089101</v>
      </c>
      <c r="C29" s="47">
        <v>0.58686566701281906</v>
      </c>
      <c r="D29" s="47">
        <v>0.40570460266752506</v>
      </c>
      <c r="E29" s="47">
        <v>1.5128825244761392</v>
      </c>
      <c r="F29" s="47">
        <v>1.3077001617362713</v>
      </c>
      <c r="G29" s="47">
        <v>1.3407671352172923</v>
      </c>
      <c r="H29" s="47">
        <v>1.0729831008570647</v>
      </c>
      <c r="I29" s="47">
        <v>2.2391512846139041</v>
      </c>
      <c r="J29" s="47">
        <v>0.98576180856740359</v>
      </c>
      <c r="K29" s="48">
        <v>0.46262383687193143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0.40570460266752506</v>
      </c>
      <c r="W29" s="18">
        <f t="shared" si="4"/>
        <v>5.6919234204406366E-2</v>
      </c>
    </row>
    <row r="30" spans="1:23" x14ac:dyDescent="0.25">
      <c r="A30" s="12" t="s">
        <v>39</v>
      </c>
      <c r="B30" s="46">
        <v>1.8068033036259548</v>
      </c>
      <c r="C30" s="47">
        <v>0.55850144134219015</v>
      </c>
      <c r="D30" s="47">
        <v>0.43777160331597398</v>
      </c>
      <c r="E30" s="47">
        <v>1.5521036565335586</v>
      </c>
      <c r="F30" s="47">
        <v>1.3655669466686089</v>
      </c>
      <c r="G30" s="47">
        <v>1.342754623617928</v>
      </c>
      <c r="H30" s="47">
        <v>1.1154468764572532</v>
      </c>
      <c r="I30" s="47">
        <v>2.2304150056231031</v>
      </c>
      <c r="J30" s="47">
        <v>1.0320805398301223</v>
      </c>
      <c r="K30" s="48">
        <v>0.52207000919654911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0.43777160331597398</v>
      </c>
      <c r="W30" s="18">
        <f t="shared" si="4"/>
        <v>8.4298405880575134E-2</v>
      </c>
    </row>
    <row r="31" spans="1:23" x14ac:dyDescent="0.25">
      <c r="A31" s="12" t="s">
        <v>39</v>
      </c>
      <c r="B31" s="46">
        <v>1.9346005061810658</v>
      </c>
      <c r="C31" s="47">
        <v>0.68066099049293793</v>
      </c>
      <c r="D31" s="47">
        <v>0.52548895992137368</v>
      </c>
      <c r="E31" s="47">
        <v>1.680759112514802</v>
      </c>
      <c r="F31" s="47">
        <v>1.4942339584352538</v>
      </c>
      <c r="G31" s="47">
        <v>1.5249839479388336</v>
      </c>
      <c r="H31" s="47">
        <v>1.2902303529536174</v>
      </c>
      <c r="I31" s="47">
        <v>2.3690515152750029</v>
      </c>
      <c r="J31" s="47">
        <v>1.1162833669508108</v>
      </c>
      <c r="K31" s="48">
        <v>0.73705677239364475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0.52548895992137368</v>
      </c>
      <c r="W31" s="18">
        <f t="shared" si="4"/>
        <v>0.15517203057156426</v>
      </c>
    </row>
    <row r="32" spans="1:23" x14ac:dyDescent="0.25">
      <c r="A32" s="12" t="s">
        <v>39</v>
      </c>
      <c r="B32" s="46">
        <v>1.9031646123008836</v>
      </c>
      <c r="C32" s="47">
        <v>0.55225569807077557</v>
      </c>
      <c r="D32" s="47">
        <v>0.44633712881416165</v>
      </c>
      <c r="E32" s="47">
        <v>1.5738592186922824</v>
      </c>
      <c r="F32" s="47">
        <v>1.4214716179746985</v>
      </c>
      <c r="G32" s="47">
        <v>1.2870720917713641</v>
      </c>
      <c r="H32" s="47">
        <v>1.1420221839259768</v>
      </c>
      <c r="I32" s="47">
        <v>2.1876884546052278</v>
      </c>
      <c r="J32" s="47">
        <v>1.0570144568153104</v>
      </c>
      <c r="K32" s="48">
        <v>0.53054682578661405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0.44633712881416165</v>
      </c>
      <c r="W32" s="18">
        <f t="shared" si="4"/>
        <v>8.4209696972452397E-2</v>
      </c>
    </row>
    <row r="33" spans="1:23" x14ac:dyDescent="0.25">
      <c r="A33" s="12" t="s">
        <v>39</v>
      </c>
      <c r="B33" s="46">
        <v>1.8195318061525025</v>
      </c>
      <c r="C33" s="47">
        <v>0.58612187332416443</v>
      </c>
      <c r="D33" s="47">
        <v>0.36923359825841884</v>
      </c>
      <c r="E33" s="47">
        <v>1.4509409429500792</v>
      </c>
      <c r="F33" s="47">
        <v>1.3705045766522201</v>
      </c>
      <c r="G33" s="47">
        <v>1.3058729661091608</v>
      </c>
      <c r="H33" s="47">
        <v>1.1048815703172985</v>
      </c>
      <c r="I33" s="47">
        <v>2.1705182081574406</v>
      </c>
      <c r="J33" s="47">
        <v>0.99573662337044677</v>
      </c>
      <c r="K33" s="48">
        <v>0.50442551426497384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0.36923359825841884</v>
      </c>
      <c r="W33" s="18">
        <f t="shared" si="4"/>
        <v>0.135191916006555</v>
      </c>
    </row>
    <row r="34" spans="1:23" ht="15.75" thickBot="1" x14ac:dyDescent="0.3">
      <c r="A34" s="12" t="s">
        <v>39</v>
      </c>
      <c r="B34" s="46">
        <v>1.8392944573326633</v>
      </c>
      <c r="C34" s="47">
        <v>1.3783510351075281</v>
      </c>
      <c r="D34" s="47">
        <v>0.79385310102928242</v>
      </c>
      <c r="E34" s="47">
        <v>0.87670315984102887</v>
      </c>
      <c r="F34" s="47">
        <v>1.4618471725404203</v>
      </c>
      <c r="G34" s="47">
        <v>1.8583448176392525</v>
      </c>
      <c r="H34" s="47">
        <v>1.3338773283784164</v>
      </c>
      <c r="I34" s="47">
        <v>2.6405641651579073</v>
      </c>
      <c r="J34" s="47">
        <v>1.0865250740487646</v>
      </c>
      <c r="K34" s="48">
        <v>0.99318169452527094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0.79385310102928242</v>
      </c>
      <c r="W34" s="18">
        <f t="shared" si="4"/>
        <v>8.2850058811746452E-2</v>
      </c>
    </row>
    <row r="35" spans="1:23" ht="15.75" thickBot="1" x14ac:dyDescent="0.3">
      <c r="A35" s="13" t="s">
        <v>39</v>
      </c>
      <c r="B35" s="49">
        <v>2.1040256410802516</v>
      </c>
      <c r="C35" s="50">
        <v>0.71202772626976374</v>
      </c>
      <c r="D35" s="50">
        <v>0.81207096434299197</v>
      </c>
      <c r="E35" s="50">
        <v>1.9184016191779514</v>
      </c>
      <c r="F35" s="50">
        <v>1.6888911349507922</v>
      </c>
      <c r="G35" s="50">
        <v>1.5075609417758669</v>
      </c>
      <c r="H35" s="50">
        <v>1.4513913298498757</v>
      </c>
      <c r="I35" s="50">
        <v>2.3175698258077193</v>
      </c>
      <c r="J35" s="50">
        <v>1.3338249427819633</v>
      </c>
      <c r="K35" s="51">
        <v>0.92606705473241513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0.8</v>
      </c>
      <c r="U35" s="19" t="str">
        <f t="shared" si="2"/>
        <v>TWO</v>
      </c>
      <c r="V35" s="19">
        <f t="shared" si="3"/>
        <v>0.71202772626976374</v>
      </c>
      <c r="W35" s="19">
        <f t="shared" si="4"/>
        <v>0.10004323807322824</v>
      </c>
    </row>
    <row r="36" spans="1:23" x14ac:dyDescent="0.25">
      <c r="A36" s="11" t="s">
        <v>40</v>
      </c>
      <c r="B36" s="43">
        <v>1.2533292594511565</v>
      </c>
      <c r="C36" s="44">
        <v>1.8257112330258503</v>
      </c>
      <c r="D36" s="44">
        <v>1.3048186459507616</v>
      </c>
      <c r="E36" s="44">
        <v>0.2997693758494292</v>
      </c>
      <c r="F36" s="44">
        <v>1.0003619233850218</v>
      </c>
      <c r="G36" s="44">
        <v>2.249024771904105</v>
      </c>
      <c r="H36" s="44">
        <v>1.2267907751580263</v>
      </c>
      <c r="I36" s="44">
        <v>3.0856973703096093</v>
      </c>
      <c r="J36" s="44">
        <v>1.05549777342384</v>
      </c>
      <c r="K36" s="45">
        <v>1.1908550279017649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0.2997693758494292</v>
      </c>
      <c r="W36" s="16">
        <f t="shared" si="4"/>
        <v>0.70059254753559264</v>
      </c>
    </row>
    <row r="37" spans="1:23" x14ac:dyDescent="0.25">
      <c r="A37" s="12" t="s">
        <v>40</v>
      </c>
      <c r="B37" s="46">
        <v>1.4375154853416341</v>
      </c>
      <c r="C37" s="47">
        <v>1.8218154358434362</v>
      </c>
      <c r="D37" s="47">
        <v>1.260028348034326</v>
      </c>
      <c r="E37" s="47">
        <v>0.38463001825756216</v>
      </c>
      <c r="F37" s="47">
        <v>1.0773684841640747</v>
      </c>
      <c r="G37" s="47">
        <v>2.2955464179968477</v>
      </c>
      <c r="H37" s="47">
        <v>1.34956521289658</v>
      </c>
      <c r="I37" s="47">
        <v>3.1110375166948394</v>
      </c>
      <c r="J37" s="47">
        <v>1.1069645420532641</v>
      </c>
      <c r="K37" s="48">
        <v>1.2194873918359825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0.38463001825756216</v>
      </c>
      <c r="W37" s="18">
        <f t="shared" si="4"/>
        <v>0.69273846590651256</v>
      </c>
    </row>
    <row r="38" spans="1:23" x14ac:dyDescent="0.25">
      <c r="A38" s="12" t="s">
        <v>40</v>
      </c>
      <c r="B38" s="46">
        <v>1.4713259644611756</v>
      </c>
      <c r="C38" s="47">
        <v>1.7137768395181527</v>
      </c>
      <c r="D38" s="47">
        <v>1.1602779154310638</v>
      </c>
      <c r="E38" s="47">
        <v>0.4941143406506523</v>
      </c>
      <c r="F38" s="47">
        <v>1.0618208310871478</v>
      </c>
      <c r="G38" s="47">
        <v>2.1706715667533016</v>
      </c>
      <c r="H38" s="47">
        <v>1.2716527083778244</v>
      </c>
      <c r="I38" s="47">
        <v>3.0100666852006133</v>
      </c>
      <c r="J38" s="47">
        <v>1.0877961938914491</v>
      </c>
      <c r="K38" s="48">
        <v>1.1502758147188181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0.4941143406506523</v>
      </c>
      <c r="W38" s="18">
        <f t="shared" si="4"/>
        <v>0.56770649043649546</v>
      </c>
    </row>
    <row r="39" spans="1:23" x14ac:dyDescent="0.25">
      <c r="A39" s="12" t="s">
        <v>40</v>
      </c>
      <c r="B39" s="46">
        <v>1.339462883367128</v>
      </c>
      <c r="C39" s="47">
        <v>1.7469109915983401</v>
      </c>
      <c r="D39" s="47">
        <v>1.2299481931967695</v>
      </c>
      <c r="E39" s="47">
        <v>0.50602114199878767</v>
      </c>
      <c r="F39" s="47">
        <v>0.91948992694445753</v>
      </c>
      <c r="G39" s="47">
        <v>2.2029384834828063</v>
      </c>
      <c r="H39" s="47">
        <v>1.239206880970215</v>
      </c>
      <c r="I39" s="47">
        <v>3.0725139192185109</v>
      </c>
      <c r="J39" s="47">
        <v>1.0860989059591244</v>
      </c>
      <c r="K39" s="48">
        <v>1.1691610622371842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0.50602114199878767</v>
      </c>
      <c r="W39" s="18">
        <f t="shared" si="4"/>
        <v>0.41346878494566985</v>
      </c>
    </row>
    <row r="40" spans="1:23" x14ac:dyDescent="0.25">
      <c r="A40" s="12" t="s">
        <v>40</v>
      </c>
      <c r="B40" s="46">
        <v>1.3713940450118931</v>
      </c>
      <c r="C40" s="47">
        <v>1.7572906184791635</v>
      </c>
      <c r="D40" s="47">
        <v>1.2160704257853407</v>
      </c>
      <c r="E40" s="47">
        <v>0.4421889260620277</v>
      </c>
      <c r="F40" s="47">
        <v>0.94604465725795406</v>
      </c>
      <c r="G40" s="47">
        <v>2.217038755624094</v>
      </c>
      <c r="H40" s="47">
        <v>1.2474485714041526</v>
      </c>
      <c r="I40" s="47">
        <v>3.0669986763568753</v>
      </c>
      <c r="J40" s="47">
        <v>1.0615407901856417</v>
      </c>
      <c r="K40" s="48">
        <v>1.1602922878428439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0.4421889260620277</v>
      </c>
      <c r="W40" s="18">
        <f t="shared" si="4"/>
        <v>0.50385573119592642</v>
      </c>
    </row>
    <row r="41" spans="1:23" x14ac:dyDescent="0.25">
      <c r="A41" s="12" t="s">
        <v>40</v>
      </c>
      <c r="B41" s="46">
        <v>1.6200450760368772</v>
      </c>
      <c r="C41" s="47">
        <v>1.7934889140599737</v>
      </c>
      <c r="D41" s="47">
        <v>1.2202028737553541</v>
      </c>
      <c r="E41" s="47">
        <v>0.63109839037146009</v>
      </c>
      <c r="F41" s="47">
        <v>1.078234720222971</v>
      </c>
      <c r="G41" s="47">
        <v>2.2633806825192173</v>
      </c>
      <c r="H41" s="47">
        <v>1.367388944159631</v>
      </c>
      <c r="I41" s="47">
        <v>3.0737540289334295</v>
      </c>
      <c r="J41" s="47">
        <v>1.1761117366701392</v>
      </c>
      <c r="K41" s="48">
        <v>1.2523295399233698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0.63109839037146009</v>
      </c>
      <c r="W41" s="18">
        <f t="shared" si="4"/>
        <v>0.44713632985151086</v>
      </c>
    </row>
    <row r="42" spans="1:23" x14ac:dyDescent="0.25">
      <c r="A42" s="12" t="s">
        <v>40</v>
      </c>
      <c r="B42" s="46">
        <v>1.594116937852615</v>
      </c>
      <c r="C42" s="47">
        <v>1.8392191011655974</v>
      </c>
      <c r="D42" s="47">
        <v>1.3058958192744214</v>
      </c>
      <c r="E42" s="47">
        <v>0.72318984256475582</v>
      </c>
      <c r="F42" s="47">
        <v>1.1026820138986357</v>
      </c>
      <c r="G42" s="47">
        <v>2.3034755609966346</v>
      </c>
      <c r="H42" s="47">
        <v>1.4365438801869954</v>
      </c>
      <c r="I42" s="47">
        <v>3.1220220297486554</v>
      </c>
      <c r="J42" s="47">
        <v>1.2577185408349361</v>
      </c>
      <c r="K42" s="48">
        <v>1.3070841606154719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0.72318984256475582</v>
      </c>
      <c r="W42" s="18">
        <f t="shared" si="4"/>
        <v>0.37949217133387991</v>
      </c>
    </row>
    <row r="43" spans="1:23" x14ac:dyDescent="0.25">
      <c r="A43" s="12" t="s">
        <v>40</v>
      </c>
      <c r="B43" s="46">
        <v>1.3337692720569918</v>
      </c>
      <c r="C43" s="47">
        <v>1.8150793095702535</v>
      </c>
      <c r="D43" s="47">
        <v>1.2981065132213974</v>
      </c>
      <c r="E43" s="47">
        <v>0.50009066495085452</v>
      </c>
      <c r="F43" s="47">
        <v>0.94139428306613804</v>
      </c>
      <c r="G43" s="47">
        <v>2.2888143283201705</v>
      </c>
      <c r="H43" s="47">
        <v>1.285851132193206</v>
      </c>
      <c r="I43" s="47">
        <v>3.1358076090229865</v>
      </c>
      <c r="J43" s="47">
        <v>1.1062936513327026</v>
      </c>
      <c r="K43" s="48">
        <v>1.2325641408339494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0.50009066495085452</v>
      </c>
      <c r="W43" s="18">
        <f t="shared" si="4"/>
        <v>0.44130361811528351</v>
      </c>
    </row>
    <row r="44" spans="1:23" ht="15.75" thickBot="1" x14ac:dyDescent="0.3">
      <c r="A44" s="12" t="s">
        <v>40</v>
      </c>
      <c r="B44" s="46">
        <v>1.2467029137274315</v>
      </c>
      <c r="C44" s="47">
        <v>1.9857295198399985</v>
      </c>
      <c r="D44" s="47">
        <v>1.4870969405680736</v>
      </c>
      <c r="E44" s="47">
        <v>0.60272224025233734</v>
      </c>
      <c r="F44" s="47">
        <v>1.0810509602247287</v>
      </c>
      <c r="G44" s="47">
        <v>2.4679556284062008</v>
      </c>
      <c r="H44" s="47">
        <v>1.4406654405725594</v>
      </c>
      <c r="I44" s="47">
        <v>3.2155209489309438</v>
      </c>
      <c r="J44" s="47">
        <v>1.1942390994150891</v>
      </c>
      <c r="K44" s="48">
        <v>1.4252880034723558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0.60272224025233734</v>
      </c>
      <c r="W44" s="18">
        <f t="shared" si="4"/>
        <v>0.47832871997239135</v>
      </c>
    </row>
    <row r="45" spans="1:23" ht="15.75" thickBot="1" x14ac:dyDescent="0.3">
      <c r="A45" s="13" t="s">
        <v>40</v>
      </c>
      <c r="B45" s="49">
        <v>1.697448154042698</v>
      </c>
      <c r="C45" s="50">
        <v>1.8405433839303438</v>
      </c>
      <c r="D45" s="50">
        <v>1.2444285853601336</v>
      </c>
      <c r="E45" s="50">
        <v>0.53906691393897244</v>
      </c>
      <c r="F45" s="50">
        <v>1.2262324576438306</v>
      </c>
      <c r="G45" s="50">
        <v>2.2804013105631791</v>
      </c>
      <c r="H45" s="50">
        <v>1.4287374277842373</v>
      </c>
      <c r="I45" s="50">
        <v>3.0973557448563382</v>
      </c>
      <c r="J45" s="50">
        <v>1.2264200376120364</v>
      </c>
      <c r="K45" s="51">
        <v>1.293616975598233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0.53906691393897244</v>
      </c>
      <c r="W45" s="19">
        <f t="shared" si="4"/>
        <v>0.68716554370485816</v>
      </c>
    </row>
    <row r="46" spans="1:23" x14ac:dyDescent="0.25">
      <c r="A46" s="11" t="s">
        <v>41</v>
      </c>
      <c r="B46" s="43">
        <v>1.2246561406046599</v>
      </c>
      <c r="C46" s="44">
        <v>1.7649638695928129</v>
      </c>
      <c r="D46" s="44">
        <v>1.5215527502556474</v>
      </c>
      <c r="E46" s="44">
        <v>1.5351230797868887</v>
      </c>
      <c r="F46" s="44">
        <v>0.54340638375682448</v>
      </c>
      <c r="G46" s="44">
        <v>2.0418815648702453</v>
      </c>
      <c r="H46" s="44">
        <v>0.88587061777596732</v>
      </c>
      <c r="I46" s="44">
        <v>3.0486270317553963</v>
      </c>
      <c r="J46" s="44">
        <v>1.1001352351640352</v>
      </c>
      <c r="K46" s="45">
        <v>1.1789199696738182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0.54340638375682448</v>
      </c>
      <c r="W46" s="16">
        <f t="shared" si="4"/>
        <v>0.34246423401914283</v>
      </c>
    </row>
    <row r="47" spans="1:23" x14ac:dyDescent="0.25">
      <c r="A47" s="12" t="s">
        <v>41</v>
      </c>
      <c r="B47" s="46">
        <v>1.379956235491232</v>
      </c>
      <c r="C47" s="47">
        <v>1.6313357637993751</v>
      </c>
      <c r="D47" s="47">
        <v>1.3913976398799721</v>
      </c>
      <c r="E47" s="47">
        <v>1.4435066286917189</v>
      </c>
      <c r="F47" s="47">
        <v>0.66796071577598548</v>
      </c>
      <c r="G47" s="47">
        <v>1.9089405221354936</v>
      </c>
      <c r="H47" s="47">
        <v>0.78088460229602241</v>
      </c>
      <c r="I47" s="47">
        <v>2.8474908527211227</v>
      </c>
      <c r="J47" s="47">
        <v>0.98334949479126343</v>
      </c>
      <c r="K47" s="48">
        <v>1.0213073454942583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0.66796071577598548</v>
      </c>
      <c r="W47" s="18">
        <f t="shared" si="4"/>
        <v>0.11292388652003693</v>
      </c>
    </row>
    <row r="48" spans="1:23" x14ac:dyDescent="0.25">
      <c r="A48" s="12" t="s">
        <v>41</v>
      </c>
      <c r="B48" s="46">
        <v>1.2708471930134744</v>
      </c>
      <c r="C48" s="47">
        <v>1.6218134009614202</v>
      </c>
      <c r="D48" s="47">
        <v>1.3401473047800174</v>
      </c>
      <c r="E48" s="47">
        <v>1.3332952533066815</v>
      </c>
      <c r="F48" s="47">
        <v>0.460046736702166</v>
      </c>
      <c r="G48" s="47">
        <v>1.9524116996380765</v>
      </c>
      <c r="H48" s="47">
        <v>0.77805471706157969</v>
      </c>
      <c r="I48" s="47">
        <v>2.8876699178217335</v>
      </c>
      <c r="J48" s="47">
        <v>0.88623728533664703</v>
      </c>
      <c r="K48" s="48">
        <v>0.98909483408127219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0.460046736702166</v>
      </c>
      <c r="W48" s="18">
        <f t="shared" si="4"/>
        <v>0.31800798035941369</v>
      </c>
    </row>
    <row r="49" spans="1:23" x14ac:dyDescent="0.25">
      <c r="A49" s="12" t="s">
        <v>41</v>
      </c>
      <c r="B49" s="46">
        <v>1.4020442446976391</v>
      </c>
      <c r="C49" s="47">
        <v>1.7720663828269658</v>
      </c>
      <c r="D49" s="47">
        <v>1.5341713361655354</v>
      </c>
      <c r="E49" s="47">
        <v>1.573198210318044</v>
      </c>
      <c r="F49" s="47">
        <v>0.7909134979752056</v>
      </c>
      <c r="G49" s="47">
        <v>2.0695559599888207</v>
      </c>
      <c r="H49" s="47">
        <v>0.97095461750341328</v>
      </c>
      <c r="I49" s="47">
        <v>3.0209986454721043</v>
      </c>
      <c r="J49" s="47">
        <v>1.1401715878201737</v>
      </c>
      <c r="K49" s="48">
        <v>1.1773298730406316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0.7909134979752056</v>
      </c>
      <c r="W49" s="18">
        <f t="shared" si="4"/>
        <v>0.18004111952820767</v>
      </c>
    </row>
    <row r="50" spans="1:23" x14ac:dyDescent="0.25">
      <c r="A50" s="12" t="s">
        <v>41</v>
      </c>
      <c r="B50" s="46">
        <v>1.0862592199122549</v>
      </c>
      <c r="C50" s="47">
        <v>2.0145615073341485</v>
      </c>
      <c r="D50" s="47">
        <v>1.7320785319289094</v>
      </c>
      <c r="E50" s="47">
        <v>1.5118199509362416</v>
      </c>
      <c r="F50" s="47">
        <v>0.80433953171175032</v>
      </c>
      <c r="G50" s="47">
        <v>2.3989605927898228</v>
      </c>
      <c r="H50" s="47">
        <v>1.3492551872453253</v>
      </c>
      <c r="I50" s="47">
        <v>3.4428844228115034</v>
      </c>
      <c r="J50" s="47">
        <v>1.365266704451169</v>
      </c>
      <c r="K50" s="48">
        <v>1.5589024061709982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0.80433953171175032</v>
      </c>
      <c r="W50" s="18">
        <f t="shared" si="4"/>
        <v>0.28191968820050461</v>
      </c>
    </row>
    <row r="51" spans="1:23" x14ac:dyDescent="0.25">
      <c r="A51" s="12" t="s">
        <v>41</v>
      </c>
      <c r="B51" s="46">
        <v>1.2200040538722472</v>
      </c>
      <c r="C51" s="47">
        <v>1.6716170794168435</v>
      </c>
      <c r="D51" s="47">
        <v>1.3020483521006359</v>
      </c>
      <c r="E51" s="47">
        <v>1.2439302819306337</v>
      </c>
      <c r="F51" s="47">
        <v>0.40124248177797822</v>
      </c>
      <c r="G51" s="47">
        <v>2.0530963308846104</v>
      </c>
      <c r="H51" s="47">
        <v>0.91855775930711692</v>
      </c>
      <c r="I51" s="47">
        <v>3.0316460117309205</v>
      </c>
      <c r="J51" s="47">
        <v>0.91092860214921689</v>
      </c>
      <c r="K51" s="48">
        <v>1.0526959457935767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0.40124248177797822</v>
      </c>
      <c r="W51" s="18">
        <f t="shared" si="4"/>
        <v>0.50968612037123862</v>
      </c>
    </row>
    <row r="52" spans="1:23" x14ac:dyDescent="0.25">
      <c r="A52" s="12" t="s">
        <v>41</v>
      </c>
      <c r="B52" s="46">
        <v>1.2548362644099442</v>
      </c>
      <c r="C52" s="47">
        <v>1.5255347089791265</v>
      </c>
      <c r="D52" s="47">
        <v>1.1528311656661301</v>
      </c>
      <c r="E52" s="47">
        <v>1.124191419294609</v>
      </c>
      <c r="F52" s="47">
        <v>0.4380686168741873</v>
      </c>
      <c r="G52" s="47">
        <v>1.8525191294098358</v>
      </c>
      <c r="H52" s="47">
        <v>0.72165178178954048</v>
      </c>
      <c r="I52" s="47">
        <v>2.8327833892348204</v>
      </c>
      <c r="J52" s="47">
        <v>0.74615451933099952</v>
      </c>
      <c r="K52" s="48">
        <v>0.89788884666739588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0.4380686168741873</v>
      </c>
      <c r="W52" s="18">
        <f t="shared" si="4"/>
        <v>0.28358316491535318</v>
      </c>
    </row>
    <row r="53" spans="1:23" x14ac:dyDescent="0.25">
      <c r="A53" s="12" t="s">
        <v>41</v>
      </c>
      <c r="B53" s="46">
        <v>1.2497412024984531</v>
      </c>
      <c r="C53" s="47">
        <v>1.744788085252474</v>
      </c>
      <c r="D53" s="47">
        <v>1.4376359061004547</v>
      </c>
      <c r="E53" s="47">
        <v>1.5014200392736852</v>
      </c>
      <c r="F53" s="47">
        <v>0.5069494114127846</v>
      </c>
      <c r="G53" s="47">
        <v>2.0472514385836948</v>
      </c>
      <c r="H53" s="47">
        <v>0.85072645834681182</v>
      </c>
      <c r="I53" s="47">
        <v>3.0497828633642414</v>
      </c>
      <c r="J53" s="47">
        <v>0.93828250441332961</v>
      </c>
      <c r="K53" s="48">
        <v>1.1360827596236589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0.5069494114127846</v>
      </c>
      <c r="W53" s="18">
        <f t="shared" si="4"/>
        <v>0.34377704693402722</v>
      </c>
    </row>
    <row r="54" spans="1:23" ht="15.75" thickBot="1" x14ac:dyDescent="0.3">
      <c r="A54" s="12" t="s">
        <v>41</v>
      </c>
      <c r="B54" s="46">
        <v>1.1157127326214826</v>
      </c>
      <c r="C54" s="47">
        <v>1.7174121459546179</v>
      </c>
      <c r="D54" s="47">
        <v>1.363667480854994</v>
      </c>
      <c r="E54" s="47">
        <v>1.2805231923974929</v>
      </c>
      <c r="F54" s="47">
        <v>0.4710961122832491</v>
      </c>
      <c r="G54" s="47">
        <v>2.0684470382259539</v>
      </c>
      <c r="H54" s="47">
        <v>0.87751402039856929</v>
      </c>
      <c r="I54" s="47">
        <v>3.0899338949566886</v>
      </c>
      <c r="J54" s="47">
        <v>0.87372623438887687</v>
      </c>
      <c r="K54" s="48">
        <v>1.1171722913605637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0.4710961122832491</v>
      </c>
      <c r="W54" s="18">
        <f t="shared" si="4"/>
        <v>0.40263012210562776</v>
      </c>
    </row>
    <row r="55" spans="1:23" ht="15.75" thickBot="1" x14ac:dyDescent="0.3">
      <c r="A55" s="13" t="s">
        <v>41</v>
      </c>
      <c r="B55" s="49">
        <v>1.1017036947242245</v>
      </c>
      <c r="C55" s="50">
        <v>1.6637907741887539</v>
      </c>
      <c r="D55" s="50">
        <v>1.356549621085962</v>
      </c>
      <c r="E55" s="50">
        <v>1.3167860427383129</v>
      </c>
      <c r="F55" s="50">
        <v>0.39051588979747287</v>
      </c>
      <c r="G55" s="50">
        <v>1.9774084446109941</v>
      </c>
      <c r="H55" s="50">
        <v>0.75995134494008043</v>
      </c>
      <c r="I55" s="50">
        <v>2.999332850697078</v>
      </c>
      <c r="J55" s="50">
        <v>0.86117026783294304</v>
      </c>
      <c r="K55" s="51">
        <v>1.0456395709923501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0.39051588979747287</v>
      </c>
      <c r="W55" s="19">
        <f t="shared" si="4"/>
        <v>0.36943545514260756</v>
      </c>
    </row>
    <row r="56" spans="1:23" x14ac:dyDescent="0.25">
      <c r="A56" s="11" t="s">
        <v>42</v>
      </c>
      <c r="B56" s="43">
        <v>2.2412062614324428</v>
      </c>
      <c r="C56" s="44">
        <v>0.96881079431904782</v>
      </c>
      <c r="D56" s="44">
        <v>1.4498253758194783</v>
      </c>
      <c r="E56" s="44">
        <v>2.1609546089235301</v>
      </c>
      <c r="F56" s="44">
        <v>1.8301504931923236</v>
      </c>
      <c r="G56" s="44">
        <v>0.3168627246895101</v>
      </c>
      <c r="H56" s="44">
        <v>1.2122917010638068</v>
      </c>
      <c r="I56" s="44">
        <v>1.4279755193196846</v>
      </c>
      <c r="J56" s="44">
        <v>1.641664973812895</v>
      </c>
      <c r="K56" s="45">
        <v>1.1819356170355895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0.3168627246895101</v>
      </c>
      <c r="W56" s="16">
        <f t="shared" si="4"/>
        <v>0.65194806962953766</v>
      </c>
    </row>
    <row r="57" spans="1:23" x14ac:dyDescent="0.25">
      <c r="A57" s="12" t="s">
        <v>42</v>
      </c>
      <c r="B57" s="46">
        <v>2.3281542357607936</v>
      </c>
      <c r="C57" s="47">
        <v>1.2451716823814167</v>
      </c>
      <c r="D57" s="47">
        <v>1.6358780446996206</v>
      </c>
      <c r="E57" s="47">
        <v>2.204446006808912</v>
      </c>
      <c r="F57" s="47">
        <v>1.9298988785387301</v>
      </c>
      <c r="G57" s="47">
        <v>0.48331791424072346</v>
      </c>
      <c r="H57" s="47">
        <v>1.2904004310401</v>
      </c>
      <c r="I57" s="47">
        <v>1.498900209942954</v>
      </c>
      <c r="J57" s="47">
        <v>1.7476159869393357</v>
      </c>
      <c r="K57" s="48">
        <v>1.3428503722101057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0.48331791424072346</v>
      </c>
      <c r="W57" s="18">
        <f t="shared" si="4"/>
        <v>0.76185376814069328</v>
      </c>
    </row>
    <row r="58" spans="1:23" x14ac:dyDescent="0.25">
      <c r="A58" s="12" t="s">
        <v>42</v>
      </c>
      <c r="B58" s="46">
        <v>2.5670875374516497</v>
      </c>
      <c r="C58" s="47">
        <v>1.3777040345004412</v>
      </c>
      <c r="D58" s="47">
        <v>1.828975476344745</v>
      </c>
      <c r="E58" s="47">
        <v>2.4327421149716573</v>
      </c>
      <c r="F58" s="47">
        <v>2.219384444929418</v>
      </c>
      <c r="G58" s="47">
        <v>0.50395709948925271</v>
      </c>
      <c r="H58" s="47">
        <v>1.5758325378092994</v>
      </c>
      <c r="I58" s="47">
        <v>1.2418475074115205</v>
      </c>
      <c r="J58" s="47">
        <v>2.0042722200789753</v>
      </c>
      <c r="K58" s="48">
        <v>1.6124483633864999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0.50395709948925271</v>
      </c>
      <c r="W58" s="18">
        <f t="shared" si="4"/>
        <v>0.73789040792226779</v>
      </c>
    </row>
    <row r="59" spans="1:23" x14ac:dyDescent="0.25">
      <c r="A59" s="12" t="s">
        <v>42</v>
      </c>
      <c r="B59" s="46">
        <v>2.0293583441793661</v>
      </c>
      <c r="C59" s="47">
        <v>0.86928541655537894</v>
      </c>
      <c r="D59" s="47">
        <v>1.2701421179396826</v>
      </c>
      <c r="E59" s="47">
        <v>1.9424312710089564</v>
      </c>
      <c r="F59" s="47">
        <v>1.7013419815374355</v>
      </c>
      <c r="G59" s="47">
        <v>0.5484966363679894</v>
      </c>
      <c r="H59" s="47">
        <v>1.0734597858624833</v>
      </c>
      <c r="I59" s="47">
        <v>1.4754493581481176</v>
      </c>
      <c r="J59" s="47">
        <v>1.4025289024365746</v>
      </c>
      <c r="K59" s="48">
        <v>1.002360167079011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0.5484966363679894</v>
      </c>
      <c r="W59" s="18">
        <f t="shared" si="4"/>
        <v>0.32078878018738954</v>
      </c>
    </row>
    <row r="60" spans="1:23" x14ac:dyDescent="0.25">
      <c r="A60" s="12" t="s">
        <v>42</v>
      </c>
      <c r="B60" s="46">
        <v>1.9670515617698552</v>
      </c>
      <c r="C60" s="47">
        <v>1.0864613804371672</v>
      </c>
      <c r="D60" s="47">
        <v>1.3909012828948717</v>
      </c>
      <c r="E60" s="47">
        <v>1.8641001775313411</v>
      </c>
      <c r="F60" s="47">
        <v>1.574039758633021</v>
      </c>
      <c r="G60" s="47">
        <v>0.63709825476501003</v>
      </c>
      <c r="H60" s="47">
        <v>0.91379834547205796</v>
      </c>
      <c r="I60" s="47">
        <v>1.6847867428811549</v>
      </c>
      <c r="J60" s="47">
        <v>1.4290002163464668</v>
      </c>
      <c r="K60" s="48">
        <v>1.0421410989575191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0.63709825476501003</v>
      </c>
      <c r="W60" s="18">
        <f t="shared" si="4"/>
        <v>0.27670009070704793</v>
      </c>
    </row>
    <row r="61" spans="1:23" x14ac:dyDescent="0.25">
      <c r="A61" s="12" t="s">
        <v>42</v>
      </c>
      <c r="B61" s="46">
        <v>1.9915988657156765</v>
      </c>
      <c r="C61" s="47">
        <v>0.88553114951061773</v>
      </c>
      <c r="D61" s="47">
        <v>1.2065850479342959</v>
      </c>
      <c r="E61" s="47">
        <v>1.8807945094596341</v>
      </c>
      <c r="F61" s="47">
        <v>1.5675535038431228</v>
      </c>
      <c r="G61" s="47">
        <v>0.53254361906165815</v>
      </c>
      <c r="H61" s="47">
        <v>0.9369008340196584</v>
      </c>
      <c r="I61" s="47">
        <v>1.6200130832264108</v>
      </c>
      <c r="J61" s="47">
        <v>1.3397267916760989</v>
      </c>
      <c r="K61" s="48">
        <v>0.8995504724211294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0.53254361906165815</v>
      </c>
      <c r="W61" s="18">
        <f t="shared" si="4"/>
        <v>0.35298753044895959</v>
      </c>
    </row>
    <row r="62" spans="1:23" x14ac:dyDescent="0.25">
      <c r="A62" s="12" t="s">
        <v>42</v>
      </c>
      <c r="B62" s="46">
        <v>2.0914369642552639</v>
      </c>
      <c r="C62" s="47">
        <v>1.0668609539308924</v>
      </c>
      <c r="D62" s="47">
        <v>1.3651449080892797</v>
      </c>
      <c r="E62" s="47">
        <v>1.9390430969711683</v>
      </c>
      <c r="F62" s="47">
        <v>1.6785600559473028</v>
      </c>
      <c r="G62" s="47">
        <v>0.72953349386222532</v>
      </c>
      <c r="H62" s="47">
        <v>1.0926191065937882</v>
      </c>
      <c r="I62" s="47">
        <v>1.6357682177422568</v>
      </c>
      <c r="J62" s="47">
        <v>1.4349061147722904</v>
      </c>
      <c r="K62" s="48">
        <v>1.1000000636893135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0.72953349386222532</v>
      </c>
      <c r="W62" s="18">
        <f t="shared" si="4"/>
        <v>0.3373274600686671</v>
      </c>
    </row>
    <row r="63" spans="1:23" x14ac:dyDescent="0.25">
      <c r="A63" s="12" t="s">
        <v>42</v>
      </c>
      <c r="B63" s="46">
        <v>2.1734638908811426</v>
      </c>
      <c r="C63" s="47">
        <v>1.0456256260261039</v>
      </c>
      <c r="D63" s="47">
        <v>1.3938021029875958</v>
      </c>
      <c r="E63" s="47">
        <v>2.0448126475358004</v>
      </c>
      <c r="F63" s="47">
        <v>1.7802153125201656</v>
      </c>
      <c r="G63" s="47">
        <v>0.61674560229931952</v>
      </c>
      <c r="H63" s="47">
        <v>1.1641527315302698</v>
      </c>
      <c r="I63" s="47">
        <v>1.4784362247939435</v>
      </c>
      <c r="J63" s="47">
        <v>1.4990431527308892</v>
      </c>
      <c r="K63" s="48">
        <v>1.1519746226204892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0.61674560229931952</v>
      </c>
      <c r="W63" s="18">
        <f t="shared" si="4"/>
        <v>0.42888002372678435</v>
      </c>
    </row>
    <row r="64" spans="1:23" ht="15.75" thickBot="1" x14ac:dyDescent="0.3">
      <c r="A64" s="12" t="s">
        <v>42</v>
      </c>
      <c r="B64" s="46">
        <v>2.0095569047946511</v>
      </c>
      <c r="C64" s="47">
        <v>1.1099403773622605</v>
      </c>
      <c r="D64" s="47">
        <v>1.376936724552525</v>
      </c>
      <c r="E64" s="47">
        <v>1.86441927697069</v>
      </c>
      <c r="F64" s="47">
        <v>1.6545617762959794</v>
      </c>
      <c r="G64" s="47">
        <v>0.72668597481853003</v>
      </c>
      <c r="H64" s="47">
        <v>1.0273692259919225</v>
      </c>
      <c r="I64" s="47">
        <v>1.580153075659672</v>
      </c>
      <c r="J64" s="47">
        <v>1.3969375025780715</v>
      </c>
      <c r="K64" s="48">
        <v>1.0922065139720969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0.72668597481853003</v>
      </c>
      <c r="W64" s="18">
        <f t="shared" si="4"/>
        <v>0.30068325117339245</v>
      </c>
    </row>
    <row r="65" spans="1:23" ht="15.75" thickBot="1" x14ac:dyDescent="0.3">
      <c r="A65" s="13" t="s">
        <v>42</v>
      </c>
      <c r="B65" s="49">
        <v>1.8969668889871114</v>
      </c>
      <c r="C65" s="50">
        <v>1.1070393730940162</v>
      </c>
      <c r="D65" s="50">
        <v>1.3581526158021984</v>
      </c>
      <c r="E65" s="50">
        <v>1.8244969407239191</v>
      </c>
      <c r="F65" s="50">
        <v>1.5563109906827799</v>
      </c>
      <c r="G65" s="50">
        <v>0.78498297317980315</v>
      </c>
      <c r="H65" s="50">
        <v>0.93272093168778281</v>
      </c>
      <c r="I65" s="50">
        <v>1.6503764067860764</v>
      </c>
      <c r="J65" s="50">
        <v>1.3246398246379696</v>
      </c>
      <c r="K65" s="51">
        <v>1.0455751893884231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SIX</v>
      </c>
      <c r="V65" s="19">
        <f t="shared" si="3"/>
        <v>0.78498297317980315</v>
      </c>
      <c r="W65" s="19">
        <f t="shared" si="4"/>
        <v>0.14773795850797966</v>
      </c>
    </row>
    <row r="66" spans="1:23" x14ac:dyDescent="0.25">
      <c r="A66" s="11" t="s">
        <v>43</v>
      </c>
      <c r="B66" s="43">
        <v>1.3715806610035306</v>
      </c>
      <c r="C66" s="44">
        <v>1.2404774894264725</v>
      </c>
      <c r="D66" s="44">
        <v>1.095634130803556</v>
      </c>
      <c r="E66" s="44">
        <v>1.4176166992716279</v>
      </c>
      <c r="F66" s="44">
        <v>0.91862650659854839</v>
      </c>
      <c r="G66" s="44">
        <v>1.4253997124489253</v>
      </c>
      <c r="H66" s="44">
        <v>0.46745088920129002</v>
      </c>
      <c r="I66" s="44">
        <v>2.448887559934005</v>
      </c>
      <c r="J66" s="44">
        <v>0.71824448592157131</v>
      </c>
      <c r="K66" s="45">
        <v>0.68962608375521772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0.46745088920129002</v>
      </c>
      <c r="W66" s="16">
        <f t="shared" si="4"/>
        <v>0.2221751945539277</v>
      </c>
    </row>
    <row r="67" spans="1:23" x14ac:dyDescent="0.25">
      <c r="A67" s="12" t="s">
        <v>43</v>
      </c>
      <c r="B67" s="46">
        <v>1.2815970615888468</v>
      </c>
      <c r="C67" s="47">
        <v>1.2363866401732126</v>
      </c>
      <c r="D67" s="47">
        <v>1.0965746572028165</v>
      </c>
      <c r="E67" s="47">
        <v>1.3654540433212452</v>
      </c>
      <c r="F67" s="47">
        <v>0.70256615541418255</v>
      </c>
      <c r="G67" s="47">
        <v>1.4104786351644478</v>
      </c>
      <c r="H67" s="47">
        <v>0.38332286633142149</v>
      </c>
      <c r="I67" s="47">
        <v>2.4344390036764429</v>
      </c>
      <c r="J67" s="47">
        <v>0.74872631355912267</v>
      </c>
      <c r="K67" s="48">
        <v>0.66318300188316504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0.38332286633142149</v>
      </c>
      <c r="W67" s="18">
        <f t="shared" si="4"/>
        <v>0.27986013555174355</v>
      </c>
    </row>
    <row r="68" spans="1:23" x14ac:dyDescent="0.25">
      <c r="A68" s="12" t="s">
        <v>43</v>
      </c>
      <c r="B68" s="46">
        <v>1.3852268512925066</v>
      </c>
      <c r="C68" s="47">
        <v>1.2746132250022923</v>
      </c>
      <c r="D68" s="47">
        <v>1.1623250546911883</v>
      </c>
      <c r="E68" s="47">
        <v>1.5087443251886752</v>
      </c>
      <c r="F68" s="47">
        <v>0.97561723000491962</v>
      </c>
      <c r="G68" s="47">
        <v>1.4932638926537345</v>
      </c>
      <c r="H68" s="47">
        <v>0.62852440278014621</v>
      </c>
      <c r="I68" s="47">
        <v>2.5070715829034258</v>
      </c>
      <c r="J68" s="47">
        <v>0.81564584695204367</v>
      </c>
      <c r="K68" s="48">
        <v>0.79102842935632889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0.62852440278014621</v>
      </c>
      <c r="W68" s="18">
        <f t="shared" si="4"/>
        <v>0.16250402657618268</v>
      </c>
    </row>
    <row r="69" spans="1:23" x14ac:dyDescent="0.25">
      <c r="A69" s="12" t="s">
        <v>43</v>
      </c>
      <c r="B69" s="46">
        <v>1.1628106157696638</v>
      </c>
      <c r="C69" s="47">
        <v>1.2308438129302834</v>
      </c>
      <c r="D69" s="47">
        <v>1.0489777195570746</v>
      </c>
      <c r="E69" s="47">
        <v>1.1790806269245808</v>
      </c>
      <c r="F69" s="47">
        <v>0.68563567739239861</v>
      </c>
      <c r="G69" s="47">
        <v>1.4691474802614546</v>
      </c>
      <c r="H69" s="47">
        <v>0.37221974383833589</v>
      </c>
      <c r="I69" s="47">
        <v>2.4728495496431031</v>
      </c>
      <c r="J69" s="47">
        <v>0.64660052052067751</v>
      </c>
      <c r="K69" s="48">
        <v>0.61342384513978654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0.37221974383833589</v>
      </c>
      <c r="W69" s="18">
        <f t="shared" si="4"/>
        <v>0.24120410130145065</v>
      </c>
    </row>
    <row r="70" spans="1:23" x14ac:dyDescent="0.25">
      <c r="A70" s="12" t="s">
        <v>43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43</v>
      </c>
      <c r="B71" s="46">
        <v>1.2706046965354263</v>
      </c>
      <c r="C71" s="47">
        <v>1.256434125190693</v>
      </c>
      <c r="D71" s="47">
        <v>1.126317908511413</v>
      </c>
      <c r="E71" s="47">
        <v>1.394773009761036</v>
      </c>
      <c r="F71" s="47">
        <v>0.69214795086896819</v>
      </c>
      <c r="G71" s="47">
        <v>1.451145111146485</v>
      </c>
      <c r="H71" s="47">
        <v>0.37288282891200658</v>
      </c>
      <c r="I71" s="47">
        <v>2.4985103596041065</v>
      </c>
      <c r="J71" s="47">
        <v>0.80409852204146726</v>
      </c>
      <c r="K71" s="48">
        <v>0.67256920362860673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0.37288282891200658</v>
      </c>
      <c r="W71" s="18">
        <f t="shared" ref="W71:W105" si="9">SMALL(B71:K71,2)-V71</f>
        <v>0.29968637471660015</v>
      </c>
    </row>
    <row r="72" spans="1:23" x14ac:dyDescent="0.25">
      <c r="A72" s="12" t="s">
        <v>43</v>
      </c>
      <c r="B72" s="46">
        <v>1.2258235508493767</v>
      </c>
      <c r="C72" s="47">
        <v>1.247564962914842</v>
      </c>
      <c r="D72" s="47">
        <v>1.2025668354035233</v>
      </c>
      <c r="E72" s="47">
        <v>1.4323820051146994</v>
      </c>
      <c r="F72" s="47">
        <v>0.7657470375981752</v>
      </c>
      <c r="G72" s="47">
        <v>1.3567416379533566</v>
      </c>
      <c r="H72" s="47">
        <v>0.40474358813418559</v>
      </c>
      <c r="I72" s="47">
        <v>2.4052217722485412</v>
      </c>
      <c r="J72" s="47">
        <v>0.85788215829973746</v>
      </c>
      <c r="K72" s="48">
        <v>0.75836620655669762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0.40474358813418559</v>
      </c>
      <c r="W72" s="18">
        <f t="shared" si="9"/>
        <v>0.35362261842251203</v>
      </c>
    </row>
    <row r="73" spans="1:23" x14ac:dyDescent="0.25">
      <c r="A73" s="12" t="s">
        <v>43</v>
      </c>
      <c r="B73" s="46">
        <v>1.1725065427443542</v>
      </c>
      <c r="C73" s="47">
        <v>1.3227123514502954</v>
      </c>
      <c r="D73" s="47">
        <v>1.1519420876341142</v>
      </c>
      <c r="E73" s="47">
        <v>1.3779191202138035</v>
      </c>
      <c r="F73" s="47">
        <v>0.71528532088267049</v>
      </c>
      <c r="G73" s="47">
        <v>1.5501414431710994</v>
      </c>
      <c r="H73" s="47">
        <v>0.47507419968963255</v>
      </c>
      <c r="I73" s="47">
        <v>2.5590813097416625</v>
      </c>
      <c r="J73" s="47">
        <v>0.66315933240051339</v>
      </c>
      <c r="K73" s="48">
        <v>0.7629990561297092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0.47507419968963255</v>
      </c>
      <c r="W73" s="18">
        <f t="shared" si="9"/>
        <v>0.18808513271088084</v>
      </c>
    </row>
    <row r="74" spans="1:23" ht="15.75" thickBot="1" x14ac:dyDescent="0.3">
      <c r="A74" s="12" t="s">
        <v>43</v>
      </c>
      <c r="B74" s="46">
        <v>1.2166277308168048</v>
      </c>
      <c r="C74" s="47">
        <v>1.3427528821485335</v>
      </c>
      <c r="D74" s="47">
        <v>1.2536209169147667</v>
      </c>
      <c r="E74" s="47">
        <v>1.515873150528102</v>
      </c>
      <c r="F74" s="47">
        <v>0.87779369845816058</v>
      </c>
      <c r="G74" s="47">
        <v>1.5154127977166034</v>
      </c>
      <c r="H74" s="47">
        <v>0.50023582285302037</v>
      </c>
      <c r="I74" s="47">
        <v>2.5631878751131851</v>
      </c>
      <c r="J74" s="47">
        <v>0.79843844306467049</v>
      </c>
      <c r="K74" s="48">
        <v>0.81094538426761953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0.50023582285302037</v>
      </c>
      <c r="W74" s="18">
        <f t="shared" si="9"/>
        <v>0.29820262021165012</v>
      </c>
    </row>
    <row r="75" spans="1:23" ht="15.75" thickBot="1" x14ac:dyDescent="0.3">
      <c r="A75" s="13" t="s">
        <v>43</v>
      </c>
      <c r="B75" s="49">
        <v>1.1361007035832684</v>
      </c>
      <c r="C75" s="50">
        <v>1.4042824161090746</v>
      </c>
      <c r="D75" s="50">
        <v>1.1464077985327163</v>
      </c>
      <c r="E75" s="50">
        <v>1.2352393349234911</v>
      </c>
      <c r="F75" s="50">
        <v>0.79281951936766348</v>
      </c>
      <c r="G75" s="50">
        <v>1.5973355361811115</v>
      </c>
      <c r="H75" s="50">
        <v>0.45822485574493804</v>
      </c>
      <c r="I75" s="50">
        <v>2.5823195425923231</v>
      </c>
      <c r="J75" s="50">
        <v>0.58783652327523783</v>
      </c>
      <c r="K75" s="51">
        <v>0.78625939213112717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0.45822485574493804</v>
      </c>
      <c r="W75" s="19">
        <f t="shared" si="9"/>
        <v>0.12961166753029979</v>
      </c>
    </row>
    <row r="76" spans="1:23" x14ac:dyDescent="0.25">
      <c r="A76" s="11" t="s">
        <v>44</v>
      </c>
      <c r="B76" s="43">
        <v>3.1277102262979359</v>
      </c>
      <c r="C76" s="44">
        <v>1.5443906183269156</v>
      </c>
      <c r="D76" s="44">
        <v>2.1124548680133497</v>
      </c>
      <c r="E76" s="44">
        <v>2.9084572299025084</v>
      </c>
      <c r="F76" s="44">
        <v>2.7986937596685943</v>
      </c>
      <c r="G76" s="44">
        <v>1.2859161603621956</v>
      </c>
      <c r="H76" s="44">
        <v>2.3138997324025801</v>
      </c>
      <c r="I76" s="44">
        <v>0.6604920775204095</v>
      </c>
      <c r="J76" s="44">
        <v>2.5098439849474214</v>
      </c>
      <c r="K76" s="45">
        <v>2.0610213292253565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0.6604920775204095</v>
      </c>
      <c r="W76" s="16">
        <f t="shared" si="9"/>
        <v>0.62542408284178608</v>
      </c>
    </row>
    <row r="77" spans="1:23" x14ac:dyDescent="0.25">
      <c r="A77" s="12" t="s">
        <v>44</v>
      </c>
      <c r="B77" s="46">
        <v>3.5964709602992904</v>
      </c>
      <c r="C77" s="47">
        <v>1.9641218917306444</v>
      </c>
      <c r="D77" s="47">
        <v>2.564865199128235</v>
      </c>
      <c r="E77" s="47">
        <v>3.3353177484620242</v>
      </c>
      <c r="F77" s="47">
        <v>3.2494075885188489</v>
      </c>
      <c r="G77" s="47">
        <v>1.4305078209127309</v>
      </c>
      <c r="H77" s="47">
        <v>2.6528084529742966</v>
      </c>
      <c r="I77" s="47">
        <v>0.51307493856477449</v>
      </c>
      <c r="J77" s="47">
        <v>2.9265123254934466</v>
      </c>
      <c r="K77" s="48">
        <v>2.4426445563117336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0.51307493856477449</v>
      </c>
      <c r="W77" s="18">
        <f t="shared" si="9"/>
        <v>0.91743288234795639</v>
      </c>
    </row>
    <row r="78" spans="1:23" x14ac:dyDescent="0.25">
      <c r="A78" s="12" t="s">
        <v>44</v>
      </c>
      <c r="B78" s="46">
        <v>3.6057084485714488</v>
      </c>
      <c r="C78" s="47">
        <v>1.9670343188747155</v>
      </c>
      <c r="D78" s="47">
        <v>2.5682231681852596</v>
      </c>
      <c r="E78" s="47">
        <v>3.3590940139923844</v>
      </c>
      <c r="F78" s="47">
        <v>3.2695676017830437</v>
      </c>
      <c r="G78" s="47">
        <v>1.4026691203415851</v>
      </c>
      <c r="H78" s="47">
        <v>2.6603727994902515</v>
      </c>
      <c r="I78" s="47">
        <v>0.53582941678683504</v>
      </c>
      <c r="J78" s="47">
        <v>2.9382404242601945</v>
      </c>
      <c r="K78" s="48">
        <v>2.4686073437014202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0.53582941678683504</v>
      </c>
      <c r="W78" s="18">
        <f t="shared" si="9"/>
        <v>0.86683970355475004</v>
      </c>
    </row>
    <row r="79" spans="1:23" x14ac:dyDescent="0.25">
      <c r="A79" s="12" t="s">
        <v>44</v>
      </c>
      <c r="B79" s="46">
        <v>3.1895509901716483</v>
      </c>
      <c r="C79" s="47">
        <v>1.5073432016361974</v>
      </c>
      <c r="D79" s="47">
        <v>2.0748949854112388</v>
      </c>
      <c r="E79" s="47">
        <v>2.8594524031826523</v>
      </c>
      <c r="F79" s="47">
        <v>2.8107209001061144</v>
      </c>
      <c r="G79" s="47">
        <v>1.2415007787589474</v>
      </c>
      <c r="H79" s="47">
        <v>2.2787405879984024</v>
      </c>
      <c r="I79" s="47">
        <v>0.60458550322192328</v>
      </c>
      <c r="J79" s="47">
        <v>2.4891968884335443</v>
      </c>
      <c r="K79" s="48">
        <v>1.9824026658008913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0.60458550322192328</v>
      </c>
      <c r="W79" s="18">
        <f t="shared" si="9"/>
        <v>0.63691527553702409</v>
      </c>
    </row>
    <row r="80" spans="1:23" x14ac:dyDescent="0.25">
      <c r="A80" s="12" t="s">
        <v>44</v>
      </c>
      <c r="B80" s="46">
        <v>2.8007727979078401</v>
      </c>
      <c r="C80" s="47">
        <v>1.3030802562430697</v>
      </c>
      <c r="D80" s="47">
        <v>1.8420627707022128</v>
      </c>
      <c r="E80" s="47">
        <v>2.5592706752821255</v>
      </c>
      <c r="F80" s="47">
        <v>2.4311381741670663</v>
      </c>
      <c r="G80" s="47">
        <v>0.91452474262787098</v>
      </c>
      <c r="H80" s="47">
        <v>1.8719501887984371</v>
      </c>
      <c r="I80" s="47">
        <v>0.73079361420947564</v>
      </c>
      <c r="J80" s="47">
        <v>2.1141926685696366</v>
      </c>
      <c r="K80" s="48">
        <v>1.6834651060119474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0.73079361420947564</v>
      </c>
      <c r="W80" s="18">
        <f t="shared" si="9"/>
        <v>0.18373112841839534</v>
      </c>
    </row>
    <row r="81" spans="1:23" x14ac:dyDescent="0.25">
      <c r="A81" s="12" t="s">
        <v>44</v>
      </c>
      <c r="B81" s="46">
        <v>3.3791325903521074</v>
      </c>
      <c r="C81" s="47">
        <v>1.7651323414669955</v>
      </c>
      <c r="D81" s="47">
        <v>2.3598611185648348</v>
      </c>
      <c r="E81" s="47">
        <v>3.1048621436878157</v>
      </c>
      <c r="F81" s="47">
        <v>3.0399889183412219</v>
      </c>
      <c r="G81" s="47">
        <v>1.2934675009241539</v>
      </c>
      <c r="H81" s="47">
        <v>2.4557847537751183</v>
      </c>
      <c r="I81" s="47">
        <v>0.43502686626409054</v>
      </c>
      <c r="J81" s="47">
        <v>2.7060197824769912</v>
      </c>
      <c r="K81" s="48">
        <v>2.2237830316294178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0.43502686626409054</v>
      </c>
      <c r="W81" s="18">
        <f t="shared" si="9"/>
        <v>0.85844063466006326</v>
      </c>
    </row>
    <row r="82" spans="1:23" x14ac:dyDescent="0.25">
      <c r="A82" s="12" t="s">
        <v>44</v>
      </c>
      <c r="B82" s="46">
        <v>3.5483709768101708</v>
      </c>
      <c r="C82" s="47">
        <v>2.1667634713608961</v>
      </c>
      <c r="D82" s="47">
        <v>2.7114830040640472</v>
      </c>
      <c r="E82" s="47">
        <v>3.3696581751609429</v>
      </c>
      <c r="F82" s="47">
        <v>3.2648432364442241</v>
      </c>
      <c r="G82" s="47">
        <v>1.5935256623869323</v>
      </c>
      <c r="H82" s="47">
        <v>2.6602192390405284</v>
      </c>
      <c r="I82" s="47">
        <v>0.60423353732078877</v>
      </c>
      <c r="J82" s="47">
        <v>2.9467287842460141</v>
      </c>
      <c r="K82" s="48">
        <v>2.578255074386492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0.60423353732078877</v>
      </c>
      <c r="W82" s="18">
        <f t="shared" si="9"/>
        <v>0.9892921250661435</v>
      </c>
    </row>
    <row r="83" spans="1:23" x14ac:dyDescent="0.25">
      <c r="A83" s="12" t="s">
        <v>44</v>
      </c>
      <c r="B83" s="46">
        <v>3.725598181933885</v>
      </c>
      <c r="C83" s="47">
        <v>2.2225241600399674</v>
      </c>
      <c r="D83" s="47">
        <v>2.7747835262317238</v>
      </c>
      <c r="E83" s="47">
        <v>3.5332400113794362</v>
      </c>
      <c r="F83" s="47">
        <v>3.4121945595372218</v>
      </c>
      <c r="G83" s="47">
        <v>1.6174713393433757</v>
      </c>
      <c r="H83" s="47">
        <v>2.7745860430399296</v>
      </c>
      <c r="I83" s="47">
        <v>0.86545402148075323</v>
      </c>
      <c r="J83" s="47">
        <v>3.078357135552519</v>
      </c>
      <c r="K83" s="48">
        <v>2.6895262483099196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0.86545402148075323</v>
      </c>
      <c r="W83" s="18">
        <f t="shared" si="9"/>
        <v>0.75201731786262249</v>
      </c>
    </row>
    <row r="84" spans="1:23" ht="15.75" thickBot="1" x14ac:dyDescent="0.3">
      <c r="A84" s="12" t="s">
        <v>44</v>
      </c>
      <c r="B84" s="46">
        <v>3.1377477769800897</v>
      </c>
      <c r="C84" s="47">
        <v>1.4919533115342005</v>
      </c>
      <c r="D84" s="47">
        <v>2.0817513933042786</v>
      </c>
      <c r="E84" s="47">
        <v>2.8803295005952148</v>
      </c>
      <c r="F84" s="47">
        <v>2.7918452903054165</v>
      </c>
      <c r="G84" s="47">
        <v>1.0966884296412271</v>
      </c>
      <c r="H84" s="47">
        <v>2.228389533645363</v>
      </c>
      <c r="I84" s="47">
        <v>0.49383446554932181</v>
      </c>
      <c r="J84" s="47">
        <v>2.4548935395087899</v>
      </c>
      <c r="K84" s="48">
        <v>1.9978482328157989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0.49383446554932181</v>
      </c>
      <c r="W84" s="18">
        <f t="shared" si="9"/>
        <v>0.60285396409190528</v>
      </c>
    </row>
    <row r="85" spans="1:23" ht="15.75" thickBot="1" x14ac:dyDescent="0.3">
      <c r="A85" s="13" t="s">
        <v>44</v>
      </c>
      <c r="B85" s="49">
        <v>2.7925281159331203</v>
      </c>
      <c r="C85" s="50">
        <v>1.2863856357421197</v>
      </c>
      <c r="D85" s="50">
        <v>1.7758880670051589</v>
      </c>
      <c r="E85" s="50">
        <v>2.4351428335299943</v>
      </c>
      <c r="F85" s="50">
        <v>2.4250206239855832</v>
      </c>
      <c r="G85" s="50">
        <v>1.1833771050123356</v>
      </c>
      <c r="H85" s="50">
        <v>1.9505340686601385</v>
      </c>
      <c r="I85" s="50">
        <v>0.88618303087947636</v>
      </c>
      <c r="J85" s="50">
        <v>2.1292398791253597</v>
      </c>
      <c r="K85" s="51">
        <v>1.6670625707751097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0.88618303087947636</v>
      </c>
      <c r="W85" s="19">
        <f t="shared" si="9"/>
        <v>0.29719407413285925</v>
      </c>
    </row>
    <row r="86" spans="1:23" x14ac:dyDescent="0.25">
      <c r="A86" s="11" t="s">
        <v>45</v>
      </c>
      <c r="B86" s="43">
        <v>1.2599152477519882</v>
      </c>
      <c r="C86" s="44">
        <v>1.2814587184981578</v>
      </c>
      <c r="D86" s="44">
        <v>0.93099893761929464</v>
      </c>
      <c r="E86" s="44">
        <v>1.2126293870237586</v>
      </c>
      <c r="F86" s="44">
        <v>0.8289647796424775</v>
      </c>
      <c r="G86" s="44">
        <v>1.7308528874400921</v>
      </c>
      <c r="H86" s="44">
        <v>0.81169124009326332</v>
      </c>
      <c r="I86" s="44">
        <v>2.6446660985756987</v>
      </c>
      <c r="J86" s="44">
        <v>0.26532265863835558</v>
      </c>
      <c r="K86" s="45">
        <v>0.66037124373079004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0.26532265863835558</v>
      </c>
      <c r="W86" s="16">
        <f t="shared" si="9"/>
        <v>0.39504858509243446</v>
      </c>
    </row>
    <row r="87" spans="1:23" x14ac:dyDescent="0.25">
      <c r="A87" s="12" t="s">
        <v>45</v>
      </c>
      <c r="B87" s="46">
        <v>1.079565718284067</v>
      </c>
      <c r="C87" s="47">
        <v>1.2966347224147496</v>
      </c>
      <c r="D87" s="47">
        <v>0.99855808939831614</v>
      </c>
      <c r="E87" s="47">
        <v>1.1643929288110817</v>
      </c>
      <c r="F87" s="47">
        <v>0.68653668582507488</v>
      </c>
      <c r="G87" s="47">
        <v>1.6763440004789496</v>
      </c>
      <c r="H87" s="47">
        <v>0.69014246407336366</v>
      </c>
      <c r="I87" s="47">
        <v>2.6494716105568168</v>
      </c>
      <c r="J87" s="47">
        <v>0.42710658658145723</v>
      </c>
      <c r="K87" s="48">
        <v>0.65747714676757207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0.42710658658145723</v>
      </c>
      <c r="W87" s="18">
        <f t="shared" si="9"/>
        <v>0.23037056018611485</v>
      </c>
    </row>
    <row r="88" spans="1:23" x14ac:dyDescent="0.25">
      <c r="A88" s="12" t="s">
        <v>45</v>
      </c>
      <c r="B88" s="46">
        <v>1.3801829083332731</v>
      </c>
      <c r="C88" s="47">
        <v>1.3444560863157051</v>
      </c>
      <c r="D88" s="47">
        <v>0.93419569342557462</v>
      </c>
      <c r="E88" s="47">
        <v>1.2458816052871613</v>
      </c>
      <c r="F88" s="47">
        <v>0.84864055574123465</v>
      </c>
      <c r="G88" s="47">
        <v>1.7549849433644893</v>
      </c>
      <c r="H88" s="47">
        <v>0.82873248660236754</v>
      </c>
      <c r="I88" s="47">
        <v>2.6503601369778895</v>
      </c>
      <c r="J88" s="47">
        <v>0.30451111646106893</v>
      </c>
      <c r="K88" s="48">
        <v>0.69190268238870212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0.30451111646106893</v>
      </c>
      <c r="W88" s="18">
        <f t="shared" si="9"/>
        <v>0.38739156592763319</v>
      </c>
    </row>
    <row r="89" spans="1:23" x14ac:dyDescent="0.25">
      <c r="A89" s="12" t="s">
        <v>45</v>
      </c>
      <c r="B89" s="46">
        <v>1.2769970633886292</v>
      </c>
      <c r="C89" s="47">
        <v>1.2990273252113671</v>
      </c>
      <c r="D89" s="47">
        <v>0.9042973308084844</v>
      </c>
      <c r="E89" s="47">
        <v>1.2067806084545976</v>
      </c>
      <c r="F89" s="47">
        <v>0.87138375478561958</v>
      </c>
      <c r="G89" s="47">
        <v>1.7365202059732001</v>
      </c>
      <c r="H89" s="47">
        <v>0.80667853737643125</v>
      </c>
      <c r="I89" s="47">
        <v>2.6552007254832573</v>
      </c>
      <c r="J89" s="47">
        <v>0.1673458533999253</v>
      </c>
      <c r="K89" s="48">
        <v>0.6441484036779872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0.1673458533999253</v>
      </c>
      <c r="W89" s="18">
        <f t="shared" si="9"/>
        <v>0.4768025502780619</v>
      </c>
    </row>
    <row r="90" spans="1:23" x14ac:dyDescent="0.25">
      <c r="A90" s="12" t="s">
        <v>45</v>
      </c>
      <c r="B90" s="46">
        <v>1.3268292525715335</v>
      </c>
      <c r="C90" s="47">
        <v>1.2397949383192013</v>
      </c>
      <c r="D90" s="47">
        <v>0.91094531872596785</v>
      </c>
      <c r="E90" s="47">
        <v>1.2745397668318492</v>
      </c>
      <c r="F90" s="47">
        <v>0.89061822123767798</v>
      </c>
      <c r="G90" s="47">
        <v>1.7370932220590019</v>
      </c>
      <c r="H90" s="47">
        <v>0.8798279545352754</v>
      </c>
      <c r="I90" s="47">
        <v>2.6308061134225014</v>
      </c>
      <c r="J90" s="47">
        <v>0.38344965358067973</v>
      </c>
      <c r="K90" s="48">
        <v>0.67560899795273355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0.38344965358067973</v>
      </c>
      <c r="W90" s="18">
        <f t="shared" si="9"/>
        <v>0.29215934437205382</v>
      </c>
    </row>
    <row r="91" spans="1:23" x14ac:dyDescent="0.25">
      <c r="A91" s="12" t="s">
        <v>45</v>
      </c>
      <c r="B91" s="46">
        <v>1.2842897742905273</v>
      </c>
      <c r="C91" s="47">
        <v>1.2238236714106632</v>
      </c>
      <c r="D91" s="47">
        <v>0.92583198314504989</v>
      </c>
      <c r="E91" s="47">
        <v>1.2709876782215814</v>
      </c>
      <c r="F91" s="47">
        <v>0.94158479565774233</v>
      </c>
      <c r="G91" s="47">
        <v>1.7077903841672069</v>
      </c>
      <c r="H91" s="47">
        <v>0.87161095238847053</v>
      </c>
      <c r="I91" s="47">
        <v>2.6126196821074505</v>
      </c>
      <c r="J91" s="47">
        <v>0.37414588363213608</v>
      </c>
      <c r="K91" s="48">
        <v>0.662294991620619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0.37414588363213608</v>
      </c>
      <c r="W91" s="18">
        <f t="shared" si="9"/>
        <v>0.28814910798848292</v>
      </c>
    </row>
    <row r="92" spans="1:23" x14ac:dyDescent="0.25">
      <c r="A92" s="12" t="s">
        <v>45</v>
      </c>
      <c r="B92" s="46">
        <v>1.2150972736552648</v>
      </c>
      <c r="C92" s="47">
        <v>1.1661150892305041</v>
      </c>
      <c r="D92" s="47">
        <v>0.9197251401566342</v>
      </c>
      <c r="E92" s="47">
        <v>1.2584734608562453</v>
      </c>
      <c r="F92" s="47">
        <v>0.91203486041519044</v>
      </c>
      <c r="G92" s="47">
        <v>1.6105359700162962</v>
      </c>
      <c r="H92" s="47">
        <v>0.79002919713103048</v>
      </c>
      <c r="I92" s="47">
        <v>2.5373361607817748</v>
      </c>
      <c r="J92" s="47">
        <v>0.37410057315575179</v>
      </c>
      <c r="K92" s="48">
        <v>0.57190213847057658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0.37410057315575179</v>
      </c>
      <c r="W92" s="18">
        <f t="shared" si="9"/>
        <v>0.19780156531482479</v>
      </c>
    </row>
    <row r="93" spans="1:23" x14ac:dyDescent="0.25">
      <c r="A93" s="12" t="s">
        <v>45</v>
      </c>
      <c r="B93" s="46">
        <v>1.3719837239785981</v>
      </c>
      <c r="C93" s="47">
        <v>1.2997314694701263</v>
      </c>
      <c r="D93" s="47">
        <v>0.96050835098080667</v>
      </c>
      <c r="E93" s="47">
        <v>1.2937289199794531</v>
      </c>
      <c r="F93" s="47">
        <v>0.82214642115770131</v>
      </c>
      <c r="G93" s="47">
        <v>1.7283742619374081</v>
      </c>
      <c r="H93" s="47">
        <v>0.80135193356295142</v>
      </c>
      <c r="I93" s="47">
        <v>2.6452633362129103</v>
      </c>
      <c r="J93" s="47">
        <v>0.38719671600937572</v>
      </c>
      <c r="K93" s="48">
        <v>0.66795047117159323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0.38719671600937572</v>
      </c>
      <c r="W93" s="18">
        <f t="shared" si="9"/>
        <v>0.28075375516221751</v>
      </c>
    </row>
    <row r="94" spans="1:23" ht="15.75" thickBot="1" x14ac:dyDescent="0.3">
      <c r="A94" s="12" t="s">
        <v>45</v>
      </c>
      <c r="B94" s="46">
        <v>1.303374131780338</v>
      </c>
      <c r="C94" s="47">
        <v>1.2122214995255125</v>
      </c>
      <c r="D94" s="47">
        <v>0.88118834801850443</v>
      </c>
      <c r="E94" s="47">
        <v>1.1677556553912061</v>
      </c>
      <c r="F94" s="47">
        <v>0.89273069986473719</v>
      </c>
      <c r="G94" s="47">
        <v>1.6227317479227137</v>
      </c>
      <c r="H94" s="47">
        <v>0.76146642120029384</v>
      </c>
      <c r="I94" s="47">
        <v>2.5440492364299514</v>
      </c>
      <c r="J94" s="47">
        <v>0.30353104513886409</v>
      </c>
      <c r="K94" s="48">
        <v>0.56820635333053837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0.30353104513886409</v>
      </c>
      <c r="W94" s="18">
        <f t="shared" si="9"/>
        <v>0.26467530819167429</v>
      </c>
    </row>
    <row r="95" spans="1:23" ht="15.75" thickBot="1" x14ac:dyDescent="0.3">
      <c r="A95" s="13" t="s">
        <v>45</v>
      </c>
      <c r="B95" s="49">
        <v>1.2618600074145458</v>
      </c>
      <c r="C95" s="50">
        <v>1.1996654005622107</v>
      </c>
      <c r="D95" s="50">
        <v>0.87947531238391763</v>
      </c>
      <c r="E95" s="50">
        <v>1.206038196314636</v>
      </c>
      <c r="F95" s="50">
        <v>0.88208387109766351</v>
      </c>
      <c r="G95" s="50">
        <v>1.6604504688225801</v>
      </c>
      <c r="H95" s="50">
        <v>0.82104228754525477</v>
      </c>
      <c r="I95" s="50">
        <v>2.5643310077093351</v>
      </c>
      <c r="J95" s="50">
        <v>0.3011759200226215</v>
      </c>
      <c r="K95" s="51">
        <v>0.59770037680038368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0.3011759200226215</v>
      </c>
      <c r="W95" s="19">
        <f t="shared" si="9"/>
        <v>0.29652445677776218</v>
      </c>
    </row>
    <row r="96" spans="1:23" x14ac:dyDescent="0.25">
      <c r="A96" s="11" t="s">
        <v>46</v>
      </c>
      <c r="B96" s="43">
        <v>1.6781572092886101</v>
      </c>
      <c r="C96" s="44">
        <v>0.81516208814028046</v>
      </c>
      <c r="D96" s="44">
        <v>0.58081581588050268</v>
      </c>
      <c r="E96" s="44">
        <v>1.3889498007007923</v>
      </c>
      <c r="F96" s="44">
        <v>1.2382362844763195</v>
      </c>
      <c r="G96" s="44">
        <v>1.3563645710411443</v>
      </c>
      <c r="H96" s="44">
        <v>0.92206285477159555</v>
      </c>
      <c r="I96" s="44">
        <v>2.2969068414471505</v>
      </c>
      <c r="J96" s="44">
        <v>0.8155273835006831</v>
      </c>
      <c r="K96" s="45">
        <v>0.35304816382257159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0.35304816382257159</v>
      </c>
      <c r="W96" s="16">
        <f t="shared" si="9"/>
        <v>0.22776765205793109</v>
      </c>
    </row>
    <row r="97" spans="1:23" x14ac:dyDescent="0.25">
      <c r="A97" s="12" t="s">
        <v>46</v>
      </c>
      <c r="B97" s="46">
        <v>1.5702774643532038</v>
      </c>
      <c r="C97" s="47">
        <v>0.84334518133551539</v>
      </c>
      <c r="D97" s="47">
        <v>0.62553912243173582</v>
      </c>
      <c r="E97" s="47">
        <v>1.237114596534826</v>
      </c>
      <c r="F97" s="47">
        <v>1.0890949768898079</v>
      </c>
      <c r="G97" s="47">
        <v>1.2739350826722917</v>
      </c>
      <c r="H97" s="47">
        <v>0.73225756967734357</v>
      </c>
      <c r="I97" s="47">
        <v>2.2415534689813561</v>
      </c>
      <c r="J97" s="47">
        <v>0.74534111096576383</v>
      </c>
      <c r="K97" s="48">
        <v>0.12970291824515626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0.12970291824515626</v>
      </c>
      <c r="W97" s="18">
        <f t="shared" si="9"/>
        <v>0.49583620418657959</v>
      </c>
    </row>
    <row r="98" spans="1:23" x14ac:dyDescent="0.25">
      <c r="A98" s="12" t="s">
        <v>46</v>
      </c>
      <c r="B98" s="46">
        <v>1.6124025893690876</v>
      </c>
      <c r="C98" s="47">
        <v>0.97907424872290905</v>
      </c>
      <c r="D98" s="47">
        <v>0.63271185979689748</v>
      </c>
      <c r="E98" s="47">
        <v>1.2819920517604673</v>
      </c>
      <c r="F98" s="47">
        <v>1.0571611484262842</v>
      </c>
      <c r="G98" s="47">
        <v>1.443876464084509</v>
      </c>
      <c r="H98" s="47">
        <v>0.79208002470970307</v>
      </c>
      <c r="I98" s="47">
        <v>2.3832978162728371</v>
      </c>
      <c r="J98" s="47">
        <v>0.68718335903165295</v>
      </c>
      <c r="K98" s="48">
        <v>0.30520182909424309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0.30520182909424309</v>
      </c>
      <c r="W98" s="18">
        <f t="shared" si="9"/>
        <v>0.32751003070265439</v>
      </c>
    </row>
    <row r="99" spans="1:23" x14ac:dyDescent="0.25">
      <c r="A99" s="12" t="s">
        <v>46</v>
      </c>
      <c r="B99" s="46">
        <v>1.6129442289288081</v>
      </c>
      <c r="C99" s="47">
        <v>0.84065546381204115</v>
      </c>
      <c r="D99" s="47">
        <v>0.59712475546399268</v>
      </c>
      <c r="E99" s="47">
        <v>1.3292420157013343</v>
      </c>
      <c r="F99" s="47">
        <v>1.1789998141135127</v>
      </c>
      <c r="G99" s="47">
        <v>1.3340346751094097</v>
      </c>
      <c r="H99" s="47">
        <v>0.83567304497943962</v>
      </c>
      <c r="I99" s="47">
        <v>2.2744498300803642</v>
      </c>
      <c r="J99" s="47">
        <v>0.73081583570182596</v>
      </c>
      <c r="K99" s="48">
        <v>0.26570047193666851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0.26570047193666851</v>
      </c>
      <c r="W99" s="18">
        <f t="shared" si="9"/>
        <v>0.33142428352732417</v>
      </c>
    </row>
    <row r="100" spans="1:23" x14ac:dyDescent="0.25">
      <c r="A100" s="12" t="s">
        <v>46</v>
      </c>
      <c r="B100" s="46">
        <v>1.6281758188464355</v>
      </c>
      <c r="C100" s="47">
        <v>0.8480536077277272</v>
      </c>
      <c r="D100" s="47">
        <v>0.70416439097914452</v>
      </c>
      <c r="E100" s="47">
        <v>1.3858015375141581</v>
      </c>
      <c r="F100" s="47">
        <v>1.1385002837635216</v>
      </c>
      <c r="G100" s="47">
        <v>1.3252222450576752</v>
      </c>
      <c r="H100" s="47">
        <v>0.81372595360172317</v>
      </c>
      <c r="I100" s="47">
        <v>2.2777820491638572</v>
      </c>
      <c r="J100" s="47">
        <v>0.79896510054775971</v>
      </c>
      <c r="K100" s="48">
        <v>0.30523402219030821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0.30523402219030821</v>
      </c>
      <c r="W100" s="18">
        <f t="shared" si="9"/>
        <v>0.39893036878883631</v>
      </c>
    </row>
    <row r="101" spans="1:23" x14ac:dyDescent="0.25">
      <c r="A101" s="12" t="s">
        <v>46</v>
      </c>
      <c r="B101" s="46">
        <v>2.095513048237553</v>
      </c>
      <c r="C101" s="47">
        <v>0.56251717057513773</v>
      </c>
      <c r="D101" s="47">
        <v>0.90914546234263793</v>
      </c>
      <c r="E101" s="47">
        <v>1.8596297932761052</v>
      </c>
      <c r="F101" s="47">
        <v>1.6704636137093565</v>
      </c>
      <c r="G101" s="47">
        <v>0.99553429276827776</v>
      </c>
      <c r="H101" s="47">
        <v>1.2573870504107774</v>
      </c>
      <c r="I101" s="47">
        <v>1.9483626354834542</v>
      </c>
      <c r="J101" s="47">
        <v>1.3415239830485703</v>
      </c>
      <c r="K101" s="48">
        <v>0.7502655287748321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0.56251717057513773</v>
      </c>
      <c r="W101" s="18">
        <f t="shared" si="9"/>
        <v>0.18774835819969438</v>
      </c>
    </row>
    <row r="102" spans="1:23" x14ac:dyDescent="0.25">
      <c r="A102" s="12" t="s">
        <v>46</v>
      </c>
      <c r="B102" s="46">
        <v>1.7168918429641646</v>
      </c>
      <c r="C102" s="47">
        <v>0.69985606892633001</v>
      </c>
      <c r="D102" s="47">
        <v>0.75371805924766022</v>
      </c>
      <c r="E102" s="47">
        <v>1.4585568499650938</v>
      </c>
      <c r="F102" s="47">
        <v>1.2352711959514726</v>
      </c>
      <c r="G102" s="47">
        <v>1.1071000659104615</v>
      </c>
      <c r="H102" s="47">
        <v>0.83378579292208221</v>
      </c>
      <c r="I102" s="47">
        <v>2.0656688201954769</v>
      </c>
      <c r="J102" s="47">
        <v>0.91699247481865842</v>
      </c>
      <c r="K102" s="48">
        <v>0.36987017672171457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0.36987017672171457</v>
      </c>
      <c r="W102" s="18">
        <f t="shared" si="9"/>
        <v>0.32998589220461544</v>
      </c>
    </row>
    <row r="103" spans="1:23" x14ac:dyDescent="0.25">
      <c r="A103" s="12" t="s">
        <v>46</v>
      </c>
      <c r="B103" s="46">
        <v>1.5771431341548969</v>
      </c>
      <c r="C103" s="47">
        <v>0.78069230878300699</v>
      </c>
      <c r="D103" s="47">
        <v>0.74741008878694315</v>
      </c>
      <c r="E103" s="47">
        <v>1.3356829944532738</v>
      </c>
      <c r="F103" s="47">
        <v>1.126636409078049</v>
      </c>
      <c r="G103" s="47">
        <v>1.1833802173304979</v>
      </c>
      <c r="H103" s="47">
        <v>0.72151432867113507</v>
      </c>
      <c r="I103" s="47">
        <v>2.1486614625751561</v>
      </c>
      <c r="J103" s="47">
        <v>0.81830242078172377</v>
      </c>
      <c r="K103" s="48">
        <v>0.29799999655960563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0.29799999655960563</v>
      </c>
      <c r="W103" s="18">
        <f t="shared" si="9"/>
        <v>0.42351433211152945</v>
      </c>
    </row>
    <row r="104" spans="1:23" ht="15.75" thickBot="1" x14ac:dyDescent="0.3">
      <c r="A104" s="12" t="s">
        <v>46</v>
      </c>
      <c r="B104" s="46">
        <v>1.6152345318413277</v>
      </c>
      <c r="C104" s="47">
        <v>0.93794082240630061</v>
      </c>
      <c r="D104" s="47">
        <v>0.62560725660572813</v>
      </c>
      <c r="E104" s="47">
        <v>1.1622000504506043</v>
      </c>
      <c r="F104" s="47">
        <v>1.0641596886416727</v>
      </c>
      <c r="G104" s="47">
        <v>1.3727160874909936</v>
      </c>
      <c r="H104" s="47">
        <v>0.798669085235865</v>
      </c>
      <c r="I104" s="47">
        <v>2.2887995639058403</v>
      </c>
      <c r="J104" s="47">
        <v>0.73985492871556469</v>
      </c>
      <c r="K104" s="48">
        <v>0.32604039969323201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0.32604039969323201</v>
      </c>
      <c r="W104" s="18">
        <f t="shared" si="9"/>
        <v>0.29956685691249613</v>
      </c>
    </row>
    <row r="105" spans="1:23" ht="15.75" thickBot="1" x14ac:dyDescent="0.3">
      <c r="A105" s="13" t="s">
        <v>46</v>
      </c>
      <c r="B105" s="49">
        <v>1.6800332753643352</v>
      </c>
      <c r="C105" s="50">
        <v>0.86050042174932373</v>
      </c>
      <c r="D105" s="50">
        <v>0.67736716702504451</v>
      </c>
      <c r="E105" s="50">
        <v>1.3340266209516722</v>
      </c>
      <c r="F105" s="50">
        <v>1.1856805403726935</v>
      </c>
      <c r="G105" s="50">
        <v>1.2985956175850755</v>
      </c>
      <c r="H105" s="50">
        <v>0.85572587507433584</v>
      </c>
      <c r="I105" s="50">
        <v>2.230688385533437</v>
      </c>
      <c r="J105" s="50">
        <v>0.79968911910739837</v>
      </c>
      <c r="K105" s="51">
        <v>0.36096288918928138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0.36096288918928138</v>
      </c>
      <c r="W105" s="19">
        <f t="shared" si="9"/>
        <v>0.31640427783576314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4519" priority="902" bottom="1" rank="1"/>
    <cfRule type="top10" dxfId="4518" priority="903" bottom="1" rank="2"/>
    <cfRule type="top10" dxfId="4517" priority="904" bottom="1" rank="3"/>
    <cfRule type="top10" dxfId="4516" priority="905" bottom="1" rank="4"/>
  </conditionalFormatting>
  <conditionalFormatting sqref="M6 A6">
    <cfRule type="duplicateValues" dxfId="4515" priority="901"/>
  </conditionalFormatting>
  <conditionalFormatting sqref="N6">
    <cfRule type="duplicateValues" dxfId="4514" priority="900"/>
  </conditionalFormatting>
  <conditionalFormatting sqref="B7:K7">
    <cfRule type="top10" dxfId="4513" priority="896" bottom="1" rank="1"/>
    <cfRule type="top10" dxfId="4512" priority="897" bottom="1" rank="2"/>
    <cfRule type="top10" dxfId="4511" priority="898" bottom="1" rank="3"/>
    <cfRule type="top10" dxfId="4510" priority="899" bottom="1" rank="4"/>
  </conditionalFormatting>
  <conditionalFormatting sqref="M7 A7">
    <cfRule type="duplicateValues" dxfId="4509" priority="895"/>
  </conditionalFormatting>
  <conditionalFormatting sqref="B8:K8">
    <cfRule type="top10" dxfId="4508" priority="891" bottom="1" rank="1"/>
    <cfRule type="top10" dxfId="4507" priority="892" bottom="1" rank="2"/>
    <cfRule type="top10" dxfId="4506" priority="893" bottom="1" rank="3"/>
    <cfRule type="top10" dxfId="4505" priority="894" bottom="1" rank="4"/>
  </conditionalFormatting>
  <conditionalFormatting sqref="M8 A8">
    <cfRule type="duplicateValues" dxfId="4504" priority="890"/>
  </conditionalFormatting>
  <conditionalFormatting sqref="B9:K9">
    <cfRule type="top10" dxfId="4503" priority="886" bottom="1" rank="1"/>
    <cfRule type="top10" dxfId="4502" priority="887" bottom="1" rank="2"/>
    <cfRule type="top10" dxfId="4501" priority="888" bottom="1" rank="3"/>
    <cfRule type="top10" dxfId="4500" priority="889" bottom="1" rank="4"/>
  </conditionalFormatting>
  <conditionalFormatting sqref="M9 A9">
    <cfRule type="duplicateValues" dxfId="4499" priority="885"/>
  </conditionalFormatting>
  <conditionalFormatting sqref="B10:K10">
    <cfRule type="top10" dxfId="4498" priority="881" bottom="1" rank="1"/>
    <cfRule type="top10" dxfId="4497" priority="882" bottom="1" rank="2"/>
    <cfRule type="top10" dxfId="4496" priority="883" bottom="1" rank="3"/>
    <cfRule type="top10" dxfId="4495" priority="884" bottom="1" rank="4"/>
  </conditionalFormatting>
  <conditionalFormatting sqref="M10 A10">
    <cfRule type="duplicateValues" dxfId="4494" priority="880"/>
  </conditionalFormatting>
  <conditionalFormatting sqref="B11:K11">
    <cfRule type="top10" dxfId="4493" priority="876" bottom="1" rank="1"/>
    <cfRule type="top10" dxfId="4492" priority="877" bottom="1" rank="2"/>
    <cfRule type="top10" dxfId="4491" priority="878" bottom="1" rank="3"/>
    <cfRule type="top10" dxfId="4490" priority="879" bottom="1" rank="4"/>
  </conditionalFormatting>
  <conditionalFormatting sqref="M11 A11">
    <cfRule type="duplicateValues" dxfId="4489" priority="875"/>
  </conditionalFormatting>
  <conditionalFormatting sqref="B12:K12">
    <cfRule type="top10" dxfId="4488" priority="871" bottom="1" rank="1"/>
    <cfRule type="top10" dxfId="4487" priority="872" bottom="1" rank="2"/>
    <cfRule type="top10" dxfId="4486" priority="873" bottom="1" rank="3"/>
    <cfRule type="top10" dxfId="4485" priority="874" bottom="1" rank="4"/>
  </conditionalFormatting>
  <conditionalFormatting sqref="M12 A12">
    <cfRule type="duplicateValues" dxfId="4484" priority="870"/>
  </conditionalFormatting>
  <conditionalFormatting sqref="B13:K13">
    <cfRule type="top10" dxfId="4483" priority="866" bottom="1" rank="1"/>
    <cfRule type="top10" dxfId="4482" priority="867" bottom="1" rank="2"/>
    <cfRule type="top10" dxfId="4481" priority="868" bottom="1" rank="3"/>
    <cfRule type="top10" dxfId="4480" priority="869" bottom="1" rank="4"/>
  </conditionalFormatting>
  <conditionalFormatting sqref="M13 A13">
    <cfRule type="duplicateValues" dxfId="4479" priority="865"/>
  </conditionalFormatting>
  <conditionalFormatting sqref="B14:K14">
    <cfRule type="top10" dxfId="4478" priority="861" bottom="1" rank="1"/>
    <cfRule type="top10" dxfId="4477" priority="862" bottom="1" rank="2"/>
    <cfRule type="top10" dxfId="4476" priority="863" bottom="1" rank="3"/>
    <cfRule type="top10" dxfId="4475" priority="864" bottom="1" rank="4"/>
  </conditionalFormatting>
  <conditionalFormatting sqref="M14 A14">
    <cfRule type="duplicateValues" dxfId="4474" priority="860"/>
  </conditionalFormatting>
  <conditionalFormatting sqref="B15:K15">
    <cfRule type="top10" dxfId="4473" priority="856" bottom="1" rank="1"/>
    <cfRule type="top10" dxfId="4472" priority="857" bottom="1" rank="2"/>
    <cfRule type="top10" dxfId="4471" priority="858" bottom="1" rank="3"/>
    <cfRule type="top10" dxfId="4470" priority="859" bottom="1" rank="4"/>
  </conditionalFormatting>
  <conditionalFormatting sqref="M15 A15">
    <cfRule type="duplicateValues" dxfId="4469" priority="855"/>
  </conditionalFormatting>
  <conditionalFormatting sqref="B16:K16">
    <cfRule type="top10" dxfId="4468" priority="851" bottom="1" rank="1"/>
    <cfRule type="top10" dxfId="4467" priority="852" bottom="1" rank="2"/>
    <cfRule type="top10" dxfId="4466" priority="853" bottom="1" rank="3"/>
    <cfRule type="top10" dxfId="4465" priority="854" bottom="1" rank="4"/>
  </conditionalFormatting>
  <conditionalFormatting sqref="M16 A16">
    <cfRule type="duplicateValues" dxfId="4464" priority="850"/>
  </conditionalFormatting>
  <conditionalFormatting sqref="B17:K17">
    <cfRule type="top10" dxfId="4463" priority="846" bottom="1" rank="1"/>
    <cfRule type="top10" dxfId="4462" priority="847" bottom="1" rank="2"/>
    <cfRule type="top10" dxfId="4461" priority="848" bottom="1" rank="3"/>
    <cfRule type="top10" dxfId="4460" priority="849" bottom="1" rank="4"/>
  </conditionalFormatting>
  <conditionalFormatting sqref="M17 A17">
    <cfRule type="duplicateValues" dxfId="4459" priority="845"/>
  </conditionalFormatting>
  <conditionalFormatting sqref="B18:K18">
    <cfRule type="top10" dxfId="4458" priority="841" bottom="1" rank="1"/>
    <cfRule type="top10" dxfId="4457" priority="842" bottom="1" rank="2"/>
    <cfRule type="top10" dxfId="4456" priority="843" bottom="1" rank="3"/>
    <cfRule type="top10" dxfId="4455" priority="844" bottom="1" rank="4"/>
  </conditionalFormatting>
  <conditionalFormatting sqref="M18 A18">
    <cfRule type="duplicateValues" dxfId="4454" priority="840"/>
  </conditionalFormatting>
  <conditionalFormatting sqref="B19:K19">
    <cfRule type="top10" dxfId="4453" priority="836" bottom="1" rank="1"/>
    <cfRule type="top10" dxfId="4452" priority="837" bottom="1" rank="2"/>
    <cfRule type="top10" dxfId="4451" priority="838" bottom="1" rank="3"/>
    <cfRule type="top10" dxfId="4450" priority="839" bottom="1" rank="4"/>
  </conditionalFormatting>
  <conditionalFormatting sqref="M19 A19">
    <cfRule type="duplicateValues" dxfId="4449" priority="835"/>
  </conditionalFormatting>
  <conditionalFormatting sqref="B20:K20">
    <cfRule type="top10" dxfId="4448" priority="831" bottom="1" rank="1"/>
    <cfRule type="top10" dxfId="4447" priority="832" bottom="1" rank="2"/>
    <cfRule type="top10" dxfId="4446" priority="833" bottom="1" rank="3"/>
    <cfRule type="top10" dxfId="4445" priority="834" bottom="1" rank="4"/>
  </conditionalFormatting>
  <conditionalFormatting sqref="M20 A20">
    <cfRule type="duplicateValues" dxfId="4444" priority="830"/>
  </conditionalFormatting>
  <conditionalFormatting sqref="B21:K21">
    <cfRule type="top10" dxfId="4443" priority="826" bottom="1" rank="1"/>
    <cfRule type="top10" dxfId="4442" priority="827" bottom="1" rank="2"/>
    <cfRule type="top10" dxfId="4441" priority="828" bottom="1" rank="3"/>
    <cfRule type="top10" dxfId="4440" priority="829" bottom="1" rank="4"/>
  </conditionalFormatting>
  <conditionalFormatting sqref="M21 A21">
    <cfRule type="duplicateValues" dxfId="4439" priority="825"/>
  </conditionalFormatting>
  <conditionalFormatting sqref="B22:K22">
    <cfRule type="top10" dxfId="4438" priority="821" bottom="1" rank="1"/>
    <cfRule type="top10" dxfId="4437" priority="822" bottom="1" rank="2"/>
    <cfRule type="top10" dxfId="4436" priority="823" bottom="1" rank="3"/>
    <cfRule type="top10" dxfId="4435" priority="824" bottom="1" rank="4"/>
  </conditionalFormatting>
  <conditionalFormatting sqref="M22 A22">
    <cfRule type="duplicateValues" dxfId="4434" priority="820"/>
  </conditionalFormatting>
  <conditionalFormatting sqref="B23:K23">
    <cfRule type="top10" dxfId="4433" priority="816" bottom="1" rank="1"/>
    <cfRule type="top10" dxfId="4432" priority="817" bottom="1" rank="2"/>
    <cfRule type="top10" dxfId="4431" priority="818" bottom="1" rank="3"/>
    <cfRule type="top10" dxfId="4430" priority="819" bottom="1" rank="4"/>
  </conditionalFormatting>
  <conditionalFormatting sqref="M23 A23">
    <cfRule type="duplicateValues" dxfId="4429" priority="815"/>
  </conditionalFormatting>
  <conditionalFormatting sqref="B24:K24">
    <cfRule type="top10" dxfId="4428" priority="811" bottom="1" rank="1"/>
    <cfRule type="top10" dxfId="4427" priority="812" bottom="1" rank="2"/>
    <cfRule type="top10" dxfId="4426" priority="813" bottom="1" rank="3"/>
    <cfRule type="top10" dxfId="4425" priority="814" bottom="1" rank="4"/>
  </conditionalFormatting>
  <conditionalFormatting sqref="M24 A24">
    <cfRule type="duplicateValues" dxfId="4424" priority="810"/>
  </conditionalFormatting>
  <conditionalFormatting sqref="B25:K25">
    <cfRule type="top10" dxfId="4423" priority="806" bottom="1" rank="1"/>
    <cfRule type="top10" dxfId="4422" priority="807" bottom="1" rank="2"/>
    <cfRule type="top10" dxfId="4421" priority="808" bottom="1" rank="3"/>
    <cfRule type="top10" dxfId="4420" priority="809" bottom="1" rank="4"/>
  </conditionalFormatting>
  <conditionalFormatting sqref="M25 A25">
    <cfRule type="duplicateValues" dxfId="4419" priority="805"/>
  </conditionalFormatting>
  <conditionalFormatting sqref="B26:K26">
    <cfRule type="top10" dxfId="4418" priority="801" bottom="1" rank="1"/>
    <cfRule type="top10" dxfId="4417" priority="802" bottom="1" rank="2"/>
    <cfRule type="top10" dxfId="4416" priority="803" bottom="1" rank="3"/>
    <cfRule type="top10" dxfId="4415" priority="804" bottom="1" rank="4"/>
  </conditionalFormatting>
  <conditionalFormatting sqref="M26 A26">
    <cfRule type="duplicateValues" dxfId="4414" priority="800"/>
  </conditionalFormatting>
  <conditionalFormatting sqref="B27:K27">
    <cfRule type="top10" dxfId="4413" priority="796" bottom="1" rank="1"/>
    <cfRule type="top10" dxfId="4412" priority="797" bottom="1" rank="2"/>
    <cfRule type="top10" dxfId="4411" priority="798" bottom="1" rank="3"/>
    <cfRule type="top10" dxfId="4410" priority="799" bottom="1" rank="4"/>
  </conditionalFormatting>
  <conditionalFormatting sqref="M27 A27">
    <cfRule type="duplicateValues" dxfId="4409" priority="795"/>
  </conditionalFormatting>
  <conditionalFormatting sqref="B28:K28">
    <cfRule type="top10" dxfId="4408" priority="791" bottom="1" rank="1"/>
    <cfRule type="top10" dxfId="4407" priority="792" bottom="1" rank="2"/>
    <cfRule type="top10" dxfId="4406" priority="793" bottom="1" rank="3"/>
    <cfRule type="top10" dxfId="4405" priority="794" bottom="1" rank="4"/>
  </conditionalFormatting>
  <conditionalFormatting sqref="M28 A28">
    <cfRule type="duplicateValues" dxfId="4404" priority="790"/>
  </conditionalFormatting>
  <conditionalFormatting sqref="B29:K29">
    <cfRule type="top10" dxfId="4403" priority="786" bottom="1" rank="1"/>
    <cfRule type="top10" dxfId="4402" priority="787" bottom="1" rank="2"/>
    <cfRule type="top10" dxfId="4401" priority="788" bottom="1" rank="3"/>
    <cfRule type="top10" dxfId="4400" priority="789" bottom="1" rank="4"/>
  </conditionalFormatting>
  <conditionalFormatting sqref="M29 A29">
    <cfRule type="duplicateValues" dxfId="4399" priority="785"/>
  </conditionalFormatting>
  <conditionalFormatting sqref="B30:K30">
    <cfRule type="top10" dxfId="4398" priority="781" bottom="1" rank="1"/>
    <cfRule type="top10" dxfId="4397" priority="782" bottom="1" rank="2"/>
    <cfRule type="top10" dxfId="4396" priority="783" bottom="1" rank="3"/>
    <cfRule type="top10" dxfId="4395" priority="784" bottom="1" rank="4"/>
  </conditionalFormatting>
  <conditionalFormatting sqref="M30 A30">
    <cfRule type="duplicateValues" dxfId="4394" priority="780"/>
  </conditionalFormatting>
  <conditionalFormatting sqref="B31:K31">
    <cfRule type="top10" dxfId="4393" priority="776" bottom="1" rank="1"/>
    <cfRule type="top10" dxfId="4392" priority="777" bottom="1" rank="2"/>
    <cfRule type="top10" dxfId="4391" priority="778" bottom="1" rank="3"/>
    <cfRule type="top10" dxfId="4390" priority="779" bottom="1" rank="4"/>
  </conditionalFormatting>
  <conditionalFormatting sqref="M31 A31">
    <cfRule type="duplicateValues" dxfId="4389" priority="775"/>
  </conditionalFormatting>
  <conditionalFormatting sqref="B32:K32">
    <cfRule type="top10" dxfId="4388" priority="771" bottom="1" rank="1"/>
    <cfRule type="top10" dxfId="4387" priority="772" bottom="1" rank="2"/>
    <cfRule type="top10" dxfId="4386" priority="773" bottom="1" rank="3"/>
    <cfRule type="top10" dxfId="4385" priority="774" bottom="1" rank="4"/>
  </conditionalFormatting>
  <conditionalFormatting sqref="M32 A32">
    <cfRule type="duplicateValues" dxfId="4384" priority="770"/>
  </conditionalFormatting>
  <conditionalFormatting sqref="B33:K33">
    <cfRule type="top10" dxfId="4383" priority="766" bottom="1" rank="1"/>
    <cfRule type="top10" dxfId="4382" priority="767" bottom="1" rank="2"/>
    <cfRule type="top10" dxfId="4381" priority="768" bottom="1" rank="3"/>
    <cfRule type="top10" dxfId="4380" priority="769" bottom="1" rank="4"/>
  </conditionalFormatting>
  <conditionalFormatting sqref="M33 A33">
    <cfRule type="duplicateValues" dxfId="4379" priority="765"/>
  </conditionalFormatting>
  <conditionalFormatting sqref="B34:K34">
    <cfRule type="top10" dxfId="4378" priority="761" bottom="1" rank="1"/>
    <cfRule type="top10" dxfId="4377" priority="762" bottom="1" rank="2"/>
    <cfRule type="top10" dxfId="4376" priority="763" bottom="1" rank="3"/>
    <cfRule type="top10" dxfId="4375" priority="764" bottom="1" rank="4"/>
  </conditionalFormatting>
  <conditionalFormatting sqref="M34 A34">
    <cfRule type="duplicateValues" dxfId="4374" priority="760"/>
  </conditionalFormatting>
  <conditionalFormatting sqref="B35:K35">
    <cfRule type="top10" dxfId="4373" priority="756" bottom="1" rank="1"/>
    <cfRule type="top10" dxfId="4372" priority="757" bottom="1" rank="2"/>
    <cfRule type="top10" dxfId="4371" priority="758" bottom="1" rank="3"/>
    <cfRule type="top10" dxfId="4370" priority="759" bottom="1" rank="4"/>
  </conditionalFormatting>
  <conditionalFormatting sqref="M35 A35">
    <cfRule type="duplicateValues" dxfId="4369" priority="755"/>
  </conditionalFormatting>
  <conditionalFormatting sqref="B36:K36">
    <cfRule type="top10" dxfId="4368" priority="751" bottom="1" rank="1"/>
    <cfRule type="top10" dxfId="4367" priority="752" bottom="1" rank="2"/>
    <cfRule type="top10" dxfId="4366" priority="753" bottom="1" rank="3"/>
    <cfRule type="top10" dxfId="4365" priority="754" bottom="1" rank="4"/>
  </conditionalFormatting>
  <conditionalFormatting sqref="M36 A36">
    <cfRule type="duplicateValues" dxfId="4364" priority="750"/>
  </conditionalFormatting>
  <conditionalFormatting sqref="B37:K37">
    <cfRule type="top10" dxfId="4363" priority="746" bottom="1" rank="1"/>
    <cfRule type="top10" dxfId="4362" priority="747" bottom="1" rank="2"/>
    <cfRule type="top10" dxfId="4361" priority="748" bottom="1" rank="3"/>
    <cfRule type="top10" dxfId="4360" priority="749" bottom="1" rank="4"/>
  </conditionalFormatting>
  <conditionalFormatting sqref="M37 A37">
    <cfRule type="duplicateValues" dxfId="4359" priority="745"/>
  </conditionalFormatting>
  <conditionalFormatting sqref="B38:K38">
    <cfRule type="top10" dxfId="4358" priority="741" bottom="1" rank="1"/>
    <cfRule type="top10" dxfId="4357" priority="742" bottom="1" rank="2"/>
    <cfRule type="top10" dxfId="4356" priority="743" bottom="1" rank="3"/>
    <cfRule type="top10" dxfId="4355" priority="744" bottom="1" rank="4"/>
  </conditionalFormatting>
  <conditionalFormatting sqref="M38 A38">
    <cfRule type="duplicateValues" dxfId="4354" priority="740"/>
  </conditionalFormatting>
  <conditionalFormatting sqref="B39:K39">
    <cfRule type="top10" dxfId="4353" priority="736" bottom="1" rank="1"/>
    <cfRule type="top10" dxfId="4352" priority="737" bottom="1" rank="2"/>
    <cfRule type="top10" dxfId="4351" priority="738" bottom="1" rank="3"/>
    <cfRule type="top10" dxfId="4350" priority="739" bottom="1" rank="4"/>
  </conditionalFormatting>
  <conditionalFormatting sqref="M39 A39">
    <cfRule type="duplicateValues" dxfId="4349" priority="735"/>
  </conditionalFormatting>
  <conditionalFormatting sqref="B40:K40">
    <cfRule type="top10" dxfId="4348" priority="731" bottom="1" rank="1"/>
    <cfRule type="top10" dxfId="4347" priority="732" bottom="1" rank="2"/>
    <cfRule type="top10" dxfId="4346" priority="733" bottom="1" rank="3"/>
    <cfRule type="top10" dxfId="4345" priority="734" bottom="1" rank="4"/>
  </conditionalFormatting>
  <conditionalFormatting sqref="M40 A40">
    <cfRule type="duplicateValues" dxfId="4344" priority="730"/>
  </conditionalFormatting>
  <conditionalFormatting sqref="B41:K41">
    <cfRule type="top10" dxfId="4343" priority="726" bottom="1" rank="1"/>
    <cfRule type="top10" dxfId="4342" priority="727" bottom="1" rank="2"/>
    <cfRule type="top10" dxfId="4341" priority="728" bottom="1" rank="3"/>
    <cfRule type="top10" dxfId="4340" priority="729" bottom="1" rank="4"/>
  </conditionalFormatting>
  <conditionalFormatting sqref="M41 A41">
    <cfRule type="duplicateValues" dxfId="4339" priority="725"/>
  </conditionalFormatting>
  <conditionalFormatting sqref="B42:K42">
    <cfRule type="top10" dxfId="4338" priority="721" bottom="1" rank="1"/>
    <cfRule type="top10" dxfId="4337" priority="722" bottom="1" rank="2"/>
    <cfRule type="top10" dxfId="4336" priority="723" bottom="1" rank="3"/>
    <cfRule type="top10" dxfId="4335" priority="724" bottom="1" rank="4"/>
  </conditionalFormatting>
  <conditionalFormatting sqref="M42 A42">
    <cfRule type="duplicateValues" dxfId="4334" priority="720"/>
  </conditionalFormatting>
  <conditionalFormatting sqref="B43:K43">
    <cfRule type="top10" dxfId="4333" priority="716" bottom="1" rank="1"/>
    <cfRule type="top10" dxfId="4332" priority="717" bottom="1" rank="2"/>
    <cfRule type="top10" dxfId="4331" priority="718" bottom="1" rank="3"/>
    <cfRule type="top10" dxfId="4330" priority="719" bottom="1" rank="4"/>
  </conditionalFormatting>
  <conditionalFormatting sqref="M43 A43">
    <cfRule type="duplicateValues" dxfId="4329" priority="715"/>
  </conditionalFormatting>
  <conditionalFormatting sqref="B44:K44">
    <cfRule type="top10" dxfId="4328" priority="711" bottom="1" rank="1"/>
    <cfRule type="top10" dxfId="4327" priority="712" bottom="1" rank="2"/>
    <cfRule type="top10" dxfId="4326" priority="713" bottom="1" rank="3"/>
    <cfRule type="top10" dxfId="4325" priority="714" bottom="1" rank="4"/>
  </conditionalFormatting>
  <conditionalFormatting sqref="M44 A44">
    <cfRule type="duplicateValues" dxfId="4324" priority="710"/>
  </conditionalFormatting>
  <conditionalFormatting sqref="B45:K45">
    <cfRule type="top10" dxfId="4323" priority="706" bottom="1" rank="1"/>
    <cfRule type="top10" dxfId="4322" priority="707" bottom="1" rank="2"/>
    <cfRule type="top10" dxfId="4321" priority="708" bottom="1" rank="3"/>
    <cfRule type="top10" dxfId="4320" priority="709" bottom="1" rank="4"/>
  </conditionalFormatting>
  <conditionalFormatting sqref="M45 A45">
    <cfRule type="duplicateValues" dxfId="4319" priority="705"/>
  </conditionalFormatting>
  <conditionalFormatting sqref="B46:K46">
    <cfRule type="top10" dxfId="4318" priority="701" bottom="1" rank="1"/>
    <cfRule type="top10" dxfId="4317" priority="702" bottom="1" rank="2"/>
    <cfRule type="top10" dxfId="4316" priority="703" bottom="1" rank="3"/>
    <cfRule type="top10" dxfId="4315" priority="704" bottom="1" rank="4"/>
  </conditionalFormatting>
  <conditionalFormatting sqref="M46 A46">
    <cfRule type="duplicateValues" dxfId="4314" priority="700"/>
  </conditionalFormatting>
  <conditionalFormatting sqref="B47:K47">
    <cfRule type="top10" dxfId="4313" priority="696" bottom="1" rank="1"/>
    <cfRule type="top10" dxfId="4312" priority="697" bottom="1" rank="2"/>
    <cfRule type="top10" dxfId="4311" priority="698" bottom="1" rank="3"/>
    <cfRule type="top10" dxfId="4310" priority="699" bottom="1" rank="4"/>
  </conditionalFormatting>
  <conditionalFormatting sqref="M47 A47">
    <cfRule type="duplicateValues" dxfId="4309" priority="695"/>
  </conditionalFormatting>
  <conditionalFormatting sqref="B48:K48">
    <cfRule type="top10" dxfId="4308" priority="691" bottom="1" rank="1"/>
    <cfRule type="top10" dxfId="4307" priority="692" bottom="1" rank="2"/>
    <cfRule type="top10" dxfId="4306" priority="693" bottom="1" rank="3"/>
    <cfRule type="top10" dxfId="4305" priority="694" bottom="1" rank="4"/>
  </conditionalFormatting>
  <conditionalFormatting sqref="M48 A48">
    <cfRule type="duplicateValues" dxfId="4304" priority="690"/>
  </conditionalFormatting>
  <conditionalFormatting sqref="B49:K49">
    <cfRule type="top10" dxfId="4303" priority="686" bottom="1" rank="1"/>
    <cfRule type="top10" dxfId="4302" priority="687" bottom="1" rank="2"/>
    <cfRule type="top10" dxfId="4301" priority="688" bottom="1" rank="3"/>
    <cfRule type="top10" dxfId="4300" priority="689" bottom="1" rank="4"/>
  </conditionalFormatting>
  <conditionalFormatting sqref="M49 A49">
    <cfRule type="duplicateValues" dxfId="4299" priority="685"/>
  </conditionalFormatting>
  <conditionalFormatting sqref="B50:K50">
    <cfRule type="top10" dxfId="4298" priority="681" bottom="1" rank="1"/>
    <cfRule type="top10" dxfId="4297" priority="682" bottom="1" rank="2"/>
    <cfRule type="top10" dxfId="4296" priority="683" bottom="1" rank="3"/>
    <cfRule type="top10" dxfId="4295" priority="684" bottom="1" rank="4"/>
  </conditionalFormatting>
  <conditionalFormatting sqref="M50 A50">
    <cfRule type="duplicateValues" dxfId="4294" priority="680"/>
  </conditionalFormatting>
  <conditionalFormatting sqref="B51:K51">
    <cfRule type="top10" dxfId="4293" priority="676" bottom="1" rank="1"/>
    <cfRule type="top10" dxfId="4292" priority="677" bottom="1" rank="2"/>
    <cfRule type="top10" dxfId="4291" priority="678" bottom="1" rank="3"/>
    <cfRule type="top10" dxfId="4290" priority="679" bottom="1" rank="4"/>
  </conditionalFormatting>
  <conditionalFormatting sqref="M51 A51">
    <cfRule type="duplicateValues" dxfId="4289" priority="675"/>
  </conditionalFormatting>
  <conditionalFormatting sqref="B52:K52">
    <cfRule type="top10" dxfId="4288" priority="671" bottom="1" rank="1"/>
    <cfRule type="top10" dxfId="4287" priority="672" bottom="1" rank="2"/>
    <cfRule type="top10" dxfId="4286" priority="673" bottom="1" rank="3"/>
    <cfRule type="top10" dxfId="4285" priority="674" bottom="1" rank="4"/>
  </conditionalFormatting>
  <conditionalFormatting sqref="M52 A52">
    <cfRule type="duplicateValues" dxfId="4284" priority="670"/>
  </conditionalFormatting>
  <conditionalFormatting sqref="B53:K53">
    <cfRule type="top10" dxfId="4283" priority="666" bottom="1" rank="1"/>
    <cfRule type="top10" dxfId="4282" priority="667" bottom="1" rank="2"/>
    <cfRule type="top10" dxfId="4281" priority="668" bottom="1" rank="3"/>
    <cfRule type="top10" dxfId="4280" priority="669" bottom="1" rank="4"/>
  </conditionalFormatting>
  <conditionalFormatting sqref="M53 A53">
    <cfRule type="duplicateValues" dxfId="4279" priority="665"/>
  </conditionalFormatting>
  <conditionalFormatting sqref="B54:K54">
    <cfRule type="top10" dxfId="4278" priority="661" bottom="1" rank="1"/>
    <cfRule type="top10" dxfId="4277" priority="662" bottom="1" rank="2"/>
    <cfRule type="top10" dxfId="4276" priority="663" bottom="1" rank="3"/>
    <cfRule type="top10" dxfId="4275" priority="664" bottom="1" rank="4"/>
  </conditionalFormatting>
  <conditionalFormatting sqref="M54 A54">
    <cfRule type="duplicateValues" dxfId="4274" priority="660"/>
  </conditionalFormatting>
  <conditionalFormatting sqref="B55:K55">
    <cfRule type="top10" dxfId="4273" priority="656" bottom="1" rank="1"/>
    <cfRule type="top10" dxfId="4272" priority="657" bottom="1" rank="2"/>
    <cfRule type="top10" dxfId="4271" priority="658" bottom="1" rank="3"/>
    <cfRule type="top10" dxfId="4270" priority="659" bottom="1" rank="4"/>
  </conditionalFormatting>
  <conditionalFormatting sqref="M55 A55">
    <cfRule type="duplicateValues" dxfId="4269" priority="655"/>
  </conditionalFormatting>
  <conditionalFormatting sqref="B56:K56">
    <cfRule type="top10" dxfId="4268" priority="651" bottom="1" rank="1"/>
    <cfRule type="top10" dxfId="4267" priority="652" bottom="1" rank="2"/>
    <cfRule type="top10" dxfId="4266" priority="653" bottom="1" rank="3"/>
    <cfRule type="top10" dxfId="4265" priority="654" bottom="1" rank="4"/>
  </conditionalFormatting>
  <conditionalFormatting sqref="M56 A56">
    <cfRule type="duplicateValues" dxfId="4264" priority="650"/>
  </conditionalFormatting>
  <conditionalFormatting sqref="B57:K57">
    <cfRule type="top10" dxfId="4263" priority="646" bottom="1" rank="1"/>
    <cfRule type="top10" dxfId="4262" priority="647" bottom="1" rank="2"/>
    <cfRule type="top10" dxfId="4261" priority="648" bottom="1" rank="3"/>
    <cfRule type="top10" dxfId="4260" priority="649" bottom="1" rank="4"/>
  </conditionalFormatting>
  <conditionalFormatting sqref="M57 A57">
    <cfRule type="duplicateValues" dxfId="4259" priority="645"/>
  </conditionalFormatting>
  <conditionalFormatting sqref="B58:K58">
    <cfRule type="top10" dxfId="4258" priority="641" bottom="1" rank="1"/>
    <cfRule type="top10" dxfId="4257" priority="642" bottom="1" rank="2"/>
    <cfRule type="top10" dxfId="4256" priority="643" bottom="1" rank="3"/>
    <cfRule type="top10" dxfId="4255" priority="644" bottom="1" rank="4"/>
  </conditionalFormatting>
  <conditionalFormatting sqref="M58 A58">
    <cfRule type="duplicateValues" dxfId="4254" priority="640"/>
  </conditionalFormatting>
  <conditionalFormatting sqref="B59:K59">
    <cfRule type="top10" dxfId="4253" priority="636" bottom="1" rank="1"/>
    <cfRule type="top10" dxfId="4252" priority="637" bottom="1" rank="2"/>
    <cfRule type="top10" dxfId="4251" priority="638" bottom="1" rank="3"/>
    <cfRule type="top10" dxfId="4250" priority="639" bottom="1" rank="4"/>
  </conditionalFormatting>
  <conditionalFormatting sqref="M59 A59">
    <cfRule type="duplicateValues" dxfId="4249" priority="635"/>
  </conditionalFormatting>
  <conditionalFormatting sqref="B60:K60">
    <cfRule type="top10" dxfId="4248" priority="631" bottom="1" rank="1"/>
    <cfRule type="top10" dxfId="4247" priority="632" bottom="1" rank="2"/>
    <cfRule type="top10" dxfId="4246" priority="633" bottom="1" rank="3"/>
    <cfRule type="top10" dxfId="4245" priority="634" bottom="1" rank="4"/>
  </conditionalFormatting>
  <conditionalFormatting sqref="M60 A60">
    <cfRule type="duplicateValues" dxfId="4244" priority="630"/>
  </conditionalFormatting>
  <conditionalFormatting sqref="B61:K61">
    <cfRule type="top10" dxfId="4243" priority="626" bottom="1" rank="1"/>
    <cfRule type="top10" dxfId="4242" priority="627" bottom="1" rank="2"/>
    <cfRule type="top10" dxfId="4241" priority="628" bottom="1" rank="3"/>
    <cfRule type="top10" dxfId="4240" priority="629" bottom="1" rank="4"/>
  </conditionalFormatting>
  <conditionalFormatting sqref="M61 A61">
    <cfRule type="duplicateValues" dxfId="4239" priority="625"/>
  </conditionalFormatting>
  <conditionalFormatting sqref="B62:K62">
    <cfRule type="top10" dxfId="4238" priority="621" bottom="1" rank="1"/>
    <cfRule type="top10" dxfId="4237" priority="622" bottom="1" rank="2"/>
    <cfRule type="top10" dxfId="4236" priority="623" bottom="1" rank="3"/>
    <cfRule type="top10" dxfId="4235" priority="624" bottom="1" rank="4"/>
  </conditionalFormatting>
  <conditionalFormatting sqref="M62 A62">
    <cfRule type="duplicateValues" dxfId="4234" priority="620"/>
  </conditionalFormatting>
  <conditionalFormatting sqref="B63:K63">
    <cfRule type="top10" dxfId="4233" priority="616" bottom="1" rank="1"/>
    <cfRule type="top10" dxfId="4232" priority="617" bottom="1" rank="2"/>
    <cfRule type="top10" dxfId="4231" priority="618" bottom="1" rank="3"/>
    <cfRule type="top10" dxfId="4230" priority="619" bottom="1" rank="4"/>
  </conditionalFormatting>
  <conditionalFormatting sqref="M63 A63">
    <cfRule type="duplicateValues" dxfId="4229" priority="615"/>
  </conditionalFormatting>
  <conditionalFormatting sqref="B64:K64">
    <cfRule type="top10" dxfId="4228" priority="611" bottom="1" rank="1"/>
    <cfRule type="top10" dxfId="4227" priority="612" bottom="1" rank="2"/>
    <cfRule type="top10" dxfId="4226" priority="613" bottom="1" rank="3"/>
    <cfRule type="top10" dxfId="4225" priority="614" bottom="1" rank="4"/>
  </conditionalFormatting>
  <conditionalFormatting sqref="M64 A64">
    <cfRule type="duplicateValues" dxfId="4224" priority="610"/>
  </conditionalFormatting>
  <conditionalFormatting sqref="B65:K65">
    <cfRule type="top10" dxfId="4223" priority="606" bottom="1" rank="1"/>
    <cfRule type="top10" dxfId="4222" priority="607" bottom="1" rank="2"/>
    <cfRule type="top10" dxfId="4221" priority="608" bottom="1" rank="3"/>
    <cfRule type="top10" dxfId="4220" priority="609" bottom="1" rank="4"/>
  </conditionalFormatting>
  <conditionalFormatting sqref="M65 A65">
    <cfRule type="duplicateValues" dxfId="4219" priority="605"/>
  </conditionalFormatting>
  <conditionalFormatting sqref="B66:K66">
    <cfRule type="top10" dxfId="4218" priority="601" bottom="1" rank="1"/>
    <cfRule type="top10" dxfId="4217" priority="602" bottom="1" rank="2"/>
    <cfRule type="top10" dxfId="4216" priority="603" bottom="1" rank="3"/>
    <cfRule type="top10" dxfId="4215" priority="604" bottom="1" rank="4"/>
  </conditionalFormatting>
  <conditionalFormatting sqref="M66 A66">
    <cfRule type="duplicateValues" dxfId="4214" priority="600"/>
  </conditionalFormatting>
  <conditionalFormatting sqref="B67:K67">
    <cfRule type="top10" dxfId="4213" priority="596" bottom="1" rank="1"/>
    <cfRule type="top10" dxfId="4212" priority="597" bottom="1" rank="2"/>
    <cfRule type="top10" dxfId="4211" priority="598" bottom="1" rank="3"/>
    <cfRule type="top10" dxfId="4210" priority="599" bottom="1" rank="4"/>
  </conditionalFormatting>
  <conditionalFormatting sqref="M67 A67">
    <cfRule type="duplicateValues" dxfId="4209" priority="595"/>
  </conditionalFormatting>
  <conditionalFormatting sqref="B68:K68">
    <cfRule type="top10" dxfId="4208" priority="591" bottom="1" rank="1"/>
    <cfRule type="top10" dxfId="4207" priority="592" bottom="1" rank="2"/>
    <cfRule type="top10" dxfId="4206" priority="593" bottom="1" rank="3"/>
    <cfRule type="top10" dxfId="4205" priority="594" bottom="1" rank="4"/>
  </conditionalFormatting>
  <conditionalFormatting sqref="M68 A68">
    <cfRule type="duplicateValues" dxfId="4204" priority="590"/>
  </conditionalFormatting>
  <conditionalFormatting sqref="B69:K69">
    <cfRule type="top10" dxfId="4203" priority="586" bottom="1" rank="1"/>
    <cfRule type="top10" dxfId="4202" priority="587" bottom="1" rank="2"/>
    <cfRule type="top10" dxfId="4201" priority="588" bottom="1" rank="3"/>
    <cfRule type="top10" dxfId="4200" priority="589" bottom="1" rank="4"/>
  </conditionalFormatting>
  <conditionalFormatting sqref="M69 A69">
    <cfRule type="duplicateValues" dxfId="4199" priority="585"/>
  </conditionalFormatting>
  <conditionalFormatting sqref="B70:K70">
    <cfRule type="top10" dxfId="4198" priority="581" bottom="1" rank="1"/>
    <cfRule type="top10" dxfId="4197" priority="582" bottom="1" rank="2"/>
    <cfRule type="top10" dxfId="4196" priority="583" bottom="1" rank="3"/>
    <cfRule type="top10" dxfId="4195" priority="584" bottom="1" rank="4"/>
  </conditionalFormatting>
  <conditionalFormatting sqref="M70 A70">
    <cfRule type="duplicateValues" dxfId="4194" priority="580"/>
  </conditionalFormatting>
  <conditionalFormatting sqref="B71:K71">
    <cfRule type="top10" dxfId="4193" priority="576" bottom="1" rank="1"/>
    <cfRule type="top10" dxfId="4192" priority="577" bottom="1" rank="2"/>
    <cfRule type="top10" dxfId="4191" priority="578" bottom="1" rank="3"/>
    <cfRule type="top10" dxfId="4190" priority="579" bottom="1" rank="4"/>
  </conditionalFormatting>
  <conditionalFormatting sqref="M71 A71">
    <cfRule type="duplicateValues" dxfId="4189" priority="575"/>
  </conditionalFormatting>
  <conditionalFormatting sqref="B72:K72">
    <cfRule type="top10" dxfId="4188" priority="571" bottom="1" rank="1"/>
    <cfRule type="top10" dxfId="4187" priority="572" bottom="1" rank="2"/>
    <cfRule type="top10" dxfId="4186" priority="573" bottom="1" rank="3"/>
    <cfRule type="top10" dxfId="4185" priority="574" bottom="1" rank="4"/>
  </conditionalFormatting>
  <conditionalFormatting sqref="M72 A72">
    <cfRule type="duplicateValues" dxfId="4184" priority="570"/>
  </conditionalFormatting>
  <conditionalFormatting sqref="B73:K73">
    <cfRule type="top10" dxfId="4183" priority="566" bottom="1" rank="1"/>
    <cfRule type="top10" dxfId="4182" priority="567" bottom="1" rank="2"/>
    <cfRule type="top10" dxfId="4181" priority="568" bottom="1" rank="3"/>
    <cfRule type="top10" dxfId="4180" priority="569" bottom="1" rank="4"/>
  </conditionalFormatting>
  <conditionalFormatting sqref="M73 A73">
    <cfRule type="duplicateValues" dxfId="4179" priority="565"/>
  </conditionalFormatting>
  <conditionalFormatting sqref="B74:K74">
    <cfRule type="top10" dxfId="4178" priority="561" bottom="1" rank="1"/>
    <cfRule type="top10" dxfId="4177" priority="562" bottom="1" rank="2"/>
    <cfRule type="top10" dxfId="4176" priority="563" bottom="1" rank="3"/>
    <cfRule type="top10" dxfId="4175" priority="564" bottom="1" rank="4"/>
  </conditionalFormatting>
  <conditionalFormatting sqref="M74 A74">
    <cfRule type="duplicateValues" dxfId="4174" priority="560"/>
  </conditionalFormatting>
  <conditionalFormatting sqref="B75:K75">
    <cfRule type="top10" dxfId="4173" priority="556" bottom="1" rank="1"/>
    <cfRule type="top10" dxfId="4172" priority="557" bottom="1" rank="2"/>
    <cfRule type="top10" dxfId="4171" priority="558" bottom="1" rank="3"/>
    <cfRule type="top10" dxfId="4170" priority="559" bottom="1" rank="4"/>
  </conditionalFormatting>
  <conditionalFormatting sqref="M75 A75">
    <cfRule type="duplicateValues" dxfId="4169" priority="555"/>
  </conditionalFormatting>
  <conditionalFormatting sqref="B76:K76">
    <cfRule type="top10" dxfId="4168" priority="551" bottom="1" rank="1"/>
    <cfRule type="top10" dxfId="4167" priority="552" bottom="1" rank="2"/>
    <cfRule type="top10" dxfId="4166" priority="553" bottom="1" rank="3"/>
    <cfRule type="top10" dxfId="4165" priority="554" bottom="1" rank="4"/>
  </conditionalFormatting>
  <conditionalFormatting sqref="M76 A76">
    <cfRule type="duplicateValues" dxfId="4164" priority="550"/>
  </conditionalFormatting>
  <conditionalFormatting sqref="B77:K77">
    <cfRule type="top10" dxfId="4163" priority="546" bottom="1" rank="1"/>
    <cfRule type="top10" dxfId="4162" priority="547" bottom="1" rank="2"/>
    <cfRule type="top10" dxfId="4161" priority="548" bottom="1" rank="3"/>
    <cfRule type="top10" dxfId="4160" priority="549" bottom="1" rank="4"/>
  </conditionalFormatting>
  <conditionalFormatting sqref="M77 A77">
    <cfRule type="duplicateValues" dxfId="4159" priority="545"/>
  </conditionalFormatting>
  <conditionalFormatting sqref="B78:K78">
    <cfRule type="top10" dxfId="4158" priority="541" bottom="1" rank="1"/>
    <cfRule type="top10" dxfId="4157" priority="542" bottom="1" rank="2"/>
    <cfRule type="top10" dxfId="4156" priority="543" bottom="1" rank="3"/>
    <cfRule type="top10" dxfId="4155" priority="544" bottom="1" rank="4"/>
  </conditionalFormatting>
  <conditionalFormatting sqref="M78 A78">
    <cfRule type="duplicateValues" dxfId="4154" priority="540"/>
  </conditionalFormatting>
  <conditionalFormatting sqref="B79:K79">
    <cfRule type="top10" dxfId="4153" priority="536" bottom="1" rank="1"/>
    <cfRule type="top10" dxfId="4152" priority="537" bottom="1" rank="2"/>
    <cfRule type="top10" dxfId="4151" priority="538" bottom="1" rank="3"/>
    <cfRule type="top10" dxfId="4150" priority="539" bottom="1" rank="4"/>
  </conditionalFormatting>
  <conditionalFormatting sqref="M79 A79">
    <cfRule type="duplicateValues" dxfId="4149" priority="535"/>
  </conditionalFormatting>
  <conditionalFormatting sqref="B80:K80">
    <cfRule type="top10" dxfId="4148" priority="531" bottom="1" rank="1"/>
    <cfRule type="top10" dxfId="4147" priority="532" bottom="1" rank="2"/>
    <cfRule type="top10" dxfId="4146" priority="533" bottom="1" rank="3"/>
    <cfRule type="top10" dxfId="4145" priority="534" bottom="1" rank="4"/>
  </conditionalFormatting>
  <conditionalFormatting sqref="M80 A80">
    <cfRule type="duplicateValues" dxfId="4144" priority="530"/>
  </conditionalFormatting>
  <conditionalFormatting sqref="B81:K81">
    <cfRule type="top10" dxfId="4143" priority="526" bottom="1" rank="1"/>
    <cfRule type="top10" dxfId="4142" priority="527" bottom="1" rank="2"/>
    <cfRule type="top10" dxfId="4141" priority="528" bottom="1" rank="3"/>
    <cfRule type="top10" dxfId="4140" priority="529" bottom="1" rank="4"/>
  </conditionalFormatting>
  <conditionalFormatting sqref="M81 A81">
    <cfRule type="duplicateValues" dxfId="4139" priority="525"/>
  </conditionalFormatting>
  <conditionalFormatting sqref="B82:K82">
    <cfRule type="top10" dxfId="4138" priority="521" bottom="1" rank="1"/>
    <cfRule type="top10" dxfId="4137" priority="522" bottom="1" rank="2"/>
    <cfRule type="top10" dxfId="4136" priority="523" bottom="1" rank="3"/>
    <cfRule type="top10" dxfId="4135" priority="524" bottom="1" rank="4"/>
  </conditionalFormatting>
  <conditionalFormatting sqref="M82 A82">
    <cfRule type="duplicateValues" dxfId="4134" priority="520"/>
  </conditionalFormatting>
  <conditionalFormatting sqref="B83:K83">
    <cfRule type="top10" dxfId="4133" priority="516" bottom="1" rank="1"/>
    <cfRule type="top10" dxfId="4132" priority="517" bottom="1" rank="2"/>
    <cfRule type="top10" dxfId="4131" priority="518" bottom="1" rank="3"/>
    <cfRule type="top10" dxfId="4130" priority="519" bottom="1" rank="4"/>
  </conditionalFormatting>
  <conditionalFormatting sqref="M83 A83">
    <cfRule type="duplicateValues" dxfId="4129" priority="515"/>
  </conditionalFormatting>
  <conditionalFormatting sqref="B84:K84">
    <cfRule type="top10" dxfId="4128" priority="511" bottom="1" rank="1"/>
    <cfRule type="top10" dxfId="4127" priority="512" bottom="1" rank="2"/>
    <cfRule type="top10" dxfId="4126" priority="513" bottom="1" rank="3"/>
    <cfRule type="top10" dxfId="4125" priority="514" bottom="1" rank="4"/>
  </conditionalFormatting>
  <conditionalFormatting sqref="M84 A84">
    <cfRule type="duplicateValues" dxfId="4124" priority="510"/>
  </conditionalFormatting>
  <conditionalFormatting sqref="B85:K85">
    <cfRule type="top10" dxfId="4123" priority="506" bottom="1" rank="1"/>
    <cfRule type="top10" dxfId="4122" priority="507" bottom="1" rank="2"/>
    <cfRule type="top10" dxfId="4121" priority="508" bottom="1" rank="3"/>
    <cfRule type="top10" dxfId="4120" priority="509" bottom="1" rank="4"/>
  </conditionalFormatting>
  <conditionalFormatting sqref="M85 A85">
    <cfRule type="duplicateValues" dxfId="4119" priority="505"/>
  </conditionalFormatting>
  <conditionalFormatting sqref="B86:K86">
    <cfRule type="top10" dxfId="4118" priority="501" bottom="1" rank="1"/>
    <cfRule type="top10" dxfId="4117" priority="502" bottom="1" rank="2"/>
    <cfRule type="top10" dxfId="4116" priority="503" bottom="1" rank="3"/>
    <cfRule type="top10" dxfId="4115" priority="504" bottom="1" rank="4"/>
  </conditionalFormatting>
  <conditionalFormatting sqref="M86 A86">
    <cfRule type="duplicateValues" dxfId="4114" priority="500"/>
  </conditionalFormatting>
  <conditionalFormatting sqref="B87:K87">
    <cfRule type="top10" dxfId="4113" priority="496" bottom="1" rank="1"/>
    <cfRule type="top10" dxfId="4112" priority="497" bottom="1" rank="2"/>
    <cfRule type="top10" dxfId="4111" priority="498" bottom="1" rank="3"/>
    <cfRule type="top10" dxfId="4110" priority="499" bottom="1" rank="4"/>
  </conditionalFormatting>
  <conditionalFormatting sqref="M87 A87">
    <cfRule type="duplicateValues" dxfId="4109" priority="495"/>
  </conditionalFormatting>
  <conditionalFormatting sqref="B88:K88">
    <cfRule type="top10" dxfId="4108" priority="491" bottom="1" rank="1"/>
    <cfRule type="top10" dxfId="4107" priority="492" bottom="1" rank="2"/>
    <cfRule type="top10" dxfId="4106" priority="493" bottom="1" rank="3"/>
    <cfRule type="top10" dxfId="4105" priority="494" bottom="1" rank="4"/>
  </conditionalFormatting>
  <conditionalFormatting sqref="M88 A88">
    <cfRule type="duplicateValues" dxfId="4104" priority="490"/>
  </conditionalFormatting>
  <conditionalFormatting sqref="B89:K89">
    <cfRule type="top10" dxfId="4103" priority="486" bottom="1" rank="1"/>
    <cfRule type="top10" dxfId="4102" priority="487" bottom="1" rank="2"/>
    <cfRule type="top10" dxfId="4101" priority="488" bottom="1" rank="3"/>
    <cfRule type="top10" dxfId="4100" priority="489" bottom="1" rank="4"/>
  </conditionalFormatting>
  <conditionalFormatting sqref="M89 A89">
    <cfRule type="duplicateValues" dxfId="4099" priority="485"/>
  </conditionalFormatting>
  <conditionalFormatting sqref="B90:K90">
    <cfRule type="top10" dxfId="4098" priority="481" bottom="1" rank="1"/>
    <cfRule type="top10" dxfId="4097" priority="482" bottom="1" rank="2"/>
    <cfRule type="top10" dxfId="4096" priority="483" bottom="1" rank="3"/>
    <cfRule type="top10" dxfId="4095" priority="484" bottom="1" rank="4"/>
  </conditionalFormatting>
  <conditionalFormatting sqref="M90 A90">
    <cfRule type="duplicateValues" dxfId="4094" priority="480"/>
  </conditionalFormatting>
  <conditionalFormatting sqref="B91:K91">
    <cfRule type="top10" dxfId="4093" priority="476" bottom="1" rank="1"/>
    <cfRule type="top10" dxfId="4092" priority="477" bottom="1" rank="2"/>
    <cfRule type="top10" dxfId="4091" priority="478" bottom="1" rank="3"/>
    <cfRule type="top10" dxfId="4090" priority="479" bottom="1" rank="4"/>
  </conditionalFormatting>
  <conditionalFormatting sqref="M91 A91">
    <cfRule type="duplicateValues" dxfId="4089" priority="475"/>
  </conditionalFormatting>
  <conditionalFormatting sqref="B92:K92">
    <cfRule type="top10" dxfId="4088" priority="471" bottom="1" rank="1"/>
    <cfRule type="top10" dxfId="4087" priority="472" bottom="1" rank="2"/>
    <cfRule type="top10" dxfId="4086" priority="473" bottom="1" rank="3"/>
    <cfRule type="top10" dxfId="4085" priority="474" bottom="1" rank="4"/>
  </conditionalFormatting>
  <conditionalFormatting sqref="M92 A92">
    <cfRule type="duplicateValues" dxfId="4084" priority="470"/>
  </conditionalFormatting>
  <conditionalFormatting sqref="B93:K93">
    <cfRule type="top10" dxfId="4083" priority="466" bottom="1" rank="1"/>
    <cfRule type="top10" dxfId="4082" priority="467" bottom="1" rank="2"/>
    <cfRule type="top10" dxfId="4081" priority="468" bottom="1" rank="3"/>
    <cfRule type="top10" dxfId="4080" priority="469" bottom="1" rank="4"/>
  </conditionalFormatting>
  <conditionalFormatting sqref="M93 A93">
    <cfRule type="duplicateValues" dxfId="4079" priority="465"/>
  </conditionalFormatting>
  <conditionalFormatting sqref="B94:K94">
    <cfRule type="top10" dxfId="4078" priority="461" bottom="1" rank="1"/>
    <cfRule type="top10" dxfId="4077" priority="462" bottom="1" rank="2"/>
    <cfRule type="top10" dxfId="4076" priority="463" bottom="1" rank="3"/>
    <cfRule type="top10" dxfId="4075" priority="464" bottom="1" rank="4"/>
  </conditionalFormatting>
  <conditionalFormatting sqref="M94 A94">
    <cfRule type="duplicateValues" dxfId="4074" priority="460"/>
  </conditionalFormatting>
  <conditionalFormatting sqref="B95:K95">
    <cfRule type="top10" dxfId="4073" priority="456" bottom="1" rank="1"/>
    <cfRule type="top10" dxfId="4072" priority="457" bottom="1" rank="2"/>
    <cfRule type="top10" dxfId="4071" priority="458" bottom="1" rank="3"/>
    <cfRule type="top10" dxfId="4070" priority="459" bottom="1" rank="4"/>
  </conditionalFormatting>
  <conditionalFormatting sqref="M95 A95">
    <cfRule type="duplicateValues" dxfId="4069" priority="455"/>
  </conditionalFormatting>
  <conditionalFormatting sqref="B96:K96">
    <cfRule type="top10" dxfId="4068" priority="451" bottom="1" rank="1"/>
    <cfRule type="top10" dxfId="4067" priority="452" bottom="1" rank="2"/>
    <cfRule type="top10" dxfId="4066" priority="453" bottom="1" rank="3"/>
    <cfRule type="top10" dxfId="4065" priority="454" bottom="1" rank="4"/>
  </conditionalFormatting>
  <conditionalFormatting sqref="M96 A96">
    <cfRule type="duplicateValues" dxfId="4064" priority="450"/>
  </conditionalFormatting>
  <conditionalFormatting sqref="B97:K97">
    <cfRule type="top10" dxfId="4063" priority="446" bottom="1" rank="1"/>
    <cfRule type="top10" dxfId="4062" priority="447" bottom="1" rank="2"/>
    <cfRule type="top10" dxfId="4061" priority="448" bottom="1" rank="3"/>
    <cfRule type="top10" dxfId="4060" priority="449" bottom="1" rank="4"/>
  </conditionalFormatting>
  <conditionalFormatting sqref="M97 A97">
    <cfRule type="duplicateValues" dxfId="4059" priority="445"/>
  </conditionalFormatting>
  <conditionalFormatting sqref="B98:K98">
    <cfRule type="top10" dxfId="4058" priority="441" bottom="1" rank="1"/>
    <cfRule type="top10" dxfId="4057" priority="442" bottom="1" rank="2"/>
    <cfRule type="top10" dxfId="4056" priority="443" bottom="1" rank="3"/>
    <cfRule type="top10" dxfId="4055" priority="444" bottom="1" rank="4"/>
  </conditionalFormatting>
  <conditionalFormatting sqref="M98 A98">
    <cfRule type="duplicateValues" dxfId="4054" priority="440"/>
  </conditionalFormatting>
  <conditionalFormatting sqref="B99:K99">
    <cfRule type="top10" dxfId="4053" priority="436" bottom="1" rank="1"/>
    <cfRule type="top10" dxfId="4052" priority="437" bottom="1" rank="2"/>
    <cfRule type="top10" dxfId="4051" priority="438" bottom="1" rank="3"/>
    <cfRule type="top10" dxfId="4050" priority="439" bottom="1" rank="4"/>
  </conditionalFormatting>
  <conditionalFormatting sqref="M99 A99">
    <cfRule type="duplicateValues" dxfId="4049" priority="435"/>
  </conditionalFormatting>
  <conditionalFormatting sqref="B100:K100">
    <cfRule type="top10" dxfId="4048" priority="431" bottom="1" rank="1"/>
    <cfRule type="top10" dxfId="4047" priority="432" bottom="1" rank="2"/>
    <cfRule type="top10" dxfId="4046" priority="433" bottom="1" rank="3"/>
    <cfRule type="top10" dxfId="4045" priority="434" bottom="1" rank="4"/>
  </conditionalFormatting>
  <conditionalFormatting sqref="M100 A100">
    <cfRule type="duplicateValues" dxfId="4044" priority="430"/>
  </conditionalFormatting>
  <conditionalFormatting sqref="B101:K101">
    <cfRule type="top10" dxfId="4043" priority="426" bottom="1" rank="1"/>
    <cfRule type="top10" dxfId="4042" priority="427" bottom="1" rank="2"/>
    <cfRule type="top10" dxfId="4041" priority="428" bottom="1" rank="3"/>
    <cfRule type="top10" dxfId="4040" priority="429" bottom="1" rank="4"/>
  </conditionalFormatting>
  <conditionalFormatting sqref="M101 A101">
    <cfRule type="duplicateValues" dxfId="4039" priority="425"/>
  </conditionalFormatting>
  <conditionalFormatting sqref="B102:K102">
    <cfRule type="top10" dxfId="4038" priority="421" bottom="1" rank="1"/>
    <cfRule type="top10" dxfId="4037" priority="422" bottom="1" rank="2"/>
    <cfRule type="top10" dxfId="4036" priority="423" bottom="1" rank="3"/>
    <cfRule type="top10" dxfId="4035" priority="424" bottom="1" rank="4"/>
  </conditionalFormatting>
  <conditionalFormatting sqref="M102 A102">
    <cfRule type="duplicateValues" dxfId="4034" priority="420"/>
  </conditionalFormatting>
  <conditionalFormatting sqref="B103:K103">
    <cfRule type="top10" dxfId="4033" priority="416" bottom="1" rank="1"/>
    <cfRule type="top10" dxfId="4032" priority="417" bottom="1" rank="2"/>
    <cfRule type="top10" dxfId="4031" priority="418" bottom="1" rank="3"/>
    <cfRule type="top10" dxfId="4030" priority="419" bottom="1" rank="4"/>
  </conditionalFormatting>
  <conditionalFormatting sqref="M103 A103">
    <cfRule type="duplicateValues" dxfId="4029" priority="415"/>
  </conditionalFormatting>
  <conditionalFormatting sqref="B104:K104">
    <cfRule type="top10" dxfId="4028" priority="411" bottom="1" rank="1"/>
    <cfRule type="top10" dxfId="4027" priority="412" bottom="1" rank="2"/>
    <cfRule type="top10" dxfId="4026" priority="413" bottom="1" rank="3"/>
    <cfRule type="top10" dxfId="4025" priority="414" bottom="1" rank="4"/>
  </conditionalFormatting>
  <conditionalFormatting sqref="M104 A104">
    <cfRule type="duplicateValues" dxfId="4024" priority="410"/>
  </conditionalFormatting>
  <conditionalFormatting sqref="B105:K105">
    <cfRule type="top10" dxfId="4023" priority="406" bottom="1" rank="1"/>
    <cfRule type="top10" dxfId="4022" priority="407" bottom="1" rank="2"/>
    <cfRule type="top10" dxfId="4021" priority="408" bottom="1" rank="3"/>
    <cfRule type="top10" dxfId="4020" priority="409" bottom="1" rank="4"/>
  </conditionalFormatting>
  <conditionalFormatting sqref="M105 A105">
    <cfRule type="duplicateValues" dxfId="4019" priority="405"/>
  </conditionalFormatting>
  <conditionalFormatting sqref="N7">
    <cfRule type="duplicateValues" dxfId="4018" priority="404"/>
  </conditionalFormatting>
  <conditionalFormatting sqref="N8">
    <cfRule type="duplicateValues" dxfId="4017" priority="403"/>
  </conditionalFormatting>
  <conditionalFormatting sqref="N9">
    <cfRule type="duplicateValues" dxfId="4016" priority="402"/>
  </conditionalFormatting>
  <conditionalFormatting sqref="N10">
    <cfRule type="duplicateValues" dxfId="4015" priority="401"/>
  </conditionalFormatting>
  <conditionalFormatting sqref="N11">
    <cfRule type="duplicateValues" dxfId="4014" priority="400"/>
  </conditionalFormatting>
  <conditionalFormatting sqref="N12">
    <cfRule type="duplicateValues" dxfId="4013" priority="399"/>
  </conditionalFormatting>
  <conditionalFormatting sqref="N13">
    <cfRule type="duplicateValues" dxfId="4012" priority="398"/>
  </conditionalFormatting>
  <conditionalFormatting sqref="N14">
    <cfRule type="duplicateValues" dxfId="4011" priority="397"/>
  </conditionalFormatting>
  <conditionalFormatting sqref="N15">
    <cfRule type="duplicateValues" dxfId="4010" priority="396"/>
  </conditionalFormatting>
  <conditionalFormatting sqref="N16">
    <cfRule type="duplicateValues" dxfId="4009" priority="395"/>
  </conditionalFormatting>
  <conditionalFormatting sqref="N17">
    <cfRule type="duplicateValues" dxfId="4008" priority="394"/>
  </conditionalFormatting>
  <conditionalFormatting sqref="N18">
    <cfRule type="duplicateValues" dxfId="4007" priority="393"/>
  </conditionalFormatting>
  <conditionalFormatting sqref="N19">
    <cfRule type="duplicateValues" dxfId="4006" priority="392"/>
  </conditionalFormatting>
  <conditionalFormatting sqref="N20">
    <cfRule type="duplicateValues" dxfId="4005" priority="391"/>
  </conditionalFormatting>
  <conditionalFormatting sqref="N21">
    <cfRule type="duplicateValues" dxfId="4004" priority="390"/>
  </conditionalFormatting>
  <conditionalFormatting sqref="N22">
    <cfRule type="duplicateValues" dxfId="4003" priority="389"/>
  </conditionalFormatting>
  <conditionalFormatting sqref="N23">
    <cfRule type="duplicateValues" dxfId="4002" priority="388"/>
  </conditionalFormatting>
  <conditionalFormatting sqref="N24">
    <cfRule type="duplicateValues" dxfId="4001" priority="387"/>
  </conditionalFormatting>
  <conditionalFormatting sqref="N25">
    <cfRule type="duplicateValues" dxfId="4000" priority="386"/>
  </conditionalFormatting>
  <conditionalFormatting sqref="N26">
    <cfRule type="duplicateValues" dxfId="3999" priority="385"/>
  </conditionalFormatting>
  <conditionalFormatting sqref="N27">
    <cfRule type="duplicateValues" dxfId="3998" priority="384"/>
  </conditionalFormatting>
  <conditionalFormatting sqref="N28">
    <cfRule type="duplicateValues" dxfId="3997" priority="383"/>
  </conditionalFormatting>
  <conditionalFormatting sqref="N29">
    <cfRule type="duplicateValues" dxfId="3996" priority="382"/>
  </conditionalFormatting>
  <conditionalFormatting sqref="N30">
    <cfRule type="duplicateValues" dxfId="3995" priority="381"/>
  </conditionalFormatting>
  <conditionalFormatting sqref="N31">
    <cfRule type="duplicateValues" dxfId="3994" priority="380"/>
  </conditionalFormatting>
  <conditionalFormatting sqref="N32">
    <cfRule type="duplicateValues" dxfId="3993" priority="379"/>
  </conditionalFormatting>
  <conditionalFormatting sqref="N33">
    <cfRule type="duplicateValues" dxfId="3992" priority="378"/>
  </conditionalFormatting>
  <conditionalFormatting sqref="N34">
    <cfRule type="duplicateValues" dxfId="3991" priority="377"/>
  </conditionalFormatting>
  <conditionalFormatting sqref="N35">
    <cfRule type="duplicateValues" dxfId="3990" priority="376"/>
  </conditionalFormatting>
  <conditionalFormatting sqref="N36">
    <cfRule type="duplicateValues" dxfId="3989" priority="375"/>
  </conditionalFormatting>
  <conditionalFormatting sqref="N37">
    <cfRule type="duplicateValues" dxfId="3988" priority="374"/>
  </conditionalFormatting>
  <conditionalFormatting sqref="N38">
    <cfRule type="duplicateValues" dxfId="3987" priority="373"/>
  </conditionalFormatting>
  <conditionalFormatting sqref="N39">
    <cfRule type="duplicateValues" dxfId="3986" priority="372"/>
  </conditionalFormatting>
  <conditionalFormatting sqref="N40">
    <cfRule type="duplicateValues" dxfId="3985" priority="371"/>
  </conditionalFormatting>
  <conditionalFormatting sqref="N41">
    <cfRule type="duplicateValues" dxfId="3984" priority="370"/>
  </conditionalFormatting>
  <conditionalFormatting sqref="N42">
    <cfRule type="duplicateValues" dxfId="3983" priority="369"/>
  </conditionalFormatting>
  <conditionalFormatting sqref="N43">
    <cfRule type="duplicateValues" dxfId="3982" priority="368"/>
  </conditionalFormatting>
  <conditionalFormatting sqref="N44">
    <cfRule type="duplicateValues" dxfId="3981" priority="367"/>
  </conditionalFormatting>
  <conditionalFormatting sqref="N45">
    <cfRule type="duplicateValues" dxfId="3980" priority="366"/>
  </conditionalFormatting>
  <conditionalFormatting sqref="N46">
    <cfRule type="duplicateValues" dxfId="3979" priority="365"/>
  </conditionalFormatting>
  <conditionalFormatting sqref="N47">
    <cfRule type="duplicateValues" dxfId="3978" priority="364"/>
  </conditionalFormatting>
  <conditionalFormatting sqref="N48">
    <cfRule type="duplicateValues" dxfId="3977" priority="363"/>
  </conditionalFormatting>
  <conditionalFormatting sqref="N49">
    <cfRule type="duplicateValues" dxfId="3976" priority="362"/>
  </conditionalFormatting>
  <conditionalFormatting sqref="N50">
    <cfRule type="duplicateValues" dxfId="3975" priority="361"/>
  </conditionalFormatting>
  <conditionalFormatting sqref="N51">
    <cfRule type="duplicateValues" dxfId="3974" priority="360"/>
  </conditionalFormatting>
  <conditionalFormatting sqref="N52">
    <cfRule type="duplicateValues" dxfId="3973" priority="359"/>
  </conditionalFormatting>
  <conditionalFormatting sqref="N53">
    <cfRule type="duplicateValues" dxfId="3972" priority="358"/>
  </conditionalFormatting>
  <conditionalFormatting sqref="N54">
    <cfRule type="duplicateValues" dxfId="3971" priority="357"/>
  </conditionalFormatting>
  <conditionalFormatting sqref="N55">
    <cfRule type="duplicateValues" dxfId="3970" priority="356"/>
  </conditionalFormatting>
  <conditionalFormatting sqref="N56">
    <cfRule type="duplicateValues" dxfId="3969" priority="355"/>
  </conditionalFormatting>
  <conditionalFormatting sqref="N57">
    <cfRule type="duplicateValues" dxfId="3968" priority="354"/>
  </conditionalFormatting>
  <conditionalFormatting sqref="N58">
    <cfRule type="duplicateValues" dxfId="3967" priority="353"/>
  </conditionalFormatting>
  <conditionalFormatting sqref="N59">
    <cfRule type="duplicateValues" dxfId="3966" priority="352"/>
  </conditionalFormatting>
  <conditionalFormatting sqref="N60">
    <cfRule type="duplicateValues" dxfId="3965" priority="351"/>
  </conditionalFormatting>
  <conditionalFormatting sqref="N61">
    <cfRule type="duplicateValues" dxfId="3964" priority="350"/>
  </conditionalFormatting>
  <conditionalFormatting sqref="N62">
    <cfRule type="duplicateValues" dxfId="3963" priority="349"/>
  </conditionalFormatting>
  <conditionalFormatting sqref="N63">
    <cfRule type="duplicateValues" dxfId="3962" priority="348"/>
  </conditionalFormatting>
  <conditionalFormatting sqref="N64">
    <cfRule type="duplicateValues" dxfId="3961" priority="347"/>
  </conditionalFormatting>
  <conditionalFormatting sqref="N65">
    <cfRule type="duplicateValues" dxfId="3960" priority="346"/>
  </conditionalFormatting>
  <conditionalFormatting sqref="N66">
    <cfRule type="duplicateValues" dxfId="3959" priority="345"/>
  </conditionalFormatting>
  <conditionalFormatting sqref="N67">
    <cfRule type="duplicateValues" dxfId="3958" priority="344"/>
  </conditionalFormatting>
  <conditionalFormatting sqref="N68">
    <cfRule type="duplicateValues" dxfId="3957" priority="343"/>
  </conditionalFormatting>
  <conditionalFormatting sqref="N69">
    <cfRule type="duplicateValues" dxfId="3956" priority="342"/>
  </conditionalFormatting>
  <conditionalFormatting sqref="N70">
    <cfRule type="duplicateValues" dxfId="3955" priority="341"/>
  </conditionalFormatting>
  <conditionalFormatting sqref="N71">
    <cfRule type="duplicateValues" dxfId="3954" priority="340"/>
  </conditionalFormatting>
  <conditionalFormatting sqref="N72">
    <cfRule type="duplicateValues" dxfId="3953" priority="339"/>
  </conditionalFormatting>
  <conditionalFormatting sqref="N73">
    <cfRule type="duplicateValues" dxfId="3952" priority="338"/>
  </conditionalFormatting>
  <conditionalFormatting sqref="N74">
    <cfRule type="duplicateValues" dxfId="3951" priority="337"/>
  </conditionalFormatting>
  <conditionalFormatting sqref="N75">
    <cfRule type="duplicateValues" dxfId="3950" priority="336"/>
  </conditionalFormatting>
  <conditionalFormatting sqref="N76">
    <cfRule type="duplicateValues" dxfId="3949" priority="335"/>
  </conditionalFormatting>
  <conditionalFormatting sqref="N77">
    <cfRule type="duplicateValues" dxfId="3948" priority="334"/>
  </conditionalFormatting>
  <conditionalFormatting sqref="N78">
    <cfRule type="duplicateValues" dxfId="3947" priority="333"/>
  </conditionalFormatting>
  <conditionalFormatting sqref="N79">
    <cfRule type="duplicateValues" dxfId="3946" priority="332"/>
  </conditionalFormatting>
  <conditionalFormatting sqref="N80">
    <cfRule type="duplicateValues" dxfId="3945" priority="331"/>
  </conditionalFormatting>
  <conditionalFormatting sqref="N81">
    <cfRule type="duplicateValues" dxfId="3944" priority="330"/>
  </conditionalFormatting>
  <conditionalFormatting sqref="N82">
    <cfRule type="duplicateValues" dxfId="3943" priority="329"/>
  </conditionalFormatting>
  <conditionalFormatting sqref="N83">
    <cfRule type="duplicateValues" dxfId="3942" priority="328"/>
  </conditionalFormatting>
  <conditionalFormatting sqref="N84">
    <cfRule type="duplicateValues" dxfId="3941" priority="327"/>
  </conditionalFormatting>
  <conditionalFormatting sqref="N85">
    <cfRule type="duplicateValues" dxfId="3940" priority="326"/>
  </conditionalFormatting>
  <conditionalFormatting sqref="N86">
    <cfRule type="duplicateValues" dxfId="3939" priority="325"/>
  </conditionalFormatting>
  <conditionalFormatting sqref="N87">
    <cfRule type="duplicateValues" dxfId="3938" priority="324"/>
  </conditionalFormatting>
  <conditionalFormatting sqref="N88">
    <cfRule type="duplicateValues" dxfId="3937" priority="323"/>
  </conditionalFormatting>
  <conditionalFormatting sqref="N89">
    <cfRule type="duplicateValues" dxfId="3936" priority="322"/>
  </conditionalFormatting>
  <conditionalFormatting sqref="N90">
    <cfRule type="duplicateValues" dxfId="3935" priority="321"/>
  </conditionalFormatting>
  <conditionalFormatting sqref="N91">
    <cfRule type="duplicateValues" dxfId="3934" priority="320"/>
  </conditionalFormatting>
  <conditionalFormatting sqref="N92">
    <cfRule type="duplicateValues" dxfId="3933" priority="319"/>
  </conditionalFormatting>
  <conditionalFormatting sqref="N93">
    <cfRule type="duplicateValues" dxfId="3932" priority="318"/>
  </conditionalFormatting>
  <conditionalFormatting sqref="N94">
    <cfRule type="duplicateValues" dxfId="3931" priority="317"/>
  </conditionalFormatting>
  <conditionalFormatting sqref="N95">
    <cfRule type="duplicateValues" dxfId="3930" priority="316"/>
  </conditionalFormatting>
  <conditionalFormatting sqref="N96">
    <cfRule type="duplicateValues" dxfId="3929" priority="315"/>
  </conditionalFormatting>
  <conditionalFormatting sqref="N97">
    <cfRule type="duplicateValues" dxfId="3928" priority="314"/>
  </conditionalFormatting>
  <conditionalFormatting sqref="N98">
    <cfRule type="duplicateValues" dxfId="3927" priority="313"/>
  </conditionalFormatting>
  <conditionalFormatting sqref="N99">
    <cfRule type="duplicateValues" dxfId="3926" priority="312"/>
  </conditionalFormatting>
  <conditionalFormatting sqref="N100">
    <cfRule type="duplicateValues" dxfId="3925" priority="311"/>
  </conditionalFormatting>
  <conditionalFormatting sqref="N101">
    <cfRule type="duplicateValues" dxfId="3924" priority="310"/>
  </conditionalFormatting>
  <conditionalFormatting sqref="N102">
    <cfRule type="duplicateValues" dxfId="3923" priority="309"/>
  </conditionalFormatting>
  <conditionalFormatting sqref="N103">
    <cfRule type="duplicateValues" dxfId="3922" priority="308"/>
  </conditionalFormatting>
  <conditionalFormatting sqref="N104">
    <cfRule type="duplicateValues" dxfId="3921" priority="307"/>
  </conditionalFormatting>
  <conditionalFormatting sqref="N105">
    <cfRule type="duplicateValues" dxfId="3920" priority="306"/>
  </conditionalFormatting>
  <conditionalFormatting sqref="M6:N105">
    <cfRule type="expression" dxfId="39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18" priority="303"/>
  </conditionalFormatting>
  <conditionalFormatting sqref="U7">
    <cfRule type="duplicateValues" dxfId="3917" priority="302"/>
  </conditionalFormatting>
  <conditionalFormatting sqref="U8">
    <cfRule type="duplicateValues" dxfId="3916" priority="301"/>
  </conditionalFormatting>
  <conditionalFormatting sqref="U9">
    <cfRule type="duplicateValues" dxfId="3915" priority="300"/>
  </conditionalFormatting>
  <conditionalFormatting sqref="U10">
    <cfRule type="duplicateValues" dxfId="3914" priority="299"/>
  </conditionalFormatting>
  <conditionalFormatting sqref="U11">
    <cfRule type="duplicateValues" dxfId="3913" priority="298"/>
  </conditionalFormatting>
  <conditionalFormatting sqref="U12">
    <cfRule type="duplicateValues" dxfId="3912" priority="297"/>
  </conditionalFormatting>
  <conditionalFormatting sqref="U13">
    <cfRule type="duplicateValues" dxfId="3911" priority="296"/>
  </conditionalFormatting>
  <conditionalFormatting sqref="U14">
    <cfRule type="duplicateValues" dxfId="3910" priority="295"/>
  </conditionalFormatting>
  <conditionalFormatting sqref="U15">
    <cfRule type="duplicateValues" dxfId="3909" priority="294"/>
  </conditionalFormatting>
  <conditionalFormatting sqref="U16">
    <cfRule type="duplicateValues" dxfId="3908" priority="293"/>
  </conditionalFormatting>
  <conditionalFormatting sqref="U17">
    <cfRule type="duplicateValues" dxfId="3907" priority="292"/>
  </conditionalFormatting>
  <conditionalFormatting sqref="U18">
    <cfRule type="duplicateValues" dxfId="3906" priority="291"/>
  </conditionalFormatting>
  <conditionalFormatting sqref="U19">
    <cfRule type="duplicateValues" dxfId="3905" priority="290"/>
  </conditionalFormatting>
  <conditionalFormatting sqref="U20">
    <cfRule type="duplicateValues" dxfId="3904" priority="289"/>
  </conditionalFormatting>
  <conditionalFormatting sqref="U21">
    <cfRule type="duplicateValues" dxfId="3903" priority="288"/>
  </conditionalFormatting>
  <conditionalFormatting sqref="U22">
    <cfRule type="duplicateValues" dxfId="3902" priority="287"/>
  </conditionalFormatting>
  <conditionalFormatting sqref="U23">
    <cfRule type="duplicateValues" dxfId="3901" priority="286"/>
  </conditionalFormatting>
  <conditionalFormatting sqref="U24">
    <cfRule type="duplicateValues" dxfId="3900" priority="285"/>
  </conditionalFormatting>
  <conditionalFormatting sqref="U25">
    <cfRule type="duplicateValues" dxfId="3899" priority="284"/>
  </conditionalFormatting>
  <conditionalFormatting sqref="U26">
    <cfRule type="duplicateValues" dxfId="3898" priority="283"/>
  </conditionalFormatting>
  <conditionalFormatting sqref="U27">
    <cfRule type="duplicateValues" dxfId="3897" priority="282"/>
  </conditionalFormatting>
  <conditionalFormatting sqref="U28">
    <cfRule type="duplicateValues" dxfId="3896" priority="281"/>
  </conditionalFormatting>
  <conditionalFormatting sqref="U29">
    <cfRule type="duplicateValues" dxfId="3895" priority="280"/>
  </conditionalFormatting>
  <conditionalFormatting sqref="U30">
    <cfRule type="duplicateValues" dxfId="3894" priority="279"/>
  </conditionalFormatting>
  <conditionalFormatting sqref="U31">
    <cfRule type="duplicateValues" dxfId="3893" priority="278"/>
  </conditionalFormatting>
  <conditionalFormatting sqref="U32">
    <cfRule type="duplicateValues" dxfId="3892" priority="277"/>
  </conditionalFormatting>
  <conditionalFormatting sqref="U33">
    <cfRule type="duplicateValues" dxfId="3891" priority="276"/>
  </conditionalFormatting>
  <conditionalFormatting sqref="U34">
    <cfRule type="duplicateValues" dxfId="3890" priority="275"/>
  </conditionalFormatting>
  <conditionalFormatting sqref="U35">
    <cfRule type="duplicateValues" dxfId="3889" priority="274"/>
  </conditionalFormatting>
  <conditionalFormatting sqref="U36">
    <cfRule type="duplicateValues" dxfId="3888" priority="273"/>
  </conditionalFormatting>
  <conditionalFormatting sqref="U37">
    <cfRule type="duplicateValues" dxfId="3887" priority="272"/>
  </conditionalFormatting>
  <conditionalFormatting sqref="U38">
    <cfRule type="duplicateValues" dxfId="3886" priority="271"/>
  </conditionalFormatting>
  <conditionalFormatting sqref="U39">
    <cfRule type="duplicateValues" dxfId="3885" priority="270"/>
  </conditionalFormatting>
  <conditionalFormatting sqref="U40">
    <cfRule type="duplicateValues" dxfId="3884" priority="269"/>
  </conditionalFormatting>
  <conditionalFormatting sqref="U41">
    <cfRule type="duplicateValues" dxfId="3883" priority="268"/>
  </conditionalFormatting>
  <conditionalFormatting sqref="U42">
    <cfRule type="duplicateValues" dxfId="3882" priority="267"/>
  </conditionalFormatting>
  <conditionalFormatting sqref="U43">
    <cfRule type="duplicateValues" dxfId="3881" priority="266"/>
  </conditionalFormatting>
  <conditionalFormatting sqref="U44">
    <cfRule type="duplicateValues" dxfId="3880" priority="265"/>
  </conditionalFormatting>
  <conditionalFormatting sqref="U45">
    <cfRule type="duplicateValues" dxfId="3879" priority="264"/>
  </conditionalFormatting>
  <conditionalFormatting sqref="U46">
    <cfRule type="duplicateValues" dxfId="3878" priority="263"/>
  </conditionalFormatting>
  <conditionalFormatting sqref="U47">
    <cfRule type="duplicateValues" dxfId="3877" priority="262"/>
  </conditionalFormatting>
  <conditionalFormatting sqref="U48">
    <cfRule type="duplicateValues" dxfId="3876" priority="261"/>
  </conditionalFormatting>
  <conditionalFormatting sqref="U49">
    <cfRule type="duplicateValues" dxfId="3875" priority="260"/>
  </conditionalFormatting>
  <conditionalFormatting sqref="U50">
    <cfRule type="duplicateValues" dxfId="3874" priority="259"/>
  </conditionalFormatting>
  <conditionalFormatting sqref="U51">
    <cfRule type="duplicateValues" dxfId="3873" priority="258"/>
  </conditionalFormatting>
  <conditionalFormatting sqref="U52">
    <cfRule type="duplicateValues" dxfId="3872" priority="257"/>
  </conditionalFormatting>
  <conditionalFormatting sqref="U53">
    <cfRule type="duplicateValues" dxfId="3871" priority="256"/>
  </conditionalFormatting>
  <conditionalFormatting sqref="U54">
    <cfRule type="duplicateValues" dxfId="3870" priority="255"/>
  </conditionalFormatting>
  <conditionalFormatting sqref="U55">
    <cfRule type="duplicateValues" dxfId="3869" priority="254"/>
  </conditionalFormatting>
  <conditionalFormatting sqref="U56">
    <cfRule type="duplicateValues" dxfId="3868" priority="253"/>
  </conditionalFormatting>
  <conditionalFormatting sqref="U57">
    <cfRule type="duplicateValues" dxfId="3867" priority="252"/>
  </conditionalFormatting>
  <conditionalFormatting sqref="U58">
    <cfRule type="duplicateValues" dxfId="3866" priority="251"/>
  </conditionalFormatting>
  <conditionalFormatting sqref="U59">
    <cfRule type="duplicateValues" dxfId="3865" priority="250"/>
  </conditionalFormatting>
  <conditionalFormatting sqref="U60">
    <cfRule type="duplicateValues" dxfId="3864" priority="249"/>
  </conditionalFormatting>
  <conditionalFormatting sqref="U61">
    <cfRule type="duplicateValues" dxfId="3863" priority="248"/>
  </conditionalFormatting>
  <conditionalFormatting sqref="U62">
    <cfRule type="duplicateValues" dxfId="3862" priority="247"/>
  </conditionalFormatting>
  <conditionalFormatting sqref="U63">
    <cfRule type="duplicateValues" dxfId="3861" priority="246"/>
  </conditionalFormatting>
  <conditionalFormatting sqref="U64">
    <cfRule type="duplicateValues" dxfId="3860" priority="245"/>
  </conditionalFormatting>
  <conditionalFormatting sqref="U65">
    <cfRule type="duplicateValues" dxfId="3859" priority="244"/>
  </conditionalFormatting>
  <conditionalFormatting sqref="U66">
    <cfRule type="duplicateValues" dxfId="3858" priority="243"/>
  </conditionalFormatting>
  <conditionalFormatting sqref="U67">
    <cfRule type="duplicateValues" dxfId="3857" priority="242"/>
  </conditionalFormatting>
  <conditionalFormatting sqref="U68">
    <cfRule type="duplicateValues" dxfId="3856" priority="241"/>
  </conditionalFormatting>
  <conditionalFormatting sqref="U69">
    <cfRule type="duplicateValues" dxfId="3855" priority="240"/>
  </conditionalFormatting>
  <conditionalFormatting sqref="U70">
    <cfRule type="duplicateValues" dxfId="3854" priority="239"/>
  </conditionalFormatting>
  <conditionalFormatting sqref="U71">
    <cfRule type="duplicateValues" dxfId="3853" priority="238"/>
  </conditionalFormatting>
  <conditionalFormatting sqref="U72">
    <cfRule type="duplicateValues" dxfId="3852" priority="237"/>
  </conditionalFormatting>
  <conditionalFormatting sqref="U73">
    <cfRule type="duplicateValues" dxfId="3851" priority="236"/>
  </conditionalFormatting>
  <conditionalFormatting sqref="U74">
    <cfRule type="duplicateValues" dxfId="3850" priority="235"/>
  </conditionalFormatting>
  <conditionalFormatting sqref="U75">
    <cfRule type="duplicateValues" dxfId="3849" priority="234"/>
  </conditionalFormatting>
  <conditionalFormatting sqref="U76">
    <cfRule type="duplicateValues" dxfId="3848" priority="233"/>
  </conditionalFormatting>
  <conditionalFormatting sqref="U77">
    <cfRule type="duplicateValues" dxfId="3847" priority="232"/>
  </conditionalFormatting>
  <conditionalFormatting sqref="U78">
    <cfRule type="duplicateValues" dxfId="3846" priority="231"/>
  </conditionalFormatting>
  <conditionalFormatting sqref="U79">
    <cfRule type="duplicateValues" dxfId="3845" priority="230"/>
  </conditionalFormatting>
  <conditionalFormatting sqref="U80">
    <cfRule type="duplicateValues" dxfId="3844" priority="229"/>
  </conditionalFormatting>
  <conditionalFormatting sqref="U81">
    <cfRule type="duplicateValues" dxfId="3843" priority="228"/>
  </conditionalFormatting>
  <conditionalFormatting sqref="U82">
    <cfRule type="duplicateValues" dxfId="3842" priority="227"/>
  </conditionalFormatting>
  <conditionalFormatting sqref="U83">
    <cfRule type="duplicateValues" dxfId="3841" priority="226"/>
  </conditionalFormatting>
  <conditionalFormatting sqref="U84">
    <cfRule type="duplicateValues" dxfId="3840" priority="225"/>
  </conditionalFormatting>
  <conditionalFormatting sqref="U85">
    <cfRule type="duplicateValues" dxfId="3839" priority="224"/>
  </conditionalFormatting>
  <conditionalFormatting sqref="U86">
    <cfRule type="duplicateValues" dxfId="3838" priority="223"/>
  </conditionalFormatting>
  <conditionalFormatting sqref="U87">
    <cfRule type="duplicateValues" dxfId="3837" priority="222"/>
  </conditionalFormatting>
  <conditionalFormatting sqref="U88">
    <cfRule type="duplicateValues" dxfId="3836" priority="221"/>
  </conditionalFormatting>
  <conditionalFormatting sqref="U89">
    <cfRule type="duplicateValues" dxfId="3835" priority="220"/>
  </conditionalFormatting>
  <conditionalFormatting sqref="U90">
    <cfRule type="duplicateValues" dxfId="3834" priority="219"/>
  </conditionalFormatting>
  <conditionalFormatting sqref="U91">
    <cfRule type="duplicateValues" dxfId="3833" priority="218"/>
  </conditionalFormatting>
  <conditionalFormatting sqref="U92">
    <cfRule type="duplicateValues" dxfId="3832" priority="217"/>
  </conditionalFormatting>
  <conditionalFormatting sqref="U93">
    <cfRule type="duplicateValues" dxfId="3831" priority="216"/>
  </conditionalFormatting>
  <conditionalFormatting sqref="U94">
    <cfRule type="duplicateValues" dxfId="3830" priority="215"/>
  </conditionalFormatting>
  <conditionalFormatting sqref="U95">
    <cfRule type="duplicateValues" dxfId="3829" priority="214"/>
  </conditionalFormatting>
  <conditionalFormatting sqref="U96">
    <cfRule type="duplicateValues" dxfId="3828" priority="213"/>
  </conditionalFormatting>
  <conditionalFormatting sqref="U97">
    <cfRule type="duplicateValues" dxfId="3827" priority="212"/>
  </conditionalFormatting>
  <conditionalFormatting sqref="U98">
    <cfRule type="duplicateValues" dxfId="3826" priority="211"/>
  </conditionalFormatting>
  <conditionalFormatting sqref="U99">
    <cfRule type="duplicateValues" dxfId="3825" priority="210"/>
  </conditionalFormatting>
  <conditionalFormatting sqref="U100">
    <cfRule type="duplicateValues" dxfId="3824" priority="209"/>
  </conditionalFormatting>
  <conditionalFormatting sqref="U101">
    <cfRule type="duplicateValues" dxfId="3823" priority="208"/>
  </conditionalFormatting>
  <conditionalFormatting sqref="U102">
    <cfRule type="duplicateValues" dxfId="3822" priority="207"/>
  </conditionalFormatting>
  <conditionalFormatting sqref="U103">
    <cfRule type="duplicateValues" dxfId="3821" priority="206"/>
  </conditionalFormatting>
  <conditionalFormatting sqref="U104">
    <cfRule type="duplicateValues" dxfId="3820" priority="205"/>
  </conditionalFormatting>
  <conditionalFormatting sqref="U105">
    <cfRule type="duplicateValues" dxfId="3819" priority="204"/>
  </conditionalFormatting>
  <conditionalFormatting sqref="U6:U105">
    <cfRule type="expression" dxfId="3818" priority="203">
      <formula>ISNA($N6)</formula>
    </cfRule>
  </conditionalFormatting>
  <conditionalFormatting sqref="V6">
    <cfRule type="duplicateValues" dxfId="3817" priority="202"/>
  </conditionalFormatting>
  <conditionalFormatting sqref="V7">
    <cfRule type="duplicateValues" dxfId="3816" priority="201"/>
  </conditionalFormatting>
  <conditionalFormatting sqref="V8">
    <cfRule type="duplicateValues" dxfId="3815" priority="200"/>
  </conditionalFormatting>
  <conditionalFormatting sqref="V9">
    <cfRule type="duplicateValues" dxfId="3814" priority="199"/>
  </conditionalFormatting>
  <conditionalFormatting sqref="V10">
    <cfRule type="duplicateValues" dxfId="3813" priority="198"/>
  </conditionalFormatting>
  <conditionalFormatting sqref="V11">
    <cfRule type="duplicateValues" dxfId="3812" priority="197"/>
  </conditionalFormatting>
  <conditionalFormatting sqref="V12">
    <cfRule type="duplicateValues" dxfId="3811" priority="196"/>
  </conditionalFormatting>
  <conditionalFormatting sqref="V13">
    <cfRule type="duplicateValues" dxfId="3810" priority="195"/>
  </conditionalFormatting>
  <conditionalFormatting sqref="V14">
    <cfRule type="duplicateValues" dxfId="3809" priority="194"/>
  </conditionalFormatting>
  <conditionalFormatting sqref="V15">
    <cfRule type="duplicateValues" dxfId="3808" priority="193"/>
  </conditionalFormatting>
  <conditionalFormatting sqref="V16">
    <cfRule type="duplicateValues" dxfId="3807" priority="192"/>
  </conditionalFormatting>
  <conditionalFormatting sqref="V17">
    <cfRule type="duplicateValues" dxfId="3806" priority="191"/>
  </conditionalFormatting>
  <conditionalFormatting sqref="V18">
    <cfRule type="duplicateValues" dxfId="3805" priority="190"/>
  </conditionalFormatting>
  <conditionalFormatting sqref="V19">
    <cfRule type="duplicateValues" dxfId="3804" priority="189"/>
  </conditionalFormatting>
  <conditionalFormatting sqref="V20">
    <cfRule type="duplicateValues" dxfId="3803" priority="188"/>
  </conditionalFormatting>
  <conditionalFormatting sqref="V21">
    <cfRule type="duplicateValues" dxfId="3802" priority="187"/>
  </conditionalFormatting>
  <conditionalFormatting sqref="V22">
    <cfRule type="duplicateValues" dxfId="3801" priority="186"/>
  </conditionalFormatting>
  <conditionalFormatting sqref="V23">
    <cfRule type="duplicateValues" dxfId="3800" priority="185"/>
  </conditionalFormatting>
  <conditionalFormatting sqref="V24">
    <cfRule type="duplicateValues" dxfId="3799" priority="184"/>
  </conditionalFormatting>
  <conditionalFormatting sqref="V25">
    <cfRule type="duplicateValues" dxfId="3798" priority="183"/>
  </conditionalFormatting>
  <conditionalFormatting sqref="V26">
    <cfRule type="duplicateValues" dxfId="3797" priority="182"/>
  </conditionalFormatting>
  <conditionalFormatting sqref="V27">
    <cfRule type="duplicateValues" dxfId="3796" priority="181"/>
  </conditionalFormatting>
  <conditionalFormatting sqref="V28">
    <cfRule type="duplicateValues" dxfId="3795" priority="180"/>
  </conditionalFormatting>
  <conditionalFormatting sqref="V29">
    <cfRule type="duplicateValues" dxfId="3794" priority="179"/>
  </conditionalFormatting>
  <conditionalFormatting sqref="V30">
    <cfRule type="duplicateValues" dxfId="3793" priority="178"/>
  </conditionalFormatting>
  <conditionalFormatting sqref="V31">
    <cfRule type="duplicateValues" dxfId="3792" priority="177"/>
  </conditionalFormatting>
  <conditionalFormatting sqref="V32">
    <cfRule type="duplicateValues" dxfId="3791" priority="176"/>
  </conditionalFormatting>
  <conditionalFormatting sqref="V33">
    <cfRule type="duplicateValues" dxfId="3790" priority="175"/>
  </conditionalFormatting>
  <conditionalFormatting sqref="V34">
    <cfRule type="duplicateValues" dxfId="3789" priority="174"/>
  </conditionalFormatting>
  <conditionalFormatting sqref="V35">
    <cfRule type="duplicateValues" dxfId="3788" priority="173"/>
  </conditionalFormatting>
  <conditionalFormatting sqref="V36">
    <cfRule type="duplicateValues" dxfId="3787" priority="172"/>
  </conditionalFormatting>
  <conditionalFormatting sqref="V37">
    <cfRule type="duplicateValues" dxfId="3786" priority="171"/>
  </conditionalFormatting>
  <conditionalFormatting sqref="V38">
    <cfRule type="duplicateValues" dxfId="3785" priority="170"/>
  </conditionalFormatting>
  <conditionalFormatting sqref="V39">
    <cfRule type="duplicateValues" dxfId="3784" priority="169"/>
  </conditionalFormatting>
  <conditionalFormatting sqref="V40">
    <cfRule type="duplicateValues" dxfId="3783" priority="168"/>
  </conditionalFormatting>
  <conditionalFormatting sqref="V41">
    <cfRule type="duplicateValues" dxfId="3782" priority="167"/>
  </conditionalFormatting>
  <conditionalFormatting sqref="V42">
    <cfRule type="duplicateValues" dxfId="3781" priority="166"/>
  </conditionalFormatting>
  <conditionalFormatting sqref="V43">
    <cfRule type="duplicateValues" dxfId="3780" priority="165"/>
  </conditionalFormatting>
  <conditionalFormatting sqref="V44">
    <cfRule type="duplicateValues" dxfId="3779" priority="164"/>
  </conditionalFormatting>
  <conditionalFormatting sqref="V45">
    <cfRule type="duplicateValues" dxfId="3778" priority="163"/>
  </conditionalFormatting>
  <conditionalFormatting sqref="V46">
    <cfRule type="duplicateValues" dxfId="3777" priority="162"/>
  </conditionalFormatting>
  <conditionalFormatting sqref="V47">
    <cfRule type="duplicateValues" dxfId="3776" priority="161"/>
  </conditionalFormatting>
  <conditionalFormatting sqref="V48">
    <cfRule type="duplicateValues" dxfId="3775" priority="160"/>
  </conditionalFormatting>
  <conditionalFormatting sqref="V49">
    <cfRule type="duplicateValues" dxfId="3774" priority="159"/>
  </conditionalFormatting>
  <conditionalFormatting sqref="V50">
    <cfRule type="duplicateValues" dxfId="3773" priority="158"/>
  </conditionalFormatting>
  <conditionalFormatting sqref="V51">
    <cfRule type="duplicateValues" dxfId="3772" priority="157"/>
  </conditionalFormatting>
  <conditionalFormatting sqref="V52">
    <cfRule type="duplicateValues" dxfId="3771" priority="156"/>
  </conditionalFormatting>
  <conditionalFormatting sqref="V53">
    <cfRule type="duplicateValues" dxfId="3770" priority="155"/>
  </conditionalFormatting>
  <conditionalFormatting sqref="V54">
    <cfRule type="duplicateValues" dxfId="3769" priority="154"/>
  </conditionalFormatting>
  <conditionalFormatting sqref="V55">
    <cfRule type="duplicateValues" dxfId="3768" priority="153"/>
  </conditionalFormatting>
  <conditionalFormatting sqref="V56">
    <cfRule type="duplicateValues" dxfId="3767" priority="152"/>
  </conditionalFormatting>
  <conditionalFormatting sqref="V57">
    <cfRule type="duplicateValues" dxfId="3766" priority="151"/>
  </conditionalFormatting>
  <conditionalFormatting sqref="V58">
    <cfRule type="duplicateValues" dxfId="3765" priority="150"/>
  </conditionalFormatting>
  <conditionalFormatting sqref="V59">
    <cfRule type="duplicateValues" dxfId="3764" priority="149"/>
  </conditionalFormatting>
  <conditionalFormatting sqref="V60">
    <cfRule type="duplicateValues" dxfId="3763" priority="148"/>
  </conditionalFormatting>
  <conditionalFormatting sqref="V61">
    <cfRule type="duplicateValues" dxfId="3762" priority="147"/>
  </conditionalFormatting>
  <conditionalFormatting sqref="V62">
    <cfRule type="duplicateValues" dxfId="3761" priority="146"/>
  </conditionalFormatting>
  <conditionalFormatting sqref="V63">
    <cfRule type="duplicateValues" dxfId="3760" priority="145"/>
  </conditionalFormatting>
  <conditionalFormatting sqref="V64">
    <cfRule type="duplicateValues" dxfId="3759" priority="144"/>
  </conditionalFormatting>
  <conditionalFormatting sqref="V65">
    <cfRule type="duplicateValues" dxfId="3758" priority="143"/>
  </conditionalFormatting>
  <conditionalFormatting sqref="V66">
    <cfRule type="duplicateValues" dxfId="3757" priority="142"/>
  </conditionalFormatting>
  <conditionalFormatting sqref="V67">
    <cfRule type="duplicateValues" dxfId="3756" priority="141"/>
  </conditionalFormatting>
  <conditionalFormatting sqref="V68">
    <cfRule type="duplicateValues" dxfId="3755" priority="140"/>
  </conditionalFormatting>
  <conditionalFormatting sqref="V69">
    <cfRule type="duplicateValues" dxfId="3754" priority="139"/>
  </conditionalFormatting>
  <conditionalFormatting sqref="V70">
    <cfRule type="duplicateValues" dxfId="3753" priority="138"/>
  </conditionalFormatting>
  <conditionalFormatting sqref="V71">
    <cfRule type="duplicateValues" dxfId="3752" priority="137"/>
  </conditionalFormatting>
  <conditionalFormatting sqref="V72">
    <cfRule type="duplicateValues" dxfId="3751" priority="136"/>
  </conditionalFormatting>
  <conditionalFormatting sqref="V73">
    <cfRule type="duplicateValues" dxfId="3750" priority="135"/>
  </conditionalFormatting>
  <conditionalFormatting sqref="V74">
    <cfRule type="duplicateValues" dxfId="3749" priority="134"/>
  </conditionalFormatting>
  <conditionalFormatting sqref="V75">
    <cfRule type="duplicateValues" dxfId="3748" priority="133"/>
  </conditionalFormatting>
  <conditionalFormatting sqref="V76">
    <cfRule type="duplicateValues" dxfId="3747" priority="132"/>
  </conditionalFormatting>
  <conditionalFormatting sqref="V77">
    <cfRule type="duplicateValues" dxfId="3746" priority="131"/>
  </conditionalFormatting>
  <conditionalFormatting sqref="V78">
    <cfRule type="duplicateValues" dxfId="3745" priority="130"/>
  </conditionalFormatting>
  <conditionalFormatting sqref="V79">
    <cfRule type="duplicateValues" dxfId="3744" priority="129"/>
  </conditionalFormatting>
  <conditionalFormatting sqref="V80">
    <cfRule type="duplicateValues" dxfId="3743" priority="128"/>
  </conditionalFormatting>
  <conditionalFormatting sqref="V81">
    <cfRule type="duplicateValues" dxfId="3742" priority="127"/>
  </conditionalFormatting>
  <conditionalFormatting sqref="V82">
    <cfRule type="duplicateValues" dxfId="3741" priority="126"/>
  </conditionalFormatting>
  <conditionalFormatting sqref="V83">
    <cfRule type="duplicateValues" dxfId="3740" priority="125"/>
  </conditionalFormatting>
  <conditionalFormatting sqref="V84">
    <cfRule type="duplicateValues" dxfId="3739" priority="124"/>
  </conditionalFormatting>
  <conditionalFormatting sqref="V85">
    <cfRule type="duplicateValues" dxfId="3738" priority="123"/>
  </conditionalFormatting>
  <conditionalFormatting sqref="V86">
    <cfRule type="duplicateValues" dxfId="3737" priority="122"/>
  </conditionalFormatting>
  <conditionalFormatting sqref="V87">
    <cfRule type="duplicateValues" dxfId="3736" priority="121"/>
  </conditionalFormatting>
  <conditionalFormatting sqref="V88">
    <cfRule type="duplicateValues" dxfId="3735" priority="120"/>
  </conditionalFormatting>
  <conditionalFormatting sqref="V89">
    <cfRule type="duplicateValues" dxfId="3734" priority="119"/>
  </conditionalFormatting>
  <conditionalFormatting sqref="V90">
    <cfRule type="duplicateValues" dxfId="3733" priority="118"/>
  </conditionalFormatting>
  <conditionalFormatting sqref="V91">
    <cfRule type="duplicateValues" dxfId="3732" priority="117"/>
  </conditionalFormatting>
  <conditionalFormatting sqref="V92">
    <cfRule type="duplicateValues" dxfId="3731" priority="116"/>
  </conditionalFormatting>
  <conditionalFormatting sqref="V93">
    <cfRule type="duplicateValues" dxfId="3730" priority="115"/>
  </conditionalFormatting>
  <conditionalFormatting sqref="V94">
    <cfRule type="duplicateValues" dxfId="3729" priority="114"/>
  </conditionalFormatting>
  <conditionalFormatting sqref="V95">
    <cfRule type="duplicateValues" dxfId="3728" priority="113"/>
  </conditionalFormatting>
  <conditionalFormatting sqref="V96">
    <cfRule type="duplicateValues" dxfId="3727" priority="112"/>
  </conditionalFormatting>
  <conditionalFormatting sqref="V97">
    <cfRule type="duplicateValues" dxfId="3726" priority="111"/>
  </conditionalFormatting>
  <conditionalFormatting sqref="V98">
    <cfRule type="duplicateValues" dxfId="3725" priority="110"/>
  </conditionalFormatting>
  <conditionalFormatting sqref="V99">
    <cfRule type="duplicateValues" dxfId="3724" priority="109"/>
  </conditionalFormatting>
  <conditionalFormatting sqref="V100">
    <cfRule type="duplicateValues" dxfId="3723" priority="108"/>
  </conditionalFormatting>
  <conditionalFormatting sqref="V101">
    <cfRule type="duplicateValues" dxfId="3722" priority="107"/>
  </conditionalFormatting>
  <conditionalFormatting sqref="V102">
    <cfRule type="duplicateValues" dxfId="3721" priority="106"/>
  </conditionalFormatting>
  <conditionalFormatting sqref="V103">
    <cfRule type="duplicateValues" dxfId="3720" priority="105"/>
  </conditionalFormatting>
  <conditionalFormatting sqref="V104">
    <cfRule type="duplicateValues" dxfId="3719" priority="104"/>
  </conditionalFormatting>
  <conditionalFormatting sqref="V105">
    <cfRule type="duplicateValues" dxfId="3718" priority="103"/>
  </conditionalFormatting>
  <conditionalFormatting sqref="V6:V105">
    <cfRule type="expression" dxfId="3717" priority="102">
      <formula>ISNA($N6)</formula>
    </cfRule>
  </conditionalFormatting>
  <conditionalFormatting sqref="W6">
    <cfRule type="duplicateValues" dxfId="3716" priority="101"/>
  </conditionalFormatting>
  <conditionalFormatting sqref="W7">
    <cfRule type="duplicateValues" dxfId="3715" priority="100"/>
  </conditionalFormatting>
  <conditionalFormatting sqref="W8">
    <cfRule type="duplicateValues" dxfId="3714" priority="99"/>
  </conditionalFormatting>
  <conditionalFormatting sqref="W9">
    <cfRule type="duplicateValues" dxfId="3713" priority="98"/>
  </conditionalFormatting>
  <conditionalFormatting sqref="W10">
    <cfRule type="duplicateValues" dxfId="3712" priority="97"/>
  </conditionalFormatting>
  <conditionalFormatting sqref="W11">
    <cfRule type="duplicateValues" dxfId="3711" priority="96"/>
  </conditionalFormatting>
  <conditionalFormatting sqref="W12">
    <cfRule type="duplicateValues" dxfId="3710" priority="95"/>
  </conditionalFormatting>
  <conditionalFormatting sqref="W13">
    <cfRule type="duplicateValues" dxfId="3709" priority="94"/>
  </conditionalFormatting>
  <conditionalFormatting sqref="W14">
    <cfRule type="duplicateValues" dxfId="3708" priority="93"/>
  </conditionalFormatting>
  <conditionalFormatting sqref="W15">
    <cfRule type="duplicateValues" dxfId="3707" priority="92"/>
  </conditionalFormatting>
  <conditionalFormatting sqref="W16">
    <cfRule type="duplicateValues" dxfId="3706" priority="91"/>
  </conditionalFormatting>
  <conditionalFormatting sqref="W17">
    <cfRule type="duplicateValues" dxfId="3705" priority="90"/>
  </conditionalFormatting>
  <conditionalFormatting sqref="W18">
    <cfRule type="duplicateValues" dxfId="3704" priority="89"/>
  </conditionalFormatting>
  <conditionalFormatting sqref="W19">
    <cfRule type="duplicateValues" dxfId="3703" priority="88"/>
  </conditionalFormatting>
  <conditionalFormatting sqref="W20">
    <cfRule type="duplicateValues" dxfId="3702" priority="87"/>
  </conditionalFormatting>
  <conditionalFormatting sqref="W21">
    <cfRule type="duplicateValues" dxfId="3701" priority="86"/>
  </conditionalFormatting>
  <conditionalFormatting sqref="W22">
    <cfRule type="duplicateValues" dxfId="3700" priority="85"/>
  </conditionalFormatting>
  <conditionalFormatting sqref="W23">
    <cfRule type="duplicateValues" dxfId="3699" priority="84"/>
  </conditionalFormatting>
  <conditionalFormatting sqref="W24">
    <cfRule type="duplicateValues" dxfId="3698" priority="83"/>
  </conditionalFormatting>
  <conditionalFormatting sqref="W25">
    <cfRule type="duplicateValues" dxfId="3697" priority="82"/>
  </conditionalFormatting>
  <conditionalFormatting sqref="W26">
    <cfRule type="duplicateValues" dxfId="3696" priority="81"/>
  </conditionalFormatting>
  <conditionalFormatting sqref="W27">
    <cfRule type="duplicateValues" dxfId="3695" priority="80"/>
  </conditionalFormatting>
  <conditionalFormatting sqref="W28">
    <cfRule type="duplicateValues" dxfId="3694" priority="79"/>
  </conditionalFormatting>
  <conditionalFormatting sqref="W29">
    <cfRule type="duplicateValues" dxfId="3693" priority="78"/>
  </conditionalFormatting>
  <conditionalFormatting sqref="W30">
    <cfRule type="duplicateValues" dxfId="3692" priority="77"/>
  </conditionalFormatting>
  <conditionalFormatting sqref="W31">
    <cfRule type="duplicateValues" dxfId="3691" priority="76"/>
  </conditionalFormatting>
  <conditionalFormatting sqref="W32">
    <cfRule type="duplicateValues" dxfId="3690" priority="75"/>
  </conditionalFormatting>
  <conditionalFormatting sqref="W33">
    <cfRule type="duplicateValues" dxfId="3689" priority="74"/>
  </conditionalFormatting>
  <conditionalFormatting sqref="W34">
    <cfRule type="duplicateValues" dxfId="3688" priority="73"/>
  </conditionalFormatting>
  <conditionalFormatting sqref="W35">
    <cfRule type="duplicateValues" dxfId="3687" priority="72"/>
  </conditionalFormatting>
  <conditionalFormatting sqref="W36">
    <cfRule type="duplicateValues" dxfId="3686" priority="71"/>
  </conditionalFormatting>
  <conditionalFormatting sqref="W37">
    <cfRule type="duplicateValues" dxfId="3685" priority="70"/>
  </conditionalFormatting>
  <conditionalFormatting sqref="W38">
    <cfRule type="duplicateValues" dxfId="3684" priority="69"/>
  </conditionalFormatting>
  <conditionalFormatting sqref="W39">
    <cfRule type="duplicateValues" dxfId="3683" priority="68"/>
  </conditionalFormatting>
  <conditionalFormatting sqref="W40">
    <cfRule type="duplicateValues" dxfId="3682" priority="67"/>
  </conditionalFormatting>
  <conditionalFormatting sqref="W41">
    <cfRule type="duplicateValues" dxfId="3681" priority="66"/>
  </conditionalFormatting>
  <conditionalFormatting sqref="W42">
    <cfRule type="duplicateValues" dxfId="3680" priority="65"/>
  </conditionalFormatting>
  <conditionalFormatting sqref="W43">
    <cfRule type="duplicateValues" dxfId="3679" priority="64"/>
  </conditionalFormatting>
  <conditionalFormatting sqref="W44">
    <cfRule type="duplicateValues" dxfId="3678" priority="63"/>
  </conditionalFormatting>
  <conditionalFormatting sqref="W45">
    <cfRule type="duplicateValues" dxfId="3677" priority="62"/>
  </conditionalFormatting>
  <conditionalFormatting sqref="W46">
    <cfRule type="duplicateValues" dxfId="3676" priority="61"/>
  </conditionalFormatting>
  <conditionalFormatting sqref="W47">
    <cfRule type="duplicateValues" dxfId="3675" priority="60"/>
  </conditionalFormatting>
  <conditionalFormatting sqref="W48">
    <cfRule type="duplicateValues" dxfId="3674" priority="59"/>
  </conditionalFormatting>
  <conditionalFormatting sqref="W49">
    <cfRule type="duplicateValues" dxfId="3673" priority="58"/>
  </conditionalFormatting>
  <conditionalFormatting sqref="W50">
    <cfRule type="duplicateValues" dxfId="3672" priority="57"/>
  </conditionalFormatting>
  <conditionalFormatting sqref="W51">
    <cfRule type="duplicateValues" dxfId="3671" priority="56"/>
  </conditionalFormatting>
  <conditionalFormatting sqref="W52">
    <cfRule type="duplicateValues" dxfId="3670" priority="55"/>
  </conditionalFormatting>
  <conditionalFormatting sqref="W53">
    <cfRule type="duplicateValues" dxfId="3669" priority="54"/>
  </conditionalFormatting>
  <conditionalFormatting sqref="W54">
    <cfRule type="duplicateValues" dxfId="3668" priority="53"/>
  </conditionalFormatting>
  <conditionalFormatting sqref="W55">
    <cfRule type="duplicateValues" dxfId="3667" priority="52"/>
  </conditionalFormatting>
  <conditionalFormatting sqref="W56">
    <cfRule type="duplicateValues" dxfId="3666" priority="51"/>
  </conditionalFormatting>
  <conditionalFormatting sqref="W57">
    <cfRule type="duplicateValues" dxfId="3665" priority="50"/>
  </conditionalFormatting>
  <conditionalFormatting sqref="W58">
    <cfRule type="duplicateValues" dxfId="3664" priority="49"/>
  </conditionalFormatting>
  <conditionalFormatting sqref="W59">
    <cfRule type="duplicateValues" dxfId="3663" priority="48"/>
  </conditionalFormatting>
  <conditionalFormatting sqref="W60">
    <cfRule type="duplicateValues" dxfId="3662" priority="47"/>
  </conditionalFormatting>
  <conditionalFormatting sqref="W61">
    <cfRule type="duplicateValues" dxfId="3661" priority="46"/>
  </conditionalFormatting>
  <conditionalFormatting sqref="W62">
    <cfRule type="duplicateValues" dxfId="3660" priority="45"/>
  </conditionalFormatting>
  <conditionalFormatting sqref="W63">
    <cfRule type="duplicateValues" dxfId="3659" priority="44"/>
  </conditionalFormatting>
  <conditionalFormatting sqref="W64">
    <cfRule type="duplicateValues" dxfId="3658" priority="43"/>
  </conditionalFormatting>
  <conditionalFormatting sqref="W65">
    <cfRule type="duplicateValues" dxfId="3657" priority="42"/>
  </conditionalFormatting>
  <conditionalFormatting sqref="W66">
    <cfRule type="duplicateValues" dxfId="3656" priority="41"/>
  </conditionalFormatting>
  <conditionalFormatting sqref="W67">
    <cfRule type="duplicateValues" dxfId="3655" priority="40"/>
  </conditionalFormatting>
  <conditionalFormatting sqref="W68">
    <cfRule type="duplicateValues" dxfId="3654" priority="39"/>
  </conditionalFormatting>
  <conditionalFormatting sqref="W69">
    <cfRule type="duplicateValues" dxfId="3653" priority="38"/>
  </conditionalFormatting>
  <conditionalFormatting sqref="W70">
    <cfRule type="duplicateValues" dxfId="3652" priority="37"/>
  </conditionalFormatting>
  <conditionalFormatting sqref="W71">
    <cfRule type="duplicateValues" dxfId="3651" priority="36"/>
  </conditionalFormatting>
  <conditionalFormatting sqref="W72">
    <cfRule type="duplicateValues" dxfId="3650" priority="35"/>
  </conditionalFormatting>
  <conditionalFormatting sqref="W73">
    <cfRule type="duplicateValues" dxfId="3649" priority="34"/>
  </conditionalFormatting>
  <conditionalFormatting sqref="W74">
    <cfRule type="duplicateValues" dxfId="3648" priority="33"/>
  </conditionalFormatting>
  <conditionalFormatting sqref="W75">
    <cfRule type="duplicateValues" dxfId="3647" priority="32"/>
  </conditionalFormatting>
  <conditionalFormatting sqref="W76">
    <cfRule type="duplicateValues" dxfId="3646" priority="31"/>
  </conditionalFormatting>
  <conditionalFormatting sqref="W77">
    <cfRule type="duplicateValues" dxfId="3645" priority="30"/>
  </conditionalFormatting>
  <conditionalFormatting sqref="W78">
    <cfRule type="duplicateValues" dxfId="3644" priority="29"/>
  </conditionalFormatting>
  <conditionalFormatting sqref="W79">
    <cfRule type="duplicateValues" dxfId="3643" priority="28"/>
  </conditionalFormatting>
  <conditionalFormatting sqref="W80">
    <cfRule type="duplicateValues" dxfId="3642" priority="27"/>
  </conditionalFormatting>
  <conditionalFormatting sqref="W81">
    <cfRule type="duplicateValues" dxfId="3641" priority="26"/>
  </conditionalFormatting>
  <conditionalFormatting sqref="W82">
    <cfRule type="duplicateValues" dxfId="3640" priority="25"/>
  </conditionalFormatting>
  <conditionalFormatting sqref="W83">
    <cfRule type="duplicateValues" dxfId="3639" priority="24"/>
  </conditionalFormatting>
  <conditionalFormatting sqref="W84">
    <cfRule type="duplicateValues" dxfId="3638" priority="23"/>
  </conditionalFormatting>
  <conditionalFormatting sqref="W85">
    <cfRule type="duplicateValues" dxfId="3637" priority="22"/>
  </conditionalFormatting>
  <conditionalFormatting sqref="W86">
    <cfRule type="duplicateValues" dxfId="3636" priority="21"/>
  </conditionalFormatting>
  <conditionalFormatting sqref="W87">
    <cfRule type="duplicateValues" dxfId="3635" priority="20"/>
  </conditionalFormatting>
  <conditionalFormatting sqref="W88">
    <cfRule type="duplicateValues" dxfId="3634" priority="19"/>
  </conditionalFormatting>
  <conditionalFormatting sqref="W89">
    <cfRule type="duplicateValues" dxfId="3633" priority="18"/>
  </conditionalFormatting>
  <conditionalFormatting sqref="W90">
    <cfRule type="duplicateValues" dxfId="3632" priority="17"/>
  </conditionalFormatting>
  <conditionalFormatting sqref="W91">
    <cfRule type="duplicateValues" dxfId="3631" priority="16"/>
  </conditionalFormatting>
  <conditionalFormatting sqref="W92">
    <cfRule type="duplicateValues" dxfId="3630" priority="15"/>
  </conditionalFormatting>
  <conditionalFormatting sqref="W93">
    <cfRule type="duplicateValues" dxfId="3629" priority="14"/>
  </conditionalFormatting>
  <conditionalFormatting sqref="W94">
    <cfRule type="duplicateValues" dxfId="3628" priority="13"/>
  </conditionalFormatting>
  <conditionalFormatting sqref="W95">
    <cfRule type="duplicateValues" dxfId="3627" priority="12"/>
  </conditionalFormatting>
  <conditionalFormatting sqref="W96">
    <cfRule type="duplicateValues" dxfId="3626" priority="11"/>
  </conditionalFormatting>
  <conditionalFormatting sqref="W97">
    <cfRule type="duplicateValues" dxfId="3625" priority="10"/>
  </conditionalFormatting>
  <conditionalFormatting sqref="W98">
    <cfRule type="duplicateValues" dxfId="3624" priority="9"/>
  </conditionalFormatting>
  <conditionalFormatting sqref="W99">
    <cfRule type="duplicateValues" dxfId="3623" priority="8"/>
  </conditionalFormatting>
  <conditionalFormatting sqref="W100">
    <cfRule type="duplicateValues" dxfId="3622" priority="7"/>
  </conditionalFormatting>
  <conditionalFormatting sqref="W101">
    <cfRule type="duplicateValues" dxfId="3621" priority="6"/>
  </conditionalFormatting>
  <conditionalFormatting sqref="W102">
    <cfRule type="duplicateValues" dxfId="3620" priority="5"/>
  </conditionalFormatting>
  <conditionalFormatting sqref="W103">
    <cfRule type="duplicateValues" dxfId="3619" priority="4"/>
  </conditionalFormatting>
  <conditionalFormatting sqref="W104">
    <cfRule type="duplicateValues" dxfId="3618" priority="3"/>
  </conditionalFormatting>
  <conditionalFormatting sqref="W105">
    <cfRule type="duplicateValues" dxfId="3617" priority="2"/>
  </conditionalFormatting>
  <conditionalFormatting sqref="W6:W105">
    <cfRule type="expression" dxfId="36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31</v>
      </c>
      <c r="C1" s="67"/>
      <c r="D1" s="67"/>
      <c r="E1" s="33" t="s">
        <v>4</v>
      </c>
      <c r="F1" s="55"/>
      <c r="G1" s="67" t="s">
        <v>35</v>
      </c>
      <c r="H1" s="67"/>
      <c r="I1" s="33" t="s">
        <v>2</v>
      </c>
      <c r="J1" s="67" t="s">
        <v>33</v>
      </c>
      <c r="K1" s="68"/>
    </row>
    <row r="2" spans="1:23" ht="15.75" thickBot="1" x14ac:dyDescent="0.3">
      <c r="A2" s="34" t="s">
        <v>1</v>
      </c>
      <c r="B2" s="70" t="s">
        <v>32</v>
      </c>
      <c r="C2" s="70"/>
      <c r="D2" s="70"/>
      <c r="E2" s="36" t="s">
        <v>3</v>
      </c>
      <c r="F2" s="56"/>
      <c r="G2" s="70" t="s">
        <v>36</v>
      </c>
      <c r="H2" s="70"/>
      <c r="I2" s="36" t="s">
        <v>24</v>
      </c>
      <c r="J2" s="70" t="s">
        <v>34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7" t="s">
        <v>22</v>
      </c>
      <c r="C4" s="77"/>
      <c r="D4" s="77"/>
      <c r="E4" s="77"/>
      <c r="F4" s="77"/>
      <c r="G4" s="77"/>
      <c r="H4" s="77"/>
      <c r="I4" s="77"/>
      <c r="J4" s="77"/>
      <c r="K4" s="77"/>
    </row>
    <row r="5" spans="1:23" s="6" customFormat="1" ht="15.75" thickBot="1" x14ac:dyDescent="0.3">
      <c r="A5" s="6" t="s">
        <v>23</v>
      </c>
      <c r="B5" s="9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0" t="s">
        <v>46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37</v>
      </c>
      <c r="B6" s="43">
        <v>2.5187575580102282E-3</v>
      </c>
      <c r="C6" s="44">
        <v>3.7387545224477001E-2</v>
      </c>
      <c r="D6" s="44">
        <v>2.7870965950345022E-2</v>
      </c>
      <c r="E6" s="44">
        <v>1.8216626108474784E-2</v>
      </c>
      <c r="F6" s="44">
        <v>4.7445871285588248E-3</v>
      </c>
      <c r="G6" s="44">
        <v>4.5768123257316946E-2</v>
      </c>
      <c r="H6" s="44">
        <v>1.2256789466475319E-2</v>
      </c>
      <c r="I6" s="44">
        <v>8.6980890151236973E-2</v>
      </c>
      <c r="J6" s="44">
        <v>4.9302392461709373E-3</v>
      </c>
      <c r="K6" s="45">
        <v>8.2418536186005982E-3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2.5187575580102282E-3</v>
      </c>
      <c r="W6" s="16">
        <f>SMALL(B6:K6,2)-V6</f>
        <v>2.2258295705485966E-3</v>
      </c>
    </row>
    <row r="7" spans="1:23" x14ac:dyDescent="0.25">
      <c r="A7" s="12" t="s">
        <v>37</v>
      </c>
      <c r="B7" s="46">
        <v>5.9091454608881655E-3</v>
      </c>
      <c r="C7" s="47">
        <v>3.0841252255943863E-2</v>
      </c>
      <c r="D7" s="47">
        <v>2.8026323784885288E-2</v>
      </c>
      <c r="E7" s="47">
        <v>1.5628740568390871E-2</v>
      </c>
      <c r="F7" s="47">
        <v>1.1101846299904895E-2</v>
      </c>
      <c r="G7" s="47">
        <v>4.3427659854321218E-2</v>
      </c>
      <c r="H7" s="47">
        <v>1.7982852669193666E-2</v>
      </c>
      <c r="I7" s="47">
        <v>7.9497350883912188E-2</v>
      </c>
      <c r="J7" s="47">
        <v>1.3297109521161317E-2</v>
      </c>
      <c r="K7" s="48">
        <v>8.7161385797618271E-3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5.9091454608881655E-3</v>
      </c>
      <c r="W7" s="18">
        <f t="shared" ref="W7:W70" si="4">SMALL(B7:K7,2)-V7</f>
        <v>2.8069931188736616E-3</v>
      </c>
    </row>
    <row r="8" spans="1:23" x14ac:dyDescent="0.25">
      <c r="A8" s="12" t="s">
        <v>37</v>
      </c>
      <c r="B8" s="46">
        <v>7.3846899785429479E-3</v>
      </c>
      <c r="C8" s="47">
        <v>3.4711801286720162E-2</v>
      </c>
      <c r="D8" s="47">
        <v>2.770576656280091E-2</v>
      </c>
      <c r="E8" s="47">
        <v>1.3892082869139117E-2</v>
      </c>
      <c r="F8" s="47">
        <v>8.5605158039929116E-3</v>
      </c>
      <c r="G8" s="47">
        <v>4.7234782446232783E-2</v>
      </c>
      <c r="H8" s="47">
        <v>2.1787569139321672E-2</v>
      </c>
      <c r="I8" s="47">
        <v>8.3636205737954356E-2</v>
      </c>
      <c r="J8" s="47">
        <v>1.0422538111184721E-2</v>
      </c>
      <c r="K8" s="48">
        <v>9.5829672518122581E-3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ONE</v>
      </c>
      <c r="V8" s="18">
        <f t="shared" si="3"/>
        <v>7.3846899785429479E-3</v>
      </c>
      <c r="W8" s="18">
        <f t="shared" si="4"/>
        <v>1.1758258254499637E-3</v>
      </c>
    </row>
    <row r="9" spans="1:23" x14ac:dyDescent="0.25">
      <c r="A9" s="12" t="s">
        <v>37</v>
      </c>
      <c r="B9" s="46">
        <v>1.0264287809410565E-2</v>
      </c>
      <c r="C9" s="47">
        <v>3.2326739095490532E-2</v>
      </c>
      <c r="D9" s="47">
        <v>2.6432734620910163E-2</v>
      </c>
      <c r="E9" s="47">
        <v>1.3632312664443877E-2</v>
      </c>
      <c r="F9" s="47">
        <v>1.2628937355694956E-2</v>
      </c>
      <c r="G9" s="47">
        <v>4.8482915289910763E-2</v>
      </c>
      <c r="H9" s="47">
        <v>2.3708015538900722E-2</v>
      </c>
      <c r="I9" s="47">
        <v>8.4301805018444836E-2</v>
      </c>
      <c r="J9" s="47">
        <v>1.4452354708507469E-2</v>
      </c>
      <c r="K9" s="48">
        <v>9.8386168510723598E-3</v>
      </c>
      <c r="M9" s="18" t="str">
        <f t="shared" si="0"/>
        <v>ZERO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ZERO</v>
      </c>
      <c r="V9" s="18">
        <f t="shared" si="3"/>
        <v>9.8386168510723598E-3</v>
      </c>
      <c r="W9" s="18">
        <f t="shared" si="4"/>
        <v>4.2567095833820519E-4</v>
      </c>
    </row>
    <row r="10" spans="1:23" x14ac:dyDescent="0.25">
      <c r="A10" s="12" t="s">
        <v>37</v>
      </c>
      <c r="B10" s="46">
        <v>1.368078558890911E-2</v>
      </c>
      <c r="C10" s="47">
        <v>3.5293622810735975E-2</v>
      </c>
      <c r="D10" s="47">
        <v>2.6571099964846058E-2</v>
      </c>
      <c r="E10" s="47">
        <v>1.0629749739189572E-2</v>
      </c>
      <c r="F10" s="47">
        <v>1.038613805670394E-2</v>
      </c>
      <c r="G10" s="47">
        <v>5.342090904733901E-2</v>
      </c>
      <c r="H10" s="47">
        <v>2.6684606853421604E-2</v>
      </c>
      <c r="I10" s="47">
        <v>9.2451221913562281E-2</v>
      </c>
      <c r="J10" s="47">
        <v>1.4033589359359064E-2</v>
      </c>
      <c r="K10" s="48">
        <v>1.1772687074821146E-2</v>
      </c>
      <c r="M10" s="18" t="str">
        <f t="shared" si="0"/>
        <v>FIVE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FIVE</v>
      </c>
      <c r="V10" s="18">
        <f t="shared" si="3"/>
        <v>1.038613805670394E-2</v>
      </c>
      <c r="W10" s="18">
        <f t="shared" si="4"/>
        <v>2.4361168248563173E-4</v>
      </c>
    </row>
    <row r="11" spans="1:23" x14ac:dyDescent="0.25">
      <c r="A11" s="12" t="s">
        <v>37</v>
      </c>
      <c r="B11" s="46">
        <v>5.7507242374014063E-3</v>
      </c>
      <c r="C11" s="47">
        <v>3.610096951095533E-2</v>
      </c>
      <c r="D11" s="47">
        <v>2.8840835992568523E-2</v>
      </c>
      <c r="E11" s="47">
        <v>1.2224899889805239E-2</v>
      </c>
      <c r="F11" s="47">
        <v>7.237480778750454E-3</v>
      </c>
      <c r="G11" s="47">
        <v>5.0566471100674693E-2</v>
      </c>
      <c r="H11" s="47">
        <v>2.0441467977673485E-2</v>
      </c>
      <c r="I11" s="47">
        <v>9.0046734980457718E-2</v>
      </c>
      <c r="J11" s="47">
        <v>1.0759902053018178E-2</v>
      </c>
      <c r="K11" s="48">
        <v>1.0551863684644232E-2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ONE</v>
      </c>
      <c r="V11" s="18">
        <f t="shared" si="3"/>
        <v>5.7507242374014063E-3</v>
      </c>
      <c r="W11" s="18">
        <f t="shared" si="4"/>
        <v>1.4867565413490477E-3</v>
      </c>
    </row>
    <row r="12" spans="1:23" x14ac:dyDescent="0.25">
      <c r="A12" s="12" t="s">
        <v>37</v>
      </c>
      <c r="B12" s="46">
        <v>4.1497327652279224E-3</v>
      </c>
      <c r="C12" s="47">
        <v>3.4330114621180643E-2</v>
      </c>
      <c r="D12" s="47">
        <v>2.7203431070004853E-2</v>
      </c>
      <c r="E12" s="47">
        <v>1.5680201238183269E-2</v>
      </c>
      <c r="F12" s="47">
        <v>6.9079807029104965E-3</v>
      </c>
      <c r="G12" s="47">
        <v>4.7283171404161287E-2</v>
      </c>
      <c r="H12" s="47">
        <v>1.7509011069684416E-2</v>
      </c>
      <c r="I12" s="47">
        <v>8.5386542838548768E-2</v>
      </c>
      <c r="J12" s="47">
        <v>8.3082030773718504E-3</v>
      </c>
      <c r="K12" s="48">
        <v>8.568030498859085E-3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</v>
      </c>
      <c r="S12" s="17">
        <f>(10 - COUNTIF($N66:$N75,"#N/A"))</f>
        <v>9</v>
      </c>
      <c r="U12" s="18" t="str">
        <f t="shared" si="2"/>
        <v>ONE</v>
      </c>
      <c r="V12" s="18">
        <f t="shared" si="3"/>
        <v>4.1497327652279224E-3</v>
      </c>
      <c r="W12" s="18">
        <f t="shared" si="4"/>
        <v>2.7582479376825741E-3</v>
      </c>
    </row>
    <row r="13" spans="1:23" x14ac:dyDescent="0.25">
      <c r="A13" s="12" t="s">
        <v>37</v>
      </c>
      <c r="B13" s="46">
        <v>7.2757989715628683E-3</v>
      </c>
      <c r="C13" s="47">
        <v>3.1742256355626934E-2</v>
      </c>
      <c r="D13" s="47">
        <v>2.697864410868062E-2</v>
      </c>
      <c r="E13" s="47">
        <v>1.5927363153173973E-2</v>
      </c>
      <c r="F13" s="47">
        <v>1.1603454854415217E-2</v>
      </c>
      <c r="G13" s="47">
        <v>4.4652139151652434E-2</v>
      </c>
      <c r="H13" s="47">
        <v>1.8090789297495601E-2</v>
      </c>
      <c r="I13" s="47">
        <v>8.2475247477704905E-2</v>
      </c>
      <c r="J13" s="47">
        <v>1.3124638740630912E-2</v>
      </c>
      <c r="K13" s="48">
        <v>8.8425878785374085E-3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7.2757989715628683E-3</v>
      </c>
      <c r="W13" s="18">
        <f t="shared" si="4"/>
        <v>1.5667889069745401E-3</v>
      </c>
    </row>
    <row r="14" spans="1:23" ht="15.75" thickBot="1" x14ac:dyDescent="0.3">
      <c r="A14" s="12" t="s">
        <v>37</v>
      </c>
      <c r="B14" s="46">
        <v>4.3015139851901828E-3</v>
      </c>
      <c r="C14" s="47">
        <v>3.1898308278684673E-2</v>
      </c>
      <c r="D14" s="47">
        <v>2.6862724253022989E-2</v>
      </c>
      <c r="E14" s="47">
        <v>1.9249924548579517E-2</v>
      </c>
      <c r="F14" s="47">
        <v>1.1594295670127253E-2</v>
      </c>
      <c r="G14" s="47">
        <v>4.0987198201664111E-2</v>
      </c>
      <c r="H14" s="47">
        <v>1.250128887447681E-2</v>
      </c>
      <c r="I14" s="47">
        <v>8.1074651259375297E-2</v>
      </c>
      <c r="J14" s="47">
        <v>1.1031838269773209E-2</v>
      </c>
      <c r="K14" s="48">
        <v>7.4979523452238742E-3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ONE</v>
      </c>
      <c r="V14" s="18">
        <f t="shared" si="3"/>
        <v>4.3015139851901828E-3</v>
      </c>
      <c r="W14" s="18">
        <f t="shared" si="4"/>
        <v>3.1964383600336915E-3</v>
      </c>
    </row>
    <row r="15" spans="1:23" ht="15.75" thickBot="1" x14ac:dyDescent="0.3">
      <c r="A15" s="13" t="s">
        <v>37</v>
      </c>
      <c r="B15" s="49">
        <v>6.0747059582587498E-3</v>
      </c>
      <c r="C15" s="50">
        <v>3.5199586254253054E-2</v>
      </c>
      <c r="D15" s="50">
        <v>2.7054455635298038E-2</v>
      </c>
      <c r="E15" s="50">
        <v>1.3216586915884952E-2</v>
      </c>
      <c r="F15" s="50">
        <v>1.0051187673755253E-2</v>
      </c>
      <c r="G15" s="50">
        <v>5.0595956337885287E-2</v>
      </c>
      <c r="H15" s="50">
        <v>2.1795883855046928E-2</v>
      </c>
      <c r="I15" s="50">
        <v>8.6625006374109734E-2</v>
      </c>
      <c r="J15" s="50">
        <v>1.1858330298615398E-2</v>
      </c>
      <c r="K15" s="51">
        <v>9.8555426364453809E-3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6.0747059582587498E-3</v>
      </c>
      <c r="W15" s="19">
        <f t="shared" si="4"/>
        <v>3.7808366781866311E-3</v>
      </c>
    </row>
    <row r="16" spans="1:23" ht="15.75" thickBot="1" x14ac:dyDescent="0.3">
      <c r="A16" s="11" t="s">
        <v>38</v>
      </c>
      <c r="B16" s="43">
        <v>3.1451659383993198E-2</v>
      </c>
      <c r="C16" s="44">
        <v>3.9597758332549846E-3</v>
      </c>
      <c r="D16" s="44">
        <v>7.5896631992428184E-3</v>
      </c>
      <c r="E16" s="44">
        <v>3.5838615020346465E-2</v>
      </c>
      <c r="F16" s="44">
        <v>3.2255284849395507E-2</v>
      </c>
      <c r="G16" s="44">
        <v>2.4637303552565173E-2</v>
      </c>
      <c r="H16" s="44">
        <v>2.2546588882909384E-2</v>
      </c>
      <c r="I16" s="44">
        <v>5.4757013885689064E-2</v>
      </c>
      <c r="J16" s="44">
        <v>2.0457683454783274E-2</v>
      </c>
      <c r="K16" s="45">
        <v>1.7466571203616716E-3</v>
      </c>
      <c r="M16" s="16" t="str">
        <f t="shared" si="0"/>
        <v>ZERO</v>
      </c>
      <c r="N16" s="20" t="b">
        <f t="shared" si="1"/>
        <v>0</v>
      </c>
      <c r="U16" s="16" t="str">
        <f t="shared" si="2"/>
        <v>ZERO</v>
      </c>
      <c r="V16" s="16">
        <f t="shared" si="3"/>
        <v>1.7466571203616716E-3</v>
      </c>
      <c r="W16" s="16">
        <f t="shared" si="4"/>
        <v>2.213118712893313E-3</v>
      </c>
    </row>
    <row r="17" spans="1:23" ht="15.75" thickBot="1" x14ac:dyDescent="0.3">
      <c r="A17" s="12" t="s">
        <v>38</v>
      </c>
      <c r="B17" s="46">
        <v>2.7413199921447209E-2</v>
      </c>
      <c r="C17" s="47">
        <v>7.1532908413102468E-3</v>
      </c>
      <c r="D17" s="47">
        <v>1.1657051080121808E-2</v>
      </c>
      <c r="E17" s="47">
        <v>3.6764846263977254E-2</v>
      </c>
      <c r="F17" s="47">
        <v>3.0225648863751061E-2</v>
      </c>
      <c r="G17" s="47">
        <v>1.8558515525262772E-2</v>
      </c>
      <c r="H17" s="47">
        <v>1.7843888361950111E-2</v>
      </c>
      <c r="I17" s="47">
        <v>5.2462506735593759E-2</v>
      </c>
      <c r="J17" s="47">
        <v>1.8418210236826812E-2</v>
      </c>
      <c r="K17" s="48">
        <v>1.4292424886182689E-3</v>
      </c>
      <c r="M17" s="18" t="str">
        <f t="shared" si="0"/>
        <v>ZERO</v>
      </c>
      <c r="N17" s="17" t="b">
        <f t="shared" si="1"/>
        <v>0</v>
      </c>
      <c r="Q17" s="54" t="s">
        <v>21</v>
      </c>
      <c r="R17" s="78">
        <f>COUNTIF($N6:$N105,TRUE)/(100 - COUNTIF($N6:$N105,"#N/A"))</f>
        <v>0.46464646464646464</v>
      </c>
      <c r="S17" s="79"/>
      <c r="U17" s="18" t="str">
        <f t="shared" si="2"/>
        <v>ZERO</v>
      </c>
      <c r="V17" s="18">
        <f t="shared" si="3"/>
        <v>1.4292424886182689E-3</v>
      </c>
      <c r="W17" s="18">
        <f t="shared" si="4"/>
        <v>5.7240483526919779E-3</v>
      </c>
    </row>
    <row r="18" spans="1:23" x14ac:dyDescent="0.25">
      <c r="A18" s="12" t="s">
        <v>38</v>
      </c>
      <c r="B18" s="46">
        <v>2.7892307653392685E-2</v>
      </c>
      <c r="C18" s="47">
        <v>3.563371767797141E-3</v>
      </c>
      <c r="D18" s="47">
        <v>9.5797215402496794E-3</v>
      </c>
      <c r="E18" s="47">
        <v>3.7188694046081695E-2</v>
      </c>
      <c r="F18" s="47">
        <v>3.38278428737512E-2</v>
      </c>
      <c r="G18" s="47">
        <v>1.3270509663194919E-2</v>
      </c>
      <c r="H18" s="47">
        <v>1.8434848162164404E-2</v>
      </c>
      <c r="I18" s="47">
        <v>4.8151782540454435E-2</v>
      </c>
      <c r="J18" s="47">
        <v>1.987831175328662E-2</v>
      </c>
      <c r="K18" s="48">
        <v>3.2417764529854868E-3</v>
      </c>
      <c r="M18" s="18" t="str">
        <f t="shared" si="0"/>
        <v>ZERO</v>
      </c>
      <c r="N18" s="17" t="b">
        <f t="shared" si="1"/>
        <v>0</v>
      </c>
      <c r="U18" s="18" t="str">
        <f t="shared" si="2"/>
        <v>ZERO</v>
      </c>
      <c r="V18" s="18">
        <f t="shared" si="3"/>
        <v>3.2417764529854868E-3</v>
      </c>
      <c r="W18" s="18">
        <f t="shared" si="4"/>
        <v>3.2159531481165422E-4</v>
      </c>
    </row>
    <row r="19" spans="1:23" x14ac:dyDescent="0.25">
      <c r="A19" s="12" t="s">
        <v>38</v>
      </c>
      <c r="B19" s="46">
        <v>2.9312905639969963E-2</v>
      </c>
      <c r="C19" s="47">
        <v>8.592483237778635E-3</v>
      </c>
      <c r="D19" s="47">
        <v>9.9481811419707047E-3</v>
      </c>
      <c r="E19" s="47">
        <v>3.2424482559055209E-2</v>
      </c>
      <c r="F19" s="47">
        <v>3.1125034626109774E-2</v>
      </c>
      <c r="G19" s="47">
        <v>2.6866262518010619E-2</v>
      </c>
      <c r="H19" s="47">
        <v>2.186224275800636E-2</v>
      </c>
      <c r="I19" s="47">
        <v>5.9866151640579172E-2</v>
      </c>
      <c r="J19" s="47">
        <v>2.0684790093920227E-2</v>
      </c>
      <c r="K19" s="48">
        <v>3.0217046586390479E-4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3.0217046586390479E-4</v>
      </c>
      <c r="W19" s="18">
        <f t="shared" si="4"/>
        <v>8.2903127719147311E-3</v>
      </c>
    </row>
    <row r="20" spans="1:23" x14ac:dyDescent="0.25">
      <c r="A20" s="12" t="s">
        <v>38</v>
      </c>
      <c r="B20" s="46">
        <v>3.0446666474030437E-2</v>
      </c>
      <c r="C20" s="47">
        <v>8.1710824547810909E-3</v>
      </c>
      <c r="D20" s="47">
        <v>1.0883795151659229E-2</v>
      </c>
      <c r="E20" s="47">
        <v>3.3680493858316451E-2</v>
      </c>
      <c r="F20" s="47">
        <v>3.1089227844456453E-2</v>
      </c>
      <c r="G20" s="47">
        <v>2.5376059004454742E-2</v>
      </c>
      <c r="H20" s="47">
        <v>2.2776063143967254E-2</v>
      </c>
      <c r="I20" s="47">
        <v>5.7388988064655741E-2</v>
      </c>
      <c r="J20" s="47">
        <v>2.0717649066101032E-2</v>
      </c>
      <c r="K20" s="48">
        <v>3.5377113609807304E-4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3.5377113609807304E-4</v>
      </c>
      <c r="W20" s="18">
        <f t="shared" si="4"/>
        <v>7.8173113186830179E-3</v>
      </c>
    </row>
    <row r="21" spans="1:23" x14ac:dyDescent="0.25">
      <c r="A21" s="12" t="s">
        <v>38</v>
      </c>
      <c r="B21" s="46">
        <v>2.5368159532633897E-2</v>
      </c>
      <c r="C21" s="47">
        <v>8.9888288446872619E-3</v>
      </c>
      <c r="D21" s="47">
        <v>1.1788297109214875E-2</v>
      </c>
      <c r="E21" s="47">
        <v>3.1319873867753638E-2</v>
      </c>
      <c r="F21" s="47">
        <v>2.8453902427946341E-2</v>
      </c>
      <c r="G21" s="47">
        <v>2.472498206675558E-2</v>
      </c>
      <c r="H21" s="47">
        <v>2.0218771423781905E-2</v>
      </c>
      <c r="I21" s="47">
        <v>5.9909575825391533E-2</v>
      </c>
      <c r="J21" s="47">
        <v>1.8984596222090505E-2</v>
      </c>
      <c r="K21" s="48">
        <v>1.7306657870459242E-4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1.7306657870459242E-4</v>
      </c>
      <c r="W21" s="18">
        <f t="shared" si="4"/>
        <v>8.8157622659826695E-3</v>
      </c>
    </row>
    <row r="22" spans="1:23" x14ac:dyDescent="0.25">
      <c r="A22" s="12" t="s">
        <v>38</v>
      </c>
      <c r="B22" s="46">
        <v>2.9257955507969433E-2</v>
      </c>
      <c r="C22" s="47">
        <v>4.5859797935686938E-3</v>
      </c>
      <c r="D22" s="47">
        <v>7.9080504819254993E-3</v>
      </c>
      <c r="E22" s="47">
        <v>3.6103299398103847E-2</v>
      </c>
      <c r="F22" s="47">
        <v>3.1920629431451325E-2</v>
      </c>
      <c r="G22" s="47">
        <v>2.1915073032286441E-2</v>
      </c>
      <c r="H22" s="47">
        <v>2.1018195518838045E-2</v>
      </c>
      <c r="I22" s="47">
        <v>5.4279688592982114E-2</v>
      </c>
      <c r="J22" s="47">
        <v>1.9043564892080218E-2</v>
      </c>
      <c r="K22" s="48">
        <v>2.3497704093276934E-3</v>
      </c>
      <c r="M22" s="18" t="str">
        <f t="shared" si="0"/>
        <v>ZERO</v>
      </c>
      <c r="N22" s="17" t="b">
        <f t="shared" si="1"/>
        <v>0</v>
      </c>
      <c r="U22" s="18" t="str">
        <f t="shared" si="2"/>
        <v>ZERO</v>
      </c>
      <c r="V22" s="18">
        <f t="shared" si="3"/>
        <v>2.3497704093276934E-3</v>
      </c>
      <c r="W22" s="18">
        <f t="shared" si="4"/>
        <v>2.2362093842410004E-3</v>
      </c>
    </row>
    <row r="23" spans="1:23" x14ac:dyDescent="0.25">
      <c r="A23" s="12" t="s">
        <v>38</v>
      </c>
      <c r="B23" s="46">
        <v>2.7540049817937701E-2</v>
      </c>
      <c r="C23" s="47">
        <v>8.600835139564271E-4</v>
      </c>
      <c r="D23" s="47">
        <v>6.5593294288400494E-3</v>
      </c>
      <c r="E23" s="47">
        <v>3.7565835001224138E-2</v>
      </c>
      <c r="F23" s="47">
        <v>3.2363722389967306E-2</v>
      </c>
      <c r="G23" s="47">
        <v>1.4528452845219357E-2</v>
      </c>
      <c r="H23" s="47">
        <v>1.8343603315425058E-2</v>
      </c>
      <c r="I23" s="47">
        <v>4.9145308623329907E-2</v>
      </c>
      <c r="J23" s="47">
        <v>1.7465214262420103E-2</v>
      </c>
      <c r="K23" s="48">
        <v>4.9977456402667255E-3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8.600835139564271E-4</v>
      </c>
      <c r="W23" s="18">
        <f t="shared" si="4"/>
        <v>4.1376621263102984E-3</v>
      </c>
    </row>
    <row r="24" spans="1:23" ht="15.75" thickBot="1" x14ac:dyDescent="0.3">
      <c r="A24" s="12" t="s">
        <v>38</v>
      </c>
      <c r="B24" s="46">
        <v>2.8321334127172935E-2</v>
      </c>
      <c r="C24" s="47">
        <v>4.4073704892884716E-3</v>
      </c>
      <c r="D24" s="47">
        <v>9.191848313868602E-3</v>
      </c>
      <c r="E24" s="47">
        <v>3.8154096241811084E-2</v>
      </c>
      <c r="F24" s="47">
        <v>3.4177411087475192E-2</v>
      </c>
      <c r="G24" s="47">
        <v>1.5084732884711776E-2</v>
      </c>
      <c r="H24" s="52">
        <v>1.7431456965086828E-2</v>
      </c>
      <c r="I24" s="47">
        <v>5.1816209559784769E-2</v>
      </c>
      <c r="J24" s="47">
        <v>2.0174664803151082E-2</v>
      </c>
      <c r="K24" s="48">
        <v>3.1853531243365664E-3</v>
      </c>
      <c r="M24" s="18" t="str">
        <f t="shared" si="0"/>
        <v>ZERO</v>
      </c>
      <c r="N24" s="17" t="b">
        <f t="shared" si="1"/>
        <v>0</v>
      </c>
      <c r="U24" s="18" t="str">
        <f t="shared" si="2"/>
        <v>ZERO</v>
      </c>
      <c r="V24" s="18">
        <f t="shared" si="3"/>
        <v>3.1853531243365664E-3</v>
      </c>
      <c r="W24" s="18">
        <f t="shared" si="4"/>
        <v>1.2220173649519052E-3</v>
      </c>
    </row>
    <row r="25" spans="1:23" ht="15.75" thickBot="1" x14ac:dyDescent="0.3">
      <c r="A25" s="13" t="s">
        <v>38</v>
      </c>
      <c r="B25" s="49">
        <v>2.4121043852672226E-2</v>
      </c>
      <c r="C25" s="50">
        <v>1.2889170367194053E-2</v>
      </c>
      <c r="D25" s="50">
        <v>1.4645471303989565E-2</v>
      </c>
      <c r="E25" s="50">
        <v>3.1215139880347499E-2</v>
      </c>
      <c r="F25" s="50">
        <v>2.6566006070442235E-2</v>
      </c>
      <c r="G25" s="50">
        <v>2.4436169562302539E-2</v>
      </c>
      <c r="H25" s="50">
        <v>1.9238942587254476E-2</v>
      </c>
      <c r="I25" s="50">
        <v>5.930323421268538E-2</v>
      </c>
      <c r="J25" s="50">
        <v>1.7862019068881938E-2</v>
      </c>
      <c r="K25" s="51">
        <v>1.2455243540342555E-3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ZERO</v>
      </c>
      <c r="V25" s="19">
        <f t="shared" si="3"/>
        <v>1.2455243540342555E-3</v>
      </c>
      <c r="W25" s="19">
        <f t="shared" si="4"/>
        <v>1.1643646013159797E-2</v>
      </c>
    </row>
    <row r="26" spans="1:23" x14ac:dyDescent="0.25">
      <c r="A26" s="11" t="s">
        <v>39</v>
      </c>
      <c r="B26" s="43">
        <v>2.9859629660051547E-2</v>
      </c>
      <c r="C26" s="44">
        <v>5.6023819107881082E-3</v>
      </c>
      <c r="D26" s="44">
        <v>3.1666636923524116E-3</v>
      </c>
      <c r="E26" s="44">
        <v>3.5780596792609948E-2</v>
      </c>
      <c r="F26" s="44">
        <v>3.3883627305980137E-2</v>
      </c>
      <c r="G26" s="44">
        <v>2.129445471782463E-2</v>
      </c>
      <c r="H26" s="44">
        <v>1.9720655968236897E-2</v>
      </c>
      <c r="I26" s="44">
        <v>6.1883081882235763E-2</v>
      </c>
      <c r="J26" s="44">
        <v>1.5779584647145805E-2</v>
      </c>
      <c r="K26" s="45">
        <v>4.2962782695109636E-3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3.1666636923524116E-3</v>
      </c>
      <c r="W26" s="16">
        <f t="shared" si="4"/>
        <v>1.129614577158552E-3</v>
      </c>
    </row>
    <row r="27" spans="1:23" x14ac:dyDescent="0.25">
      <c r="A27" s="12" t="s">
        <v>39</v>
      </c>
      <c r="B27" s="46">
        <v>3.2024348612517697E-2</v>
      </c>
      <c r="C27" s="47">
        <v>1.2549862551254861E-2</v>
      </c>
      <c r="D27" s="47">
        <v>3.4768964750585135E-3</v>
      </c>
      <c r="E27" s="47">
        <v>2.9362502728858684E-2</v>
      </c>
      <c r="F27" s="47">
        <v>3.0472312519504562E-2</v>
      </c>
      <c r="G27" s="47">
        <v>3.2747392230273113E-2</v>
      </c>
      <c r="H27" s="47">
        <v>2.2939167065331265E-2</v>
      </c>
      <c r="I27" s="47">
        <v>7.8187395865568998E-2</v>
      </c>
      <c r="J27" s="47">
        <v>1.5266488903655629E-2</v>
      </c>
      <c r="K27" s="48">
        <v>9.2524127536224802E-4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9.2524127536224802E-4</v>
      </c>
      <c r="W27" s="18">
        <f t="shared" si="4"/>
        <v>2.5516551996962655E-3</v>
      </c>
    </row>
    <row r="28" spans="1:23" x14ac:dyDescent="0.25">
      <c r="A28" s="12" t="s">
        <v>39</v>
      </c>
      <c r="B28" s="46">
        <v>2.9669536784268227E-2</v>
      </c>
      <c r="C28" s="47">
        <v>2.5594557704354884E-3</v>
      </c>
      <c r="D28" s="47">
        <v>5.613813173357747E-3</v>
      </c>
      <c r="E28" s="47">
        <v>3.9514515538642742E-2</v>
      </c>
      <c r="F28" s="47">
        <v>3.2002373314683044E-2</v>
      </c>
      <c r="G28" s="47">
        <v>1.3795342267144007E-2</v>
      </c>
      <c r="H28" s="47">
        <v>1.5386585816795842E-2</v>
      </c>
      <c r="I28" s="47">
        <v>5.1870925833352309E-2</v>
      </c>
      <c r="J28" s="47">
        <v>1.5537380109825709E-2</v>
      </c>
      <c r="K28" s="48">
        <v>5.0409188174471613E-3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2.5594557704354884E-3</v>
      </c>
      <c r="W28" s="18">
        <f t="shared" si="4"/>
        <v>2.4814630470116729E-3</v>
      </c>
    </row>
    <row r="29" spans="1:23" x14ac:dyDescent="0.25">
      <c r="A29" s="12" t="s">
        <v>39</v>
      </c>
      <c r="B29" s="46">
        <v>3.2002433966867076E-2</v>
      </c>
      <c r="C29" s="47">
        <v>8.3550320666393105E-3</v>
      </c>
      <c r="D29" s="47">
        <v>5.3133691768486452E-3</v>
      </c>
      <c r="E29" s="47">
        <v>3.4567808947565282E-2</v>
      </c>
      <c r="F29" s="47">
        <v>3.0140178502581171E-2</v>
      </c>
      <c r="G29" s="47">
        <v>2.6046552764623775E-2</v>
      </c>
      <c r="H29" s="47">
        <v>2.1068031504978428E-2</v>
      </c>
      <c r="I29" s="47">
        <v>6.5932298811667372E-2</v>
      </c>
      <c r="J29" s="47">
        <v>1.5490155123741604E-2</v>
      </c>
      <c r="K29" s="48">
        <v>2.1610563122641804E-3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2.1610563122641804E-3</v>
      </c>
      <c r="W29" s="18">
        <f t="shared" si="4"/>
        <v>3.1523128645844648E-3</v>
      </c>
    </row>
    <row r="30" spans="1:23" x14ac:dyDescent="0.25">
      <c r="A30" s="12" t="s">
        <v>39</v>
      </c>
      <c r="B30" s="46">
        <v>2.7976295896721442E-2</v>
      </c>
      <c r="C30" s="47">
        <v>7.9138423356253929E-3</v>
      </c>
      <c r="D30" s="47">
        <v>4.9358270807600274E-3</v>
      </c>
      <c r="E30" s="47">
        <v>3.4557554026683028E-2</v>
      </c>
      <c r="F30" s="47">
        <v>2.971037390451307E-2</v>
      </c>
      <c r="G30" s="47">
        <v>2.3474556784602103E-2</v>
      </c>
      <c r="H30" s="47">
        <v>1.7914237127165725E-2</v>
      </c>
      <c r="I30" s="47">
        <v>6.3497608059671515E-2</v>
      </c>
      <c r="J30" s="47">
        <v>1.3903556001613887E-2</v>
      </c>
      <c r="K30" s="48">
        <v>3.223007215470833E-3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3.223007215470833E-3</v>
      </c>
      <c r="W30" s="18">
        <f t="shared" si="4"/>
        <v>1.7128198652891944E-3</v>
      </c>
    </row>
    <row r="31" spans="1:23" x14ac:dyDescent="0.25">
      <c r="A31" s="12" t="s">
        <v>39</v>
      </c>
      <c r="B31" s="46">
        <v>2.887408103063422E-2</v>
      </c>
      <c r="C31" s="47">
        <v>5.0478182848903361E-3</v>
      </c>
      <c r="D31" s="47">
        <v>1.991222053183403E-3</v>
      </c>
      <c r="E31" s="47">
        <v>3.5568313676245855E-2</v>
      </c>
      <c r="F31" s="47">
        <v>3.0997302803776022E-2</v>
      </c>
      <c r="G31" s="47">
        <v>2.2880133274102273E-2</v>
      </c>
      <c r="H31" s="47">
        <v>1.7287618224215269E-2</v>
      </c>
      <c r="I31" s="47">
        <v>6.6953281715569996E-2</v>
      </c>
      <c r="J31" s="47">
        <v>1.3202731449628864E-2</v>
      </c>
      <c r="K31" s="48">
        <v>5.1196061728479994E-3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1.991222053183403E-3</v>
      </c>
      <c r="W31" s="18">
        <f t="shared" si="4"/>
        <v>3.0565962317069331E-3</v>
      </c>
    </row>
    <row r="32" spans="1:23" x14ac:dyDescent="0.25">
      <c r="A32" s="12" t="s">
        <v>39</v>
      </c>
      <c r="B32" s="46">
        <v>2.9686808366662373E-2</v>
      </c>
      <c r="C32" s="47">
        <v>6.1517974529491752E-3</v>
      </c>
      <c r="D32" s="47">
        <v>4.2103883665615578E-3</v>
      </c>
      <c r="E32" s="47">
        <v>3.6082661707971413E-2</v>
      </c>
      <c r="F32" s="47">
        <v>3.1835890600996716E-2</v>
      </c>
      <c r="G32" s="47">
        <v>2.1623394063708324E-2</v>
      </c>
      <c r="H32" s="47">
        <v>1.708001341963267E-2</v>
      </c>
      <c r="I32" s="47">
        <v>6.4279884041297031E-2</v>
      </c>
      <c r="J32" s="47">
        <v>1.5300545003730643E-2</v>
      </c>
      <c r="K32" s="48">
        <v>3.897836057095338E-3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3.897836057095338E-3</v>
      </c>
      <c r="W32" s="18">
        <f t="shared" si="4"/>
        <v>3.1255230946621981E-4</v>
      </c>
    </row>
    <row r="33" spans="1:23" x14ac:dyDescent="0.25">
      <c r="A33" s="12" t="s">
        <v>39</v>
      </c>
      <c r="B33" s="46">
        <v>3.0833290646649393E-2</v>
      </c>
      <c r="C33" s="47">
        <v>8.3946468270704004E-3</v>
      </c>
      <c r="D33" s="47">
        <v>4.4676414613230332E-3</v>
      </c>
      <c r="E33" s="47">
        <v>3.2886687100131873E-2</v>
      </c>
      <c r="F33" s="47">
        <v>3.1507424151548058E-2</v>
      </c>
      <c r="G33" s="47">
        <v>2.4053537851270894E-2</v>
      </c>
      <c r="H33" s="47">
        <v>2.0280095482682829E-2</v>
      </c>
      <c r="I33" s="47">
        <v>6.7714674958866558E-2</v>
      </c>
      <c r="J33" s="47">
        <v>1.5693738055773617E-2</v>
      </c>
      <c r="K33" s="48">
        <v>2.6442455579078405E-3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2.6442455579078405E-3</v>
      </c>
      <c r="W33" s="18">
        <f t="shared" si="4"/>
        <v>1.8233959034151927E-3</v>
      </c>
    </row>
    <row r="34" spans="1:23" ht="15.75" thickBot="1" x14ac:dyDescent="0.3">
      <c r="A34" s="12" t="s">
        <v>39</v>
      </c>
      <c r="B34" s="46">
        <v>2.3778244671140335E-2</v>
      </c>
      <c r="C34" s="47">
        <v>2.6311739874964726E-2</v>
      </c>
      <c r="D34" s="47">
        <v>5.6622839376527928E-3</v>
      </c>
      <c r="E34" s="47">
        <v>1.7594311236782768E-2</v>
      </c>
      <c r="F34" s="47">
        <v>2.4162629633092569E-2</v>
      </c>
      <c r="G34" s="47">
        <v>5.288137620577521E-2</v>
      </c>
      <c r="H34" s="47">
        <v>2.4556006705084791E-2</v>
      </c>
      <c r="I34" s="47">
        <v>0.1000221589860132</v>
      </c>
      <c r="J34" s="47">
        <v>1.2978774690520637E-2</v>
      </c>
      <c r="K34" s="48">
        <v>4.641691416471477E-3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4.641691416471477E-3</v>
      </c>
      <c r="W34" s="18">
        <f t="shared" si="4"/>
        <v>1.0205925211813158E-3</v>
      </c>
    </row>
    <row r="35" spans="1:23" ht="15.75" thickBot="1" x14ac:dyDescent="0.3">
      <c r="A35" s="13" t="s">
        <v>39</v>
      </c>
      <c r="B35" s="49">
        <v>3.0611287314781507E-2</v>
      </c>
      <c r="C35" s="50">
        <v>1.8970671813653243E-3</v>
      </c>
      <c r="D35" s="50">
        <v>3.5314441327916925E-3</v>
      </c>
      <c r="E35" s="50">
        <v>3.7732443067806917E-2</v>
      </c>
      <c r="F35" s="50">
        <v>3.138516230408421E-2</v>
      </c>
      <c r="G35" s="50">
        <v>1.7695895918174186E-2</v>
      </c>
      <c r="H35" s="50">
        <v>1.7921062863921956E-2</v>
      </c>
      <c r="I35" s="50">
        <v>6.0401148127452862E-2</v>
      </c>
      <c r="J35" s="50">
        <v>1.4618472144244438E-2</v>
      </c>
      <c r="K35" s="51">
        <v>5.70416867387396E-3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TWO</v>
      </c>
      <c r="V35" s="19">
        <f t="shared" si="3"/>
        <v>1.8970671813653243E-3</v>
      </c>
      <c r="W35" s="19">
        <f t="shared" si="4"/>
        <v>1.6343769514263681E-3</v>
      </c>
    </row>
    <row r="36" spans="1:23" x14ac:dyDescent="0.25">
      <c r="A36" s="11" t="s">
        <v>40</v>
      </c>
      <c r="B36" s="43">
        <v>1.4156346590576409E-2</v>
      </c>
      <c r="C36" s="44">
        <v>3.3813563192724293E-2</v>
      </c>
      <c r="D36" s="44">
        <v>2.5096453484906286E-2</v>
      </c>
      <c r="E36" s="44">
        <v>3.9565186673140469E-3</v>
      </c>
      <c r="F36" s="44">
        <v>1.3325547828387952E-2</v>
      </c>
      <c r="G36" s="44">
        <v>5.4397580717824058E-2</v>
      </c>
      <c r="H36" s="44">
        <v>3.1719176098162813E-2</v>
      </c>
      <c r="I36" s="44">
        <v>9.1134545858529328E-2</v>
      </c>
      <c r="J36" s="44">
        <v>1.7738614846370002E-2</v>
      </c>
      <c r="K36" s="45">
        <v>1.2569426214170551E-2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3.9565186673140469E-3</v>
      </c>
      <c r="W36" s="16">
        <f t="shared" si="4"/>
        <v>8.612907546856504E-3</v>
      </c>
    </row>
    <row r="37" spans="1:23" x14ac:dyDescent="0.25">
      <c r="A37" s="12" t="s">
        <v>40</v>
      </c>
      <c r="B37" s="46">
        <v>1.4084779933982695E-2</v>
      </c>
      <c r="C37" s="47">
        <v>3.1996871290677076E-2</v>
      </c>
      <c r="D37" s="47">
        <v>2.238791616678245E-2</v>
      </c>
      <c r="E37" s="47">
        <v>2.0675631179776534E-3</v>
      </c>
      <c r="F37" s="47">
        <v>1.1836848213551795E-2</v>
      </c>
      <c r="G37" s="47">
        <v>5.7098736990960457E-2</v>
      </c>
      <c r="H37" s="47">
        <v>3.4382467737820332E-2</v>
      </c>
      <c r="I37" s="47">
        <v>9.1676670681392805E-2</v>
      </c>
      <c r="J37" s="47">
        <v>1.5866725937418041E-2</v>
      </c>
      <c r="K37" s="48">
        <v>1.1647561055233777E-2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2.0675631179776534E-3</v>
      </c>
      <c r="W37" s="18">
        <f t="shared" si="4"/>
        <v>9.5799979372561232E-3</v>
      </c>
    </row>
    <row r="38" spans="1:23" x14ac:dyDescent="0.25">
      <c r="A38" s="12" t="s">
        <v>40</v>
      </c>
      <c r="B38" s="46">
        <v>1.7208042762237183E-2</v>
      </c>
      <c r="C38" s="47">
        <v>3.1506103488965417E-2</v>
      </c>
      <c r="D38" s="47">
        <v>1.9845899899579147E-2</v>
      </c>
      <c r="E38" s="47">
        <v>4.9642227942075789E-3</v>
      </c>
      <c r="F38" s="47">
        <v>1.3228890097663055E-2</v>
      </c>
      <c r="G38" s="47">
        <v>5.8459916592186786E-2</v>
      </c>
      <c r="H38" s="47">
        <v>3.4229326190463517E-2</v>
      </c>
      <c r="I38" s="47">
        <v>9.3993171512379875E-2</v>
      </c>
      <c r="J38" s="47">
        <v>1.5191243589204937E-2</v>
      </c>
      <c r="K38" s="48">
        <v>1.0902177872233118E-2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4.9642227942075789E-3</v>
      </c>
      <c r="W38" s="18">
        <f t="shared" si="4"/>
        <v>5.9379550780255391E-3</v>
      </c>
    </row>
    <row r="39" spans="1:23" x14ac:dyDescent="0.25">
      <c r="A39" s="12" t="s">
        <v>40</v>
      </c>
      <c r="B39" s="46">
        <v>1.7102755557875719E-2</v>
      </c>
      <c r="C39" s="47">
        <v>3.2130855517114192E-2</v>
      </c>
      <c r="D39" s="47">
        <v>2.3349347027469994E-2</v>
      </c>
      <c r="E39" s="47">
        <v>4.689323425838849E-3</v>
      </c>
      <c r="F39" s="47">
        <v>1.1676509689600137E-2</v>
      </c>
      <c r="G39" s="47">
        <v>5.7708412339661258E-2</v>
      </c>
      <c r="H39" s="47">
        <v>3.4406624397747346E-2</v>
      </c>
      <c r="I39" s="47">
        <v>9.0545671423587742E-2</v>
      </c>
      <c r="J39" s="47">
        <v>1.6696193371843322E-2</v>
      </c>
      <c r="K39" s="48">
        <v>1.2456636497734458E-2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4.689323425838849E-3</v>
      </c>
      <c r="W39" s="18">
        <f t="shared" si="4"/>
        <v>6.9871862637612882E-3</v>
      </c>
    </row>
    <row r="40" spans="1:23" x14ac:dyDescent="0.25">
      <c r="A40" s="12" t="s">
        <v>40</v>
      </c>
      <c r="B40" s="46">
        <v>1.7752121443377285E-2</v>
      </c>
      <c r="C40" s="47">
        <v>3.3178629432532185E-2</v>
      </c>
      <c r="D40" s="47">
        <v>2.3805743267525284E-2</v>
      </c>
      <c r="E40" s="47">
        <v>4.6721535011891996E-3</v>
      </c>
      <c r="F40" s="47">
        <v>1.2212786425549592E-2</v>
      </c>
      <c r="G40" s="47">
        <v>5.7839212786739057E-2</v>
      </c>
      <c r="H40" s="47">
        <v>3.4565703389079841E-2</v>
      </c>
      <c r="I40" s="47">
        <v>9.2074123470296129E-2</v>
      </c>
      <c r="J40" s="47">
        <v>1.7114716487661222E-2</v>
      </c>
      <c r="K40" s="48">
        <v>1.282593129318765E-2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4.6721535011891996E-3</v>
      </c>
      <c r="W40" s="18">
        <f t="shared" si="4"/>
        <v>7.5406329243603923E-3</v>
      </c>
    </row>
    <row r="41" spans="1:23" x14ac:dyDescent="0.25">
      <c r="A41" s="12" t="s">
        <v>40</v>
      </c>
      <c r="B41" s="46">
        <v>1.8322575963489365E-2</v>
      </c>
      <c r="C41" s="47">
        <v>3.2147176105574597E-2</v>
      </c>
      <c r="D41" s="47">
        <v>2.1849404640769454E-2</v>
      </c>
      <c r="E41" s="47">
        <v>3.5451630721408459E-3</v>
      </c>
      <c r="F41" s="47">
        <v>1.3105603245256909E-2</v>
      </c>
      <c r="G41" s="47">
        <v>5.8503842471708235E-2</v>
      </c>
      <c r="H41" s="47">
        <v>3.435541811039599E-2</v>
      </c>
      <c r="I41" s="47">
        <v>9.8122648478088451E-2</v>
      </c>
      <c r="J41" s="47">
        <v>1.7128854387118031E-2</v>
      </c>
      <c r="K41" s="48">
        <v>1.1960063925735013E-2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3.5451630721408459E-3</v>
      </c>
      <c r="W41" s="18">
        <f t="shared" si="4"/>
        <v>8.414900853594167E-3</v>
      </c>
    </row>
    <row r="42" spans="1:23" x14ac:dyDescent="0.25">
      <c r="A42" s="12" t="s">
        <v>40</v>
      </c>
      <c r="B42" s="46">
        <v>1.926119331167428E-2</v>
      </c>
      <c r="C42" s="47">
        <v>3.0538096485220451E-2</v>
      </c>
      <c r="D42" s="47">
        <v>2.2137062544056993E-2</v>
      </c>
      <c r="E42" s="47">
        <v>4.4006637719535037E-3</v>
      </c>
      <c r="F42" s="47">
        <v>1.3107703799084758E-2</v>
      </c>
      <c r="G42" s="47">
        <v>5.8158686759031498E-2</v>
      </c>
      <c r="H42" s="47">
        <v>3.6659435943179462E-2</v>
      </c>
      <c r="I42" s="47">
        <v>9.2792023812199295E-2</v>
      </c>
      <c r="J42" s="47">
        <v>1.7801866783765174E-2</v>
      </c>
      <c r="K42" s="48">
        <v>1.1993336368575969E-2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4.4006637719535037E-3</v>
      </c>
      <c r="W42" s="18">
        <f t="shared" si="4"/>
        <v>7.5926725966224649E-3</v>
      </c>
    </row>
    <row r="43" spans="1:23" x14ac:dyDescent="0.25">
      <c r="A43" s="12" t="s">
        <v>40</v>
      </c>
      <c r="B43" s="46">
        <v>1.4985970640669054E-2</v>
      </c>
      <c r="C43" s="47">
        <v>3.1562251243634695E-2</v>
      </c>
      <c r="D43" s="47">
        <v>2.419681322928487E-2</v>
      </c>
      <c r="E43" s="47">
        <v>3.1168723992940697E-3</v>
      </c>
      <c r="F43" s="47">
        <v>1.3166317296649315E-2</v>
      </c>
      <c r="G43" s="47">
        <v>5.4664101146363012E-2</v>
      </c>
      <c r="H43" s="47">
        <v>3.1463517010447924E-2</v>
      </c>
      <c r="I43" s="47">
        <v>9.206233163837084E-2</v>
      </c>
      <c r="J43" s="47">
        <v>1.8770756316220511E-2</v>
      </c>
      <c r="K43" s="48">
        <v>1.2418200566904463E-2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3.1168723992940697E-3</v>
      </c>
      <c r="W43" s="18">
        <f t="shared" si="4"/>
        <v>9.3013281676103936E-3</v>
      </c>
    </row>
    <row r="44" spans="1:23" ht="15.75" thickBot="1" x14ac:dyDescent="0.3">
      <c r="A44" s="12" t="s">
        <v>40</v>
      </c>
      <c r="B44" s="46">
        <v>9.9190086725436631E-3</v>
      </c>
      <c r="C44" s="47">
        <v>2.6935863371366386E-2</v>
      </c>
      <c r="D44" s="47">
        <v>2.2568000607599104E-2</v>
      </c>
      <c r="E44" s="47">
        <v>2.2232878368806906E-3</v>
      </c>
      <c r="F44" s="47">
        <v>1.8350388272260633E-2</v>
      </c>
      <c r="G44" s="47">
        <v>4.874416004653738E-2</v>
      </c>
      <c r="H44" s="47">
        <v>2.715428291507533E-2</v>
      </c>
      <c r="I44" s="47">
        <v>8.4466597083093758E-2</v>
      </c>
      <c r="J44" s="47">
        <v>2.2469432866365664E-2</v>
      </c>
      <c r="K44" s="48">
        <v>1.0449294320057688E-2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2.2232878368806906E-3</v>
      </c>
      <c r="W44" s="18">
        <f t="shared" si="4"/>
        <v>7.6957208356629725E-3</v>
      </c>
    </row>
    <row r="45" spans="1:23" ht="15.75" thickBot="1" x14ac:dyDescent="0.3">
      <c r="A45" s="13" t="s">
        <v>40</v>
      </c>
      <c r="B45" s="49">
        <v>1.9540905213720011E-2</v>
      </c>
      <c r="C45" s="50">
        <v>3.5007839377460097E-2</v>
      </c>
      <c r="D45" s="50">
        <v>2.0856710824521105E-2</v>
      </c>
      <c r="E45" s="50">
        <v>4.9486973324225705E-4</v>
      </c>
      <c r="F45" s="50">
        <v>1.340595017345388E-2</v>
      </c>
      <c r="G45" s="50">
        <v>6.0775818159770602E-2</v>
      </c>
      <c r="H45" s="50">
        <v>3.5785282314744662E-2</v>
      </c>
      <c r="I45" s="50">
        <v>0.10754540258278257</v>
      </c>
      <c r="J45" s="50">
        <v>1.7078705937697485E-2</v>
      </c>
      <c r="K45" s="51">
        <v>1.294915931804877E-2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4.9486973324225705E-4</v>
      </c>
      <c r="W45" s="19">
        <f t="shared" si="4"/>
        <v>1.2454289584806513E-2</v>
      </c>
    </row>
    <row r="46" spans="1:23" x14ac:dyDescent="0.25">
      <c r="A46" s="11" t="s">
        <v>41</v>
      </c>
      <c r="B46" s="43">
        <v>1.2461197727455769E-2</v>
      </c>
      <c r="C46" s="44">
        <v>4.1299017383728494E-2</v>
      </c>
      <c r="D46" s="44">
        <v>3.1427964390776934E-2</v>
      </c>
      <c r="E46" s="44">
        <v>2.3365575489514231E-2</v>
      </c>
      <c r="F46" s="44">
        <v>7.9760809510887043E-5</v>
      </c>
      <c r="G46" s="44">
        <v>5.3098315199031791E-2</v>
      </c>
      <c r="H46" s="44">
        <v>1.6212426513399034E-2</v>
      </c>
      <c r="I46" s="44">
        <v>9.1893807100037361E-2</v>
      </c>
      <c r="J46" s="44">
        <v>3.161648426100656E-3</v>
      </c>
      <c r="K46" s="45">
        <v>1.1141816145722402E-2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7.9760809510887043E-5</v>
      </c>
      <c r="W46" s="16">
        <f t="shared" si="4"/>
        <v>3.081887616589769E-3</v>
      </c>
    </row>
    <row r="47" spans="1:23" x14ac:dyDescent="0.25">
      <c r="A47" s="12" t="s">
        <v>41</v>
      </c>
      <c r="B47" s="46">
        <v>1.453041460534938E-2</v>
      </c>
      <c r="C47" s="47">
        <v>3.6013114818233313E-2</v>
      </c>
      <c r="D47" s="47">
        <v>3.1310468776269945E-2</v>
      </c>
      <c r="E47" s="47">
        <v>2.6329653397938631E-2</v>
      </c>
      <c r="F47" s="47">
        <v>5.3214127207640519E-3</v>
      </c>
      <c r="G47" s="47">
        <v>4.4678613530791486E-2</v>
      </c>
      <c r="H47" s="47">
        <v>1.4691882807830096E-2</v>
      </c>
      <c r="I47" s="47">
        <v>8.5794116593087624E-2</v>
      </c>
      <c r="J47" s="47">
        <v>7.2694729722984752E-3</v>
      </c>
      <c r="K47" s="48">
        <v>9.4534614287298049E-3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5.3214127207640519E-3</v>
      </c>
      <c r="W47" s="18">
        <f t="shared" si="4"/>
        <v>1.9480602515344232E-3</v>
      </c>
    </row>
    <row r="48" spans="1:23" x14ac:dyDescent="0.25">
      <c r="A48" s="12" t="s">
        <v>41</v>
      </c>
      <c r="B48" s="46">
        <v>1.4548672554176441E-2</v>
      </c>
      <c r="C48" s="47">
        <v>3.8533236206074337E-2</v>
      </c>
      <c r="D48" s="47">
        <v>3.2212259211451669E-2</v>
      </c>
      <c r="E48" s="47">
        <v>2.3467831351069411E-2</v>
      </c>
      <c r="F48" s="47">
        <v>2.3629535535366689E-3</v>
      </c>
      <c r="G48" s="47">
        <v>4.9113049175239384E-2</v>
      </c>
      <c r="H48" s="47">
        <v>1.7730622748302845E-2</v>
      </c>
      <c r="I48" s="47">
        <v>8.8132093349691215E-2</v>
      </c>
      <c r="J48" s="47">
        <v>6.086188204519033E-3</v>
      </c>
      <c r="K48" s="48">
        <v>1.0905124452802671E-2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2.3629535535366689E-3</v>
      </c>
      <c r="W48" s="18">
        <f t="shared" si="4"/>
        <v>3.7232346509823641E-3</v>
      </c>
    </row>
    <row r="49" spans="1:23" x14ac:dyDescent="0.25">
      <c r="A49" s="12" t="s">
        <v>41</v>
      </c>
      <c r="B49" s="46">
        <v>1.2313646908404354E-2</v>
      </c>
      <c r="C49" s="47">
        <v>3.7064766159856946E-2</v>
      </c>
      <c r="D49" s="47">
        <v>3.0972577327272877E-2</v>
      </c>
      <c r="E49" s="47">
        <v>2.4193241867641727E-2</v>
      </c>
      <c r="F49" s="47">
        <v>1.4951317635754323E-3</v>
      </c>
      <c r="G49" s="47">
        <v>4.7012879688335729E-2</v>
      </c>
      <c r="H49" s="47">
        <v>1.5845803801921E-2</v>
      </c>
      <c r="I49" s="47">
        <v>8.7662221598591397E-2</v>
      </c>
      <c r="J49" s="47">
        <v>3.9045356511511736E-3</v>
      </c>
      <c r="K49" s="48">
        <v>9.3006410084684431E-3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1.4951317635754323E-3</v>
      </c>
      <c r="W49" s="18">
        <f t="shared" si="4"/>
        <v>2.4094038875757413E-3</v>
      </c>
    </row>
    <row r="50" spans="1:23" x14ac:dyDescent="0.25">
      <c r="A50" s="12" t="s">
        <v>41</v>
      </c>
      <c r="B50" s="46">
        <v>1.2675569169099534E-2</v>
      </c>
      <c r="C50" s="47">
        <v>4.4931877943118988E-2</v>
      </c>
      <c r="D50" s="47">
        <v>3.4050015981624819E-2</v>
      </c>
      <c r="E50" s="47">
        <v>9.7550120153439765E-3</v>
      </c>
      <c r="F50" s="47">
        <v>4.9221845963994433E-3</v>
      </c>
      <c r="G50" s="47">
        <v>6.6864617836860082E-2</v>
      </c>
      <c r="H50" s="47">
        <v>2.8821816629894623E-2</v>
      </c>
      <c r="I50" s="47">
        <v>9.9017193853544627E-2</v>
      </c>
      <c r="J50" s="47">
        <v>6.1815178138088095E-3</v>
      </c>
      <c r="K50" s="48">
        <v>1.6378198948215801E-2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4.9221845963994433E-3</v>
      </c>
      <c r="W50" s="18">
        <f t="shared" si="4"/>
        <v>1.2593332174093662E-3</v>
      </c>
    </row>
    <row r="51" spans="1:23" x14ac:dyDescent="0.25">
      <c r="A51" s="12" t="s">
        <v>41</v>
      </c>
      <c r="B51" s="46">
        <v>1.8568575191690764E-2</v>
      </c>
      <c r="C51" s="47">
        <v>3.8572512352521189E-2</v>
      </c>
      <c r="D51" s="47">
        <v>2.9444470740076681E-2</v>
      </c>
      <c r="E51" s="47">
        <v>1.8309779818266161E-2</v>
      </c>
      <c r="F51" s="47">
        <v>3.0005612696219451E-3</v>
      </c>
      <c r="G51" s="47">
        <v>5.7276239942233506E-2</v>
      </c>
      <c r="H51" s="47">
        <v>2.6813060905372041E-2</v>
      </c>
      <c r="I51" s="47">
        <v>9.2127190428307318E-2</v>
      </c>
      <c r="J51" s="47">
        <v>8.0244742908220923E-3</v>
      </c>
      <c r="K51" s="48">
        <v>1.2409244778140861E-2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3.0005612696219451E-3</v>
      </c>
      <c r="W51" s="18">
        <f t="shared" si="4"/>
        <v>5.0239130212001472E-3</v>
      </c>
    </row>
    <row r="52" spans="1:23" x14ac:dyDescent="0.25">
      <c r="A52" s="12" t="s">
        <v>41</v>
      </c>
      <c r="B52" s="46">
        <v>2.0671579370563496E-2</v>
      </c>
      <c r="C52" s="47">
        <v>3.8745654702163963E-2</v>
      </c>
      <c r="D52" s="47">
        <v>2.7944793537828101E-2</v>
      </c>
      <c r="E52" s="47">
        <v>2.376659723678495E-2</v>
      </c>
      <c r="F52" s="47">
        <v>7.320798423147732E-3</v>
      </c>
      <c r="G52" s="47">
        <v>5.4654543257617913E-2</v>
      </c>
      <c r="H52" s="47">
        <v>1.9926882675435947E-2</v>
      </c>
      <c r="I52" s="47">
        <v>9.5351989542381721E-2</v>
      </c>
      <c r="J52" s="47">
        <v>9.092591886396266E-3</v>
      </c>
      <c r="K52" s="48">
        <v>1.1548236998530283E-2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7.320798423147732E-3</v>
      </c>
      <c r="W52" s="18">
        <f t="shared" si="4"/>
        <v>1.771793463248534E-3</v>
      </c>
    </row>
    <row r="53" spans="1:23" x14ac:dyDescent="0.25">
      <c r="A53" s="12" t="s">
        <v>41</v>
      </c>
      <c r="B53" s="46">
        <v>1.3775225111298915E-2</v>
      </c>
      <c r="C53" s="47">
        <v>4.1437337484458166E-2</v>
      </c>
      <c r="D53" s="47">
        <v>3.0173344978016377E-2</v>
      </c>
      <c r="E53" s="47">
        <v>2.311655878862957E-2</v>
      </c>
      <c r="F53" s="47">
        <v>2.4990973837137401E-4</v>
      </c>
      <c r="G53" s="47">
        <v>5.4539413876818196E-2</v>
      </c>
      <c r="H53" s="47">
        <v>1.6602068346632394E-2</v>
      </c>
      <c r="I53" s="47">
        <v>9.5140310764323041E-2</v>
      </c>
      <c r="J53" s="47">
        <v>2.8521181575120111E-3</v>
      </c>
      <c r="K53" s="48">
        <v>1.0907943891007341E-2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2.4990973837137401E-4</v>
      </c>
      <c r="W53" s="18">
        <f t="shared" si="4"/>
        <v>2.6022084191406371E-3</v>
      </c>
    </row>
    <row r="54" spans="1:23" ht="15.75" thickBot="1" x14ac:dyDescent="0.3">
      <c r="A54" s="12" t="s">
        <v>41</v>
      </c>
      <c r="B54" s="46">
        <v>1.3752456376036748E-2</v>
      </c>
      <c r="C54" s="47">
        <v>4.4106296749613756E-2</v>
      </c>
      <c r="D54" s="47">
        <v>3.3257361617503665E-2</v>
      </c>
      <c r="E54" s="47">
        <v>1.758138474449384E-2</v>
      </c>
      <c r="F54" s="47">
        <v>3.632931387449051E-5</v>
      </c>
      <c r="G54" s="47">
        <v>5.8610379669127931E-2</v>
      </c>
      <c r="H54" s="47">
        <v>1.9455372855773402E-2</v>
      </c>
      <c r="I54" s="47">
        <v>0.10140726199235499</v>
      </c>
      <c r="J54" s="47">
        <v>6.3764797358673801E-3</v>
      </c>
      <c r="K54" s="48">
        <v>1.3734086421949598E-2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3.632931387449051E-5</v>
      </c>
      <c r="W54" s="18">
        <f t="shared" si="4"/>
        <v>6.3401504219928895E-3</v>
      </c>
    </row>
    <row r="55" spans="1:23" ht="15.75" thickBot="1" x14ac:dyDescent="0.3">
      <c r="A55" s="13" t="s">
        <v>41</v>
      </c>
      <c r="B55" s="49">
        <v>1.2893609845167041E-2</v>
      </c>
      <c r="C55" s="50">
        <v>4.0415872344184887E-2</v>
      </c>
      <c r="D55" s="50">
        <v>3.2024433873068449E-2</v>
      </c>
      <c r="E55" s="50">
        <v>2.1567436708643646E-2</v>
      </c>
      <c r="F55" s="50">
        <v>2.5838794977635117E-3</v>
      </c>
      <c r="G55" s="50">
        <v>5.2002242155011626E-2</v>
      </c>
      <c r="H55" s="50">
        <v>1.6440090354852797E-2</v>
      </c>
      <c r="I55" s="50">
        <v>9.3376334577840905E-2</v>
      </c>
      <c r="J55" s="50">
        <v>6.6037989508428829E-3</v>
      </c>
      <c r="K55" s="51">
        <v>1.1587308000817389E-2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2.5838794977635117E-3</v>
      </c>
      <c r="W55" s="19">
        <f t="shared" si="4"/>
        <v>4.0199194530793712E-3</v>
      </c>
    </row>
    <row r="56" spans="1:23" x14ac:dyDescent="0.25">
      <c r="A56" s="11" t="s">
        <v>42</v>
      </c>
      <c r="B56" s="43">
        <v>2.1112201013790181E-2</v>
      </c>
      <c r="C56" s="44">
        <v>5.7339789768004433E-3</v>
      </c>
      <c r="D56" s="44">
        <v>1.6783952764727106E-2</v>
      </c>
      <c r="E56" s="44">
        <v>4.3382380395758348E-2</v>
      </c>
      <c r="F56" s="44">
        <v>3.0012680350875599E-2</v>
      </c>
      <c r="G56" s="44">
        <v>6.2232807047028285E-3</v>
      </c>
      <c r="H56" s="44">
        <v>8.8886969405667163E-3</v>
      </c>
      <c r="I56" s="44">
        <v>3.917906067138547E-2</v>
      </c>
      <c r="J56" s="44">
        <v>1.777714784283492E-2</v>
      </c>
      <c r="K56" s="45">
        <v>3.1981182231973016E-3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3.1981182231973016E-3</v>
      </c>
      <c r="W56" s="16">
        <f t="shared" si="4"/>
        <v>2.5358607536031417E-3</v>
      </c>
    </row>
    <row r="57" spans="1:23" x14ac:dyDescent="0.25">
      <c r="A57" s="12" t="s">
        <v>42</v>
      </c>
      <c r="B57" s="46">
        <v>2.222395694545776E-2</v>
      </c>
      <c r="C57" s="47">
        <v>7.6945172341036996E-3</v>
      </c>
      <c r="D57" s="47">
        <v>1.664466416342613E-2</v>
      </c>
      <c r="E57" s="47">
        <v>4.2904524756255419E-2</v>
      </c>
      <c r="F57" s="47">
        <v>2.9586601864839173E-2</v>
      </c>
      <c r="G57" s="47">
        <v>7.7536544846256855E-3</v>
      </c>
      <c r="H57" s="47">
        <v>9.2259058667784177E-3</v>
      </c>
      <c r="I57" s="47">
        <v>4.3123782469225005E-2</v>
      </c>
      <c r="J57" s="47">
        <v>1.7319454599644259E-2</v>
      </c>
      <c r="K57" s="48">
        <v>2.763321990977439E-3</v>
      </c>
      <c r="M57" s="18" t="str">
        <f t="shared" si="0"/>
        <v>ZERO</v>
      </c>
      <c r="N57" s="17" t="b">
        <f t="shared" si="1"/>
        <v>0</v>
      </c>
      <c r="U57" s="18" t="str">
        <f t="shared" si="2"/>
        <v>ZERO</v>
      </c>
      <c r="V57" s="18">
        <f t="shared" si="3"/>
        <v>2.763321990977439E-3</v>
      </c>
      <c r="W57" s="18">
        <f t="shared" si="4"/>
        <v>4.9311952431262606E-3</v>
      </c>
    </row>
    <row r="58" spans="1:23" x14ac:dyDescent="0.25">
      <c r="A58" s="12" t="s">
        <v>42</v>
      </c>
      <c r="B58" s="46">
        <v>2.8183318700362607E-2</v>
      </c>
      <c r="C58" s="47">
        <v>3.8766077400727607E-3</v>
      </c>
      <c r="D58" s="47">
        <v>1.7009624457744406E-2</v>
      </c>
      <c r="E58" s="47">
        <v>4.2255448408176022E-2</v>
      </c>
      <c r="F58" s="47">
        <v>3.3933898106964844E-2</v>
      </c>
      <c r="G58" s="47">
        <v>3.3069028341615389E-3</v>
      </c>
      <c r="H58" s="47">
        <v>1.5098386883679826E-2</v>
      </c>
      <c r="I58" s="47">
        <v>3.6667079344030504E-2</v>
      </c>
      <c r="J58" s="47">
        <v>2.2531317084025254E-2</v>
      </c>
      <c r="K58" s="48">
        <v>2.2790363479030179E-3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2.2790363479030179E-3</v>
      </c>
      <c r="W58" s="18">
        <f t="shared" si="4"/>
        <v>1.027866486258521E-3</v>
      </c>
    </row>
    <row r="59" spans="1:23" x14ac:dyDescent="0.25">
      <c r="A59" s="12" t="s">
        <v>42</v>
      </c>
      <c r="B59" s="46">
        <v>2.2598435449182327E-2</v>
      </c>
      <c r="C59" s="47">
        <v>6.0413658639071541E-3</v>
      </c>
      <c r="D59" s="47">
        <v>1.266691070565334E-2</v>
      </c>
      <c r="E59" s="47">
        <v>3.8937168666095034E-2</v>
      </c>
      <c r="F59" s="47">
        <v>3.0558599953063245E-2</v>
      </c>
      <c r="G59" s="47">
        <v>5.8694278823498286E-3</v>
      </c>
      <c r="H59" s="47">
        <v>1.0758855126450209E-2</v>
      </c>
      <c r="I59" s="47">
        <v>4.9555225033998791E-2</v>
      </c>
      <c r="J59" s="47">
        <v>1.5684383091570511E-2</v>
      </c>
      <c r="K59" s="48">
        <v>4.5190531469475386E-3</v>
      </c>
      <c r="M59" s="18" t="str">
        <f t="shared" si="0"/>
        <v>ZERO</v>
      </c>
      <c r="N59" s="17" t="b">
        <f t="shared" si="1"/>
        <v>0</v>
      </c>
      <c r="U59" s="18" t="str">
        <f t="shared" si="2"/>
        <v>ZERO</v>
      </c>
      <c r="V59" s="18">
        <f t="shared" si="3"/>
        <v>4.5190531469475386E-3</v>
      </c>
      <c r="W59" s="18">
        <f t="shared" si="4"/>
        <v>1.35037473540229E-3</v>
      </c>
    </row>
    <row r="60" spans="1:23" x14ac:dyDescent="0.25">
      <c r="A60" s="12" t="s">
        <v>42</v>
      </c>
      <c r="B60" s="46">
        <v>2.1653364926348187E-2</v>
      </c>
      <c r="C60" s="47">
        <v>1.3040266887633189E-2</v>
      </c>
      <c r="D60" s="47">
        <v>1.7741337809625852E-2</v>
      </c>
      <c r="E60" s="47">
        <v>3.9332560064893995E-2</v>
      </c>
      <c r="F60" s="47">
        <v>2.8510663348677426E-2</v>
      </c>
      <c r="G60" s="47">
        <v>1.4340890865355095E-2</v>
      </c>
      <c r="H60" s="47">
        <v>9.6345113525703168E-3</v>
      </c>
      <c r="I60" s="47">
        <v>5.3478230134692786E-2</v>
      </c>
      <c r="J60" s="47">
        <v>1.7512637671139374E-2</v>
      </c>
      <c r="K60" s="48">
        <v>4.3270207431822614E-4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4.3270207431822614E-4</v>
      </c>
      <c r="W60" s="18">
        <f t="shared" si="4"/>
        <v>9.2018092782520898E-3</v>
      </c>
    </row>
    <row r="61" spans="1:23" x14ac:dyDescent="0.25">
      <c r="A61" s="12" t="s">
        <v>42</v>
      </c>
      <c r="B61" s="46">
        <v>2.142476330962623E-2</v>
      </c>
      <c r="C61" s="47">
        <v>7.515039094138011E-3</v>
      </c>
      <c r="D61" s="47">
        <v>1.4951495983809689E-2</v>
      </c>
      <c r="E61" s="47">
        <v>4.2100477065442066E-2</v>
      </c>
      <c r="F61" s="47">
        <v>2.8359084061754261E-2</v>
      </c>
      <c r="G61" s="47">
        <v>9.296484387284927E-3</v>
      </c>
      <c r="H61" s="47">
        <v>8.2867490765965793E-3</v>
      </c>
      <c r="I61" s="47">
        <v>4.5100991257531697E-2</v>
      </c>
      <c r="J61" s="47">
        <v>1.5289015129379814E-2</v>
      </c>
      <c r="K61" s="48">
        <v>3.2228610202333563E-3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3.2228610202333563E-3</v>
      </c>
      <c r="W61" s="18">
        <f t="shared" si="4"/>
        <v>4.2921780739046548E-3</v>
      </c>
    </row>
    <row r="62" spans="1:23" x14ac:dyDescent="0.25">
      <c r="A62" s="12" t="s">
        <v>42</v>
      </c>
      <c r="B62" s="46">
        <v>2.5001234446571857E-2</v>
      </c>
      <c r="C62" s="47">
        <v>3.6338612330607603E-3</v>
      </c>
      <c r="D62" s="47">
        <v>1.204076398928545E-2</v>
      </c>
      <c r="E62" s="47">
        <v>4.0273414572817516E-2</v>
      </c>
      <c r="F62" s="47">
        <v>3.1343089671339745E-2</v>
      </c>
      <c r="G62" s="47">
        <v>1.1302516861637656E-2</v>
      </c>
      <c r="H62" s="47">
        <v>1.1539354958617168E-2</v>
      </c>
      <c r="I62" s="47">
        <v>4.8711338790705778E-2</v>
      </c>
      <c r="J62" s="47">
        <v>1.8536799391630634E-2</v>
      </c>
      <c r="K62" s="48">
        <v>3.6827296335346432E-3</v>
      </c>
      <c r="M62" s="18" t="str">
        <f t="shared" si="0"/>
        <v>TWO</v>
      </c>
      <c r="N62" s="17" t="b">
        <f t="shared" si="1"/>
        <v>0</v>
      </c>
      <c r="U62" s="18" t="str">
        <f t="shared" si="2"/>
        <v>TWO</v>
      </c>
      <c r="V62" s="18">
        <f t="shared" si="3"/>
        <v>3.6338612330607603E-3</v>
      </c>
      <c r="W62" s="18">
        <f t="shared" si="4"/>
        <v>4.8868400473882877E-5</v>
      </c>
    </row>
    <row r="63" spans="1:23" x14ac:dyDescent="0.25">
      <c r="A63" s="12" t="s">
        <v>42</v>
      </c>
      <c r="B63" s="46">
        <v>2.3042429111842896E-2</v>
      </c>
      <c r="C63" s="47">
        <v>2.3014305972997098E-3</v>
      </c>
      <c r="D63" s="47">
        <v>1.2740379813718714E-2</v>
      </c>
      <c r="E63" s="47">
        <v>4.1673565828539851E-2</v>
      </c>
      <c r="F63" s="47">
        <v>3.0099347056153053E-2</v>
      </c>
      <c r="G63" s="47">
        <v>4.1173916822448559E-3</v>
      </c>
      <c r="H63" s="47">
        <v>9.4638374818874337E-3</v>
      </c>
      <c r="I63" s="47">
        <v>4.345972976140651E-2</v>
      </c>
      <c r="J63" s="47">
        <v>1.5910973458169112E-2</v>
      </c>
      <c r="K63" s="48">
        <v>5.4409257833427796E-3</v>
      </c>
      <c r="M63" s="18" t="str">
        <f t="shared" si="0"/>
        <v>TWO</v>
      </c>
      <c r="N63" s="17" t="b">
        <f t="shared" si="1"/>
        <v>0</v>
      </c>
      <c r="U63" s="18" t="str">
        <f t="shared" si="2"/>
        <v>TWO</v>
      </c>
      <c r="V63" s="18">
        <f t="shared" si="3"/>
        <v>2.3014305972997098E-3</v>
      </c>
      <c r="W63" s="18">
        <f t="shared" si="4"/>
        <v>1.815961084945146E-3</v>
      </c>
    </row>
    <row r="64" spans="1:23" ht="15.75" thickBot="1" x14ac:dyDescent="0.3">
      <c r="A64" s="12" t="s">
        <v>42</v>
      </c>
      <c r="B64" s="46">
        <v>2.3199160401645408E-2</v>
      </c>
      <c r="C64" s="47">
        <v>8.258095976779789E-3</v>
      </c>
      <c r="D64" s="47">
        <v>1.3896585698354834E-2</v>
      </c>
      <c r="E64" s="47">
        <v>3.8050632203608679E-2</v>
      </c>
      <c r="F64" s="47">
        <v>2.970743219599499E-2</v>
      </c>
      <c r="G64" s="47">
        <v>9.5264225480639515E-3</v>
      </c>
      <c r="H64" s="47">
        <v>1.1132251684129627E-2</v>
      </c>
      <c r="I64" s="47">
        <v>5.3146869915450631E-2</v>
      </c>
      <c r="J64" s="47">
        <v>1.6443266338886691E-2</v>
      </c>
      <c r="K64" s="48">
        <v>3.0987853027158721E-3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3.0987853027158721E-3</v>
      </c>
      <c r="W64" s="18">
        <f t="shared" si="4"/>
        <v>5.1593106740639169E-3</v>
      </c>
    </row>
    <row r="65" spans="1:23" ht="15.75" thickBot="1" x14ac:dyDescent="0.3">
      <c r="A65" s="13" t="s">
        <v>42</v>
      </c>
      <c r="B65" s="49">
        <v>2.0702979835095739E-2</v>
      </c>
      <c r="C65" s="50">
        <v>1.0649825928547463E-2</v>
      </c>
      <c r="D65" s="50">
        <v>1.5749928416730206E-2</v>
      </c>
      <c r="E65" s="50">
        <v>3.9229622244297539E-2</v>
      </c>
      <c r="F65" s="50">
        <v>2.6021301712262065E-2</v>
      </c>
      <c r="G65" s="50">
        <v>8.3375868844198439E-3</v>
      </c>
      <c r="H65" s="50">
        <v>7.849012318048517E-3</v>
      </c>
      <c r="I65" s="50">
        <v>5.2241358594603202E-2</v>
      </c>
      <c r="J65" s="50">
        <v>1.3159843416266736E-2</v>
      </c>
      <c r="K65" s="51">
        <v>3.0449484512730411E-3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ZERO</v>
      </c>
      <c r="V65" s="19">
        <f t="shared" si="3"/>
        <v>3.0449484512730411E-3</v>
      </c>
      <c r="W65" s="19">
        <f t="shared" si="4"/>
        <v>4.804063866775476E-3</v>
      </c>
    </row>
    <row r="66" spans="1:23" x14ac:dyDescent="0.25">
      <c r="A66" s="11" t="s">
        <v>43</v>
      </c>
      <c r="B66" s="43">
        <v>1.6502371207269495E-2</v>
      </c>
      <c r="C66" s="44">
        <v>2.3120200869813558E-2</v>
      </c>
      <c r="D66" s="44">
        <v>1.4525407171153529E-2</v>
      </c>
      <c r="E66" s="44">
        <v>3.8140912687938185E-2</v>
      </c>
      <c r="F66" s="44">
        <v>1.738931995313106E-2</v>
      </c>
      <c r="G66" s="44">
        <v>3.0151456839064346E-2</v>
      </c>
      <c r="H66" s="44">
        <v>1.1069867218797928E-3</v>
      </c>
      <c r="I66" s="44">
        <v>7.8684178616750491E-2</v>
      </c>
      <c r="J66" s="44">
        <v>4.6853436846920008E-3</v>
      </c>
      <c r="K66" s="45">
        <v>1.7699067947311593E-4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1.7699067947311593E-4</v>
      </c>
      <c r="W66" s="16">
        <f t="shared" si="4"/>
        <v>9.299960424066769E-4</v>
      </c>
    </row>
    <row r="67" spans="1:23" x14ac:dyDescent="0.25">
      <c r="A67" s="12" t="s">
        <v>43</v>
      </c>
      <c r="B67" s="46">
        <v>1.9246840632861383E-2</v>
      </c>
      <c r="C67" s="47">
        <v>2.576448106975663E-2</v>
      </c>
      <c r="D67" s="47">
        <v>1.7287902505974707E-2</v>
      </c>
      <c r="E67" s="47">
        <v>3.8917032945944494E-2</v>
      </c>
      <c r="F67" s="47">
        <v>1.7079485451090792E-2</v>
      </c>
      <c r="G67" s="47">
        <v>3.2388747000688153E-2</v>
      </c>
      <c r="H67" s="47">
        <v>4.6063429133156135E-3</v>
      </c>
      <c r="I67" s="47">
        <v>7.7472404140812759E-2</v>
      </c>
      <c r="J67" s="47">
        <v>6.0444098024666423E-3</v>
      </c>
      <c r="K67" s="48">
        <v>1.8456850409093667E-3</v>
      </c>
      <c r="M67" s="18" t="str">
        <f t="shared" si="0"/>
        <v>ZERO</v>
      </c>
      <c r="N67" s="17" t="b">
        <f t="shared" si="1"/>
        <v>0</v>
      </c>
      <c r="U67" s="18" t="str">
        <f t="shared" si="2"/>
        <v>ZERO</v>
      </c>
      <c r="V67" s="18">
        <f t="shared" si="3"/>
        <v>1.8456850409093667E-3</v>
      </c>
      <c r="W67" s="18">
        <f t="shared" si="4"/>
        <v>2.7606578724062468E-3</v>
      </c>
    </row>
    <row r="68" spans="1:23" x14ac:dyDescent="0.25">
      <c r="A68" s="12" t="s">
        <v>43</v>
      </c>
      <c r="B68" s="46">
        <v>1.5754319193665874E-2</v>
      </c>
      <c r="C68" s="47">
        <v>2.2390839155255325E-2</v>
      </c>
      <c r="D68" s="47">
        <v>1.4179302849290608E-2</v>
      </c>
      <c r="E68" s="47">
        <v>4.0197567070630304E-2</v>
      </c>
      <c r="F68" s="47">
        <v>1.5737749141272725E-2</v>
      </c>
      <c r="G68" s="47">
        <v>2.8026027304133783E-2</v>
      </c>
      <c r="H68" s="47">
        <v>1.8006435383279736E-3</v>
      </c>
      <c r="I68" s="47">
        <v>7.7057874813869331E-2</v>
      </c>
      <c r="J68" s="47">
        <v>2.3893881682485723E-3</v>
      </c>
      <c r="K68" s="48">
        <v>1.1675786864640417E-3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1.1675786864640417E-3</v>
      </c>
      <c r="W68" s="18">
        <f t="shared" si="4"/>
        <v>6.3306485186393185E-4</v>
      </c>
    </row>
    <row r="69" spans="1:23" x14ac:dyDescent="0.25">
      <c r="A69" s="12" t="s">
        <v>43</v>
      </c>
      <c r="B69" s="46">
        <v>1.7869819880881356E-2</v>
      </c>
      <c r="C69" s="47">
        <v>2.5906030736740981E-2</v>
      </c>
      <c r="D69" s="47">
        <v>1.9463696191589643E-2</v>
      </c>
      <c r="E69" s="47">
        <v>3.2434660144765676E-2</v>
      </c>
      <c r="F69" s="47">
        <v>1.8240838520665978E-2</v>
      </c>
      <c r="G69" s="47">
        <v>3.3888163560463057E-2</v>
      </c>
      <c r="H69" s="47">
        <v>1.083142638944546E-2</v>
      </c>
      <c r="I69" s="47">
        <v>7.8335007845355478E-2</v>
      </c>
      <c r="J69" s="47">
        <v>1.0162114114168938E-2</v>
      </c>
      <c r="K69" s="48">
        <v>3.5030223832157835E-3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3.5030223832157835E-3</v>
      </c>
      <c r="W69" s="18">
        <f t="shared" si="4"/>
        <v>6.6590917309531546E-3</v>
      </c>
    </row>
    <row r="70" spans="1:23" x14ac:dyDescent="0.25">
      <c r="A70" s="12" t="s">
        <v>43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43</v>
      </c>
      <c r="B71" s="46">
        <v>1.8575533386066601E-2</v>
      </c>
      <c r="C71" s="47">
        <v>2.6302787707218708E-2</v>
      </c>
      <c r="D71" s="47">
        <v>1.7734320883211772E-2</v>
      </c>
      <c r="E71" s="47">
        <v>3.5914175067858496E-2</v>
      </c>
      <c r="F71" s="47">
        <v>1.7069859226268965E-2</v>
      </c>
      <c r="G71" s="47">
        <v>3.520489182482358E-2</v>
      </c>
      <c r="H71" s="47">
        <v>7.9935753952407422E-3</v>
      </c>
      <c r="I71" s="47">
        <v>7.8988309887854061E-2</v>
      </c>
      <c r="J71" s="47">
        <v>7.3795844787753369E-3</v>
      </c>
      <c r="K71" s="48">
        <v>2.6821815550653397E-3</v>
      </c>
      <c r="M71" s="18" t="str">
        <f t="shared" si="5"/>
        <v>ZERO</v>
      </c>
      <c r="N71" s="17" t="b">
        <f t="shared" si="6"/>
        <v>0</v>
      </c>
      <c r="U71" s="18" t="str">
        <f t="shared" si="7"/>
        <v>ZERO</v>
      </c>
      <c r="V71" s="18">
        <f t="shared" ref="V71:V105" si="8">MIN(B71:K71)</f>
        <v>2.6821815550653397E-3</v>
      </c>
      <c r="W71" s="18">
        <f t="shared" ref="W71:W105" si="9">SMALL(B71:K71,2)-V71</f>
        <v>4.6974029237099972E-3</v>
      </c>
    </row>
    <row r="72" spans="1:23" x14ac:dyDescent="0.25">
      <c r="A72" s="12" t="s">
        <v>43</v>
      </c>
      <c r="B72" s="46">
        <v>1.5364229233099767E-2</v>
      </c>
      <c r="C72" s="47">
        <v>2.3050881867051589E-2</v>
      </c>
      <c r="D72" s="47">
        <v>1.7828519179913755E-2</v>
      </c>
      <c r="E72" s="47">
        <v>3.9674015433310152E-2</v>
      </c>
      <c r="F72" s="47">
        <v>1.7223130207559181E-2</v>
      </c>
      <c r="G72" s="47">
        <v>2.6274420504403331E-2</v>
      </c>
      <c r="H72" s="47">
        <v>1.2778288495986397E-3</v>
      </c>
      <c r="I72" s="47">
        <v>6.8256604860655504E-2</v>
      </c>
      <c r="J72" s="47">
        <v>6.0363217455208923E-3</v>
      </c>
      <c r="K72" s="48">
        <v>6.2270831500916418E-4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6.2270831500916418E-4</v>
      </c>
      <c r="W72" s="18">
        <f t="shared" si="9"/>
        <v>6.5512053458947547E-4</v>
      </c>
    </row>
    <row r="73" spans="1:23" x14ac:dyDescent="0.25">
      <c r="A73" s="12" t="s">
        <v>43</v>
      </c>
      <c r="B73" s="46">
        <v>1.4412818506520569E-2</v>
      </c>
      <c r="C73" s="47">
        <v>2.4484006894558642E-2</v>
      </c>
      <c r="D73" s="47">
        <v>1.6321868858378896E-2</v>
      </c>
      <c r="E73" s="47">
        <v>3.5194511470578151E-2</v>
      </c>
      <c r="F73" s="47">
        <v>1.4412767052110398E-2</v>
      </c>
      <c r="G73" s="47">
        <v>3.0895692961882593E-2</v>
      </c>
      <c r="H73" s="47">
        <v>4.5785348776388561E-3</v>
      </c>
      <c r="I73" s="47">
        <v>7.6256372574475706E-2</v>
      </c>
      <c r="J73" s="47">
        <v>3.6514351082273348E-3</v>
      </c>
      <c r="K73" s="48">
        <v>5.2440548089148324E-4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5.2440548089148324E-4</v>
      </c>
      <c r="W73" s="18">
        <f t="shared" si="9"/>
        <v>3.1270296273358516E-3</v>
      </c>
    </row>
    <row r="74" spans="1:23" ht="15.75" thickBot="1" x14ac:dyDescent="0.3">
      <c r="A74" s="12" t="s">
        <v>43</v>
      </c>
      <c r="B74" s="46">
        <v>1.3096652562037075E-2</v>
      </c>
      <c r="C74" s="47">
        <v>2.5292324196074776E-2</v>
      </c>
      <c r="D74" s="47">
        <v>1.5920907997171857E-2</v>
      </c>
      <c r="E74" s="47">
        <v>3.7963641702810871E-2</v>
      </c>
      <c r="F74" s="47">
        <v>1.4732472383475033E-2</v>
      </c>
      <c r="G74" s="47">
        <v>3.0888875506376329E-2</v>
      </c>
      <c r="H74" s="47">
        <v>4.1270974762609713E-4</v>
      </c>
      <c r="I74" s="47">
        <v>7.9180773772875426E-2</v>
      </c>
      <c r="J74" s="47">
        <v>2.4662492463214929E-3</v>
      </c>
      <c r="K74" s="48">
        <v>3.9689508786100794E-5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3.9689508786100794E-5</v>
      </c>
      <c r="W74" s="18">
        <f t="shared" si="9"/>
        <v>3.7302023883999634E-4</v>
      </c>
    </row>
    <row r="75" spans="1:23" ht="15.75" thickBot="1" x14ac:dyDescent="0.3">
      <c r="A75" s="13" t="s">
        <v>43</v>
      </c>
      <c r="B75" s="49">
        <v>1.2741714672380552E-2</v>
      </c>
      <c r="C75" s="50">
        <v>2.6317985019095894E-2</v>
      </c>
      <c r="D75" s="50">
        <v>1.706440559535758E-2</v>
      </c>
      <c r="E75" s="50">
        <v>3.3892265489199457E-2</v>
      </c>
      <c r="F75" s="50">
        <v>1.3529061658693817E-2</v>
      </c>
      <c r="G75" s="50">
        <v>3.0728994554661552E-2</v>
      </c>
      <c r="H75" s="50">
        <v>1.236595409499823E-3</v>
      </c>
      <c r="I75" s="50">
        <v>7.9080852978521951E-2</v>
      </c>
      <c r="J75" s="50">
        <v>2.9931480787624733E-3</v>
      </c>
      <c r="K75" s="51">
        <v>1.1064104727094917E-3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ZERO</v>
      </c>
      <c r="V75" s="19">
        <f t="shared" si="8"/>
        <v>1.1064104727094917E-3</v>
      </c>
      <c r="W75" s="19">
        <f t="shared" si="9"/>
        <v>1.3018493679033127E-4</v>
      </c>
    </row>
    <row r="76" spans="1:23" x14ac:dyDescent="0.25">
      <c r="A76" s="11" t="s">
        <v>44</v>
      </c>
      <c r="B76" s="43">
        <v>1.9048825342603035E-2</v>
      </c>
      <c r="C76" s="44">
        <v>2.6599981221892936E-3</v>
      </c>
      <c r="D76" s="44">
        <v>1.9225428784330627E-2</v>
      </c>
      <c r="E76" s="44">
        <v>4.4002048256515991E-2</v>
      </c>
      <c r="F76" s="44">
        <v>2.9719406317160801E-2</v>
      </c>
      <c r="G76" s="44">
        <v>2.982448609938286E-3</v>
      </c>
      <c r="H76" s="44">
        <v>1.5559840535203137E-2</v>
      </c>
      <c r="I76" s="44">
        <v>9.8677738907698986E-3</v>
      </c>
      <c r="J76" s="44">
        <v>2.201027294995378E-2</v>
      </c>
      <c r="K76" s="45">
        <v>3.1186525694171146E-3</v>
      </c>
      <c r="M76" s="16" t="str">
        <f t="shared" si="5"/>
        <v>TWO</v>
      </c>
      <c r="N76" s="20" t="b">
        <f t="shared" si="6"/>
        <v>0</v>
      </c>
      <c r="U76" s="16" t="str">
        <f t="shared" si="7"/>
        <v>TWO</v>
      </c>
      <c r="V76" s="16">
        <f t="shared" si="8"/>
        <v>2.6599981221892936E-3</v>
      </c>
      <c r="W76" s="16">
        <f t="shared" si="9"/>
        <v>3.224504877489924E-4</v>
      </c>
    </row>
    <row r="77" spans="1:23" x14ac:dyDescent="0.25">
      <c r="A77" s="12" t="s">
        <v>44</v>
      </c>
      <c r="B77" s="46">
        <v>1.6898050542549121E-2</v>
      </c>
      <c r="C77" s="47">
        <v>4.1950580727731709E-3</v>
      </c>
      <c r="D77" s="47">
        <v>1.9963344688319892E-2</v>
      </c>
      <c r="E77" s="47">
        <v>4.3351540939213742E-2</v>
      </c>
      <c r="F77" s="47">
        <v>3.1955709047179273E-2</v>
      </c>
      <c r="G77" s="47">
        <v>1.8081097877500896E-3</v>
      </c>
      <c r="H77" s="47">
        <v>1.5276341718968427E-2</v>
      </c>
      <c r="I77" s="47">
        <v>3.2421809811870039E-3</v>
      </c>
      <c r="J77" s="47">
        <v>2.3716641542411914E-2</v>
      </c>
      <c r="K77" s="48">
        <v>3.6409382208052584E-3</v>
      </c>
      <c r="M77" s="18" t="str">
        <f t="shared" si="5"/>
        <v>SIX</v>
      </c>
      <c r="N77" s="17" t="b">
        <f t="shared" si="6"/>
        <v>0</v>
      </c>
      <c r="U77" s="18" t="str">
        <f t="shared" si="7"/>
        <v>SIX</v>
      </c>
      <c r="V77" s="18">
        <f t="shared" si="8"/>
        <v>1.8081097877500896E-3</v>
      </c>
      <c r="W77" s="18">
        <f t="shared" si="9"/>
        <v>1.4340711934369144E-3</v>
      </c>
    </row>
    <row r="78" spans="1:23" x14ac:dyDescent="0.25">
      <c r="A78" s="12" t="s">
        <v>44</v>
      </c>
      <c r="B78" s="46">
        <v>2.3757353232666204E-2</v>
      </c>
      <c r="C78" s="47">
        <v>5.2693994643732076E-3</v>
      </c>
      <c r="D78" s="47">
        <v>2.1397474463573495E-2</v>
      </c>
      <c r="E78" s="47">
        <v>4.5036422625401092E-2</v>
      </c>
      <c r="F78" s="47">
        <v>3.4037089082638403E-2</v>
      </c>
      <c r="G78" s="47">
        <v>4.9014499694843422E-3</v>
      </c>
      <c r="H78" s="47">
        <v>1.666225268665314E-2</v>
      </c>
      <c r="I78" s="47">
        <v>3.7811593925990705E-3</v>
      </c>
      <c r="J78" s="47">
        <v>2.7277255144960138E-2</v>
      </c>
      <c r="K78" s="48">
        <v>2.5328980541283108E-3</v>
      </c>
      <c r="M78" s="18" t="str">
        <f t="shared" si="5"/>
        <v>ZERO</v>
      </c>
      <c r="N78" s="17" t="b">
        <f t="shared" si="6"/>
        <v>0</v>
      </c>
      <c r="U78" s="18" t="str">
        <f t="shared" si="7"/>
        <v>ZERO</v>
      </c>
      <c r="V78" s="18">
        <f t="shared" si="8"/>
        <v>2.5328980541283108E-3</v>
      </c>
      <c r="W78" s="18">
        <f t="shared" si="9"/>
        <v>1.2482613384707597E-3</v>
      </c>
    </row>
    <row r="79" spans="1:23" x14ac:dyDescent="0.25">
      <c r="A79" s="12" t="s">
        <v>44</v>
      </c>
      <c r="B79" s="46">
        <v>2.1344471067623712E-2</v>
      </c>
      <c r="C79" s="47">
        <v>2.1474433010447887E-3</v>
      </c>
      <c r="D79" s="47">
        <v>2.1083684401951741E-2</v>
      </c>
      <c r="E79" s="47">
        <v>4.2477707608303911E-2</v>
      </c>
      <c r="F79" s="47">
        <v>3.196896915119582E-2</v>
      </c>
      <c r="G79" s="47">
        <v>2.5457877938005469E-3</v>
      </c>
      <c r="H79" s="47">
        <v>1.8266150298475468E-2</v>
      </c>
      <c r="I79" s="47">
        <v>7.9119006611988729E-3</v>
      </c>
      <c r="J79" s="47">
        <v>2.5614050446774606E-2</v>
      </c>
      <c r="K79" s="48">
        <v>1.4374741034118002E-3</v>
      </c>
      <c r="M79" s="18" t="str">
        <f t="shared" si="5"/>
        <v>ZERO</v>
      </c>
      <c r="N79" s="17" t="b">
        <f t="shared" si="6"/>
        <v>0</v>
      </c>
      <c r="U79" s="18" t="str">
        <f t="shared" si="7"/>
        <v>ZERO</v>
      </c>
      <c r="V79" s="18">
        <f t="shared" si="8"/>
        <v>1.4374741034118002E-3</v>
      </c>
      <c r="W79" s="18">
        <f t="shared" si="9"/>
        <v>7.099691976329885E-4</v>
      </c>
    </row>
    <row r="80" spans="1:23" x14ac:dyDescent="0.25">
      <c r="A80" s="12" t="s">
        <v>44</v>
      </c>
      <c r="B80" s="46">
        <v>2.2966982117006006E-2</v>
      </c>
      <c r="C80" s="47">
        <v>7.1701038805205876E-3</v>
      </c>
      <c r="D80" s="47">
        <v>2.3094846514509937E-2</v>
      </c>
      <c r="E80" s="47">
        <v>4.1497458535435308E-2</v>
      </c>
      <c r="F80" s="47">
        <v>3.0443290317000944E-2</v>
      </c>
      <c r="G80" s="47">
        <v>4.3221108969092384E-3</v>
      </c>
      <c r="H80" s="47">
        <v>1.7221318534418627E-2</v>
      </c>
      <c r="I80" s="47">
        <v>2.8746203021618871E-2</v>
      </c>
      <c r="J80" s="47">
        <v>2.2328957900915821E-2</v>
      </c>
      <c r="K80" s="48">
        <v>2.9730138104146816E-4</v>
      </c>
      <c r="M80" s="18" t="str">
        <f t="shared" si="5"/>
        <v>ZERO</v>
      </c>
      <c r="N80" s="17" t="b">
        <f t="shared" si="6"/>
        <v>0</v>
      </c>
      <c r="U80" s="18" t="str">
        <f t="shared" si="7"/>
        <v>ZERO</v>
      </c>
      <c r="V80" s="18">
        <f t="shared" si="8"/>
        <v>2.9730138104146816E-4</v>
      </c>
      <c r="W80" s="18">
        <f t="shared" si="9"/>
        <v>4.0248095158677702E-3</v>
      </c>
    </row>
    <row r="81" spans="1:23" x14ac:dyDescent="0.25">
      <c r="A81" s="12" t="s">
        <v>44</v>
      </c>
      <c r="B81" s="46">
        <v>1.7825525215189104E-2</v>
      </c>
      <c r="C81" s="47">
        <v>6.209506374861444E-3</v>
      </c>
      <c r="D81" s="47">
        <v>1.7694737833883058E-2</v>
      </c>
      <c r="E81" s="47">
        <v>4.2086496363233937E-2</v>
      </c>
      <c r="F81" s="47">
        <v>3.2666067501882966E-2</v>
      </c>
      <c r="G81" s="47">
        <v>7.2019727501090869E-4</v>
      </c>
      <c r="H81" s="47">
        <v>1.7113765792526908E-2</v>
      </c>
      <c r="I81" s="47">
        <v>5.6648094657342773E-3</v>
      </c>
      <c r="J81" s="47">
        <v>2.4060456190635869E-2</v>
      </c>
      <c r="K81" s="48">
        <v>4.1962208093560089E-3</v>
      </c>
      <c r="M81" s="18" t="str">
        <f t="shared" si="5"/>
        <v>SIX</v>
      </c>
      <c r="N81" s="17" t="b">
        <f t="shared" si="6"/>
        <v>0</v>
      </c>
      <c r="U81" s="18" t="str">
        <f t="shared" si="7"/>
        <v>SIX</v>
      </c>
      <c r="V81" s="18">
        <f t="shared" si="8"/>
        <v>7.2019727501090869E-4</v>
      </c>
      <c r="W81" s="18">
        <f t="shared" si="9"/>
        <v>3.4760235343451002E-3</v>
      </c>
    </row>
    <row r="82" spans="1:23" x14ac:dyDescent="0.25">
      <c r="A82" s="12" t="s">
        <v>44</v>
      </c>
      <c r="B82" s="46">
        <v>1.6088804783378916E-2</v>
      </c>
      <c r="C82" s="47">
        <v>3.1051760300581863E-3</v>
      </c>
      <c r="D82" s="47">
        <v>1.9559340944149736E-2</v>
      </c>
      <c r="E82" s="47">
        <v>3.9742670854130822E-2</v>
      </c>
      <c r="F82" s="47">
        <v>3.2272191781932164E-2</v>
      </c>
      <c r="G82" s="47">
        <v>3.5209157111060624E-3</v>
      </c>
      <c r="H82" s="47">
        <v>1.5367258274994654E-2</v>
      </c>
      <c r="I82" s="47">
        <v>1.1142542273938072E-2</v>
      </c>
      <c r="J82" s="47">
        <v>2.333175904378032E-2</v>
      </c>
      <c r="K82" s="48">
        <v>4.0699394889839669E-3</v>
      </c>
      <c r="M82" s="18" t="str">
        <f t="shared" si="5"/>
        <v>TWO</v>
      </c>
      <c r="N82" s="17" t="b">
        <f t="shared" si="6"/>
        <v>0</v>
      </c>
      <c r="U82" s="18" t="str">
        <f t="shared" si="7"/>
        <v>TWO</v>
      </c>
      <c r="V82" s="18">
        <f t="shared" si="8"/>
        <v>3.1051760300581863E-3</v>
      </c>
      <c r="W82" s="18">
        <f t="shared" si="9"/>
        <v>4.1573968104787612E-4</v>
      </c>
    </row>
    <row r="83" spans="1:23" x14ac:dyDescent="0.25">
      <c r="A83" s="12" t="s">
        <v>44</v>
      </c>
      <c r="B83" s="46">
        <v>1.7356629894600226E-2</v>
      </c>
      <c r="C83" s="47">
        <v>8.0360449085481248E-3</v>
      </c>
      <c r="D83" s="47">
        <v>2.0655910226950007E-2</v>
      </c>
      <c r="E83" s="47">
        <v>4.444175755539885E-2</v>
      </c>
      <c r="F83" s="47">
        <v>3.0902676198334925E-2</v>
      </c>
      <c r="G83" s="47">
        <v>6.6409825233775949E-3</v>
      </c>
      <c r="H83" s="47">
        <v>1.2541988107352542E-2</v>
      </c>
      <c r="I83" s="47">
        <v>5.0140225110031911E-4</v>
      </c>
      <c r="J83" s="47">
        <v>2.4030919898863041E-2</v>
      </c>
      <c r="K83" s="48">
        <v>4.6024546062704156E-3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5.0140225110031911E-4</v>
      </c>
      <c r="W83" s="18">
        <f t="shared" si="9"/>
        <v>4.1010523551700965E-3</v>
      </c>
    </row>
    <row r="84" spans="1:23" ht="15.75" thickBot="1" x14ac:dyDescent="0.3">
      <c r="A84" s="12" t="s">
        <v>44</v>
      </c>
      <c r="B84" s="46">
        <v>2.2015899003297916E-2</v>
      </c>
      <c r="C84" s="47">
        <v>4.5067156225872262E-3</v>
      </c>
      <c r="D84" s="47">
        <v>1.9025090773420534E-2</v>
      </c>
      <c r="E84" s="47">
        <v>4.425516868346846E-2</v>
      </c>
      <c r="F84" s="47">
        <v>3.0097603477498711E-2</v>
      </c>
      <c r="G84" s="47">
        <v>2.2217577239302261E-4</v>
      </c>
      <c r="H84" s="47">
        <v>1.565644315993369E-2</v>
      </c>
      <c r="I84" s="47">
        <v>9.8234633539161509E-3</v>
      </c>
      <c r="J84" s="47">
        <v>2.2727124588175138E-2</v>
      </c>
      <c r="K84" s="48">
        <v>3.5251815675668629E-3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2.2217577239302261E-4</v>
      </c>
      <c r="W84" s="18">
        <f t="shared" si="9"/>
        <v>3.3030057951738403E-3</v>
      </c>
    </row>
    <row r="85" spans="1:23" ht="15.75" thickBot="1" x14ac:dyDescent="0.3">
      <c r="A85" s="13" t="s">
        <v>44</v>
      </c>
      <c r="B85" s="49">
        <v>2.235763595803323E-2</v>
      </c>
      <c r="C85" s="50">
        <v>1.0040906200251172E-3</v>
      </c>
      <c r="D85" s="50">
        <v>1.9427143771936044E-2</v>
      </c>
      <c r="E85" s="50">
        <v>3.9363375730496662E-2</v>
      </c>
      <c r="F85" s="50">
        <v>2.9935035396177256E-2</v>
      </c>
      <c r="G85" s="50">
        <v>3.6944697876472796E-3</v>
      </c>
      <c r="H85" s="50">
        <v>1.73778142630494E-2</v>
      </c>
      <c r="I85" s="50">
        <v>1.5998741104913838E-2</v>
      </c>
      <c r="J85" s="50">
        <v>2.3919964851938414E-2</v>
      </c>
      <c r="K85" s="51">
        <v>1.3895044885899677E-3</v>
      </c>
      <c r="M85" s="19" t="str">
        <f t="shared" si="5"/>
        <v>TWO</v>
      </c>
      <c r="N85" s="21" t="b">
        <f t="shared" si="6"/>
        <v>0</v>
      </c>
      <c r="O85" s="30">
        <f>COUNTIF($N76:$N85,TRUE)/(10 - COUNTIF($N76:$N85,"#N/A"))</f>
        <v>0.1</v>
      </c>
      <c r="U85" s="19" t="str">
        <f t="shared" si="7"/>
        <v>TWO</v>
      </c>
      <c r="V85" s="19">
        <f t="shared" si="8"/>
        <v>1.0040906200251172E-3</v>
      </c>
      <c r="W85" s="19">
        <f t="shared" si="9"/>
        <v>3.854138685648505E-4</v>
      </c>
    </row>
    <row r="86" spans="1:23" x14ac:dyDescent="0.25">
      <c r="A86" s="11" t="s">
        <v>45</v>
      </c>
      <c r="B86" s="43">
        <v>1.9334505295896989E-2</v>
      </c>
      <c r="C86" s="44">
        <v>2.8597190215083283E-2</v>
      </c>
      <c r="D86" s="44">
        <v>1.8197640812812277E-2</v>
      </c>
      <c r="E86" s="44">
        <v>3.2228028835819399E-2</v>
      </c>
      <c r="F86" s="44">
        <v>1.0466894746378647E-2</v>
      </c>
      <c r="G86" s="44">
        <v>3.7220219386216287E-2</v>
      </c>
      <c r="H86" s="44">
        <v>1.255404231626933E-2</v>
      </c>
      <c r="I86" s="44">
        <v>8.48777702643677E-2</v>
      </c>
      <c r="J86" s="44">
        <v>1.6287521583071025E-3</v>
      </c>
      <c r="K86" s="45">
        <v>2.7443901795214821E-3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1.6287521583071025E-3</v>
      </c>
      <c r="W86" s="16">
        <f t="shared" si="9"/>
        <v>1.1156380212143796E-3</v>
      </c>
    </row>
    <row r="87" spans="1:23" x14ac:dyDescent="0.25">
      <c r="A87" s="12" t="s">
        <v>45</v>
      </c>
      <c r="B87" s="46">
        <v>1.7094172430850596E-2</v>
      </c>
      <c r="C87" s="47">
        <v>2.9835296747454769E-2</v>
      </c>
      <c r="D87" s="47">
        <v>2.0464719379683485E-2</v>
      </c>
      <c r="E87" s="47">
        <v>3.1240552262215913E-2</v>
      </c>
      <c r="F87" s="47">
        <v>1.0625462820843303E-2</v>
      </c>
      <c r="G87" s="47">
        <v>3.823133121031793E-2</v>
      </c>
      <c r="H87" s="47">
        <v>1.2530599669418314E-2</v>
      </c>
      <c r="I87" s="47">
        <v>8.0630044264121237E-2</v>
      </c>
      <c r="J87" s="47">
        <v>3.6630461047741578E-3</v>
      </c>
      <c r="K87" s="48">
        <v>4.2413136817624278E-3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3.6630461047741578E-3</v>
      </c>
      <c r="W87" s="18">
        <f t="shared" si="9"/>
        <v>5.7826757698827003E-4</v>
      </c>
    </row>
    <row r="88" spans="1:23" x14ac:dyDescent="0.25">
      <c r="A88" s="12" t="s">
        <v>45</v>
      </c>
      <c r="B88" s="46">
        <v>2.0100320768179459E-2</v>
      </c>
      <c r="C88" s="47">
        <v>2.8182850919055522E-2</v>
      </c>
      <c r="D88" s="47">
        <v>1.7119367123826872E-2</v>
      </c>
      <c r="E88" s="47">
        <v>3.1819516636492247E-2</v>
      </c>
      <c r="F88" s="47">
        <v>1.0744584143268017E-2</v>
      </c>
      <c r="G88" s="47">
        <v>3.7683066141252095E-2</v>
      </c>
      <c r="H88" s="47">
        <v>1.2818667155542935E-2</v>
      </c>
      <c r="I88" s="47">
        <v>8.631994580945733E-2</v>
      </c>
      <c r="J88" s="47">
        <v>1.5248674210346959E-3</v>
      </c>
      <c r="K88" s="48">
        <v>2.4571511739899946E-3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1.5248674210346959E-3</v>
      </c>
      <c r="W88" s="18">
        <f t="shared" si="9"/>
        <v>9.322837529552987E-4</v>
      </c>
    </row>
    <row r="89" spans="1:23" x14ac:dyDescent="0.25">
      <c r="A89" s="12" t="s">
        <v>45</v>
      </c>
      <c r="B89" s="46">
        <v>1.9056213052562512E-2</v>
      </c>
      <c r="C89" s="47">
        <v>2.8861266402568361E-2</v>
      </c>
      <c r="D89" s="47">
        <v>1.6150596871136496E-2</v>
      </c>
      <c r="E89" s="47">
        <v>3.1368260770440026E-2</v>
      </c>
      <c r="F89" s="47">
        <v>1.0280721844604136E-2</v>
      </c>
      <c r="G89" s="47">
        <v>3.8976723504350344E-2</v>
      </c>
      <c r="H89" s="47">
        <v>1.1890023001993051E-2</v>
      </c>
      <c r="I89" s="47">
        <v>8.8428243274355625E-2</v>
      </c>
      <c r="J89" s="47">
        <v>4.5707014084427414E-4</v>
      </c>
      <c r="K89" s="48">
        <v>2.360041376791037E-3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4.5707014084427414E-4</v>
      </c>
      <c r="W89" s="18">
        <f t="shared" si="9"/>
        <v>1.9029712359467628E-3</v>
      </c>
    </row>
    <row r="90" spans="1:23" x14ac:dyDescent="0.25">
      <c r="A90" s="12" t="s">
        <v>45</v>
      </c>
      <c r="B90" s="46">
        <v>1.9804510163674426E-2</v>
      </c>
      <c r="C90" s="47">
        <v>2.6046532753186944E-2</v>
      </c>
      <c r="D90" s="47">
        <v>1.6999251537826263E-2</v>
      </c>
      <c r="E90" s="47">
        <v>3.2512640279340962E-2</v>
      </c>
      <c r="F90" s="47">
        <v>1.1060474743979875E-2</v>
      </c>
      <c r="G90" s="47">
        <v>3.6034485798228502E-2</v>
      </c>
      <c r="H90" s="47">
        <v>1.2646944773149961E-2</v>
      </c>
      <c r="I90" s="47">
        <v>8.3179954553443139E-2</v>
      </c>
      <c r="J90" s="47">
        <v>2.0264781781094872E-3</v>
      </c>
      <c r="K90" s="48">
        <v>1.9360973768116838E-3</v>
      </c>
      <c r="M90" s="18" t="str">
        <f t="shared" si="5"/>
        <v>ZERO</v>
      </c>
      <c r="N90" s="17" t="b">
        <f t="shared" si="6"/>
        <v>0</v>
      </c>
      <c r="U90" s="18" t="str">
        <f t="shared" si="7"/>
        <v>ZERO</v>
      </c>
      <c r="V90" s="18">
        <f t="shared" si="8"/>
        <v>1.9360973768116838E-3</v>
      </c>
      <c r="W90" s="18">
        <f t="shared" si="9"/>
        <v>9.0380801297803431E-5</v>
      </c>
    </row>
    <row r="91" spans="1:23" x14ac:dyDescent="0.25">
      <c r="A91" s="12" t="s">
        <v>45</v>
      </c>
      <c r="B91" s="46">
        <v>1.7519088074733548E-2</v>
      </c>
      <c r="C91" s="47">
        <v>2.6559590534630445E-2</v>
      </c>
      <c r="D91" s="47">
        <v>1.6784412965741798E-2</v>
      </c>
      <c r="E91" s="47">
        <v>3.2517888574153622E-2</v>
      </c>
      <c r="F91" s="47">
        <v>9.7933072965575192E-3</v>
      </c>
      <c r="G91" s="47">
        <v>3.5649427377117945E-2</v>
      </c>
      <c r="H91" s="47">
        <v>1.1207729965227016E-2</v>
      </c>
      <c r="I91" s="47">
        <v>8.1684894154363447E-2</v>
      </c>
      <c r="J91" s="47">
        <v>2.876740040717099E-4</v>
      </c>
      <c r="K91" s="48">
        <v>1.5080668792238567E-3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2.876740040717099E-4</v>
      </c>
      <c r="W91" s="18">
        <f t="shared" si="9"/>
        <v>1.2203928751521468E-3</v>
      </c>
    </row>
    <row r="92" spans="1:23" x14ac:dyDescent="0.25">
      <c r="A92" s="12" t="s">
        <v>45</v>
      </c>
      <c r="B92" s="46">
        <v>1.7979245345981582E-2</v>
      </c>
      <c r="C92" s="47">
        <v>2.4820951292295741E-2</v>
      </c>
      <c r="D92" s="47">
        <v>1.6296922620716921E-2</v>
      </c>
      <c r="E92" s="47">
        <v>3.3362617354244999E-2</v>
      </c>
      <c r="F92" s="47">
        <v>1.4443189695556396E-2</v>
      </c>
      <c r="G92" s="47">
        <v>3.3740588983451746E-2</v>
      </c>
      <c r="H92" s="47">
        <v>1.2664986011348196E-2</v>
      </c>
      <c r="I92" s="47">
        <v>7.8659913216985677E-2</v>
      </c>
      <c r="J92" s="47">
        <v>3.7634303128926058E-3</v>
      </c>
      <c r="K92" s="48">
        <v>1.1128373226366632E-3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1.1128373226366632E-3</v>
      </c>
      <c r="W92" s="18">
        <f t="shared" si="9"/>
        <v>2.6505929902559426E-3</v>
      </c>
    </row>
    <row r="93" spans="1:23" x14ac:dyDescent="0.25">
      <c r="A93" s="12" t="s">
        <v>45</v>
      </c>
      <c r="B93" s="46">
        <v>2.0879675767511204E-2</v>
      </c>
      <c r="C93" s="47">
        <v>2.687943614132221E-2</v>
      </c>
      <c r="D93" s="47">
        <v>1.8981527088853718E-2</v>
      </c>
      <c r="E93" s="47">
        <v>3.3393404885502874E-2</v>
      </c>
      <c r="F93" s="47">
        <v>1.2135448436139763E-2</v>
      </c>
      <c r="G93" s="47">
        <v>3.5807727861799157E-2</v>
      </c>
      <c r="H93" s="47">
        <v>1.3254457336700826E-2</v>
      </c>
      <c r="I93" s="47">
        <v>8.2308837057434164E-2</v>
      </c>
      <c r="J93" s="47">
        <v>3.8746658085490535E-3</v>
      </c>
      <c r="K93" s="48">
        <v>2.8097281944450946E-3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2.8097281944450946E-3</v>
      </c>
      <c r="W93" s="18">
        <f t="shared" si="9"/>
        <v>1.0649376141039588E-3</v>
      </c>
    </row>
    <row r="94" spans="1:23" ht="15.75" thickBot="1" x14ac:dyDescent="0.3">
      <c r="A94" s="12" t="s">
        <v>45</v>
      </c>
      <c r="B94" s="46">
        <v>2.0871011262370755E-2</v>
      </c>
      <c r="C94" s="47">
        <v>2.6760081608764519E-2</v>
      </c>
      <c r="D94" s="47">
        <v>1.8480123681767154E-2</v>
      </c>
      <c r="E94" s="47">
        <v>3.3450749737941869E-2</v>
      </c>
      <c r="F94" s="47">
        <v>1.4287125215460515E-2</v>
      </c>
      <c r="G94" s="47">
        <v>3.398895860867987E-2</v>
      </c>
      <c r="H94" s="47">
        <v>1.2567174598027794E-2</v>
      </c>
      <c r="I94" s="47">
        <v>8.1965995333565744E-2</v>
      </c>
      <c r="J94" s="47">
        <v>5.1390444776364865E-3</v>
      </c>
      <c r="K94" s="48">
        <v>2.6741744573736828E-3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2.6741744573736828E-3</v>
      </c>
      <c r="W94" s="18">
        <f t="shared" si="9"/>
        <v>2.4648700202628037E-3</v>
      </c>
    </row>
    <row r="95" spans="1:23" ht="15.75" thickBot="1" x14ac:dyDescent="0.3">
      <c r="A95" s="13" t="s">
        <v>45</v>
      </c>
      <c r="B95" s="49">
        <v>2.068047834312425E-2</v>
      </c>
      <c r="C95" s="50">
        <v>2.6505414480731994E-2</v>
      </c>
      <c r="D95" s="50">
        <v>1.7074285777574402E-2</v>
      </c>
      <c r="E95" s="50">
        <v>3.3387006646289796E-2</v>
      </c>
      <c r="F95" s="50">
        <v>1.29127057400548E-2</v>
      </c>
      <c r="G95" s="50">
        <v>3.5542207302330736E-2</v>
      </c>
      <c r="H95" s="50">
        <v>1.3923970094452716E-2</v>
      </c>
      <c r="I95" s="50">
        <v>8.1531843874813797E-2</v>
      </c>
      <c r="J95" s="50">
        <v>3.0675314297801421E-3</v>
      </c>
      <c r="K95" s="51">
        <v>2.1318008863618933E-3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0.5</v>
      </c>
      <c r="U95" s="19" t="str">
        <f t="shared" si="7"/>
        <v>ZERO</v>
      </c>
      <c r="V95" s="19">
        <f t="shared" si="8"/>
        <v>2.1318008863618933E-3</v>
      </c>
      <c r="W95" s="19">
        <f t="shared" si="9"/>
        <v>9.3573054341824884E-4</v>
      </c>
    </row>
    <row r="96" spans="1:23" x14ac:dyDescent="0.25">
      <c r="A96" s="11" t="s">
        <v>46</v>
      </c>
      <c r="B96" s="43">
        <v>2.5073847219867579E-2</v>
      </c>
      <c r="C96" s="44">
        <v>1.3093418521905325E-2</v>
      </c>
      <c r="D96" s="44">
        <v>7.6690667873369339E-3</v>
      </c>
      <c r="E96" s="44">
        <v>3.4156464887354188E-2</v>
      </c>
      <c r="F96" s="44">
        <v>2.6309753489386752E-2</v>
      </c>
      <c r="G96" s="44">
        <v>2.6065251747570493E-2</v>
      </c>
      <c r="H96" s="44">
        <v>1.4870672634028588E-2</v>
      </c>
      <c r="I96" s="44">
        <v>7.317838626920653E-2</v>
      </c>
      <c r="J96" s="44">
        <v>1.128603706522472E-2</v>
      </c>
      <c r="K96" s="45">
        <v>2.3835187128290686E-3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2.3835187128290686E-3</v>
      </c>
      <c r="W96" s="16">
        <f t="shared" si="9"/>
        <v>5.2855480745078653E-3</v>
      </c>
    </row>
    <row r="97" spans="1:23" x14ac:dyDescent="0.25">
      <c r="A97" s="12" t="s">
        <v>46</v>
      </c>
      <c r="B97" s="46">
        <v>2.3930461515354929E-2</v>
      </c>
      <c r="C97" s="47">
        <v>1.5528114815043898E-2</v>
      </c>
      <c r="D97" s="47">
        <v>1.1141570172337948E-2</v>
      </c>
      <c r="E97" s="47">
        <v>3.2420333819939702E-2</v>
      </c>
      <c r="F97" s="47">
        <v>2.6021071745124084E-2</v>
      </c>
      <c r="G97" s="47">
        <v>2.87989697292209E-2</v>
      </c>
      <c r="H97" s="47">
        <v>1.7494256808807604E-2</v>
      </c>
      <c r="I97" s="47">
        <v>7.0322616287751397E-2</v>
      </c>
      <c r="J97" s="47">
        <v>1.3653883262662096E-2</v>
      </c>
      <c r="K97" s="48">
        <v>1.6254301934087462E-4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1.6254301934087462E-4</v>
      </c>
      <c r="W97" s="18">
        <f t="shared" si="9"/>
        <v>1.0979027152997072E-2</v>
      </c>
    </row>
    <row r="98" spans="1:23" x14ac:dyDescent="0.25">
      <c r="A98" s="12" t="s">
        <v>46</v>
      </c>
      <c r="B98" s="46">
        <v>2.5382299178159422E-2</v>
      </c>
      <c r="C98" s="47">
        <v>1.6324423005114424E-2</v>
      </c>
      <c r="D98" s="47">
        <v>1.1199688466607719E-2</v>
      </c>
      <c r="E98" s="47">
        <v>3.2981442024951915E-2</v>
      </c>
      <c r="F98" s="47">
        <v>2.3198935175226788E-2</v>
      </c>
      <c r="G98" s="47">
        <v>3.0571271497945987E-2</v>
      </c>
      <c r="H98" s="47">
        <v>1.7294289152838635E-2</v>
      </c>
      <c r="I98" s="47">
        <v>7.4717317342810965E-2</v>
      </c>
      <c r="J98" s="47">
        <v>1.1342058928915287E-2</v>
      </c>
      <c r="K98" s="48">
        <v>1.5929695769568465E-4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1.5929695769568465E-4</v>
      </c>
      <c r="W98" s="18">
        <f t="shared" si="9"/>
        <v>1.1040391508912034E-2</v>
      </c>
    </row>
    <row r="99" spans="1:23" x14ac:dyDescent="0.25">
      <c r="A99" s="12" t="s">
        <v>46</v>
      </c>
      <c r="B99" s="46">
        <v>2.3075793534857725E-2</v>
      </c>
      <c r="C99" s="47">
        <v>1.410257619972588E-2</v>
      </c>
      <c r="D99" s="47">
        <v>8.8106555007679936E-3</v>
      </c>
      <c r="E99" s="47">
        <v>3.4518044435476805E-2</v>
      </c>
      <c r="F99" s="47">
        <v>2.4692212336404246E-2</v>
      </c>
      <c r="G99" s="47">
        <v>2.2820283247025785E-2</v>
      </c>
      <c r="H99" s="47">
        <v>1.297889409053217E-2</v>
      </c>
      <c r="I99" s="47">
        <v>7.1426492443247766E-2</v>
      </c>
      <c r="J99" s="47">
        <v>9.1599517258345899E-3</v>
      </c>
      <c r="K99" s="48">
        <v>2.8975560287370578E-3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2.8975560287370578E-3</v>
      </c>
      <c r="W99" s="18">
        <f t="shared" si="9"/>
        <v>5.9130994720309358E-3</v>
      </c>
    </row>
    <row r="100" spans="1:23" x14ac:dyDescent="0.25">
      <c r="A100" s="12" t="s">
        <v>46</v>
      </c>
      <c r="B100" s="46">
        <v>2.4390244314273238E-2</v>
      </c>
      <c r="C100" s="47">
        <v>1.2726052528977983E-2</v>
      </c>
      <c r="D100" s="47">
        <v>1.0108727135013653E-2</v>
      </c>
      <c r="E100" s="47">
        <v>3.4311519561110108E-2</v>
      </c>
      <c r="F100" s="47">
        <v>2.4998556349303855E-2</v>
      </c>
      <c r="G100" s="47">
        <v>2.5491030192797852E-2</v>
      </c>
      <c r="H100" s="47">
        <v>1.6184564187748097E-2</v>
      </c>
      <c r="I100" s="47">
        <v>6.8098630277545938E-2</v>
      </c>
      <c r="J100" s="47">
        <v>1.1895229680135594E-2</v>
      </c>
      <c r="K100" s="48">
        <v>1.8200321859508243E-3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1.8200321859508243E-3</v>
      </c>
      <c r="W100" s="18">
        <f t="shared" si="9"/>
        <v>8.2886949490628276E-3</v>
      </c>
    </row>
    <row r="101" spans="1:23" x14ac:dyDescent="0.25">
      <c r="A101" s="12" t="s">
        <v>46</v>
      </c>
      <c r="B101" s="46">
        <v>2.7638697713861158E-2</v>
      </c>
      <c r="C101" s="47">
        <v>4.4754819559455275E-3</v>
      </c>
      <c r="D101" s="47">
        <v>6.1204138853945458E-3</v>
      </c>
      <c r="E101" s="47">
        <v>3.9564987909386173E-2</v>
      </c>
      <c r="F101" s="47">
        <v>3.3678131461304772E-2</v>
      </c>
      <c r="G101" s="47">
        <v>1.6018841242481856E-2</v>
      </c>
      <c r="H101" s="47">
        <v>1.6205124889327398E-2</v>
      </c>
      <c r="I101" s="47">
        <v>5.4777926545933539E-2</v>
      </c>
      <c r="J101" s="47">
        <v>1.6342260381688001E-2</v>
      </c>
      <c r="K101" s="48">
        <v>4.9526931331348141E-3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4.4754819559455275E-3</v>
      </c>
      <c r="W101" s="18">
        <f t="shared" si="9"/>
        <v>4.7721117718928664E-4</v>
      </c>
    </row>
    <row r="102" spans="1:23" x14ac:dyDescent="0.25">
      <c r="A102" s="12" t="s">
        <v>46</v>
      </c>
      <c r="B102" s="46">
        <v>2.625198638713724E-2</v>
      </c>
      <c r="C102" s="47">
        <v>1.0288567726188934E-2</v>
      </c>
      <c r="D102" s="47">
        <v>1.018821210078226E-2</v>
      </c>
      <c r="E102" s="47">
        <v>3.5825547495813168E-2</v>
      </c>
      <c r="F102" s="47">
        <v>2.789229642502249E-2</v>
      </c>
      <c r="G102" s="47">
        <v>2.057387351922468E-2</v>
      </c>
      <c r="H102" s="47">
        <v>1.6161828127502373E-2</v>
      </c>
      <c r="I102" s="47">
        <v>6.2587491988250143E-2</v>
      </c>
      <c r="J102" s="47">
        <v>1.4317822338622506E-2</v>
      </c>
      <c r="K102" s="48">
        <v>2.3263143492923749E-3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2.3263143492923749E-3</v>
      </c>
      <c r="W102" s="18">
        <f t="shared" si="9"/>
        <v>7.8618977514898838E-3</v>
      </c>
    </row>
    <row r="103" spans="1:23" x14ac:dyDescent="0.25">
      <c r="A103" s="12" t="s">
        <v>46</v>
      </c>
      <c r="B103" s="46">
        <v>2.2817221064181943E-2</v>
      </c>
      <c r="C103" s="47">
        <v>1.2654528450099808E-2</v>
      </c>
      <c r="D103" s="47">
        <v>1.1880389160316293E-2</v>
      </c>
      <c r="E103" s="47">
        <v>3.4190661864319571E-2</v>
      </c>
      <c r="F103" s="47">
        <v>2.5785908231661714E-2</v>
      </c>
      <c r="G103" s="47">
        <v>2.2019471458069647E-2</v>
      </c>
      <c r="H103" s="47">
        <v>1.4574879752754177E-2</v>
      </c>
      <c r="I103" s="47">
        <v>6.3966858041985944E-2</v>
      </c>
      <c r="J103" s="47">
        <v>1.3358174977265248E-2</v>
      </c>
      <c r="K103" s="48">
        <v>1.5036999857960419E-3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1.5036999857960419E-3</v>
      </c>
      <c r="W103" s="18">
        <f t="shared" si="9"/>
        <v>1.037668917452025E-2</v>
      </c>
    </row>
    <row r="104" spans="1:23" ht="15.75" thickBot="1" x14ac:dyDescent="0.3">
      <c r="A104" s="12" t="s">
        <v>46</v>
      </c>
      <c r="B104" s="46">
        <v>2.6846002768202187E-2</v>
      </c>
      <c r="C104" s="47">
        <v>1.5008781975986337E-2</v>
      </c>
      <c r="D104" s="47">
        <v>1.1081926344041862E-2</v>
      </c>
      <c r="E104" s="47">
        <v>3.1528931650309538E-2</v>
      </c>
      <c r="F104" s="47">
        <v>2.5148930579139951E-2</v>
      </c>
      <c r="G104" s="47">
        <v>2.992583007431247E-2</v>
      </c>
      <c r="H104" s="47">
        <v>1.9836022498087497E-2</v>
      </c>
      <c r="I104" s="47">
        <v>7.2123351924312698E-2</v>
      </c>
      <c r="J104" s="47">
        <v>1.3946794033317521E-2</v>
      </c>
      <c r="K104" s="48">
        <v>2.7433967677626802E-4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2.7433967677626802E-4</v>
      </c>
      <c r="W104" s="18">
        <f t="shared" si="9"/>
        <v>1.0807586667265594E-2</v>
      </c>
    </row>
    <row r="105" spans="1:23" ht="15.75" thickBot="1" x14ac:dyDescent="0.3">
      <c r="A105" s="13" t="s">
        <v>46</v>
      </c>
      <c r="B105" s="49">
        <v>2.5826970548347417E-2</v>
      </c>
      <c r="C105" s="50">
        <v>1.2706840875089767E-2</v>
      </c>
      <c r="D105" s="50">
        <v>8.9506059545591266E-3</v>
      </c>
      <c r="E105" s="50">
        <v>3.3449592706373821E-2</v>
      </c>
      <c r="F105" s="50">
        <v>2.6500152955465615E-2</v>
      </c>
      <c r="G105" s="50">
        <v>2.5009869896619817E-2</v>
      </c>
      <c r="H105" s="50">
        <v>1.6383313531650713E-2</v>
      </c>
      <c r="I105" s="50">
        <v>7.1288558052769221E-2</v>
      </c>
      <c r="J105" s="50">
        <v>1.2639978784205416E-2</v>
      </c>
      <c r="K105" s="51">
        <v>1.9614702608064917E-3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1.9614702608064917E-3</v>
      </c>
      <c r="W105" s="19">
        <f t="shared" si="9"/>
        <v>6.9891356937526348E-3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3615" priority="902" bottom="1" rank="1"/>
    <cfRule type="top10" dxfId="3614" priority="903" bottom="1" rank="2"/>
    <cfRule type="top10" dxfId="3613" priority="904" bottom="1" rank="3"/>
    <cfRule type="top10" dxfId="3612" priority="905" bottom="1" rank="4"/>
  </conditionalFormatting>
  <conditionalFormatting sqref="M6 A6">
    <cfRule type="duplicateValues" dxfId="3611" priority="901"/>
  </conditionalFormatting>
  <conditionalFormatting sqref="N6">
    <cfRule type="duplicateValues" dxfId="3610" priority="900"/>
  </conditionalFormatting>
  <conditionalFormatting sqref="B7:K7">
    <cfRule type="top10" dxfId="3609" priority="896" bottom="1" rank="1"/>
    <cfRule type="top10" dxfId="3608" priority="897" bottom="1" rank="2"/>
    <cfRule type="top10" dxfId="3607" priority="898" bottom="1" rank="3"/>
    <cfRule type="top10" dxfId="3606" priority="899" bottom="1" rank="4"/>
  </conditionalFormatting>
  <conditionalFormatting sqref="M7 A7">
    <cfRule type="duplicateValues" dxfId="3605" priority="895"/>
  </conditionalFormatting>
  <conditionalFormatting sqref="B8:K8">
    <cfRule type="top10" dxfId="3604" priority="891" bottom="1" rank="1"/>
    <cfRule type="top10" dxfId="3603" priority="892" bottom="1" rank="2"/>
    <cfRule type="top10" dxfId="3602" priority="893" bottom="1" rank="3"/>
    <cfRule type="top10" dxfId="3601" priority="894" bottom="1" rank="4"/>
  </conditionalFormatting>
  <conditionalFormatting sqref="M8 A8">
    <cfRule type="duplicateValues" dxfId="3600" priority="890"/>
  </conditionalFormatting>
  <conditionalFormatting sqref="B9:K9">
    <cfRule type="top10" dxfId="3599" priority="886" bottom="1" rank="1"/>
    <cfRule type="top10" dxfId="3598" priority="887" bottom="1" rank="2"/>
    <cfRule type="top10" dxfId="3597" priority="888" bottom="1" rank="3"/>
    <cfRule type="top10" dxfId="3596" priority="889" bottom="1" rank="4"/>
  </conditionalFormatting>
  <conditionalFormatting sqref="M9 A9">
    <cfRule type="duplicateValues" dxfId="3595" priority="885"/>
  </conditionalFormatting>
  <conditionalFormatting sqref="B10:K10">
    <cfRule type="top10" dxfId="3594" priority="881" bottom="1" rank="1"/>
    <cfRule type="top10" dxfId="3593" priority="882" bottom="1" rank="2"/>
    <cfRule type="top10" dxfId="3592" priority="883" bottom="1" rank="3"/>
    <cfRule type="top10" dxfId="3591" priority="884" bottom="1" rank="4"/>
  </conditionalFormatting>
  <conditionalFormatting sqref="M10 A10">
    <cfRule type="duplicateValues" dxfId="3590" priority="880"/>
  </conditionalFormatting>
  <conditionalFormatting sqref="B11:K11">
    <cfRule type="top10" dxfId="3589" priority="876" bottom="1" rank="1"/>
    <cfRule type="top10" dxfId="3588" priority="877" bottom="1" rank="2"/>
    <cfRule type="top10" dxfId="3587" priority="878" bottom="1" rank="3"/>
    <cfRule type="top10" dxfId="3586" priority="879" bottom="1" rank="4"/>
  </conditionalFormatting>
  <conditionalFormatting sqref="M11 A11">
    <cfRule type="duplicateValues" dxfId="3585" priority="875"/>
  </conditionalFormatting>
  <conditionalFormatting sqref="B12:K12">
    <cfRule type="top10" dxfId="3584" priority="871" bottom="1" rank="1"/>
    <cfRule type="top10" dxfId="3583" priority="872" bottom="1" rank="2"/>
    <cfRule type="top10" dxfId="3582" priority="873" bottom="1" rank="3"/>
    <cfRule type="top10" dxfId="3581" priority="874" bottom="1" rank="4"/>
  </conditionalFormatting>
  <conditionalFormatting sqref="M12 A12">
    <cfRule type="duplicateValues" dxfId="3580" priority="870"/>
  </conditionalFormatting>
  <conditionalFormatting sqref="B13:K13">
    <cfRule type="top10" dxfId="3579" priority="866" bottom="1" rank="1"/>
    <cfRule type="top10" dxfId="3578" priority="867" bottom="1" rank="2"/>
    <cfRule type="top10" dxfId="3577" priority="868" bottom="1" rank="3"/>
    <cfRule type="top10" dxfId="3576" priority="869" bottom="1" rank="4"/>
  </conditionalFormatting>
  <conditionalFormatting sqref="M13 A13">
    <cfRule type="duplicateValues" dxfId="3575" priority="865"/>
  </conditionalFormatting>
  <conditionalFormatting sqref="B14:K14">
    <cfRule type="top10" dxfId="3574" priority="861" bottom="1" rank="1"/>
    <cfRule type="top10" dxfId="3573" priority="862" bottom="1" rank="2"/>
    <cfRule type="top10" dxfId="3572" priority="863" bottom="1" rank="3"/>
    <cfRule type="top10" dxfId="3571" priority="864" bottom="1" rank="4"/>
  </conditionalFormatting>
  <conditionalFormatting sqref="M14 A14">
    <cfRule type="duplicateValues" dxfId="3570" priority="860"/>
  </conditionalFormatting>
  <conditionalFormatting sqref="B15:K15">
    <cfRule type="top10" dxfId="3569" priority="856" bottom="1" rank="1"/>
    <cfRule type="top10" dxfId="3568" priority="857" bottom="1" rank="2"/>
    <cfRule type="top10" dxfId="3567" priority="858" bottom="1" rank="3"/>
    <cfRule type="top10" dxfId="3566" priority="859" bottom="1" rank="4"/>
  </conditionalFormatting>
  <conditionalFormatting sqref="M15 A15">
    <cfRule type="duplicateValues" dxfId="3565" priority="855"/>
  </conditionalFormatting>
  <conditionalFormatting sqref="B16:K16">
    <cfRule type="top10" dxfId="3564" priority="851" bottom="1" rank="1"/>
    <cfRule type="top10" dxfId="3563" priority="852" bottom="1" rank="2"/>
    <cfRule type="top10" dxfId="3562" priority="853" bottom="1" rank="3"/>
    <cfRule type="top10" dxfId="3561" priority="854" bottom="1" rank="4"/>
  </conditionalFormatting>
  <conditionalFormatting sqref="M16 A16">
    <cfRule type="duplicateValues" dxfId="3560" priority="850"/>
  </conditionalFormatting>
  <conditionalFormatting sqref="B17:K17">
    <cfRule type="top10" dxfId="3559" priority="846" bottom="1" rank="1"/>
    <cfRule type="top10" dxfId="3558" priority="847" bottom="1" rank="2"/>
    <cfRule type="top10" dxfId="3557" priority="848" bottom="1" rank="3"/>
    <cfRule type="top10" dxfId="3556" priority="849" bottom="1" rank="4"/>
  </conditionalFormatting>
  <conditionalFormatting sqref="M17 A17">
    <cfRule type="duplicateValues" dxfId="3555" priority="845"/>
  </conditionalFormatting>
  <conditionalFormatting sqref="B18:K18">
    <cfRule type="top10" dxfId="3554" priority="841" bottom="1" rank="1"/>
    <cfRule type="top10" dxfId="3553" priority="842" bottom="1" rank="2"/>
    <cfRule type="top10" dxfId="3552" priority="843" bottom="1" rank="3"/>
    <cfRule type="top10" dxfId="3551" priority="844" bottom="1" rank="4"/>
  </conditionalFormatting>
  <conditionalFormatting sqref="M18 A18">
    <cfRule type="duplicateValues" dxfId="3550" priority="840"/>
  </conditionalFormatting>
  <conditionalFormatting sqref="B19:K19">
    <cfRule type="top10" dxfId="3549" priority="836" bottom="1" rank="1"/>
    <cfRule type="top10" dxfId="3548" priority="837" bottom="1" rank="2"/>
    <cfRule type="top10" dxfId="3547" priority="838" bottom="1" rank="3"/>
    <cfRule type="top10" dxfId="3546" priority="839" bottom="1" rank="4"/>
  </conditionalFormatting>
  <conditionalFormatting sqref="M19 A19">
    <cfRule type="duplicateValues" dxfId="3545" priority="835"/>
  </conditionalFormatting>
  <conditionalFormatting sqref="B20:K20">
    <cfRule type="top10" dxfId="3544" priority="831" bottom="1" rank="1"/>
    <cfRule type="top10" dxfId="3543" priority="832" bottom="1" rank="2"/>
    <cfRule type="top10" dxfId="3542" priority="833" bottom="1" rank="3"/>
    <cfRule type="top10" dxfId="3541" priority="834" bottom="1" rank="4"/>
  </conditionalFormatting>
  <conditionalFormatting sqref="M20 A20">
    <cfRule type="duplicateValues" dxfId="3540" priority="830"/>
  </conditionalFormatting>
  <conditionalFormatting sqref="B21:K21">
    <cfRule type="top10" dxfId="3539" priority="826" bottom="1" rank="1"/>
    <cfRule type="top10" dxfId="3538" priority="827" bottom="1" rank="2"/>
    <cfRule type="top10" dxfId="3537" priority="828" bottom="1" rank="3"/>
    <cfRule type="top10" dxfId="3536" priority="829" bottom="1" rank="4"/>
  </conditionalFormatting>
  <conditionalFormatting sqref="M21 A21">
    <cfRule type="duplicateValues" dxfId="3535" priority="825"/>
  </conditionalFormatting>
  <conditionalFormatting sqref="B22:K22">
    <cfRule type="top10" dxfId="3534" priority="821" bottom="1" rank="1"/>
    <cfRule type="top10" dxfId="3533" priority="822" bottom="1" rank="2"/>
    <cfRule type="top10" dxfId="3532" priority="823" bottom="1" rank="3"/>
    <cfRule type="top10" dxfId="3531" priority="824" bottom="1" rank="4"/>
  </conditionalFormatting>
  <conditionalFormatting sqref="M22 A22">
    <cfRule type="duplicateValues" dxfId="3530" priority="820"/>
  </conditionalFormatting>
  <conditionalFormatting sqref="B23:K23">
    <cfRule type="top10" dxfId="3529" priority="816" bottom="1" rank="1"/>
    <cfRule type="top10" dxfId="3528" priority="817" bottom="1" rank="2"/>
    <cfRule type="top10" dxfId="3527" priority="818" bottom="1" rank="3"/>
    <cfRule type="top10" dxfId="3526" priority="819" bottom="1" rank="4"/>
  </conditionalFormatting>
  <conditionalFormatting sqref="M23 A23">
    <cfRule type="duplicateValues" dxfId="3525" priority="815"/>
  </conditionalFormatting>
  <conditionalFormatting sqref="B24:K24">
    <cfRule type="top10" dxfId="3524" priority="811" bottom="1" rank="1"/>
    <cfRule type="top10" dxfId="3523" priority="812" bottom="1" rank="2"/>
    <cfRule type="top10" dxfId="3522" priority="813" bottom="1" rank="3"/>
    <cfRule type="top10" dxfId="3521" priority="814" bottom="1" rank="4"/>
  </conditionalFormatting>
  <conditionalFormatting sqref="M24 A24">
    <cfRule type="duplicateValues" dxfId="3520" priority="810"/>
  </conditionalFormatting>
  <conditionalFormatting sqref="B25:K25">
    <cfRule type="top10" dxfId="3519" priority="806" bottom="1" rank="1"/>
    <cfRule type="top10" dxfId="3518" priority="807" bottom="1" rank="2"/>
    <cfRule type="top10" dxfId="3517" priority="808" bottom="1" rank="3"/>
    <cfRule type="top10" dxfId="3516" priority="809" bottom="1" rank="4"/>
  </conditionalFormatting>
  <conditionalFormatting sqref="M25 A25">
    <cfRule type="duplicateValues" dxfId="3515" priority="805"/>
  </conditionalFormatting>
  <conditionalFormatting sqref="B26:K26">
    <cfRule type="top10" dxfId="3514" priority="801" bottom="1" rank="1"/>
    <cfRule type="top10" dxfId="3513" priority="802" bottom="1" rank="2"/>
    <cfRule type="top10" dxfId="3512" priority="803" bottom="1" rank="3"/>
    <cfRule type="top10" dxfId="3511" priority="804" bottom="1" rank="4"/>
  </conditionalFormatting>
  <conditionalFormatting sqref="M26 A26">
    <cfRule type="duplicateValues" dxfId="3510" priority="800"/>
  </conditionalFormatting>
  <conditionalFormatting sqref="B27:K27">
    <cfRule type="top10" dxfId="3509" priority="796" bottom="1" rank="1"/>
    <cfRule type="top10" dxfId="3508" priority="797" bottom="1" rank="2"/>
    <cfRule type="top10" dxfId="3507" priority="798" bottom="1" rank="3"/>
    <cfRule type="top10" dxfId="3506" priority="799" bottom="1" rank="4"/>
  </conditionalFormatting>
  <conditionalFormatting sqref="M27 A27">
    <cfRule type="duplicateValues" dxfId="3505" priority="795"/>
  </conditionalFormatting>
  <conditionalFormatting sqref="B28:K28">
    <cfRule type="top10" dxfId="3504" priority="791" bottom="1" rank="1"/>
    <cfRule type="top10" dxfId="3503" priority="792" bottom="1" rank="2"/>
    <cfRule type="top10" dxfId="3502" priority="793" bottom="1" rank="3"/>
    <cfRule type="top10" dxfId="3501" priority="794" bottom="1" rank="4"/>
  </conditionalFormatting>
  <conditionalFormatting sqref="M28 A28">
    <cfRule type="duplicateValues" dxfId="3500" priority="790"/>
  </conditionalFormatting>
  <conditionalFormatting sqref="B29:K29">
    <cfRule type="top10" dxfId="3499" priority="786" bottom="1" rank="1"/>
    <cfRule type="top10" dxfId="3498" priority="787" bottom="1" rank="2"/>
    <cfRule type="top10" dxfId="3497" priority="788" bottom="1" rank="3"/>
    <cfRule type="top10" dxfId="3496" priority="789" bottom="1" rank="4"/>
  </conditionalFormatting>
  <conditionalFormatting sqref="M29 A29">
    <cfRule type="duplicateValues" dxfId="3495" priority="785"/>
  </conditionalFormatting>
  <conditionalFormatting sqref="B30:K30">
    <cfRule type="top10" dxfId="3494" priority="781" bottom="1" rank="1"/>
    <cfRule type="top10" dxfId="3493" priority="782" bottom="1" rank="2"/>
    <cfRule type="top10" dxfId="3492" priority="783" bottom="1" rank="3"/>
    <cfRule type="top10" dxfId="3491" priority="784" bottom="1" rank="4"/>
  </conditionalFormatting>
  <conditionalFormatting sqref="M30 A30">
    <cfRule type="duplicateValues" dxfId="3490" priority="780"/>
  </conditionalFormatting>
  <conditionalFormatting sqref="B31:K31">
    <cfRule type="top10" dxfId="3489" priority="776" bottom="1" rank="1"/>
    <cfRule type="top10" dxfId="3488" priority="777" bottom="1" rank="2"/>
    <cfRule type="top10" dxfId="3487" priority="778" bottom="1" rank="3"/>
    <cfRule type="top10" dxfId="3486" priority="779" bottom="1" rank="4"/>
  </conditionalFormatting>
  <conditionalFormatting sqref="M31 A31">
    <cfRule type="duplicateValues" dxfId="3485" priority="775"/>
  </conditionalFormatting>
  <conditionalFormatting sqref="B32:K32">
    <cfRule type="top10" dxfId="3484" priority="771" bottom="1" rank="1"/>
    <cfRule type="top10" dxfId="3483" priority="772" bottom="1" rank="2"/>
    <cfRule type="top10" dxfId="3482" priority="773" bottom="1" rank="3"/>
    <cfRule type="top10" dxfId="3481" priority="774" bottom="1" rank="4"/>
  </conditionalFormatting>
  <conditionalFormatting sqref="M32 A32">
    <cfRule type="duplicateValues" dxfId="3480" priority="770"/>
  </conditionalFormatting>
  <conditionalFormatting sqref="B33:K33">
    <cfRule type="top10" dxfId="3479" priority="766" bottom="1" rank="1"/>
    <cfRule type="top10" dxfId="3478" priority="767" bottom="1" rank="2"/>
    <cfRule type="top10" dxfId="3477" priority="768" bottom="1" rank="3"/>
    <cfRule type="top10" dxfId="3476" priority="769" bottom="1" rank="4"/>
  </conditionalFormatting>
  <conditionalFormatting sqref="M33 A33">
    <cfRule type="duplicateValues" dxfId="3475" priority="765"/>
  </conditionalFormatting>
  <conditionalFormatting sqref="B34:K34">
    <cfRule type="top10" dxfId="3474" priority="761" bottom="1" rank="1"/>
    <cfRule type="top10" dxfId="3473" priority="762" bottom="1" rank="2"/>
    <cfRule type="top10" dxfId="3472" priority="763" bottom="1" rank="3"/>
    <cfRule type="top10" dxfId="3471" priority="764" bottom="1" rank="4"/>
  </conditionalFormatting>
  <conditionalFormatting sqref="M34 A34">
    <cfRule type="duplicateValues" dxfId="3470" priority="760"/>
  </conditionalFormatting>
  <conditionalFormatting sqref="B35:K35">
    <cfRule type="top10" dxfId="3469" priority="756" bottom="1" rank="1"/>
    <cfRule type="top10" dxfId="3468" priority="757" bottom="1" rank="2"/>
    <cfRule type="top10" dxfId="3467" priority="758" bottom="1" rank="3"/>
    <cfRule type="top10" dxfId="3466" priority="759" bottom="1" rank="4"/>
  </conditionalFormatting>
  <conditionalFormatting sqref="M35 A35">
    <cfRule type="duplicateValues" dxfId="3465" priority="755"/>
  </conditionalFormatting>
  <conditionalFormatting sqref="B36:K36">
    <cfRule type="top10" dxfId="3464" priority="751" bottom="1" rank="1"/>
    <cfRule type="top10" dxfId="3463" priority="752" bottom="1" rank="2"/>
    <cfRule type="top10" dxfId="3462" priority="753" bottom="1" rank="3"/>
    <cfRule type="top10" dxfId="3461" priority="754" bottom="1" rank="4"/>
  </conditionalFormatting>
  <conditionalFormatting sqref="M36 A36">
    <cfRule type="duplicateValues" dxfId="3460" priority="750"/>
  </conditionalFormatting>
  <conditionalFormatting sqref="B37:K37">
    <cfRule type="top10" dxfId="3459" priority="746" bottom="1" rank="1"/>
    <cfRule type="top10" dxfId="3458" priority="747" bottom="1" rank="2"/>
    <cfRule type="top10" dxfId="3457" priority="748" bottom="1" rank="3"/>
    <cfRule type="top10" dxfId="3456" priority="749" bottom="1" rank="4"/>
  </conditionalFormatting>
  <conditionalFormatting sqref="M37 A37">
    <cfRule type="duplicateValues" dxfId="3455" priority="745"/>
  </conditionalFormatting>
  <conditionalFormatting sqref="B38:K38">
    <cfRule type="top10" dxfId="3454" priority="741" bottom="1" rank="1"/>
    <cfRule type="top10" dxfId="3453" priority="742" bottom="1" rank="2"/>
    <cfRule type="top10" dxfId="3452" priority="743" bottom="1" rank="3"/>
    <cfRule type="top10" dxfId="3451" priority="744" bottom="1" rank="4"/>
  </conditionalFormatting>
  <conditionalFormatting sqref="M38 A38">
    <cfRule type="duplicateValues" dxfId="3450" priority="740"/>
  </conditionalFormatting>
  <conditionalFormatting sqref="B39:K39">
    <cfRule type="top10" dxfId="3449" priority="736" bottom="1" rank="1"/>
    <cfRule type="top10" dxfId="3448" priority="737" bottom="1" rank="2"/>
    <cfRule type="top10" dxfId="3447" priority="738" bottom="1" rank="3"/>
    <cfRule type="top10" dxfId="3446" priority="739" bottom="1" rank="4"/>
  </conditionalFormatting>
  <conditionalFormatting sqref="M39 A39">
    <cfRule type="duplicateValues" dxfId="3445" priority="735"/>
  </conditionalFormatting>
  <conditionalFormatting sqref="B40:K40">
    <cfRule type="top10" dxfId="3444" priority="731" bottom="1" rank="1"/>
    <cfRule type="top10" dxfId="3443" priority="732" bottom="1" rank="2"/>
    <cfRule type="top10" dxfId="3442" priority="733" bottom="1" rank="3"/>
    <cfRule type="top10" dxfId="3441" priority="734" bottom="1" rank="4"/>
  </conditionalFormatting>
  <conditionalFormatting sqref="M40 A40">
    <cfRule type="duplicateValues" dxfId="3440" priority="730"/>
  </conditionalFormatting>
  <conditionalFormatting sqref="B41:K41">
    <cfRule type="top10" dxfId="3439" priority="726" bottom="1" rank="1"/>
    <cfRule type="top10" dxfId="3438" priority="727" bottom="1" rank="2"/>
    <cfRule type="top10" dxfId="3437" priority="728" bottom="1" rank="3"/>
    <cfRule type="top10" dxfId="3436" priority="729" bottom="1" rank="4"/>
  </conditionalFormatting>
  <conditionalFormatting sqref="M41 A41">
    <cfRule type="duplicateValues" dxfId="3435" priority="725"/>
  </conditionalFormatting>
  <conditionalFormatting sqref="B42:K42">
    <cfRule type="top10" dxfId="3434" priority="721" bottom="1" rank="1"/>
    <cfRule type="top10" dxfId="3433" priority="722" bottom="1" rank="2"/>
    <cfRule type="top10" dxfId="3432" priority="723" bottom="1" rank="3"/>
    <cfRule type="top10" dxfId="3431" priority="724" bottom="1" rank="4"/>
  </conditionalFormatting>
  <conditionalFormatting sqref="M42 A42">
    <cfRule type="duplicateValues" dxfId="3430" priority="720"/>
  </conditionalFormatting>
  <conditionalFormatting sqref="B43:K43">
    <cfRule type="top10" dxfId="3429" priority="716" bottom="1" rank="1"/>
    <cfRule type="top10" dxfId="3428" priority="717" bottom="1" rank="2"/>
    <cfRule type="top10" dxfId="3427" priority="718" bottom="1" rank="3"/>
    <cfRule type="top10" dxfId="3426" priority="719" bottom="1" rank="4"/>
  </conditionalFormatting>
  <conditionalFormatting sqref="M43 A43">
    <cfRule type="duplicateValues" dxfId="3425" priority="715"/>
  </conditionalFormatting>
  <conditionalFormatting sqref="B44:K44">
    <cfRule type="top10" dxfId="3424" priority="711" bottom="1" rank="1"/>
    <cfRule type="top10" dxfId="3423" priority="712" bottom="1" rank="2"/>
    <cfRule type="top10" dxfId="3422" priority="713" bottom="1" rank="3"/>
    <cfRule type="top10" dxfId="3421" priority="714" bottom="1" rank="4"/>
  </conditionalFormatting>
  <conditionalFormatting sqref="M44 A44">
    <cfRule type="duplicateValues" dxfId="3420" priority="710"/>
  </conditionalFormatting>
  <conditionalFormatting sqref="B45:K45">
    <cfRule type="top10" dxfId="3419" priority="706" bottom="1" rank="1"/>
    <cfRule type="top10" dxfId="3418" priority="707" bottom="1" rank="2"/>
    <cfRule type="top10" dxfId="3417" priority="708" bottom="1" rank="3"/>
    <cfRule type="top10" dxfId="3416" priority="709" bottom="1" rank="4"/>
  </conditionalFormatting>
  <conditionalFormatting sqref="M45 A45">
    <cfRule type="duplicateValues" dxfId="3415" priority="705"/>
  </conditionalFormatting>
  <conditionalFormatting sqref="B46:K46">
    <cfRule type="top10" dxfId="3414" priority="701" bottom="1" rank="1"/>
    <cfRule type="top10" dxfId="3413" priority="702" bottom="1" rank="2"/>
    <cfRule type="top10" dxfId="3412" priority="703" bottom="1" rank="3"/>
    <cfRule type="top10" dxfId="3411" priority="704" bottom="1" rank="4"/>
  </conditionalFormatting>
  <conditionalFormatting sqref="M46 A46">
    <cfRule type="duplicateValues" dxfId="3410" priority="700"/>
  </conditionalFormatting>
  <conditionalFormatting sqref="B47:K47">
    <cfRule type="top10" dxfId="3409" priority="696" bottom="1" rank="1"/>
    <cfRule type="top10" dxfId="3408" priority="697" bottom="1" rank="2"/>
    <cfRule type="top10" dxfId="3407" priority="698" bottom="1" rank="3"/>
    <cfRule type="top10" dxfId="3406" priority="699" bottom="1" rank="4"/>
  </conditionalFormatting>
  <conditionalFormatting sqref="M47 A47">
    <cfRule type="duplicateValues" dxfId="3405" priority="695"/>
  </conditionalFormatting>
  <conditionalFormatting sqref="B48:K48">
    <cfRule type="top10" dxfId="3404" priority="691" bottom="1" rank="1"/>
    <cfRule type="top10" dxfId="3403" priority="692" bottom="1" rank="2"/>
    <cfRule type="top10" dxfId="3402" priority="693" bottom="1" rank="3"/>
    <cfRule type="top10" dxfId="3401" priority="694" bottom="1" rank="4"/>
  </conditionalFormatting>
  <conditionalFormatting sqref="M48 A48">
    <cfRule type="duplicateValues" dxfId="3400" priority="690"/>
  </conditionalFormatting>
  <conditionalFormatting sqref="B49:K49">
    <cfRule type="top10" dxfId="3399" priority="686" bottom="1" rank="1"/>
    <cfRule type="top10" dxfId="3398" priority="687" bottom="1" rank="2"/>
    <cfRule type="top10" dxfId="3397" priority="688" bottom="1" rank="3"/>
    <cfRule type="top10" dxfId="3396" priority="689" bottom="1" rank="4"/>
  </conditionalFormatting>
  <conditionalFormatting sqref="M49 A49">
    <cfRule type="duplicateValues" dxfId="3395" priority="685"/>
  </conditionalFormatting>
  <conditionalFormatting sqref="B50:K50">
    <cfRule type="top10" dxfId="3394" priority="681" bottom="1" rank="1"/>
    <cfRule type="top10" dxfId="3393" priority="682" bottom="1" rank="2"/>
    <cfRule type="top10" dxfId="3392" priority="683" bottom="1" rank="3"/>
    <cfRule type="top10" dxfId="3391" priority="684" bottom="1" rank="4"/>
  </conditionalFormatting>
  <conditionalFormatting sqref="M50 A50">
    <cfRule type="duplicateValues" dxfId="3390" priority="680"/>
  </conditionalFormatting>
  <conditionalFormatting sqref="B51:K51">
    <cfRule type="top10" dxfId="3389" priority="676" bottom="1" rank="1"/>
    <cfRule type="top10" dxfId="3388" priority="677" bottom="1" rank="2"/>
    <cfRule type="top10" dxfId="3387" priority="678" bottom="1" rank="3"/>
    <cfRule type="top10" dxfId="3386" priority="679" bottom="1" rank="4"/>
  </conditionalFormatting>
  <conditionalFormatting sqref="M51 A51">
    <cfRule type="duplicateValues" dxfId="3385" priority="675"/>
  </conditionalFormatting>
  <conditionalFormatting sqref="B52:K52">
    <cfRule type="top10" dxfId="3384" priority="671" bottom="1" rank="1"/>
    <cfRule type="top10" dxfId="3383" priority="672" bottom="1" rank="2"/>
    <cfRule type="top10" dxfId="3382" priority="673" bottom="1" rank="3"/>
    <cfRule type="top10" dxfId="3381" priority="674" bottom="1" rank="4"/>
  </conditionalFormatting>
  <conditionalFormatting sqref="M52 A52">
    <cfRule type="duplicateValues" dxfId="3380" priority="670"/>
  </conditionalFormatting>
  <conditionalFormatting sqref="B53:K53">
    <cfRule type="top10" dxfId="3379" priority="666" bottom="1" rank="1"/>
    <cfRule type="top10" dxfId="3378" priority="667" bottom="1" rank="2"/>
    <cfRule type="top10" dxfId="3377" priority="668" bottom="1" rank="3"/>
    <cfRule type="top10" dxfId="3376" priority="669" bottom="1" rank="4"/>
  </conditionalFormatting>
  <conditionalFormatting sqref="M53 A53">
    <cfRule type="duplicateValues" dxfId="3375" priority="665"/>
  </conditionalFormatting>
  <conditionalFormatting sqref="B54:K54">
    <cfRule type="top10" dxfId="3374" priority="661" bottom="1" rank="1"/>
    <cfRule type="top10" dxfId="3373" priority="662" bottom="1" rank="2"/>
    <cfRule type="top10" dxfId="3372" priority="663" bottom="1" rank="3"/>
    <cfRule type="top10" dxfId="3371" priority="664" bottom="1" rank="4"/>
  </conditionalFormatting>
  <conditionalFormatting sqref="M54 A54">
    <cfRule type="duplicateValues" dxfId="3370" priority="660"/>
  </conditionalFormatting>
  <conditionalFormatting sqref="B55:K55">
    <cfRule type="top10" dxfId="3369" priority="656" bottom="1" rank="1"/>
    <cfRule type="top10" dxfId="3368" priority="657" bottom="1" rank="2"/>
    <cfRule type="top10" dxfId="3367" priority="658" bottom="1" rank="3"/>
    <cfRule type="top10" dxfId="3366" priority="659" bottom="1" rank="4"/>
  </conditionalFormatting>
  <conditionalFormatting sqref="M55 A55">
    <cfRule type="duplicateValues" dxfId="3365" priority="655"/>
  </conditionalFormatting>
  <conditionalFormatting sqref="B56:K56">
    <cfRule type="top10" dxfId="3364" priority="651" bottom="1" rank="1"/>
    <cfRule type="top10" dxfId="3363" priority="652" bottom="1" rank="2"/>
    <cfRule type="top10" dxfId="3362" priority="653" bottom="1" rank="3"/>
    <cfRule type="top10" dxfId="3361" priority="654" bottom="1" rank="4"/>
  </conditionalFormatting>
  <conditionalFormatting sqref="M56 A56">
    <cfRule type="duplicateValues" dxfId="3360" priority="650"/>
  </conditionalFormatting>
  <conditionalFormatting sqref="B57:K57">
    <cfRule type="top10" dxfId="3359" priority="646" bottom="1" rank="1"/>
    <cfRule type="top10" dxfId="3358" priority="647" bottom="1" rank="2"/>
    <cfRule type="top10" dxfId="3357" priority="648" bottom="1" rank="3"/>
    <cfRule type="top10" dxfId="3356" priority="649" bottom="1" rank="4"/>
  </conditionalFormatting>
  <conditionalFormatting sqref="M57 A57">
    <cfRule type="duplicateValues" dxfId="3355" priority="645"/>
  </conditionalFormatting>
  <conditionalFormatting sqref="B58:K58">
    <cfRule type="top10" dxfId="3354" priority="641" bottom="1" rank="1"/>
    <cfRule type="top10" dxfId="3353" priority="642" bottom="1" rank="2"/>
    <cfRule type="top10" dxfId="3352" priority="643" bottom="1" rank="3"/>
    <cfRule type="top10" dxfId="3351" priority="644" bottom="1" rank="4"/>
  </conditionalFormatting>
  <conditionalFormatting sqref="M58 A58">
    <cfRule type="duplicateValues" dxfId="3350" priority="640"/>
  </conditionalFormatting>
  <conditionalFormatting sqref="B59:K59">
    <cfRule type="top10" dxfId="3349" priority="636" bottom="1" rank="1"/>
    <cfRule type="top10" dxfId="3348" priority="637" bottom="1" rank="2"/>
    <cfRule type="top10" dxfId="3347" priority="638" bottom="1" rank="3"/>
    <cfRule type="top10" dxfId="3346" priority="639" bottom="1" rank="4"/>
  </conditionalFormatting>
  <conditionalFormatting sqref="M59 A59">
    <cfRule type="duplicateValues" dxfId="3345" priority="635"/>
  </conditionalFormatting>
  <conditionalFormatting sqref="B60:K60">
    <cfRule type="top10" dxfId="3344" priority="631" bottom="1" rank="1"/>
    <cfRule type="top10" dxfId="3343" priority="632" bottom="1" rank="2"/>
    <cfRule type="top10" dxfId="3342" priority="633" bottom="1" rank="3"/>
    <cfRule type="top10" dxfId="3341" priority="634" bottom="1" rank="4"/>
  </conditionalFormatting>
  <conditionalFormatting sqref="M60 A60">
    <cfRule type="duplicateValues" dxfId="3340" priority="630"/>
  </conditionalFormatting>
  <conditionalFormatting sqref="B61:K61">
    <cfRule type="top10" dxfId="3339" priority="626" bottom="1" rank="1"/>
    <cfRule type="top10" dxfId="3338" priority="627" bottom="1" rank="2"/>
    <cfRule type="top10" dxfId="3337" priority="628" bottom="1" rank="3"/>
    <cfRule type="top10" dxfId="3336" priority="629" bottom="1" rank="4"/>
  </conditionalFormatting>
  <conditionalFormatting sqref="M61 A61">
    <cfRule type="duplicateValues" dxfId="3335" priority="625"/>
  </conditionalFormatting>
  <conditionalFormatting sqref="B62:K62">
    <cfRule type="top10" dxfId="3334" priority="621" bottom="1" rank="1"/>
    <cfRule type="top10" dxfId="3333" priority="622" bottom="1" rank="2"/>
    <cfRule type="top10" dxfId="3332" priority="623" bottom="1" rank="3"/>
    <cfRule type="top10" dxfId="3331" priority="624" bottom="1" rank="4"/>
  </conditionalFormatting>
  <conditionalFormatting sqref="M62 A62">
    <cfRule type="duplicateValues" dxfId="3330" priority="620"/>
  </conditionalFormatting>
  <conditionalFormatting sqref="B63:K63">
    <cfRule type="top10" dxfId="3329" priority="616" bottom="1" rank="1"/>
    <cfRule type="top10" dxfId="3328" priority="617" bottom="1" rank="2"/>
    <cfRule type="top10" dxfId="3327" priority="618" bottom="1" rank="3"/>
    <cfRule type="top10" dxfId="3326" priority="619" bottom="1" rank="4"/>
  </conditionalFormatting>
  <conditionalFormatting sqref="M63 A63">
    <cfRule type="duplicateValues" dxfId="3325" priority="615"/>
  </conditionalFormatting>
  <conditionalFormatting sqref="B64:K64">
    <cfRule type="top10" dxfId="3324" priority="611" bottom="1" rank="1"/>
    <cfRule type="top10" dxfId="3323" priority="612" bottom="1" rank="2"/>
    <cfRule type="top10" dxfId="3322" priority="613" bottom="1" rank="3"/>
    <cfRule type="top10" dxfId="3321" priority="614" bottom="1" rank="4"/>
  </conditionalFormatting>
  <conditionalFormatting sqref="M64 A64">
    <cfRule type="duplicateValues" dxfId="3320" priority="610"/>
  </conditionalFormatting>
  <conditionalFormatting sqref="B65:K65">
    <cfRule type="top10" dxfId="3319" priority="606" bottom="1" rank="1"/>
    <cfRule type="top10" dxfId="3318" priority="607" bottom="1" rank="2"/>
    <cfRule type="top10" dxfId="3317" priority="608" bottom="1" rank="3"/>
    <cfRule type="top10" dxfId="3316" priority="609" bottom="1" rank="4"/>
  </conditionalFormatting>
  <conditionalFormatting sqref="M65 A65">
    <cfRule type="duplicateValues" dxfId="3315" priority="605"/>
  </conditionalFormatting>
  <conditionalFormatting sqref="B66:K66">
    <cfRule type="top10" dxfId="3314" priority="601" bottom="1" rank="1"/>
    <cfRule type="top10" dxfId="3313" priority="602" bottom="1" rank="2"/>
    <cfRule type="top10" dxfId="3312" priority="603" bottom="1" rank="3"/>
    <cfRule type="top10" dxfId="3311" priority="604" bottom="1" rank="4"/>
  </conditionalFormatting>
  <conditionalFormatting sqref="M66 A66">
    <cfRule type="duplicateValues" dxfId="3310" priority="600"/>
  </conditionalFormatting>
  <conditionalFormatting sqref="B67:K67">
    <cfRule type="top10" dxfId="3309" priority="596" bottom="1" rank="1"/>
    <cfRule type="top10" dxfId="3308" priority="597" bottom="1" rank="2"/>
    <cfRule type="top10" dxfId="3307" priority="598" bottom="1" rank="3"/>
    <cfRule type="top10" dxfId="3306" priority="599" bottom="1" rank="4"/>
  </conditionalFormatting>
  <conditionalFormatting sqref="M67 A67">
    <cfRule type="duplicateValues" dxfId="3305" priority="595"/>
  </conditionalFormatting>
  <conditionalFormatting sqref="B68:K68">
    <cfRule type="top10" dxfId="3304" priority="591" bottom="1" rank="1"/>
    <cfRule type="top10" dxfId="3303" priority="592" bottom="1" rank="2"/>
    <cfRule type="top10" dxfId="3302" priority="593" bottom="1" rank="3"/>
    <cfRule type="top10" dxfId="3301" priority="594" bottom="1" rank="4"/>
  </conditionalFormatting>
  <conditionalFormatting sqref="M68 A68">
    <cfRule type="duplicateValues" dxfId="3300" priority="590"/>
  </conditionalFormatting>
  <conditionalFormatting sqref="B69:K69">
    <cfRule type="top10" dxfId="3299" priority="586" bottom="1" rank="1"/>
    <cfRule type="top10" dxfId="3298" priority="587" bottom="1" rank="2"/>
    <cfRule type="top10" dxfId="3297" priority="588" bottom="1" rank="3"/>
    <cfRule type="top10" dxfId="3296" priority="589" bottom="1" rank="4"/>
  </conditionalFormatting>
  <conditionalFormatting sqref="M69 A69">
    <cfRule type="duplicateValues" dxfId="3295" priority="585"/>
  </conditionalFormatting>
  <conditionalFormatting sqref="B70:K70">
    <cfRule type="top10" dxfId="3294" priority="581" bottom="1" rank="1"/>
    <cfRule type="top10" dxfId="3293" priority="582" bottom="1" rank="2"/>
    <cfRule type="top10" dxfId="3292" priority="583" bottom="1" rank="3"/>
    <cfRule type="top10" dxfId="3291" priority="584" bottom="1" rank="4"/>
  </conditionalFormatting>
  <conditionalFormatting sqref="M70 A70">
    <cfRule type="duplicateValues" dxfId="3290" priority="580"/>
  </conditionalFormatting>
  <conditionalFormatting sqref="B71:K71">
    <cfRule type="top10" dxfId="3289" priority="576" bottom="1" rank="1"/>
    <cfRule type="top10" dxfId="3288" priority="577" bottom="1" rank="2"/>
    <cfRule type="top10" dxfId="3287" priority="578" bottom="1" rank="3"/>
    <cfRule type="top10" dxfId="3286" priority="579" bottom="1" rank="4"/>
  </conditionalFormatting>
  <conditionalFormatting sqref="M71 A71">
    <cfRule type="duplicateValues" dxfId="3285" priority="575"/>
  </conditionalFormatting>
  <conditionalFormatting sqref="B72:K72">
    <cfRule type="top10" dxfId="3284" priority="571" bottom="1" rank="1"/>
    <cfRule type="top10" dxfId="3283" priority="572" bottom="1" rank="2"/>
    <cfRule type="top10" dxfId="3282" priority="573" bottom="1" rank="3"/>
    <cfRule type="top10" dxfId="3281" priority="574" bottom="1" rank="4"/>
  </conditionalFormatting>
  <conditionalFormatting sqref="M72 A72">
    <cfRule type="duplicateValues" dxfId="3280" priority="570"/>
  </conditionalFormatting>
  <conditionalFormatting sqref="B73:K73">
    <cfRule type="top10" dxfId="3279" priority="566" bottom="1" rank="1"/>
    <cfRule type="top10" dxfId="3278" priority="567" bottom="1" rank="2"/>
    <cfRule type="top10" dxfId="3277" priority="568" bottom="1" rank="3"/>
    <cfRule type="top10" dxfId="3276" priority="569" bottom="1" rank="4"/>
  </conditionalFormatting>
  <conditionalFormatting sqref="M73 A73">
    <cfRule type="duplicateValues" dxfId="3275" priority="565"/>
  </conditionalFormatting>
  <conditionalFormatting sqref="B74:K74">
    <cfRule type="top10" dxfId="3274" priority="561" bottom="1" rank="1"/>
    <cfRule type="top10" dxfId="3273" priority="562" bottom="1" rank="2"/>
    <cfRule type="top10" dxfId="3272" priority="563" bottom="1" rank="3"/>
    <cfRule type="top10" dxfId="3271" priority="564" bottom="1" rank="4"/>
  </conditionalFormatting>
  <conditionalFormatting sqref="M74 A74">
    <cfRule type="duplicateValues" dxfId="3270" priority="560"/>
  </conditionalFormatting>
  <conditionalFormatting sqref="B75:K75">
    <cfRule type="top10" dxfId="3269" priority="556" bottom="1" rank="1"/>
    <cfRule type="top10" dxfId="3268" priority="557" bottom="1" rank="2"/>
    <cfRule type="top10" dxfId="3267" priority="558" bottom="1" rank="3"/>
    <cfRule type="top10" dxfId="3266" priority="559" bottom="1" rank="4"/>
  </conditionalFormatting>
  <conditionalFormatting sqref="M75 A75">
    <cfRule type="duplicateValues" dxfId="3265" priority="555"/>
  </conditionalFormatting>
  <conditionalFormatting sqref="B76:K76">
    <cfRule type="top10" dxfId="3264" priority="551" bottom="1" rank="1"/>
    <cfRule type="top10" dxfId="3263" priority="552" bottom="1" rank="2"/>
    <cfRule type="top10" dxfId="3262" priority="553" bottom="1" rank="3"/>
    <cfRule type="top10" dxfId="3261" priority="554" bottom="1" rank="4"/>
  </conditionalFormatting>
  <conditionalFormatting sqref="M76 A76">
    <cfRule type="duplicateValues" dxfId="3260" priority="550"/>
  </conditionalFormatting>
  <conditionalFormatting sqref="B77:K77">
    <cfRule type="top10" dxfId="3259" priority="546" bottom="1" rank="1"/>
    <cfRule type="top10" dxfId="3258" priority="547" bottom="1" rank="2"/>
    <cfRule type="top10" dxfId="3257" priority="548" bottom="1" rank="3"/>
    <cfRule type="top10" dxfId="3256" priority="549" bottom="1" rank="4"/>
  </conditionalFormatting>
  <conditionalFormatting sqref="M77 A77">
    <cfRule type="duplicateValues" dxfId="3255" priority="545"/>
  </conditionalFormatting>
  <conditionalFormatting sqref="B78:K78">
    <cfRule type="top10" dxfId="3254" priority="541" bottom="1" rank="1"/>
    <cfRule type="top10" dxfId="3253" priority="542" bottom="1" rank="2"/>
    <cfRule type="top10" dxfId="3252" priority="543" bottom="1" rank="3"/>
    <cfRule type="top10" dxfId="3251" priority="544" bottom="1" rank="4"/>
  </conditionalFormatting>
  <conditionalFormatting sqref="M78 A78">
    <cfRule type="duplicateValues" dxfId="3250" priority="540"/>
  </conditionalFormatting>
  <conditionalFormatting sqref="B79:K79">
    <cfRule type="top10" dxfId="3249" priority="536" bottom="1" rank="1"/>
    <cfRule type="top10" dxfId="3248" priority="537" bottom="1" rank="2"/>
    <cfRule type="top10" dxfId="3247" priority="538" bottom="1" rank="3"/>
    <cfRule type="top10" dxfId="3246" priority="539" bottom="1" rank="4"/>
  </conditionalFormatting>
  <conditionalFormatting sqref="M79 A79">
    <cfRule type="duplicateValues" dxfId="3245" priority="535"/>
  </conditionalFormatting>
  <conditionalFormatting sqref="B80:K80">
    <cfRule type="top10" dxfId="3244" priority="531" bottom="1" rank="1"/>
    <cfRule type="top10" dxfId="3243" priority="532" bottom="1" rank="2"/>
    <cfRule type="top10" dxfId="3242" priority="533" bottom="1" rank="3"/>
    <cfRule type="top10" dxfId="3241" priority="534" bottom="1" rank="4"/>
  </conditionalFormatting>
  <conditionalFormatting sqref="M80 A80">
    <cfRule type="duplicateValues" dxfId="3240" priority="530"/>
  </conditionalFormatting>
  <conditionalFormatting sqref="B81:K81">
    <cfRule type="top10" dxfId="3239" priority="526" bottom="1" rank="1"/>
    <cfRule type="top10" dxfId="3238" priority="527" bottom="1" rank="2"/>
    <cfRule type="top10" dxfId="3237" priority="528" bottom="1" rank="3"/>
    <cfRule type="top10" dxfId="3236" priority="529" bottom="1" rank="4"/>
  </conditionalFormatting>
  <conditionalFormatting sqref="M81 A81">
    <cfRule type="duplicateValues" dxfId="3235" priority="525"/>
  </conditionalFormatting>
  <conditionalFormatting sqref="B82:K82">
    <cfRule type="top10" dxfId="3234" priority="521" bottom="1" rank="1"/>
    <cfRule type="top10" dxfId="3233" priority="522" bottom="1" rank="2"/>
    <cfRule type="top10" dxfId="3232" priority="523" bottom="1" rank="3"/>
    <cfRule type="top10" dxfId="3231" priority="524" bottom="1" rank="4"/>
  </conditionalFormatting>
  <conditionalFormatting sqref="M82 A82">
    <cfRule type="duplicateValues" dxfId="3230" priority="520"/>
  </conditionalFormatting>
  <conditionalFormatting sqref="B83:K83">
    <cfRule type="top10" dxfId="3229" priority="516" bottom="1" rank="1"/>
    <cfRule type="top10" dxfId="3228" priority="517" bottom="1" rank="2"/>
    <cfRule type="top10" dxfId="3227" priority="518" bottom="1" rank="3"/>
    <cfRule type="top10" dxfId="3226" priority="519" bottom="1" rank="4"/>
  </conditionalFormatting>
  <conditionalFormatting sqref="M83 A83">
    <cfRule type="duplicateValues" dxfId="3225" priority="515"/>
  </conditionalFormatting>
  <conditionalFormatting sqref="B84:K84">
    <cfRule type="top10" dxfId="3224" priority="511" bottom="1" rank="1"/>
    <cfRule type="top10" dxfId="3223" priority="512" bottom="1" rank="2"/>
    <cfRule type="top10" dxfId="3222" priority="513" bottom="1" rank="3"/>
    <cfRule type="top10" dxfId="3221" priority="514" bottom="1" rank="4"/>
  </conditionalFormatting>
  <conditionalFormatting sqref="M84 A84">
    <cfRule type="duplicateValues" dxfId="3220" priority="510"/>
  </conditionalFormatting>
  <conditionalFormatting sqref="B85:K85">
    <cfRule type="top10" dxfId="3219" priority="506" bottom="1" rank="1"/>
    <cfRule type="top10" dxfId="3218" priority="507" bottom="1" rank="2"/>
    <cfRule type="top10" dxfId="3217" priority="508" bottom="1" rank="3"/>
    <cfRule type="top10" dxfId="3216" priority="509" bottom="1" rank="4"/>
  </conditionalFormatting>
  <conditionalFormatting sqref="M85 A85">
    <cfRule type="duplicateValues" dxfId="3215" priority="505"/>
  </conditionalFormatting>
  <conditionalFormatting sqref="B86:K86">
    <cfRule type="top10" dxfId="3214" priority="501" bottom="1" rank="1"/>
    <cfRule type="top10" dxfId="3213" priority="502" bottom="1" rank="2"/>
    <cfRule type="top10" dxfId="3212" priority="503" bottom="1" rank="3"/>
    <cfRule type="top10" dxfId="3211" priority="504" bottom="1" rank="4"/>
  </conditionalFormatting>
  <conditionalFormatting sqref="M86 A86">
    <cfRule type="duplicateValues" dxfId="3210" priority="500"/>
  </conditionalFormatting>
  <conditionalFormatting sqref="B87:K87">
    <cfRule type="top10" dxfId="3209" priority="496" bottom="1" rank="1"/>
    <cfRule type="top10" dxfId="3208" priority="497" bottom="1" rank="2"/>
    <cfRule type="top10" dxfId="3207" priority="498" bottom="1" rank="3"/>
    <cfRule type="top10" dxfId="3206" priority="499" bottom="1" rank="4"/>
  </conditionalFormatting>
  <conditionalFormatting sqref="M87 A87">
    <cfRule type="duplicateValues" dxfId="3205" priority="495"/>
  </conditionalFormatting>
  <conditionalFormatting sqref="B88:K88">
    <cfRule type="top10" dxfId="3204" priority="491" bottom="1" rank="1"/>
    <cfRule type="top10" dxfId="3203" priority="492" bottom="1" rank="2"/>
    <cfRule type="top10" dxfId="3202" priority="493" bottom="1" rank="3"/>
    <cfRule type="top10" dxfId="3201" priority="494" bottom="1" rank="4"/>
  </conditionalFormatting>
  <conditionalFormatting sqref="M88 A88">
    <cfRule type="duplicateValues" dxfId="3200" priority="490"/>
  </conditionalFormatting>
  <conditionalFormatting sqref="B89:K89">
    <cfRule type="top10" dxfId="3199" priority="486" bottom="1" rank="1"/>
    <cfRule type="top10" dxfId="3198" priority="487" bottom="1" rank="2"/>
    <cfRule type="top10" dxfId="3197" priority="488" bottom="1" rank="3"/>
    <cfRule type="top10" dxfId="3196" priority="489" bottom="1" rank="4"/>
  </conditionalFormatting>
  <conditionalFormatting sqref="M89 A89">
    <cfRule type="duplicateValues" dxfId="3195" priority="485"/>
  </conditionalFormatting>
  <conditionalFormatting sqref="B90:K90">
    <cfRule type="top10" dxfId="3194" priority="481" bottom="1" rank="1"/>
    <cfRule type="top10" dxfId="3193" priority="482" bottom="1" rank="2"/>
    <cfRule type="top10" dxfId="3192" priority="483" bottom="1" rank="3"/>
    <cfRule type="top10" dxfId="3191" priority="484" bottom="1" rank="4"/>
  </conditionalFormatting>
  <conditionalFormatting sqref="M90 A90">
    <cfRule type="duplicateValues" dxfId="3190" priority="480"/>
  </conditionalFormatting>
  <conditionalFormatting sqref="B91:K91">
    <cfRule type="top10" dxfId="3189" priority="476" bottom="1" rank="1"/>
    <cfRule type="top10" dxfId="3188" priority="477" bottom="1" rank="2"/>
    <cfRule type="top10" dxfId="3187" priority="478" bottom="1" rank="3"/>
    <cfRule type="top10" dxfId="3186" priority="479" bottom="1" rank="4"/>
  </conditionalFormatting>
  <conditionalFormatting sqref="M91 A91">
    <cfRule type="duplicateValues" dxfId="3185" priority="475"/>
  </conditionalFormatting>
  <conditionalFormatting sqref="B92:K92">
    <cfRule type="top10" dxfId="3184" priority="471" bottom="1" rank="1"/>
    <cfRule type="top10" dxfId="3183" priority="472" bottom="1" rank="2"/>
    <cfRule type="top10" dxfId="3182" priority="473" bottom="1" rank="3"/>
    <cfRule type="top10" dxfId="3181" priority="474" bottom="1" rank="4"/>
  </conditionalFormatting>
  <conditionalFormatting sqref="M92 A92">
    <cfRule type="duplicateValues" dxfId="3180" priority="470"/>
  </conditionalFormatting>
  <conditionalFormatting sqref="B93:K93">
    <cfRule type="top10" dxfId="3179" priority="466" bottom="1" rank="1"/>
    <cfRule type="top10" dxfId="3178" priority="467" bottom="1" rank="2"/>
    <cfRule type="top10" dxfId="3177" priority="468" bottom="1" rank="3"/>
    <cfRule type="top10" dxfId="3176" priority="469" bottom="1" rank="4"/>
  </conditionalFormatting>
  <conditionalFormatting sqref="M93 A93">
    <cfRule type="duplicateValues" dxfId="3175" priority="465"/>
  </conditionalFormatting>
  <conditionalFormatting sqref="B94:K94">
    <cfRule type="top10" dxfId="3174" priority="461" bottom="1" rank="1"/>
    <cfRule type="top10" dxfId="3173" priority="462" bottom="1" rank="2"/>
    <cfRule type="top10" dxfId="3172" priority="463" bottom="1" rank="3"/>
    <cfRule type="top10" dxfId="3171" priority="464" bottom="1" rank="4"/>
  </conditionalFormatting>
  <conditionalFormatting sqref="M94 A94">
    <cfRule type="duplicateValues" dxfId="3170" priority="460"/>
  </conditionalFormatting>
  <conditionalFormatting sqref="B95:K95">
    <cfRule type="top10" dxfId="3169" priority="456" bottom="1" rank="1"/>
    <cfRule type="top10" dxfId="3168" priority="457" bottom="1" rank="2"/>
    <cfRule type="top10" dxfId="3167" priority="458" bottom="1" rank="3"/>
    <cfRule type="top10" dxfId="3166" priority="459" bottom="1" rank="4"/>
  </conditionalFormatting>
  <conditionalFormatting sqref="M95 A95">
    <cfRule type="duplicateValues" dxfId="3165" priority="455"/>
  </conditionalFormatting>
  <conditionalFormatting sqref="B96:K96">
    <cfRule type="top10" dxfId="3164" priority="451" bottom="1" rank="1"/>
    <cfRule type="top10" dxfId="3163" priority="452" bottom="1" rank="2"/>
    <cfRule type="top10" dxfId="3162" priority="453" bottom="1" rank="3"/>
    <cfRule type="top10" dxfId="3161" priority="454" bottom="1" rank="4"/>
  </conditionalFormatting>
  <conditionalFormatting sqref="M96 A96">
    <cfRule type="duplicateValues" dxfId="3160" priority="450"/>
  </conditionalFormatting>
  <conditionalFormatting sqref="B97:K97">
    <cfRule type="top10" dxfId="3159" priority="446" bottom="1" rank="1"/>
    <cfRule type="top10" dxfId="3158" priority="447" bottom="1" rank="2"/>
    <cfRule type="top10" dxfId="3157" priority="448" bottom="1" rank="3"/>
    <cfRule type="top10" dxfId="3156" priority="449" bottom="1" rank="4"/>
  </conditionalFormatting>
  <conditionalFormatting sqref="M97 A97">
    <cfRule type="duplicateValues" dxfId="3155" priority="445"/>
  </conditionalFormatting>
  <conditionalFormatting sqref="B98:K98">
    <cfRule type="top10" dxfId="3154" priority="441" bottom="1" rank="1"/>
    <cfRule type="top10" dxfId="3153" priority="442" bottom="1" rank="2"/>
    <cfRule type="top10" dxfId="3152" priority="443" bottom="1" rank="3"/>
    <cfRule type="top10" dxfId="3151" priority="444" bottom="1" rank="4"/>
  </conditionalFormatting>
  <conditionalFormatting sqref="M98 A98">
    <cfRule type="duplicateValues" dxfId="3150" priority="440"/>
  </conditionalFormatting>
  <conditionalFormatting sqref="B99:K99">
    <cfRule type="top10" dxfId="3149" priority="436" bottom="1" rank="1"/>
    <cfRule type="top10" dxfId="3148" priority="437" bottom="1" rank="2"/>
    <cfRule type="top10" dxfId="3147" priority="438" bottom="1" rank="3"/>
    <cfRule type="top10" dxfId="3146" priority="439" bottom="1" rank="4"/>
  </conditionalFormatting>
  <conditionalFormatting sqref="M99 A99">
    <cfRule type="duplicateValues" dxfId="3145" priority="435"/>
  </conditionalFormatting>
  <conditionalFormatting sqref="B100:K100">
    <cfRule type="top10" dxfId="3144" priority="431" bottom="1" rank="1"/>
    <cfRule type="top10" dxfId="3143" priority="432" bottom="1" rank="2"/>
    <cfRule type="top10" dxfId="3142" priority="433" bottom="1" rank="3"/>
    <cfRule type="top10" dxfId="3141" priority="434" bottom="1" rank="4"/>
  </conditionalFormatting>
  <conditionalFormatting sqref="M100 A100">
    <cfRule type="duplicateValues" dxfId="3140" priority="430"/>
  </conditionalFormatting>
  <conditionalFormatting sqref="B101:K101">
    <cfRule type="top10" dxfId="3139" priority="426" bottom="1" rank="1"/>
    <cfRule type="top10" dxfId="3138" priority="427" bottom="1" rank="2"/>
    <cfRule type="top10" dxfId="3137" priority="428" bottom="1" rank="3"/>
    <cfRule type="top10" dxfId="3136" priority="429" bottom="1" rank="4"/>
  </conditionalFormatting>
  <conditionalFormatting sqref="M101 A101">
    <cfRule type="duplicateValues" dxfId="3135" priority="425"/>
  </conditionalFormatting>
  <conditionalFormatting sqref="B102:K102">
    <cfRule type="top10" dxfId="3134" priority="421" bottom="1" rank="1"/>
    <cfRule type="top10" dxfId="3133" priority="422" bottom="1" rank="2"/>
    <cfRule type="top10" dxfId="3132" priority="423" bottom="1" rank="3"/>
    <cfRule type="top10" dxfId="3131" priority="424" bottom="1" rank="4"/>
  </conditionalFormatting>
  <conditionalFormatting sqref="M102 A102">
    <cfRule type="duplicateValues" dxfId="3130" priority="420"/>
  </conditionalFormatting>
  <conditionalFormatting sqref="B103:K103">
    <cfRule type="top10" dxfId="3129" priority="416" bottom="1" rank="1"/>
    <cfRule type="top10" dxfId="3128" priority="417" bottom="1" rank="2"/>
    <cfRule type="top10" dxfId="3127" priority="418" bottom="1" rank="3"/>
    <cfRule type="top10" dxfId="3126" priority="419" bottom="1" rank="4"/>
  </conditionalFormatting>
  <conditionalFormatting sqref="M103 A103">
    <cfRule type="duplicateValues" dxfId="3125" priority="415"/>
  </conditionalFormatting>
  <conditionalFormatting sqref="B104:K104">
    <cfRule type="top10" dxfId="3124" priority="411" bottom="1" rank="1"/>
    <cfRule type="top10" dxfId="3123" priority="412" bottom="1" rank="2"/>
    <cfRule type="top10" dxfId="3122" priority="413" bottom="1" rank="3"/>
    <cfRule type="top10" dxfId="3121" priority="414" bottom="1" rank="4"/>
  </conditionalFormatting>
  <conditionalFormatting sqref="M104 A104">
    <cfRule type="duplicateValues" dxfId="3120" priority="410"/>
  </conditionalFormatting>
  <conditionalFormatting sqref="B105:K105">
    <cfRule type="top10" dxfId="3119" priority="406" bottom="1" rank="1"/>
    <cfRule type="top10" dxfId="3118" priority="407" bottom="1" rank="2"/>
    <cfRule type="top10" dxfId="3117" priority="408" bottom="1" rank="3"/>
    <cfRule type="top10" dxfId="3116" priority="409" bottom="1" rank="4"/>
  </conditionalFormatting>
  <conditionalFormatting sqref="M105 A105">
    <cfRule type="duplicateValues" dxfId="3115" priority="405"/>
  </conditionalFormatting>
  <conditionalFormatting sqref="N7">
    <cfRule type="duplicateValues" dxfId="3114" priority="404"/>
  </conditionalFormatting>
  <conditionalFormatting sqref="N8">
    <cfRule type="duplicateValues" dxfId="3113" priority="403"/>
  </conditionalFormatting>
  <conditionalFormatting sqref="N9">
    <cfRule type="duplicateValues" dxfId="3112" priority="402"/>
  </conditionalFormatting>
  <conditionalFormatting sqref="N10">
    <cfRule type="duplicateValues" dxfId="3111" priority="401"/>
  </conditionalFormatting>
  <conditionalFormatting sqref="N11">
    <cfRule type="duplicateValues" dxfId="3110" priority="400"/>
  </conditionalFormatting>
  <conditionalFormatting sqref="N12">
    <cfRule type="duplicateValues" dxfId="3109" priority="399"/>
  </conditionalFormatting>
  <conditionalFormatting sqref="N13">
    <cfRule type="duplicateValues" dxfId="3108" priority="398"/>
  </conditionalFormatting>
  <conditionalFormatting sqref="N14">
    <cfRule type="duplicateValues" dxfId="3107" priority="397"/>
  </conditionalFormatting>
  <conditionalFormatting sqref="N15">
    <cfRule type="duplicateValues" dxfId="3106" priority="396"/>
  </conditionalFormatting>
  <conditionalFormatting sqref="N16">
    <cfRule type="duplicateValues" dxfId="3105" priority="395"/>
  </conditionalFormatting>
  <conditionalFormatting sqref="N17">
    <cfRule type="duplicateValues" dxfId="3104" priority="394"/>
  </conditionalFormatting>
  <conditionalFormatting sqref="N18">
    <cfRule type="duplicateValues" dxfId="3103" priority="393"/>
  </conditionalFormatting>
  <conditionalFormatting sqref="N19">
    <cfRule type="duplicateValues" dxfId="3102" priority="392"/>
  </conditionalFormatting>
  <conditionalFormatting sqref="N20">
    <cfRule type="duplicateValues" dxfId="3101" priority="391"/>
  </conditionalFormatting>
  <conditionalFormatting sqref="N21">
    <cfRule type="duplicateValues" dxfId="3100" priority="390"/>
  </conditionalFormatting>
  <conditionalFormatting sqref="N22">
    <cfRule type="duplicateValues" dxfId="3099" priority="389"/>
  </conditionalFormatting>
  <conditionalFormatting sqref="N23">
    <cfRule type="duplicateValues" dxfId="3098" priority="388"/>
  </conditionalFormatting>
  <conditionalFormatting sqref="N24">
    <cfRule type="duplicateValues" dxfId="3097" priority="387"/>
  </conditionalFormatting>
  <conditionalFormatting sqref="N25">
    <cfRule type="duplicateValues" dxfId="3096" priority="386"/>
  </conditionalFormatting>
  <conditionalFormatting sqref="N26">
    <cfRule type="duplicateValues" dxfId="3095" priority="385"/>
  </conditionalFormatting>
  <conditionalFormatting sqref="N27">
    <cfRule type="duplicateValues" dxfId="3094" priority="384"/>
  </conditionalFormatting>
  <conditionalFormatting sqref="N28">
    <cfRule type="duplicateValues" dxfId="3093" priority="383"/>
  </conditionalFormatting>
  <conditionalFormatting sqref="N29">
    <cfRule type="duplicateValues" dxfId="3092" priority="382"/>
  </conditionalFormatting>
  <conditionalFormatting sqref="N30">
    <cfRule type="duplicateValues" dxfId="3091" priority="381"/>
  </conditionalFormatting>
  <conditionalFormatting sqref="N31">
    <cfRule type="duplicateValues" dxfId="3090" priority="380"/>
  </conditionalFormatting>
  <conditionalFormatting sqref="N32">
    <cfRule type="duplicateValues" dxfId="3089" priority="379"/>
  </conditionalFormatting>
  <conditionalFormatting sqref="N33">
    <cfRule type="duplicateValues" dxfId="3088" priority="378"/>
  </conditionalFormatting>
  <conditionalFormatting sqref="N34">
    <cfRule type="duplicateValues" dxfId="3087" priority="377"/>
  </conditionalFormatting>
  <conditionalFormatting sqref="N35">
    <cfRule type="duplicateValues" dxfId="3086" priority="376"/>
  </conditionalFormatting>
  <conditionalFormatting sqref="N36">
    <cfRule type="duplicateValues" dxfId="3085" priority="375"/>
  </conditionalFormatting>
  <conditionalFormatting sqref="N37">
    <cfRule type="duplicateValues" dxfId="3084" priority="374"/>
  </conditionalFormatting>
  <conditionalFormatting sqref="N38">
    <cfRule type="duplicateValues" dxfId="3083" priority="373"/>
  </conditionalFormatting>
  <conditionalFormatting sqref="N39">
    <cfRule type="duplicateValues" dxfId="3082" priority="372"/>
  </conditionalFormatting>
  <conditionalFormatting sqref="N40">
    <cfRule type="duplicateValues" dxfId="3081" priority="371"/>
  </conditionalFormatting>
  <conditionalFormatting sqref="N41">
    <cfRule type="duplicateValues" dxfId="3080" priority="370"/>
  </conditionalFormatting>
  <conditionalFormatting sqref="N42">
    <cfRule type="duplicateValues" dxfId="3079" priority="369"/>
  </conditionalFormatting>
  <conditionalFormatting sqref="N43">
    <cfRule type="duplicateValues" dxfId="3078" priority="368"/>
  </conditionalFormatting>
  <conditionalFormatting sqref="N44">
    <cfRule type="duplicateValues" dxfId="3077" priority="367"/>
  </conditionalFormatting>
  <conditionalFormatting sqref="N45">
    <cfRule type="duplicateValues" dxfId="3076" priority="366"/>
  </conditionalFormatting>
  <conditionalFormatting sqref="N46">
    <cfRule type="duplicateValues" dxfId="3075" priority="365"/>
  </conditionalFormatting>
  <conditionalFormatting sqref="N47">
    <cfRule type="duplicateValues" dxfId="3074" priority="364"/>
  </conditionalFormatting>
  <conditionalFormatting sqref="N48">
    <cfRule type="duplicateValues" dxfId="3073" priority="363"/>
  </conditionalFormatting>
  <conditionalFormatting sqref="N49">
    <cfRule type="duplicateValues" dxfId="3072" priority="362"/>
  </conditionalFormatting>
  <conditionalFormatting sqref="N50">
    <cfRule type="duplicateValues" dxfId="3071" priority="361"/>
  </conditionalFormatting>
  <conditionalFormatting sqref="N51">
    <cfRule type="duplicateValues" dxfId="3070" priority="360"/>
  </conditionalFormatting>
  <conditionalFormatting sqref="N52">
    <cfRule type="duplicateValues" dxfId="3069" priority="359"/>
  </conditionalFormatting>
  <conditionalFormatting sqref="N53">
    <cfRule type="duplicateValues" dxfId="3068" priority="358"/>
  </conditionalFormatting>
  <conditionalFormatting sqref="N54">
    <cfRule type="duplicateValues" dxfId="3067" priority="357"/>
  </conditionalFormatting>
  <conditionalFormatting sqref="N55">
    <cfRule type="duplicateValues" dxfId="3066" priority="356"/>
  </conditionalFormatting>
  <conditionalFormatting sqref="N56">
    <cfRule type="duplicateValues" dxfId="3065" priority="355"/>
  </conditionalFormatting>
  <conditionalFormatting sqref="N57">
    <cfRule type="duplicateValues" dxfId="3064" priority="354"/>
  </conditionalFormatting>
  <conditionalFormatting sqref="N58">
    <cfRule type="duplicateValues" dxfId="3063" priority="353"/>
  </conditionalFormatting>
  <conditionalFormatting sqref="N59">
    <cfRule type="duplicateValues" dxfId="3062" priority="352"/>
  </conditionalFormatting>
  <conditionalFormatting sqref="N60">
    <cfRule type="duplicateValues" dxfId="3061" priority="351"/>
  </conditionalFormatting>
  <conditionalFormatting sqref="N61">
    <cfRule type="duplicateValues" dxfId="3060" priority="350"/>
  </conditionalFormatting>
  <conditionalFormatting sqref="N62">
    <cfRule type="duplicateValues" dxfId="3059" priority="349"/>
  </conditionalFormatting>
  <conditionalFormatting sqref="N63">
    <cfRule type="duplicateValues" dxfId="3058" priority="348"/>
  </conditionalFormatting>
  <conditionalFormatting sqref="N64">
    <cfRule type="duplicateValues" dxfId="3057" priority="347"/>
  </conditionalFormatting>
  <conditionalFormatting sqref="N65">
    <cfRule type="duplicateValues" dxfId="3056" priority="346"/>
  </conditionalFormatting>
  <conditionalFormatting sqref="N66">
    <cfRule type="duplicateValues" dxfId="3055" priority="345"/>
  </conditionalFormatting>
  <conditionalFormatting sqref="N67">
    <cfRule type="duplicateValues" dxfId="3054" priority="344"/>
  </conditionalFormatting>
  <conditionalFormatting sqref="N68">
    <cfRule type="duplicateValues" dxfId="3053" priority="343"/>
  </conditionalFormatting>
  <conditionalFormatting sqref="N69">
    <cfRule type="duplicateValues" dxfId="3052" priority="342"/>
  </conditionalFormatting>
  <conditionalFormatting sqref="N70">
    <cfRule type="duplicateValues" dxfId="3051" priority="341"/>
  </conditionalFormatting>
  <conditionalFormatting sqref="N71">
    <cfRule type="duplicateValues" dxfId="3050" priority="340"/>
  </conditionalFormatting>
  <conditionalFormatting sqref="N72">
    <cfRule type="duplicateValues" dxfId="3049" priority="339"/>
  </conditionalFormatting>
  <conditionalFormatting sqref="N73">
    <cfRule type="duplicateValues" dxfId="3048" priority="338"/>
  </conditionalFormatting>
  <conditionalFormatting sqref="N74">
    <cfRule type="duplicateValues" dxfId="3047" priority="337"/>
  </conditionalFormatting>
  <conditionalFormatting sqref="N75">
    <cfRule type="duplicateValues" dxfId="3046" priority="336"/>
  </conditionalFormatting>
  <conditionalFormatting sqref="N76">
    <cfRule type="duplicateValues" dxfId="3045" priority="335"/>
  </conditionalFormatting>
  <conditionalFormatting sqref="N77">
    <cfRule type="duplicateValues" dxfId="3044" priority="334"/>
  </conditionalFormatting>
  <conditionalFormatting sqref="N78">
    <cfRule type="duplicateValues" dxfId="3043" priority="333"/>
  </conditionalFormatting>
  <conditionalFormatting sqref="N79">
    <cfRule type="duplicateValues" dxfId="3042" priority="332"/>
  </conditionalFormatting>
  <conditionalFormatting sqref="N80">
    <cfRule type="duplicateValues" dxfId="3041" priority="331"/>
  </conditionalFormatting>
  <conditionalFormatting sqref="N81">
    <cfRule type="duplicateValues" dxfId="3040" priority="330"/>
  </conditionalFormatting>
  <conditionalFormatting sqref="N82">
    <cfRule type="duplicateValues" dxfId="3039" priority="329"/>
  </conditionalFormatting>
  <conditionalFormatting sqref="N83">
    <cfRule type="duplicateValues" dxfId="3038" priority="328"/>
  </conditionalFormatting>
  <conditionalFormatting sqref="N84">
    <cfRule type="duplicateValues" dxfId="3037" priority="327"/>
  </conditionalFormatting>
  <conditionalFormatting sqref="N85">
    <cfRule type="duplicateValues" dxfId="3036" priority="326"/>
  </conditionalFormatting>
  <conditionalFormatting sqref="N86">
    <cfRule type="duplicateValues" dxfId="3035" priority="325"/>
  </conditionalFormatting>
  <conditionalFormatting sqref="N87">
    <cfRule type="duplicateValues" dxfId="3034" priority="324"/>
  </conditionalFormatting>
  <conditionalFormatting sqref="N88">
    <cfRule type="duplicateValues" dxfId="3033" priority="323"/>
  </conditionalFormatting>
  <conditionalFormatting sqref="N89">
    <cfRule type="duplicateValues" dxfId="3032" priority="322"/>
  </conditionalFormatting>
  <conditionalFormatting sqref="N90">
    <cfRule type="duplicateValues" dxfId="3031" priority="321"/>
  </conditionalFormatting>
  <conditionalFormatting sqref="N91">
    <cfRule type="duplicateValues" dxfId="3030" priority="320"/>
  </conditionalFormatting>
  <conditionalFormatting sqref="N92">
    <cfRule type="duplicateValues" dxfId="3029" priority="319"/>
  </conditionalFormatting>
  <conditionalFormatting sqref="N93">
    <cfRule type="duplicateValues" dxfId="3028" priority="318"/>
  </conditionalFormatting>
  <conditionalFormatting sqref="N94">
    <cfRule type="duplicateValues" dxfId="3027" priority="317"/>
  </conditionalFormatting>
  <conditionalFormatting sqref="N95">
    <cfRule type="duplicateValues" dxfId="3026" priority="316"/>
  </conditionalFormatting>
  <conditionalFormatting sqref="N96">
    <cfRule type="duplicateValues" dxfId="3025" priority="315"/>
  </conditionalFormatting>
  <conditionalFormatting sqref="N97">
    <cfRule type="duplicateValues" dxfId="3024" priority="314"/>
  </conditionalFormatting>
  <conditionalFormatting sqref="N98">
    <cfRule type="duplicateValues" dxfId="3023" priority="313"/>
  </conditionalFormatting>
  <conditionalFormatting sqref="N99">
    <cfRule type="duplicateValues" dxfId="3022" priority="312"/>
  </conditionalFormatting>
  <conditionalFormatting sqref="N100">
    <cfRule type="duplicateValues" dxfId="3021" priority="311"/>
  </conditionalFormatting>
  <conditionalFormatting sqref="N101">
    <cfRule type="duplicateValues" dxfId="3020" priority="310"/>
  </conditionalFormatting>
  <conditionalFormatting sqref="N102">
    <cfRule type="duplicateValues" dxfId="3019" priority="309"/>
  </conditionalFormatting>
  <conditionalFormatting sqref="N103">
    <cfRule type="duplicateValues" dxfId="3018" priority="308"/>
  </conditionalFormatting>
  <conditionalFormatting sqref="N104">
    <cfRule type="duplicateValues" dxfId="3017" priority="307"/>
  </conditionalFormatting>
  <conditionalFormatting sqref="N105">
    <cfRule type="duplicateValues" dxfId="3016" priority="306"/>
  </conditionalFormatting>
  <conditionalFormatting sqref="M6:N105">
    <cfRule type="expression" dxfId="30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14" priority="303"/>
  </conditionalFormatting>
  <conditionalFormatting sqref="U7">
    <cfRule type="duplicateValues" dxfId="3013" priority="302"/>
  </conditionalFormatting>
  <conditionalFormatting sqref="U8">
    <cfRule type="duplicateValues" dxfId="3012" priority="301"/>
  </conditionalFormatting>
  <conditionalFormatting sqref="U9">
    <cfRule type="duplicateValues" dxfId="3011" priority="300"/>
  </conditionalFormatting>
  <conditionalFormatting sqref="U10">
    <cfRule type="duplicateValues" dxfId="3010" priority="299"/>
  </conditionalFormatting>
  <conditionalFormatting sqref="U11">
    <cfRule type="duplicateValues" dxfId="3009" priority="298"/>
  </conditionalFormatting>
  <conditionalFormatting sqref="U12">
    <cfRule type="duplicateValues" dxfId="3008" priority="297"/>
  </conditionalFormatting>
  <conditionalFormatting sqref="U13">
    <cfRule type="duplicateValues" dxfId="3007" priority="296"/>
  </conditionalFormatting>
  <conditionalFormatting sqref="U14">
    <cfRule type="duplicateValues" dxfId="3006" priority="295"/>
  </conditionalFormatting>
  <conditionalFormatting sqref="U15">
    <cfRule type="duplicateValues" dxfId="3005" priority="294"/>
  </conditionalFormatting>
  <conditionalFormatting sqref="U16">
    <cfRule type="duplicateValues" dxfId="3004" priority="293"/>
  </conditionalFormatting>
  <conditionalFormatting sqref="U17">
    <cfRule type="duplicateValues" dxfId="3003" priority="292"/>
  </conditionalFormatting>
  <conditionalFormatting sqref="U18">
    <cfRule type="duplicateValues" dxfId="3002" priority="291"/>
  </conditionalFormatting>
  <conditionalFormatting sqref="U19">
    <cfRule type="duplicateValues" dxfId="3001" priority="290"/>
  </conditionalFormatting>
  <conditionalFormatting sqref="U20">
    <cfRule type="duplicateValues" dxfId="3000" priority="289"/>
  </conditionalFormatting>
  <conditionalFormatting sqref="U21">
    <cfRule type="duplicateValues" dxfId="2999" priority="288"/>
  </conditionalFormatting>
  <conditionalFormatting sqref="U22">
    <cfRule type="duplicateValues" dxfId="2998" priority="287"/>
  </conditionalFormatting>
  <conditionalFormatting sqref="U23">
    <cfRule type="duplicateValues" dxfId="2997" priority="286"/>
  </conditionalFormatting>
  <conditionalFormatting sqref="U24">
    <cfRule type="duplicateValues" dxfId="2996" priority="285"/>
  </conditionalFormatting>
  <conditionalFormatting sqref="U25">
    <cfRule type="duplicateValues" dxfId="2995" priority="284"/>
  </conditionalFormatting>
  <conditionalFormatting sqref="U26">
    <cfRule type="duplicateValues" dxfId="2994" priority="283"/>
  </conditionalFormatting>
  <conditionalFormatting sqref="U27">
    <cfRule type="duplicateValues" dxfId="2993" priority="282"/>
  </conditionalFormatting>
  <conditionalFormatting sqref="U28">
    <cfRule type="duplicateValues" dxfId="2992" priority="281"/>
  </conditionalFormatting>
  <conditionalFormatting sqref="U29">
    <cfRule type="duplicateValues" dxfId="2991" priority="280"/>
  </conditionalFormatting>
  <conditionalFormatting sqref="U30">
    <cfRule type="duplicateValues" dxfId="2990" priority="279"/>
  </conditionalFormatting>
  <conditionalFormatting sqref="U31">
    <cfRule type="duplicateValues" dxfId="2989" priority="278"/>
  </conditionalFormatting>
  <conditionalFormatting sqref="U32">
    <cfRule type="duplicateValues" dxfId="2988" priority="277"/>
  </conditionalFormatting>
  <conditionalFormatting sqref="U33">
    <cfRule type="duplicateValues" dxfId="2987" priority="276"/>
  </conditionalFormatting>
  <conditionalFormatting sqref="U34">
    <cfRule type="duplicateValues" dxfId="2986" priority="275"/>
  </conditionalFormatting>
  <conditionalFormatting sqref="U35">
    <cfRule type="duplicateValues" dxfId="2985" priority="274"/>
  </conditionalFormatting>
  <conditionalFormatting sqref="U36">
    <cfRule type="duplicateValues" dxfId="2984" priority="273"/>
  </conditionalFormatting>
  <conditionalFormatting sqref="U37">
    <cfRule type="duplicateValues" dxfId="2983" priority="272"/>
  </conditionalFormatting>
  <conditionalFormatting sqref="U38">
    <cfRule type="duplicateValues" dxfId="2982" priority="271"/>
  </conditionalFormatting>
  <conditionalFormatting sqref="U39">
    <cfRule type="duplicateValues" dxfId="2981" priority="270"/>
  </conditionalFormatting>
  <conditionalFormatting sqref="U40">
    <cfRule type="duplicateValues" dxfId="2980" priority="269"/>
  </conditionalFormatting>
  <conditionalFormatting sqref="U41">
    <cfRule type="duplicateValues" dxfId="2979" priority="268"/>
  </conditionalFormatting>
  <conditionalFormatting sqref="U42">
    <cfRule type="duplicateValues" dxfId="2978" priority="267"/>
  </conditionalFormatting>
  <conditionalFormatting sqref="U43">
    <cfRule type="duplicateValues" dxfId="2977" priority="266"/>
  </conditionalFormatting>
  <conditionalFormatting sqref="U44">
    <cfRule type="duplicateValues" dxfId="2976" priority="265"/>
  </conditionalFormatting>
  <conditionalFormatting sqref="U45">
    <cfRule type="duplicateValues" dxfId="2975" priority="264"/>
  </conditionalFormatting>
  <conditionalFormatting sqref="U46">
    <cfRule type="duplicateValues" dxfId="2974" priority="263"/>
  </conditionalFormatting>
  <conditionalFormatting sqref="U47">
    <cfRule type="duplicateValues" dxfId="2973" priority="262"/>
  </conditionalFormatting>
  <conditionalFormatting sqref="U48">
    <cfRule type="duplicateValues" dxfId="2972" priority="261"/>
  </conditionalFormatting>
  <conditionalFormatting sqref="U49">
    <cfRule type="duplicateValues" dxfId="2971" priority="260"/>
  </conditionalFormatting>
  <conditionalFormatting sqref="U50">
    <cfRule type="duplicateValues" dxfId="2970" priority="259"/>
  </conditionalFormatting>
  <conditionalFormatting sqref="U51">
    <cfRule type="duplicateValues" dxfId="2969" priority="258"/>
  </conditionalFormatting>
  <conditionalFormatting sqref="U52">
    <cfRule type="duplicateValues" dxfId="2968" priority="257"/>
  </conditionalFormatting>
  <conditionalFormatting sqref="U53">
    <cfRule type="duplicateValues" dxfId="2967" priority="256"/>
  </conditionalFormatting>
  <conditionalFormatting sqref="U54">
    <cfRule type="duplicateValues" dxfId="2966" priority="255"/>
  </conditionalFormatting>
  <conditionalFormatting sqref="U55">
    <cfRule type="duplicateValues" dxfId="2965" priority="254"/>
  </conditionalFormatting>
  <conditionalFormatting sqref="U56">
    <cfRule type="duplicateValues" dxfId="2964" priority="253"/>
  </conditionalFormatting>
  <conditionalFormatting sqref="U57">
    <cfRule type="duplicateValues" dxfId="2963" priority="252"/>
  </conditionalFormatting>
  <conditionalFormatting sqref="U58">
    <cfRule type="duplicateValues" dxfId="2962" priority="251"/>
  </conditionalFormatting>
  <conditionalFormatting sqref="U59">
    <cfRule type="duplicateValues" dxfId="2961" priority="250"/>
  </conditionalFormatting>
  <conditionalFormatting sqref="U60">
    <cfRule type="duplicateValues" dxfId="2960" priority="249"/>
  </conditionalFormatting>
  <conditionalFormatting sqref="U61">
    <cfRule type="duplicateValues" dxfId="2959" priority="248"/>
  </conditionalFormatting>
  <conditionalFormatting sqref="U62">
    <cfRule type="duplicateValues" dxfId="2958" priority="247"/>
  </conditionalFormatting>
  <conditionalFormatting sqref="U63">
    <cfRule type="duplicateValues" dxfId="2957" priority="246"/>
  </conditionalFormatting>
  <conditionalFormatting sqref="U64">
    <cfRule type="duplicateValues" dxfId="2956" priority="245"/>
  </conditionalFormatting>
  <conditionalFormatting sqref="U65">
    <cfRule type="duplicateValues" dxfId="2955" priority="244"/>
  </conditionalFormatting>
  <conditionalFormatting sqref="U66">
    <cfRule type="duplicateValues" dxfId="2954" priority="243"/>
  </conditionalFormatting>
  <conditionalFormatting sqref="U67">
    <cfRule type="duplicateValues" dxfId="2953" priority="242"/>
  </conditionalFormatting>
  <conditionalFormatting sqref="U68">
    <cfRule type="duplicateValues" dxfId="2952" priority="241"/>
  </conditionalFormatting>
  <conditionalFormatting sqref="U69">
    <cfRule type="duplicateValues" dxfId="2951" priority="240"/>
  </conditionalFormatting>
  <conditionalFormatting sqref="U70">
    <cfRule type="duplicateValues" dxfId="2950" priority="239"/>
  </conditionalFormatting>
  <conditionalFormatting sqref="U71">
    <cfRule type="duplicateValues" dxfId="2949" priority="238"/>
  </conditionalFormatting>
  <conditionalFormatting sqref="U72">
    <cfRule type="duplicateValues" dxfId="2948" priority="237"/>
  </conditionalFormatting>
  <conditionalFormatting sqref="U73">
    <cfRule type="duplicateValues" dxfId="2947" priority="236"/>
  </conditionalFormatting>
  <conditionalFormatting sqref="U74">
    <cfRule type="duplicateValues" dxfId="2946" priority="235"/>
  </conditionalFormatting>
  <conditionalFormatting sqref="U75">
    <cfRule type="duplicateValues" dxfId="2945" priority="234"/>
  </conditionalFormatting>
  <conditionalFormatting sqref="U76">
    <cfRule type="duplicateValues" dxfId="2944" priority="233"/>
  </conditionalFormatting>
  <conditionalFormatting sqref="U77">
    <cfRule type="duplicateValues" dxfId="2943" priority="232"/>
  </conditionalFormatting>
  <conditionalFormatting sqref="U78">
    <cfRule type="duplicateValues" dxfId="2942" priority="231"/>
  </conditionalFormatting>
  <conditionalFormatting sqref="U79">
    <cfRule type="duplicateValues" dxfId="2941" priority="230"/>
  </conditionalFormatting>
  <conditionalFormatting sqref="U80">
    <cfRule type="duplicateValues" dxfId="2940" priority="229"/>
  </conditionalFormatting>
  <conditionalFormatting sqref="U81">
    <cfRule type="duplicateValues" dxfId="2939" priority="228"/>
  </conditionalFormatting>
  <conditionalFormatting sqref="U82">
    <cfRule type="duplicateValues" dxfId="2938" priority="227"/>
  </conditionalFormatting>
  <conditionalFormatting sqref="U83">
    <cfRule type="duplicateValues" dxfId="2937" priority="226"/>
  </conditionalFormatting>
  <conditionalFormatting sqref="U84">
    <cfRule type="duplicateValues" dxfId="2936" priority="225"/>
  </conditionalFormatting>
  <conditionalFormatting sqref="U85">
    <cfRule type="duplicateValues" dxfId="2935" priority="224"/>
  </conditionalFormatting>
  <conditionalFormatting sqref="U86">
    <cfRule type="duplicateValues" dxfId="2934" priority="223"/>
  </conditionalFormatting>
  <conditionalFormatting sqref="U87">
    <cfRule type="duplicateValues" dxfId="2933" priority="222"/>
  </conditionalFormatting>
  <conditionalFormatting sqref="U88">
    <cfRule type="duplicateValues" dxfId="2932" priority="221"/>
  </conditionalFormatting>
  <conditionalFormatting sqref="U89">
    <cfRule type="duplicateValues" dxfId="2931" priority="220"/>
  </conditionalFormatting>
  <conditionalFormatting sqref="U90">
    <cfRule type="duplicateValues" dxfId="2930" priority="219"/>
  </conditionalFormatting>
  <conditionalFormatting sqref="U91">
    <cfRule type="duplicateValues" dxfId="2929" priority="218"/>
  </conditionalFormatting>
  <conditionalFormatting sqref="U92">
    <cfRule type="duplicateValues" dxfId="2928" priority="217"/>
  </conditionalFormatting>
  <conditionalFormatting sqref="U93">
    <cfRule type="duplicateValues" dxfId="2927" priority="216"/>
  </conditionalFormatting>
  <conditionalFormatting sqref="U94">
    <cfRule type="duplicateValues" dxfId="2926" priority="215"/>
  </conditionalFormatting>
  <conditionalFormatting sqref="U95">
    <cfRule type="duplicateValues" dxfId="2925" priority="214"/>
  </conditionalFormatting>
  <conditionalFormatting sqref="U96">
    <cfRule type="duplicateValues" dxfId="2924" priority="213"/>
  </conditionalFormatting>
  <conditionalFormatting sqref="U97">
    <cfRule type="duplicateValues" dxfId="2923" priority="212"/>
  </conditionalFormatting>
  <conditionalFormatting sqref="U98">
    <cfRule type="duplicateValues" dxfId="2922" priority="211"/>
  </conditionalFormatting>
  <conditionalFormatting sqref="U99">
    <cfRule type="duplicateValues" dxfId="2921" priority="210"/>
  </conditionalFormatting>
  <conditionalFormatting sqref="U100">
    <cfRule type="duplicateValues" dxfId="2920" priority="209"/>
  </conditionalFormatting>
  <conditionalFormatting sqref="U101">
    <cfRule type="duplicateValues" dxfId="2919" priority="208"/>
  </conditionalFormatting>
  <conditionalFormatting sqref="U102">
    <cfRule type="duplicateValues" dxfId="2918" priority="207"/>
  </conditionalFormatting>
  <conditionalFormatting sqref="U103">
    <cfRule type="duplicateValues" dxfId="2917" priority="206"/>
  </conditionalFormatting>
  <conditionalFormatting sqref="U104">
    <cfRule type="duplicateValues" dxfId="2916" priority="205"/>
  </conditionalFormatting>
  <conditionalFormatting sqref="U105">
    <cfRule type="duplicateValues" dxfId="2915" priority="204"/>
  </conditionalFormatting>
  <conditionalFormatting sqref="U6:U105">
    <cfRule type="expression" dxfId="2914" priority="203">
      <formula>ISNA($N6)</formula>
    </cfRule>
  </conditionalFormatting>
  <conditionalFormatting sqref="V6">
    <cfRule type="duplicateValues" dxfId="2913" priority="202"/>
  </conditionalFormatting>
  <conditionalFormatting sqref="V7">
    <cfRule type="duplicateValues" dxfId="2912" priority="201"/>
  </conditionalFormatting>
  <conditionalFormatting sqref="V8">
    <cfRule type="duplicateValues" dxfId="2911" priority="200"/>
  </conditionalFormatting>
  <conditionalFormatting sqref="V9">
    <cfRule type="duplicateValues" dxfId="2910" priority="199"/>
  </conditionalFormatting>
  <conditionalFormatting sqref="V10">
    <cfRule type="duplicateValues" dxfId="2909" priority="198"/>
  </conditionalFormatting>
  <conditionalFormatting sqref="V11">
    <cfRule type="duplicateValues" dxfId="2908" priority="197"/>
  </conditionalFormatting>
  <conditionalFormatting sqref="V12">
    <cfRule type="duplicateValues" dxfId="2907" priority="196"/>
  </conditionalFormatting>
  <conditionalFormatting sqref="V13">
    <cfRule type="duplicateValues" dxfId="2906" priority="195"/>
  </conditionalFormatting>
  <conditionalFormatting sqref="V14">
    <cfRule type="duplicateValues" dxfId="2905" priority="194"/>
  </conditionalFormatting>
  <conditionalFormatting sqref="V15">
    <cfRule type="duplicateValues" dxfId="2904" priority="193"/>
  </conditionalFormatting>
  <conditionalFormatting sqref="V16">
    <cfRule type="duplicateValues" dxfId="2903" priority="192"/>
  </conditionalFormatting>
  <conditionalFormatting sqref="V17">
    <cfRule type="duplicateValues" dxfId="2902" priority="191"/>
  </conditionalFormatting>
  <conditionalFormatting sqref="V18">
    <cfRule type="duplicateValues" dxfId="2901" priority="190"/>
  </conditionalFormatting>
  <conditionalFormatting sqref="V19">
    <cfRule type="duplicateValues" dxfId="2900" priority="189"/>
  </conditionalFormatting>
  <conditionalFormatting sqref="V20">
    <cfRule type="duplicateValues" dxfId="2899" priority="188"/>
  </conditionalFormatting>
  <conditionalFormatting sqref="V21">
    <cfRule type="duplicateValues" dxfId="2898" priority="187"/>
  </conditionalFormatting>
  <conditionalFormatting sqref="V22">
    <cfRule type="duplicateValues" dxfId="2897" priority="186"/>
  </conditionalFormatting>
  <conditionalFormatting sqref="V23">
    <cfRule type="duplicateValues" dxfId="2896" priority="185"/>
  </conditionalFormatting>
  <conditionalFormatting sqref="V24">
    <cfRule type="duplicateValues" dxfId="2895" priority="184"/>
  </conditionalFormatting>
  <conditionalFormatting sqref="V25">
    <cfRule type="duplicateValues" dxfId="2894" priority="183"/>
  </conditionalFormatting>
  <conditionalFormatting sqref="V26">
    <cfRule type="duplicateValues" dxfId="2893" priority="182"/>
  </conditionalFormatting>
  <conditionalFormatting sqref="V27">
    <cfRule type="duplicateValues" dxfId="2892" priority="181"/>
  </conditionalFormatting>
  <conditionalFormatting sqref="V28">
    <cfRule type="duplicateValues" dxfId="2891" priority="180"/>
  </conditionalFormatting>
  <conditionalFormatting sqref="V29">
    <cfRule type="duplicateValues" dxfId="2890" priority="179"/>
  </conditionalFormatting>
  <conditionalFormatting sqref="V30">
    <cfRule type="duplicateValues" dxfId="2889" priority="178"/>
  </conditionalFormatting>
  <conditionalFormatting sqref="V31">
    <cfRule type="duplicateValues" dxfId="2888" priority="177"/>
  </conditionalFormatting>
  <conditionalFormatting sqref="V32">
    <cfRule type="duplicateValues" dxfId="2887" priority="176"/>
  </conditionalFormatting>
  <conditionalFormatting sqref="V33">
    <cfRule type="duplicateValues" dxfId="2886" priority="175"/>
  </conditionalFormatting>
  <conditionalFormatting sqref="V34">
    <cfRule type="duplicateValues" dxfId="2885" priority="174"/>
  </conditionalFormatting>
  <conditionalFormatting sqref="V35">
    <cfRule type="duplicateValues" dxfId="2884" priority="173"/>
  </conditionalFormatting>
  <conditionalFormatting sqref="V36">
    <cfRule type="duplicateValues" dxfId="2883" priority="172"/>
  </conditionalFormatting>
  <conditionalFormatting sqref="V37">
    <cfRule type="duplicateValues" dxfId="2882" priority="171"/>
  </conditionalFormatting>
  <conditionalFormatting sqref="V38">
    <cfRule type="duplicateValues" dxfId="2881" priority="170"/>
  </conditionalFormatting>
  <conditionalFormatting sqref="V39">
    <cfRule type="duplicateValues" dxfId="2880" priority="169"/>
  </conditionalFormatting>
  <conditionalFormatting sqref="V40">
    <cfRule type="duplicateValues" dxfId="2879" priority="168"/>
  </conditionalFormatting>
  <conditionalFormatting sqref="V41">
    <cfRule type="duplicateValues" dxfId="2878" priority="167"/>
  </conditionalFormatting>
  <conditionalFormatting sqref="V42">
    <cfRule type="duplicateValues" dxfId="2877" priority="166"/>
  </conditionalFormatting>
  <conditionalFormatting sqref="V43">
    <cfRule type="duplicateValues" dxfId="2876" priority="165"/>
  </conditionalFormatting>
  <conditionalFormatting sqref="V44">
    <cfRule type="duplicateValues" dxfId="2875" priority="164"/>
  </conditionalFormatting>
  <conditionalFormatting sqref="V45">
    <cfRule type="duplicateValues" dxfId="2874" priority="163"/>
  </conditionalFormatting>
  <conditionalFormatting sqref="V46">
    <cfRule type="duplicateValues" dxfId="2873" priority="162"/>
  </conditionalFormatting>
  <conditionalFormatting sqref="V47">
    <cfRule type="duplicateValues" dxfId="2872" priority="161"/>
  </conditionalFormatting>
  <conditionalFormatting sqref="V48">
    <cfRule type="duplicateValues" dxfId="2871" priority="160"/>
  </conditionalFormatting>
  <conditionalFormatting sqref="V49">
    <cfRule type="duplicateValues" dxfId="2870" priority="159"/>
  </conditionalFormatting>
  <conditionalFormatting sqref="V50">
    <cfRule type="duplicateValues" dxfId="2869" priority="158"/>
  </conditionalFormatting>
  <conditionalFormatting sqref="V51">
    <cfRule type="duplicateValues" dxfId="2868" priority="157"/>
  </conditionalFormatting>
  <conditionalFormatting sqref="V52">
    <cfRule type="duplicateValues" dxfId="2867" priority="156"/>
  </conditionalFormatting>
  <conditionalFormatting sqref="V53">
    <cfRule type="duplicateValues" dxfId="2866" priority="155"/>
  </conditionalFormatting>
  <conditionalFormatting sqref="V54">
    <cfRule type="duplicateValues" dxfId="2865" priority="154"/>
  </conditionalFormatting>
  <conditionalFormatting sqref="V55">
    <cfRule type="duplicateValues" dxfId="2864" priority="153"/>
  </conditionalFormatting>
  <conditionalFormatting sqref="V56">
    <cfRule type="duplicateValues" dxfId="2863" priority="152"/>
  </conditionalFormatting>
  <conditionalFormatting sqref="V57">
    <cfRule type="duplicateValues" dxfId="2862" priority="151"/>
  </conditionalFormatting>
  <conditionalFormatting sqref="V58">
    <cfRule type="duplicateValues" dxfId="2861" priority="150"/>
  </conditionalFormatting>
  <conditionalFormatting sqref="V59">
    <cfRule type="duplicateValues" dxfId="2860" priority="149"/>
  </conditionalFormatting>
  <conditionalFormatting sqref="V60">
    <cfRule type="duplicateValues" dxfId="2859" priority="148"/>
  </conditionalFormatting>
  <conditionalFormatting sqref="V61">
    <cfRule type="duplicateValues" dxfId="2858" priority="147"/>
  </conditionalFormatting>
  <conditionalFormatting sqref="V62">
    <cfRule type="duplicateValues" dxfId="2857" priority="146"/>
  </conditionalFormatting>
  <conditionalFormatting sqref="V63">
    <cfRule type="duplicateValues" dxfId="2856" priority="145"/>
  </conditionalFormatting>
  <conditionalFormatting sqref="V64">
    <cfRule type="duplicateValues" dxfId="2855" priority="144"/>
  </conditionalFormatting>
  <conditionalFormatting sqref="V65">
    <cfRule type="duplicateValues" dxfId="2854" priority="143"/>
  </conditionalFormatting>
  <conditionalFormatting sqref="V66">
    <cfRule type="duplicateValues" dxfId="2853" priority="142"/>
  </conditionalFormatting>
  <conditionalFormatting sqref="V67">
    <cfRule type="duplicateValues" dxfId="2852" priority="141"/>
  </conditionalFormatting>
  <conditionalFormatting sqref="V68">
    <cfRule type="duplicateValues" dxfId="2851" priority="140"/>
  </conditionalFormatting>
  <conditionalFormatting sqref="V69">
    <cfRule type="duplicateValues" dxfId="2850" priority="139"/>
  </conditionalFormatting>
  <conditionalFormatting sqref="V70">
    <cfRule type="duplicateValues" dxfId="2849" priority="138"/>
  </conditionalFormatting>
  <conditionalFormatting sqref="V71">
    <cfRule type="duplicateValues" dxfId="2848" priority="137"/>
  </conditionalFormatting>
  <conditionalFormatting sqref="V72">
    <cfRule type="duplicateValues" dxfId="2847" priority="136"/>
  </conditionalFormatting>
  <conditionalFormatting sqref="V73">
    <cfRule type="duplicateValues" dxfId="2846" priority="135"/>
  </conditionalFormatting>
  <conditionalFormatting sqref="V74">
    <cfRule type="duplicateValues" dxfId="2845" priority="134"/>
  </conditionalFormatting>
  <conditionalFormatting sqref="V75">
    <cfRule type="duplicateValues" dxfId="2844" priority="133"/>
  </conditionalFormatting>
  <conditionalFormatting sqref="V76">
    <cfRule type="duplicateValues" dxfId="2843" priority="132"/>
  </conditionalFormatting>
  <conditionalFormatting sqref="V77">
    <cfRule type="duplicateValues" dxfId="2842" priority="131"/>
  </conditionalFormatting>
  <conditionalFormatting sqref="V78">
    <cfRule type="duplicateValues" dxfId="2841" priority="130"/>
  </conditionalFormatting>
  <conditionalFormatting sqref="V79">
    <cfRule type="duplicateValues" dxfId="2840" priority="129"/>
  </conditionalFormatting>
  <conditionalFormatting sqref="V80">
    <cfRule type="duplicateValues" dxfId="2839" priority="128"/>
  </conditionalFormatting>
  <conditionalFormatting sqref="V81">
    <cfRule type="duplicateValues" dxfId="2838" priority="127"/>
  </conditionalFormatting>
  <conditionalFormatting sqref="V82">
    <cfRule type="duplicateValues" dxfId="2837" priority="126"/>
  </conditionalFormatting>
  <conditionalFormatting sqref="V83">
    <cfRule type="duplicateValues" dxfId="2836" priority="125"/>
  </conditionalFormatting>
  <conditionalFormatting sqref="V84">
    <cfRule type="duplicateValues" dxfId="2835" priority="124"/>
  </conditionalFormatting>
  <conditionalFormatting sqref="V85">
    <cfRule type="duplicateValues" dxfId="2834" priority="123"/>
  </conditionalFormatting>
  <conditionalFormatting sqref="V86">
    <cfRule type="duplicateValues" dxfId="2833" priority="122"/>
  </conditionalFormatting>
  <conditionalFormatting sqref="V87">
    <cfRule type="duplicateValues" dxfId="2832" priority="121"/>
  </conditionalFormatting>
  <conditionalFormatting sqref="V88">
    <cfRule type="duplicateValues" dxfId="2831" priority="120"/>
  </conditionalFormatting>
  <conditionalFormatting sqref="V89">
    <cfRule type="duplicateValues" dxfId="2830" priority="119"/>
  </conditionalFormatting>
  <conditionalFormatting sqref="V90">
    <cfRule type="duplicateValues" dxfId="2829" priority="118"/>
  </conditionalFormatting>
  <conditionalFormatting sqref="V91">
    <cfRule type="duplicateValues" dxfId="2828" priority="117"/>
  </conditionalFormatting>
  <conditionalFormatting sqref="V92">
    <cfRule type="duplicateValues" dxfId="2827" priority="116"/>
  </conditionalFormatting>
  <conditionalFormatting sqref="V93">
    <cfRule type="duplicateValues" dxfId="2826" priority="115"/>
  </conditionalFormatting>
  <conditionalFormatting sqref="V94">
    <cfRule type="duplicateValues" dxfId="2825" priority="114"/>
  </conditionalFormatting>
  <conditionalFormatting sqref="V95">
    <cfRule type="duplicateValues" dxfId="2824" priority="113"/>
  </conditionalFormatting>
  <conditionalFormatting sqref="V96">
    <cfRule type="duplicateValues" dxfId="2823" priority="112"/>
  </conditionalFormatting>
  <conditionalFormatting sqref="V97">
    <cfRule type="duplicateValues" dxfId="2822" priority="111"/>
  </conditionalFormatting>
  <conditionalFormatting sqref="V98">
    <cfRule type="duplicateValues" dxfId="2821" priority="110"/>
  </conditionalFormatting>
  <conditionalFormatting sqref="V99">
    <cfRule type="duplicateValues" dxfId="2820" priority="109"/>
  </conditionalFormatting>
  <conditionalFormatting sqref="V100">
    <cfRule type="duplicateValues" dxfId="2819" priority="108"/>
  </conditionalFormatting>
  <conditionalFormatting sqref="V101">
    <cfRule type="duplicateValues" dxfId="2818" priority="107"/>
  </conditionalFormatting>
  <conditionalFormatting sqref="V102">
    <cfRule type="duplicateValues" dxfId="2817" priority="106"/>
  </conditionalFormatting>
  <conditionalFormatting sqref="V103">
    <cfRule type="duplicateValues" dxfId="2816" priority="105"/>
  </conditionalFormatting>
  <conditionalFormatting sqref="V104">
    <cfRule type="duplicateValues" dxfId="2815" priority="104"/>
  </conditionalFormatting>
  <conditionalFormatting sqref="V105">
    <cfRule type="duplicateValues" dxfId="2814" priority="103"/>
  </conditionalFormatting>
  <conditionalFormatting sqref="V6:V105">
    <cfRule type="expression" dxfId="2813" priority="102">
      <formula>ISNA($N6)</formula>
    </cfRule>
  </conditionalFormatting>
  <conditionalFormatting sqref="W6">
    <cfRule type="duplicateValues" dxfId="2812" priority="101"/>
  </conditionalFormatting>
  <conditionalFormatting sqref="W7">
    <cfRule type="duplicateValues" dxfId="2811" priority="100"/>
  </conditionalFormatting>
  <conditionalFormatting sqref="W8">
    <cfRule type="duplicateValues" dxfId="2810" priority="99"/>
  </conditionalFormatting>
  <conditionalFormatting sqref="W9">
    <cfRule type="duplicateValues" dxfId="2809" priority="98"/>
  </conditionalFormatting>
  <conditionalFormatting sqref="W10">
    <cfRule type="duplicateValues" dxfId="2808" priority="97"/>
  </conditionalFormatting>
  <conditionalFormatting sqref="W11">
    <cfRule type="duplicateValues" dxfId="2807" priority="96"/>
  </conditionalFormatting>
  <conditionalFormatting sqref="W12">
    <cfRule type="duplicateValues" dxfId="2806" priority="95"/>
  </conditionalFormatting>
  <conditionalFormatting sqref="W13">
    <cfRule type="duplicateValues" dxfId="2805" priority="94"/>
  </conditionalFormatting>
  <conditionalFormatting sqref="W14">
    <cfRule type="duplicateValues" dxfId="2804" priority="93"/>
  </conditionalFormatting>
  <conditionalFormatting sqref="W15">
    <cfRule type="duplicateValues" dxfId="2803" priority="92"/>
  </conditionalFormatting>
  <conditionalFormatting sqref="W16">
    <cfRule type="duplicateValues" dxfId="2802" priority="91"/>
  </conditionalFormatting>
  <conditionalFormatting sqref="W17">
    <cfRule type="duplicateValues" dxfId="2801" priority="90"/>
  </conditionalFormatting>
  <conditionalFormatting sqref="W18">
    <cfRule type="duplicateValues" dxfId="2800" priority="89"/>
  </conditionalFormatting>
  <conditionalFormatting sqref="W19">
    <cfRule type="duplicateValues" dxfId="2799" priority="88"/>
  </conditionalFormatting>
  <conditionalFormatting sqref="W20">
    <cfRule type="duplicateValues" dxfId="2798" priority="87"/>
  </conditionalFormatting>
  <conditionalFormatting sqref="W21">
    <cfRule type="duplicateValues" dxfId="2797" priority="86"/>
  </conditionalFormatting>
  <conditionalFormatting sqref="W22">
    <cfRule type="duplicateValues" dxfId="2796" priority="85"/>
  </conditionalFormatting>
  <conditionalFormatting sqref="W23">
    <cfRule type="duplicateValues" dxfId="2795" priority="84"/>
  </conditionalFormatting>
  <conditionalFormatting sqref="W24">
    <cfRule type="duplicateValues" dxfId="2794" priority="83"/>
  </conditionalFormatting>
  <conditionalFormatting sqref="W25">
    <cfRule type="duplicateValues" dxfId="2793" priority="82"/>
  </conditionalFormatting>
  <conditionalFormatting sqref="W26">
    <cfRule type="duplicateValues" dxfId="2792" priority="81"/>
  </conditionalFormatting>
  <conditionalFormatting sqref="W27">
    <cfRule type="duplicateValues" dxfId="2791" priority="80"/>
  </conditionalFormatting>
  <conditionalFormatting sqref="W28">
    <cfRule type="duplicateValues" dxfId="2790" priority="79"/>
  </conditionalFormatting>
  <conditionalFormatting sqref="W29">
    <cfRule type="duplicateValues" dxfId="2789" priority="78"/>
  </conditionalFormatting>
  <conditionalFormatting sqref="W30">
    <cfRule type="duplicateValues" dxfId="2788" priority="77"/>
  </conditionalFormatting>
  <conditionalFormatting sqref="W31">
    <cfRule type="duplicateValues" dxfId="2787" priority="76"/>
  </conditionalFormatting>
  <conditionalFormatting sqref="W32">
    <cfRule type="duplicateValues" dxfId="2786" priority="75"/>
  </conditionalFormatting>
  <conditionalFormatting sqref="W33">
    <cfRule type="duplicateValues" dxfId="2785" priority="74"/>
  </conditionalFormatting>
  <conditionalFormatting sqref="W34">
    <cfRule type="duplicateValues" dxfId="2784" priority="73"/>
  </conditionalFormatting>
  <conditionalFormatting sqref="W35">
    <cfRule type="duplicateValues" dxfId="2783" priority="72"/>
  </conditionalFormatting>
  <conditionalFormatting sqref="W36">
    <cfRule type="duplicateValues" dxfId="2782" priority="71"/>
  </conditionalFormatting>
  <conditionalFormatting sqref="W37">
    <cfRule type="duplicateValues" dxfId="2781" priority="70"/>
  </conditionalFormatting>
  <conditionalFormatting sqref="W38">
    <cfRule type="duplicateValues" dxfId="2780" priority="69"/>
  </conditionalFormatting>
  <conditionalFormatting sqref="W39">
    <cfRule type="duplicateValues" dxfId="2779" priority="68"/>
  </conditionalFormatting>
  <conditionalFormatting sqref="W40">
    <cfRule type="duplicateValues" dxfId="2778" priority="67"/>
  </conditionalFormatting>
  <conditionalFormatting sqref="W41">
    <cfRule type="duplicateValues" dxfId="2777" priority="66"/>
  </conditionalFormatting>
  <conditionalFormatting sqref="W42">
    <cfRule type="duplicateValues" dxfId="2776" priority="65"/>
  </conditionalFormatting>
  <conditionalFormatting sqref="W43">
    <cfRule type="duplicateValues" dxfId="2775" priority="64"/>
  </conditionalFormatting>
  <conditionalFormatting sqref="W44">
    <cfRule type="duplicateValues" dxfId="2774" priority="63"/>
  </conditionalFormatting>
  <conditionalFormatting sqref="W45">
    <cfRule type="duplicateValues" dxfId="2773" priority="62"/>
  </conditionalFormatting>
  <conditionalFormatting sqref="W46">
    <cfRule type="duplicateValues" dxfId="2772" priority="61"/>
  </conditionalFormatting>
  <conditionalFormatting sqref="W47">
    <cfRule type="duplicateValues" dxfId="2771" priority="60"/>
  </conditionalFormatting>
  <conditionalFormatting sqref="W48">
    <cfRule type="duplicateValues" dxfId="2770" priority="59"/>
  </conditionalFormatting>
  <conditionalFormatting sqref="W49">
    <cfRule type="duplicateValues" dxfId="2769" priority="58"/>
  </conditionalFormatting>
  <conditionalFormatting sqref="W50">
    <cfRule type="duplicateValues" dxfId="2768" priority="57"/>
  </conditionalFormatting>
  <conditionalFormatting sqref="W51">
    <cfRule type="duplicateValues" dxfId="2767" priority="56"/>
  </conditionalFormatting>
  <conditionalFormatting sqref="W52">
    <cfRule type="duplicateValues" dxfId="2766" priority="55"/>
  </conditionalFormatting>
  <conditionalFormatting sqref="W53">
    <cfRule type="duplicateValues" dxfId="2765" priority="54"/>
  </conditionalFormatting>
  <conditionalFormatting sqref="W54">
    <cfRule type="duplicateValues" dxfId="2764" priority="53"/>
  </conditionalFormatting>
  <conditionalFormatting sqref="W55">
    <cfRule type="duplicateValues" dxfId="2763" priority="52"/>
  </conditionalFormatting>
  <conditionalFormatting sqref="W56">
    <cfRule type="duplicateValues" dxfId="2762" priority="51"/>
  </conditionalFormatting>
  <conditionalFormatting sqref="W57">
    <cfRule type="duplicateValues" dxfId="2761" priority="50"/>
  </conditionalFormatting>
  <conditionalFormatting sqref="W58">
    <cfRule type="duplicateValues" dxfId="2760" priority="49"/>
  </conditionalFormatting>
  <conditionalFormatting sqref="W59">
    <cfRule type="duplicateValues" dxfId="2759" priority="48"/>
  </conditionalFormatting>
  <conditionalFormatting sqref="W60">
    <cfRule type="duplicateValues" dxfId="2758" priority="47"/>
  </conditionalFormatting>
  <conditionalFormatting sqref="W61">
    <cfRule type="duplicateValues" dxfId="2757" priority="46"/>
  </conditionalFormatting>
  <conditionalFormatting sqref="W62">
    <cfRule type="duplicateValues" dxfId="2756" priority="45"/>
  </conditionalFormatting>
  <conditionalFormatting sqref="W63">
    <cfRule type="duplicateValues" dxfId="2755" priority="44"/>
  </conditionalFormatting>
  <conditionalFormatting sqref="W64">
    <cfRule type="duplicateValues" dxfId="2754" priority="43"/>
  </conditionalFormatting>
  <conditionalFormatting sqref="W65">
    <cfRule type="duplicateValues" dxfId="2753" priority="42"/>
  </conditionalFormatting>
  <conditionalFormatting sqref="W66">
    <cfRule type="duplicateValues" dxfId="2752" priority="41"/>
  </conditionalFormatting>
  <conditionalFormatting sqref="W67">
    <cfRule type="duplicateValues" dxfId="2751" priority="40"/>
  </conditionalFormatting>
  <conditionalFormatting sqref="W68">
    <cfRule type="duplicateValues" dxfId="2750" priority="39"/>
  </conditionalFormatting>
  <conditionalFormatting sqref="W69">
    <cfRule type="duplicateValues" dxfId="2749" priority="38"/>
  </conditionalFormatting>
  <conditionalFormatting sqref="W70">
    <cfRule type="duplicateValues" dxfId="2748" priority="37"/>
  </conditionalFormatting>
  <conditionalFormatting sqref="W71">
    <cfRule type="duplicateValues" dxfId="2747" priority="36"/>
  </conditionalFormatting>
  <conditionalFormatting sqref="W72">
    <cfRule type="duplicateValues" dxfId="2746" priority="35"/>
  </conditionalFormatting>
  <conditionalFormatting sqref="W73">
    <cfRule type="duplicateValues" dxfId="2745" priority="34"/>
  </conditionalFormatting>
  <conditionalFormatting sqref="W74">
    <cfRule type="duplicateValues" dxfId="2744" priority="33"/>
  </conditionalFormatting>
  <conditionalFormatting sqref="W75">
    <cfRule type="duplicateValues" dxfId="2743" priority="32"/>
  </conditionalFormatting>
  <conditionalFormatting sqref="W76">
    <cfRule type="duplicateValues" dxfId="2742" priority="31"/>
  </conditionalFormatting>
  <conditionalFormatting sqref="W77">
    <cfRule type="duplicateValues" dxfId="2741" priority="30"/>
  </conditionalFormatting>
  <conditionalFormatting sqref="W78">
    <cfRule type="duplicateValues" dxfId="2740" priority="29"/>
  </conditionalFormatting>
  <conditionalFormatting sqref="W79">
    <cfRule type="duplicateValues" dxfId="2739" priority="28"/>
  </conditionalFormatting>
  <conditionalFormatting sqref="W80">
    <cfRule type="duplicateValues" dxfId="2738" priority="27"/>
  </conditionalFormatting>
  <conditionalFormatting sqref="W81">
    <cfRule type="duplicateValues" dxfId="2737" priority="26"/>
  </conditionalFormatting>
  <conditionalFormatting sqref="W82">
    <cfRule type="duplicateValues" dxfId="2736" priority="25"/>
  </conditionalFormatting>
  <conditionalFormatting sqref="W83">
    <cfRule type="duplicateValues" dxfId="2735" priority="24"/>
  </conditionalFormatting>
  <conditionalFormatting sqref="W84">
    <cfRule type="duplicateValues" dxfId="2734" priority="23"/>
  </conditionalFormatting>
  <conditionalFormatting sqref="W85">
    <cfRule type="duplicateValues" dxfId="2733" priority="22"/>
  </conditionalFormatting>
  <conditionalFormatting sqref="W86">
    <cfRule type="duplicateValues" dxfId="2732" priority="21"/>
  </conditionalFormatting>
  <conditionalFormatting sqref="W87">
    <cfRule type="duplicateValues" dxfId="2731" priority="20"/>
  </conditionalFormatting>
  <conditionalFormatting sqref="W88">
    <cfRule type="duplicateValues" dxfId="2730" priority="19"/>
  </conditionalFormatting>
  <conditionalFormatting sqref="W89">
    <cfRule type="duplicateValues" dxfId="2729" priority="18"/>
  </conditionalFormatting>
  <conditionalFormatting sqref="W90">
    <cfRule type="duplicateValues" dxfId="2728" priority="17"/>
  </conditionalFormatting>
  <conditionalFormatting sqref="W91">
    <cfRule type="duplicateValues" dxfId="2727" priority="16"/>
  </conditionalFormatting>
  <conditionalFormatting sqref="W92">
    <cfRule type="duplicateValues" dxfId="2726" priority="15"/>
  </conditionalFormatting>
  <conditionalFormatting sqref="W93">
    <cfRule type="duplicateValues" dxfId="2725" priority="14"/>
  </conditionalFormatting>
  <conditionalFormatting sqref="W94">
    <cfRule type="duplicateValues" dxfId="2724" priority="13"/>
  </conditionalFormatting>
  <conditionalFormatting sqref="W95">
    <cfRule type="duplicateValues" dxfId="2723" priority="12"/>
  </conditionalFormatting>
  <conditionalFormatting sqref="W96">
    <cfRule type="duplicateValues" dxfId="2722" priority="11"/>
  </conditionalFormatting>
  <conditionalFormatting sqref="W97">
    <cfRule type="duplicateValues" dxfId="2721" priority="10"/>
  </conditionalFormatting>
  <conditionalFormatting sqref="W98">
    <cfRule type="duplicateValues" dxfId="2720" priority="9"/>
  </conditionalFormatting>
  <conditionalFormatting sqref="W99">
    <cfRule type="duplicateValues" dxfId="2719" priority="8"/>
  </conditionalFormatting>
  <conditionalFormatting sqref="W100">
    <cfRule type="duplicateValues" dxfId="2718" priority="7"/>
  </conditionalFormatting>
  <conditionalFormatting sqref="W101">
    <cfRule type="duplicateValues" dxfId="2717" priority="6"/>
  </conditionalFormatting>
  <conditionalFormatting sqref="W102">
    <cfRule type="duplicateValues" dxfId="2716" priority="5"/>
  </conditionalFormatting>
  <conditionalFormatting sqref="W103">
    <cfRule type="duplicateValues" dxfId="2715" priority="4"/>
  </conditionalFormatting>
  <conditionalFormatting sqref="W104">
    <cfRule type="duplicateValues" dxfId="2714" priority="3"/>
  </conditionalFormatting>
  <conditionalFormatting sqref="W105">
    <cfRule type="duplicateValues" dxfId="2713" priority="2"/>
  </conditionalFormatting>
  <conditionalFormatting sqref="W6:W105">
    <cfRule type="expression" dxfId="27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31</v>
      </c>
      <c r="C1" s="67"/>
      <c r="D1" s="67"/>
      <c r="E1" s="33" t="s">
        <v>4</v>
      </c>
      <c r="F1" s="55"/>
      <c r="G1" s="67" t="s">
        <v>35</v>
      </c>
      <c r="H1" s="67"/>
      <c r="I1" s="33" t="s">
        <v>2</v>
      </c>
      <c r="J1" s="67" t="s">
        <v>33</v>
      </c>
      <c r="K1" s="68"/>
    </row>
    <row r="2" spans="1:23" ht="15.75" thickBot="1" x14ac:dyDescent="0.3">
      <c r="A2" s="34" t="s">
        <v>1</v>
      </c>
      <c r="B2" s="70" t="s">
        <v>32</v>
      </c>
      <c r="C2" s="70"/>
      <c r="D2" s="70"/>
      <c r="E2" s="36" t="s">
        <v>3</v>
      </c>
      <c r="F2" s="56"/>
      <c r="G2" s="70" t="s">
        <v>36</v>
      </c>
      <c r="H2" s="70"/>
      <c r="I2" s="36" t="s">
        <v>24</v>
      </c>
      <c r="J2" s="70" t="s">
        <v>34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7" t="s">
        <v>22</v>
      </c>
      <c r="C4" s="77"/>
      <c r="D4" s="77"/>
      <c r="E4" s="77"/>
      <c r="F4" s="77"/>
      <c r="G4" s="77"/>
      <c r="H4" s="77"/>
      <c r="I4" s="77"/>
      <c r="J4" s="77"/>
      <c r="K4" s="77"/>
    </row>
    <row r="5" spans="1:23" s="6" customFormat="1" ht="15.75" thickBot="1" x14ac:dyDescent="0.3">
      <c r="A5" s="6" t="s">
        <v>23</v>
      </c>
      <c r="B5" s="9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0" t="s">
        <v>46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37</v>
      </c>
      <c r="B6" s="43">
        <v>0.23461955685723743</v>
      </c>
      <c r="C6" s="44">
        <v>1.1899767794199088</v>
      </c>
      <c r="D6" s="44">
        <v>1.0779769068987419</v>
      </c>
      <c r="E6" s="44">
        <v>0.81672923984100154</v>
      </c>
      <c r="F6" s="44">
        <v>0.50274078587348892</v>
      </c>
      <c r="G6" s="44">
        <v>1.2293933006470514</v>
      </c>
      <c r="H6" s="44">
        <v>0.71483599519465946</v>
      </c>
      <c r="I6" s="44">
        <v>1.5294544999424571</v>
      </c>
      <c r="J6" s="44">
        <v>0.58617958196682241</v>
      </c>
      <c r="K6" s="45">
        <v>0.81721180195078602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0.9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0.23461955685723743</v>
      </c>
      <c r="W6" s="16">
        <f>SMALL(B6:K6,2)-V6</f>
        <v>0.26812122901625146</v>
      </c>
    </row>
    <row r="7" spans="1:23" x14ac:dyDescent="0.25">
      <c r="A7" s="12" t="s">
        <v>37</v>
      </c>
      <c r="B7" s="46">
        <v>0.30079284800399059</v>
      </c>
      <c r="C7" s="47">
        <v>1.0277289557911116</v>
      </c>
      <c r="D7" s="47">
        <v>1.034831539396579</v>
      </c>
      <c r="E7" s="47">
        <v>0.6788297181550077</v>
      </c>
      <c r="F7" s="47">
        <v>0.64124160689177634</v>
      </c>
      <c r="G7" s="47">
        <v>1.1506029280832122</v>
      </c>
      <c r="H7" s="47">
        <v>0.8041037537643646</v>
      </c>
      <c r="I7" s="47">
        <v>1.3941309190329769</v>
      </c>
      <c r="J7" s="47">
        <v>0.7624019861503295</v>
      </c>
      <c r="K7" s="48">
        <v>0.76948775113968382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0.30079284800399059</v>
      </c>
      <c r="W7" s="18">
        <f t="shared" ref="W7:W70" si="4">SMALL(B7:K7,2)-V7</f>
        <v>0.34044875888778575</v>
      </c>
    </row>
    <row r="8" spans="1:23" x14ac:dyDescent="0.25">
      <c r="A8" s="12" t="s">
        <v>37</v>
      </c>
      <c r="B8" s="46">
        <v>0.31816342960585692</v>
      </c>
      <c r="C8" s="47">
        <v>1.077307665553678</v>
      </c>
      <c r="D8" s="47">
        <v>1.0034997565828954</v>
      </c>
      <c r="E8" s="47">
        <v>0.58785383128568613</v>
      </c>
      <c r="F8" s="47">
        <v>0.50694505458147932</v>
      </c>
      <c r="G8" s="47">
        <v>1.1923550583361309</v>
      </c>
      <c r="H8" s="47">
        <v>0.86247606698987644</v>
      </c>
      <c r="I8" s="47">
        <v>1.4342403603825082</v>
      </c>
      <c r="J8" s="47">
        <v>0.64411908844565924</v>
      </c>
      <c r="K8" s="48">
        <v>0.75703658811500729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ONE</v>
      </c>
      <c r="V8" s="18">
        <f t="shared" si="3"/>
        <v>0.31816342960585692</v>
      </c>
      <c r="W8" s="18">
        <f t="shared" si="4"/>
        <v>0.1887816249756224</v>
      </c>
    </row>
    <row r="9" spans="1:23" x14ac:dyDescent="0.25">
      <c r="A9" s="12" t="s">
        <v>37</v>
      </c>
      <c r="B9" s="46">
        <v>0.39751188536990106</v>
      </c>
      <c r="C9" s="47">
        <v>1.0046202929476011</v>
      </c>
      <c r="D9" s="47">
        <v>0.94911741894251389</v>
      </c>
      <c r="E9" s="47">
        <v>0.52341582166093037</v>
      </c>
      <c r="F9" s="47">
        <v>0.6051109407154065</v>
      </c>
      <c r="G9" s="47">
        <v>1.1917337518502427</v>
      </c>
      <c r="H9" s="47">
        <v>0.87737037738730761</v>
      </c>
      <c r="I9" s="47">
        <v>1.4246431020830468</v>
      </c>
      <c r="J9" s="47">
        <v>0.72194311222093532</v>
      </c>
      <c r="K9" s="48">
        <v>0.72872615360556103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0.39751188536990106</v>
      </c>
      <c r="W9" s="18">
        <f t="shared" si="4"/>
        <v>0.12590393629102931</v>
      </c>
    </row>
    <row r="10" spans="1:23" x14ac:dyDescent="0.25">
      <c r="A10" s="12" t="s">
        <v>37</v>
      </c>
      <c r="B10" s="46">
        <v>0.55463281480125226</v>
      </c>
      <c r="C10" s="47">
        <v>1.0695772908799284</v>
      </c>
      <c r="D10" s="47">
        <v>0.9608594505486967</v>
      </c>
      <c r="E10" s="47">
        <v>0.40403292089587395</v>
      </c>
      <c r="F10" s="47">
        <v>0.54358086725850108</v>
      </c>
      <c r="G10" s="47">
        <v>1.2804350814912704</v>
      </c>
      <c r="H10" s="47">
        <v>0.9545897932812395</v>
      </c>
      <c r="I10" s="47">
        <v>1.5407784885225411</v>
      </c>
      <c r="J10" s="47">
        <v>0.72237898084122609</v>
      </c>
      <c r="K10" s="48">
        <v>0.79313061478075542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0.40403292089587395</v>
      </c>
      <c r="W10" s="18">
        <f t="shared" si="4"/>
        <v>0.13954794636262713</v>
      </c>
    </row>
    <row r="11" spans="1:23" x14ac:dyDescent="0.25">
      <c r="A11" s="12" t="s">
        <v>37</v>
      </c>
      <c r="B11" s="46">
        <v>0.38659817841215066</v>
      </c>
      <c r="C11" s="47">
        <v>1.1543657037536355</v>
      </c>
      <c r="D11" s="47">
        <v>1.0814661525351479</v>
      </c>
      <c r="E11" s="47">
        <v>0.6239066367871462</v>
      </c>
      <c r="F11" s="47">
        <v>0.56847022617477205</v>
      </c>
      <c r="G11" s="47">
        <v>1.2948090916970478</v>
      </c>
      <c r="H11" s="47">
        <v>0.9011913894271949</v>
      </c>
      <c r="I11" s="47">
        <v>1.5594852429373851</v>
      </c>
      <c r="J11" s="47">
        <v>0.73890371932908339</v>
      </c>
      <c r="K11" s="48">
        <v>0.85580826493051199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0.38659817841215066</v>
      </c>
      <c r="W11" s="18">
        <f t="shared" si="4"/>
        <v>0.18187204776262139</v>
      </c>
    </row>
    <row r="12" spans="1:23" x14ac:dyDescent="0.25">
      <c r="A12" s="12" t="s">
        <v>37</v>
      </c>
      <c r="B12" s="46">
        <v>0.27534470919874737</v>
      </c>
      <c r="C12" s="47">
        <v>1.1170816799351939</v>
      </c>
      <c r="D12" s="47">
        <v>1.0435902590005717</v>
      </c>
      <c r="E12" s="47">
        <v>0.72299717920940942</v>
      </c>
      <c r="F12" s="47">
        <v>0.54043181578028043</v>
      </c>
      <c r="G12" s="47">
        <v>1.2343258251091931</v>
      </c>
      <c r="H12" s="47">
        <v>0.81996589059205827</v>
      </c>
      <c r="I12" s="47">
        <v>1.4928225770448811</v>
      </c>
      <c r="J12" s="47">
        <v>0.65745968341355066</v>
      </c>
      <c r="K12" s="48">
        <v>0.79557195094149846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0.27534470919874737</v>
      </c>
      <c r="W12" s="18">
        <f t="shared" si="4"/>
        <v>0.26508710658153306</v>
      </c>
    </row>
    <row r="13" spans="1:23" x14ac:dyDescent="0.25">
      <c r="A13" s="12" t="s">
        <v>37</v>
      </c>
      <c r="B13" s="46">
        <v>0.2986610368005902</v>
      </c>
      <c r="C13" s="47">
        <v>1.0197971493249955</v>
      </c>
      <c r="D13" s="47">
        <v>0.98877139683067006</v>
      </c>
      <c r="E13" s="47">
        <v>0.64235867795598733</v>
      </c>
      <c r="F13" s="47">
        <v>0.61844244826768602</v>
      </c>
      <c r="G13" s="47">
        <v>1.1520823480494284</v>
      </c>
      <c r="H13" s="47">
        <v>0.77850718857667622</v>
      </c>
      <c r="I13" s="47">
        <v>1.4188745383974231</v>
      </c>
      <c r="J13" s="47">
        <v>0.72362356685247398</v>
      </c>
      <c r="K13" s="48">
        <v>0.74181404035842147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0.2986610368005902</v>
      </c>
      <c r="W13" s="18">
        <f t="shared" si="4"/>
        <v>0.31978141146709582</v>
      </c>
    </row>
    <row r="14" spans="1:23" ht="15.75" thickBot="1" x14ac:dyDescent="0.3">
      <c r="A14" s="12" t="s">
        <v>37</v>
      </c>
      <c r="B14" s="46">
        <v>0.26654154011105546</v>
      </c>
      <c r="C14" s="47">
        <v>1.0680464065378323</v>
      </c>
      <c r="D14" s="47">
        <v>1.0323926892273574</v>
      </c>
      <c r="E14" s="47">
        <v>0.80843619538429368</v>
      </c>
      <c r="F14" s="47">
        <v>0.68597710700265313</v>
      </c>
      <c r="G14" s="47">
        <v>1.124105493603567</v>
      </c>
      <c r="H14" s="47">
        <v>0.68126612980863233</v>
      </c>
      <c r="I14" s="47">
        <v>1.4306981527747606</v>
      </c>
      <c r="J14" s="47">
        <v>0.72919960300748821</v>
      </c>
      <c r="K14" s="48">
        <v>0.76267851964830213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0.26654154011105546</v>
      </c>
      <c r="W14" s="18">
        <f t="shared" si="4"/>
        <v>0.41472458969757686</v>
      </c>
    </row>
    <row r="15" spans="1:23" ht="15.75" thickBot="1" x14ac:dyDescent="0.3">
      <c r="A15" s="13" t="s">
        <v>37</v>
      </c>
      <c r="B15" s="49">
        <v>0.30590520426236201</v>
      </c>
      <c r="C15" s="50">
        <v>1.1077182439715421</v>
      </c>
      <c r="D15" s="50">
        <v>1.0141406273585323</v>
      </c>
      <c r="E15" s="50">
        <v>0.60066840146282108</v>
      </c>
      <c r="F15" s="50">
        <v>0.6046852783498845</v>
      </c>
      <c r="G15" s="50">
        <v>1.2677141070394835</v>
      </c>
      <c r="H15" s="50">
        <v>0.89195529934596118</v>
      </c>
      <c r="I15" s="50">
        <v>1.4917060739084731</v>
      </c>
      <c r="J15" s="50">
        <v>0.7212387194319041</v>
      </c>
      <c r="K15" s="51">
        <v>0.79634637705349098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0.9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0.30590520426236201</v>
      </c>
      <c r="W15" s="19">
        <f t="shared" si="4"/>
        <v>0.29476319720045907</v>
      </c>
    </row>
    <row r="16" spans="1:23" ht="15.75" thickBot="1" x14ac:dyDescent="0.3">
      <c r="A16" s="11" t="s">
        <v>38</v>
      </c>
      <c r="B16" s="43">
        <v>1.0978358828709769</v>
      </c>
      <c r="C16" s="44">
        <v>0.25612505374083844</v>
      </c>
      <c r="D16" s="44">
        <v>0.57946932290933939</v>
      </c>
      <c r="E16" s="44">
        <v>1.1712853008624382</v>
      </c>
      <c r="F16" s="44">
        <v>1.1549501705673024</v>
      </c>
      <c r="G16" s="44">
        <v>0.80091205975472812</v>
      </c>
      <c r="H16" s="44">
        <v>0.9468911009296439</v>
      </c>
      <c r="I16" s="44">
        <v>1.0159945360007783</v>
      </c>
      <c r="J16" s="44">
        <v>0.97402999942961421</v>
      </c>
      <c r="K16" s="45">
        <v>0.49578237513717893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0.25612505374083844</v>
      </c>
      <c r="W16" s="16">
        <f t="shared" si="4"/>
        <v>0.23965732139634049</v>
      </c>
    </row>
    <row r="17" spans="1:23" ht="15.75" thickBot="1" x14ac:dyDescent="0.3">
      <c r="A17" s="12" t="s">
        <v>38</v>
      </c>
      <c r="B17" s="46">
        <v>0.97079907013171274</v>
      </c>
      <c r="C17" s="47">
        <v>0.29575656283552487</v>
      </c>
      <c r="D17" s="47">
        <v>0.62560090503116361</v>
      </c>
      <c r="E17" s="47">
        <v>1.1458519491652515</v>
      </c>
      <c r="F17" s="47">
        <v>1.0688551751199804</v>
      </c>
      <c r="G17" s="47">
        <v>0.53290740059211583</v>
      </c>
      <c r="H17" s="47">
        <v>0.77021892662901648</v>
      </c>
      <c r="I17" s="47">
        <v>0.91165143113198488</v>
      </c>
      <c r="J17" s="47">
        <v>0.87139519731056858</v>
      </c>
      <c r="K17" s="48">
        <v>0.38187295385852194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78">
        <f>COUNTIF($N6:$N105,TRUE)/(100 - COUNTIF($N6:$N105,"#N/A"))</f>
        <v>0.86868686868686873</v>
      </c>
      <c r="S17" s="79"/>
      <c r="U17" s="18" t="str">
        <f t="shared" si="2"/>
        <v>TWO</v>
      </c>
      <c r="V17" s="18">
        <f t="shared" si="3"/>
        <v>0.29575656283552487</v>
      </c>
      <c r="W17" s="18">
        <f t="shared" si="4"/>
        <v>8.6116391022997063E-2</v>
      </c>
    </row>
    <row r="18" spans="1:23" x14ac:dyDescent="0.25">
      <c r="A18" s="12" t="s">
        <v>38</v>
      </c>
      <c r="B18" s="46">
        <v>1.0394789141791136</v>
      </c>
      <c r="C18" s="47">
        <v>0.25465120117390611</v>
      </c>
      <c r="D18" s="47">
        <v>0.6555986665362914</v>
      </c>
      <c r="E18" s="47">
        <v>1.2026910044727233</v>
      </c>
      <c r="F18" s="47">
        <v>1.1872185046304644</v>
      </c>
      <c r="G18" s="47">
        <v>0.44411046222632583</v>
      </c>
      <c r="H18" s="47">
        <v>0.86142970229955562</v>
      </c>
      <c r="I18" s="47">
        <v>0.88386456038215799</v>
      </c>
      <c r="J18" s="47">
        <v>0.96932144241303375</v>
      </c>
      <c r="K18" s="48">
        <v>0.44424072292845024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0.25465120117390611</v>
      </c>
      <c r="W18" s="18">
        <f t="shared" si="4"/>
        <v>0.18945926105241973</v>
      </c>
    </row>
    <row r="19" spans="1:23" x14ac:dyDescent="0.25">
      <c r="A19" s="12" t="s">
        <v>38</v>
      </c>
      <c r="B19" s="46">
        <v>0.97872414644582861</v>
      </c>
      <c r="C19" s="47">
        <v>0.30350302211711072</v>
      </c>
      <c r="D19" s="47">
        <v>0.52166430685194698</v>
      </c>
      <c r="E19" s="47">
        <v>1.0344686627823172</v>
      </c>
      <c r="F19" s="47">
        <v>1.0643155083804063</v>
      </c>
      <c r="G19" s="47">
        <v>0.75981222012891703</v>
      </c>
      <c r="H19" s="47">
        <v>0.84648409867663044</v>
      </c>
      <c r="I19" s="47">
        <v>1.0392700846189811</v>
      </c>
      <c r="J19" s="47">
        <v>0.89459276335289661</v>
      </c>
      <c r="K19" s="48">
        <v>0.41638710562142245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0.30350302211711072</v>
      </c>
      <c r="W19" s="18">
        <f t="shared" si="4"/>
        <v>0.11288408350431173</v>
      </c>
    </row>
    <row r="20" spans="1:23" x14ac:dyDescent="0.25">
      <c r="A20" s="12" t="s">
        <v>38</v>
      </c>
      <c r="B20" s="46">
        <v>1.0050920082546539</v>
      </c>
      <c r="C20" s="47">
        <v>0.28152191829568418</v>
      </c>
      <c r="D20" s="47">
        <v>0.5592512478683147</v>
      </c>
      <c r="E20" s="47">
        <v>1.0633480273658362</v>
      </c>
      <c r="F20" s="47">
        <v>1.0641919453512623</v>
      </c>
      <c r="G20" s="47">
        <v>0.71852557536366424</v>
      </c>
      <c r="H20" s="47">
        <v>0.86663588799223201</v>
      </c>
      <c r="I20" s="47">
        <v>0.99133926730080324</v>
      </c>
      <c r="J20" s="47">
        <v>0.89685602040024104</v>
      </c>
      <c r="K20" s="48">
        <v>0.41841725712792288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0.28152191829568418</v>
      </c>
      <c r="W20" s="18">
        <f t="shared" si="4"/>
        <v>0.1368953388322387</v>
      </c>
    </row>
    <row r="21" spans="1:23" x14ac:dyDescent="0.25">
      <c r="A21" s="12" t="s">
        <v>38</v>
      </c>
      <c r="B21" s="46">
        <v>0.89078362126840016</v>
      </c>
      <c r="C21" s="47">
        <v>0.31593366569142395</v>
      </c>
      <c r="D21" s="47">
        <v>0.58066579456393985</v>
      </c>
      <c r="E21" s="47">
        <v>1.0104865368950566</v>
      </c>
      <c r="F21" s="47">
        <v>1.0081171478695663</v>
      </c>
      <c r="G21" s="47">
        <v>0.69332018459171296</v>
      </c>
      <c r="H21" s="47">
        <v>0.79969548480195773</v>
      </c>
      <c r="I21" s="47">
        <v>1.0356171397831149</v>
      </c>
      <c r="J21" s="47">
        <v>0.85057756131620244</v>
      </c>
      <c r="K21" s="48">
        <v>0.37940448062397059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0.31593366569142395</v>
      </c>
      <c r="W21" s="18">
        <f t="shared" si="4"/>
        <v>6.3470814932546638E-2</v>
      </c>
    </row>
    <row r="22" spans="1:23" x14ac:dyDescent="0.25">
      <c r="A22" s="12" t="s">
        <v>38</v>
      </c>
      <c r="B22" s="46">
        <v>1.0327473522594293</v>
      </c>
      <c r="C22" s="47">
        <v>0.19356354874030174</v>
      </c>
      <c r="D22" s="47">
        <v>0.54289577355735563</v>
      </c>
      <c r="E22" s="47">
        <v>1.1550509332234253</v>
      </c>
      <c r="F22" s="47">
        <v>1.1248074685212677</v>
      </c>
      <c r="G22" s="47">
        <v>0.68939389011615837</v>
      </c>
      <c r="H22" s="47">
        <v>0.88187383493379579</v>
      </c>
      <c r="I22" s="47">
        <v>0.97891147766877651</v>
      </c>
      <c r="J22" s="47">
        <v>0.91544126378391844</v>
      </c>
      <c r="K22" s="48">
        <v>0.40641550896673173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0.19356354874030174</v>
      </c>
      <c r="W22" s="18">
        <f t="shared" si="4"/>
        <v>0.21285196022642999</v>
      </c>
    </row>
    <row r="23" spans="1:23" x14ac:dyDescent="0.25">
      <c r="A23" s="12" t="s">
        <v>38</v>
      </c>
      <c r="B23" s="46">
        <v>1.0674583092959036</v>
      </c>
      <c r="C23" s="47">
        <v>0.17348561913432575</v>
      </c>
      <c r="D23" s="47">
        <v>0.6184388370528946</v>
      </c>
      <c r="E23" s="47">
        <v>1.2386296675911317</v>
      </c>
      <c r="F23" s="47">
        <v>1.1935784187287668</v>
      </c>
      <c r="G23" s="47">
        <v>0.56705973736347437</v>
      </c>
      <c r="H23" s="47">
        <v>0.90137980046521626</v>
      </c>
      <c r="I23" s="47">
        <v>0.94583109085143258</v>
      </c>
      <c r="J23" s="47">
        <v>0.95738503578905587</v>
      </c>
      <c r="K23" s="48">
        <v>0.44832393550670874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0.17348561913432575</v>
      </c>
      <c r="W23" s="18">
        <f t="shared" si="4"/>
        <v>0.27483831637238298</v>
      </c>
    </row>
    <row r="24" spans="1:23" ht="15.75" thickBot="1" x14ac:dyDescent="0.3">
      <c r="A24" s="12" t="s">
        <v>38</v>
      </c>
      <c r="B24" s="46">
        <v>1.0375955300200046</v>
      </c>
      <c r="C24" s="47">
        <v>0.28058427747402681</v>
      </c>
      <c r="D24" s="47">
        <v>0.62827894735486367</v>
      </c>
      <c r="E24" s="47">
        <v>1.2093986765803519</v>
      </c>
      <c r="F24" s="47">
        <v>1.1852130247280885</v>
      </c>
      <c r="G24" s="47">
        <v>0.50210418641504428</v>
      </c>
      <c r="H24" s="52">
        <v>0.8273294204219962</v>
      </c>
      <c r="I24" s="47">
        <v>0.95331838843283256</v>
      </c>
      <c r="J24" s="47">
        <v>0.9654349843574177</v>
      </c>
      <c r="K24" s="48">
        <v>0.42601173569177109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0.28058427747402681</v>
      </c>
      <c r="W24" s="18">
        <f t="shared" si="4"/>
        <v>0.14542745821774428</v>
      </c>
    </row>
    <row r="25" spans="1:23" ht="15.75" thickBot="1" x14ac:dyDescent="0.3">
      <c r="A25" s="13" t="s">
        <v>38</v>
      </c>
      <c r="B25" s="49">
        <v>0.81894038526339696</v>
      </c>
      <c r="C25" s="50">
        <v>0.42851390377567133</v>
      </c>
      <c r="D25" s="50">
        <v>0.6159994016351058</v>
      </c>
      <c r="E25" s="50">
        <v>0.97113138710256064</v>
      </c>
      <c r="F25" s="50">
        <v>0.93235766387304719</v>
      </c>
      <c r="G25" s="50">
        <v>0.6311093592918614</v>
      </c>
      <c r="H25" s="50">
        <v>0.72775667669905897</v>
      </c>
      <c r="I25" s="50">
        <v>0.98823472766217879</v>
      </c>
      <c r="J25" s="50">
        <v>0.77890375724966776</v>
      </c>
      <c r="K25" s="51">
        <v>0.35997815764233243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0.9</v>
      </c>
      <c r="U25" s="19" t="str">
        <f t="shared" si="2"/>
        <v>ZERO</v>
      </c>
      <c r="V25" s="19">
        <f t="shared" si="3"/>
        <v>0.35997815764233243</v>
      </c>
      <c r="W25" s="19">
        <f t="shared" si="4"/>
        <v>6.8535746133338904E-2</v>
      </c>
    </row>
    <row r="26" spans="1:23" x14ac:dyDescent="0.25">
      <c r="A26" s="11" t="s">
        <v>39</v>
      </c>
      <c r="B26" s="43">
        <v>1.0713817810991564</v>
      </c>
      <c r="C26" s="44">
        <v>0.35994527610129645</v>
      </c>
      <c r="D26" s="44">
        <v>0.39366110980041158</v>
      </c>
      <c r="E26" s="44">
        <v>1.176890926330838</v>
      </c>
      <c r="F26" s="44">
        <v>1.1788237807545237</v>
      </c>
      <c r="G26" s="44">
        <v>0.70091330234213678</v>
      </c>
      <c r="H26" s="44">
        <v>0.87490694193553797</v>
      </c>
      <c r="I26" s="44">
        <v>1.1443194459228672</v>
      </c>
      <c r="J26" s="44">
        <v>0.86974504253727858</v>
      </c>
      <c r="K26" s="45">
        <v>0.36086154412536803</v>
      </c>
      <c r="M26" s="16" t="str">
        <f t="shared" si="0"/>
        <v>TWO</v>
      </c>
      <c r="N26" s="20" t="b">
        <f t="shared" si="1"/>
        <v>0</v>
      </c>
      <c r="U26" s="16" t="str">
        <f t="shared" si="2"/>
        <v>TWO</v>
      </c>
      <c r="V26" s="16">
        <f t="shared" si="3"/>
        <v>0.35994527610129645</v>
      </c>
      <c r="W26" s="16">
        <f t="shared" si="4"/>
        <v>9.1626802407157593E-4</v>
      </c>
    </row>
    <row r="27" spans="1:23" x14ac:dyDescent="0.25">
      <c r="A27" s="12" t="s">
        <v>39</v>
      </c>
      <c r="B27" s="46">
        <v>1.0449332213805895</v>
      </c>
      <c r="C27" s="47">
        <v>0.52591719153142391</v>
      </c>
      <c r="D27" s="47">
        <v>0.19908952713342806</v>
      </c>
      <c r="E27" s="47">
        <v>0.98611711714400019</v>
      </c>
      <c r="F27" s="47">
        <v>1.064641453224705</v>
      </c>
      <c r="G27" s="47">
        <v>0.91647965758211858</v>
      </c>
      <c r="H27" s="47">
        <v>0.88719803726630719</v>
      </c>
      <c r="I27" s="47">
        <v>1.3563204519268353</v>
      </c>
      <c r="J27" s="47">
        <v>0.78103823589166521</v>
      </c>
      <c r="K27" s="48">
        <v>0.38913194371956938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0.19908952713342806</v>
      </c>
      <c r="W27" s="18">
        <f t="shared" si="4"/>
        <v>0.19004241658614132</v>
      </c>
    </row>
    <row r="28" spans="1:23" x14ac:dyDescent="0.25">
      <c r="A28" s="12" t="s">
        <v>39</v>
      </c>
      <c r="B28" s="46">
        <v>1.0999244946673157</v>
      </c>
      <c r="C28" s="47">
        <v>0.28270314784776668</v>
      </c>
      <c r="D28" s="47">
        <v>0.57061491068034109</v>
      </c>
      <c r="E28" s="47">
        <v>1.2653664935897022</v>
      </c>
      <c r="F28" s="47">
        <v>1.1784897151296112</v>
      </c>
      <c r="G28" s="47">
        <v>0.51765653049704263</v>
      </c>
      <c r="H28" s="47">
        <v>0.81808392486955972</v>
      </c>
      <c r="I28" s="47">
        <v>0.99143680277147272</v>
      </c>
      <c r="J28" s="47">
        <v>0.90548643684195262</v>
      </c>
      <c r="K28" s="48">
        <v>0.41975709511581832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0.28270314784776668</v>
      </c>
      <c r="W28" s="18">
        <f t="shared" si="4"/>
        <v>0.13705394726805165</v>
      </c>
    </row>
    <row r="29" spans="1:23" x14ac:dyDescent="0.25">
      <c r="A29" s="12" t="s">
        <v>39</v>
      </c>
      <c r="B29" s="46">
        <v>1.0525187221168493</v>
      </c>
      <c r="C29" s="47">
        <v>0.34101560898980288</v>
      </c>
      <c r="D29" s="47">
        <v>0.3436638116646199</v>
      </c>
      <c r="E29" s="47">
        <v>1.0991098061238898</v>
      </c>
      <c r="F29" s="47">
        <v>1.0577352500902053</v>
      </c>
      <c r="G29" s="47">
        <v>0.74992274325528363</v>
      </c>
      <c r="H29" s="47">
        <v>0.83717771886131831</v>
      </c>
      <c r="I29" s="47">
        <v>1.1618412274877841</v>
      </c>
      <c r="J29" s="47">
        <v>0.78900094605467752</v>
      </c>
      <c r="K29" s="48">
        <v>0.30950456402376558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0.30950456402376558</v>
      </c>
      <c r="W29" s="18">
        <f t="shared" si="4"/>
        <v>3.1511044966037294E-2</v>
      </c>
    </row>
    <row r="30" spans="1:23" x14ac:dyDescent="0.25">
      <c r="A30" s="12" t="s">
        <v>39</v>
      </c>
      <c r="B30" s="46">
        <v>0.98521738754475985</v>
      </c>
      <c r="C30" s="47">
        <v>0.35128788826648932</v>
      </c>
      <c r="D30" s="47">
        <v>0.3577587942154023</v>
      </c>
      <c r="E30" s="47">
        <v>1.1093048513243893</v>
      </c>
      <c r="F30" s="47">
        <v>1.0616910195405451</v>
      </c>
      <c r="G30" s="47">
        <v>0.69701565855295355</v>
      </c>
      <c r="H30" s="47">
        <v>0.7753808962697234</v>
      </c>
      <c r="I30" s="47">
        <v>1.1304395102237221</v>
      </c>
      <c r="J30" s="47">
        <v>0.76431716022790519</v>
      </c>
      <c r="K30" s="48">
        <v>0.28166608354196537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0.28166608354196537</v>
      </c>
      <c r="W30" s="18">
        <f t="shared" si="4"/>
        <v>6.962180472452395E-2</v>
      </c>
    </row>
    <row r="31" spans="1:23" x14ac:dyDescent="0.25">
      <c r="A31" s="12" t="s">
        <v>39</v>
      </c>
      <c r="B31" s="46">
        <v>1.0715734311925031</v>
      </c>
      <c r="C31" s="47">
        <v>0.38813787117332099</v>
      </c>
      <c r="D31" s="47">
        <v>0.39005788941389524</v>
      </c>
      <c r="E31" s="47">
        <v>1.1884790456857532</v>
      </c>
      <c r="F31" s="47">
        <v>1.1492298625218562</v>
      </c>
      <c r="G31" s="47">
        <v>0.7773540942472249</v>
      </c>
      <c r="H31" s="47">
        <v>0.84759288928774457</v>
      </c>
      <c r="I31" s="47">
        <v>1.2482580658292355</v>
      </c>
      <c r="J31" s="47">
        <v>0.83553247810949482</v>
      </c>
      <c r="K31" s="48">
        <v>0.38161712771797346</v>
      </c>
      <c r="M31" s="18" t="str">
        <f t="shared" si="0"/>
        <v>ZERO</v>
      </c>
      <c r="N31" s="17" t="b">
        <f t="shared" si="1"/>
        <v>0</v>
      </c>
      <c r="U31" s="18" t="str">
        <f t="shared" si="2"/>
        <v>ZERO</v>
      </c>
      <c r="V31" s="18">
        <f t="shared" si="3"/>
        <v>0.38161712771797346</v>
      </c>
      <c r="W31" s="18">
        <f t="shared" si="4"/>
        <v>6.520743455347533E-3</v>
      </c>
    </row>
    <row r="32" spans="1:23" x14ac:dyDescent="0.25">
      <c r="A32" s="12" t="s">
        <v>39</v>
      </c>
      <c r="B32" s="46">
        <v>1.0429638225048419</v>
      </c>
      <c r="C32" s="47">
        <v>0.32111184672198917</v>
      </c>
      <c r="D32" s="47">
        <v>0.38673569022239435</v>
      </c>
      <c r="E32" s="47">
        <v>1.1569601468440982</v>
      </c>
      <c r="F32" s="47">
        <v>1.1241991632928769</v>
      </c>
      <c r="G32" s="47">
        <v>0.68169445182195121</v>
      </c>
      <c r="H32" s="47">
        <v>0.78808199157388603</v>
      </c>
      <c r="I32" s="47">
        <v>1.166406197090873</v>
      </c>
      <c r="J32" s="47">
        <v>0.83119458697010917</v>
      </c>
      <c r="K32" s="48">
        <v>0.32362433029348175</v>
      </c>
      <c r="M32" s="18" t="str">
        <f t="shared" si="0"/>
        <v>TWO</v>
      </c>
      <c r="N32" s="17" t="b">
        <f t="shared" si="1"/>
        <v>0</v>
      </c>
      <c r="U32" s="18" t="str">
        <f t="shared" si="2"/>
        <v>TWO</v>
      </c>
      <c r="V32" s="18">
        <f t="shared" si="3"/>
        <v>0.32111184672198917</v>
      </c>
      <c r="W32" s="18">
        <f t="shared" si="4"/>
        <v>2.5124835714925853E-3</v>
      </c>
    </row>
    <row r="33" spans="1:23" x14ac:dyDescent="0.25">
      <c r="A33" s="12" t="s">
        <v>39</v>
      </c>
      <c r="B33" s="46">
        <v>1.0336782493352588</v>
      </c>
      <c r="C33" s="47">
        <v>0.3619999823218536</v>
      </c>
      <c r="D33" s="47">
        <v>0.31459645976705852</v>
      </c>
      <c r="E33" s="47">
        <v>1.0685210027422125</v>
      </c>
      <c r="F33" s="47">
        <v>1.0918373370445842</v>
      </c>
      <c r="G33" s="47">
        <v>0.71153479490476157</v>
      </c>
      <c r="H33" s="47">
        <v>0.83314403083720956</v>
      </c>
      <c r="I33" s="47">
        <v>1.199437901278118</v>
      </c>
      <c r="J33" s="47">
        <v>0.80389940688824846</v>
      </c>
      <c r="K33" s="48">
        <v>0.31312116247417499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0.31312116247417499</v>
      </c>
      <c r="W33" s="18">
        <f t="shared" si="4"/>
        <v>1.4752972928835373E-3</v>
      </c>
    </row>
    <row r="34" spans="1:23" ht="15.75" thickBot="1" x14ac:dyDescent="0.3">
      <c r="A34" s="12" t="s">
        <v>39</v>
      </c>
      <c r="B34" s="46">
        <v>0.97372854797147734</v>
      </c>
      <c r="C34" s="47">
        <v>1.0098854686860506</v>
      </c>
      <c r="D34" s="47">
        <v>0.56714171135047675</v>
      </c>
      <c r="E34" s="47">
        <v>0.82471265398144966</v>
      </c>
      <c r="F34" s="47">
        <v>1.0393616864532633</v>
      </c>
      <c r="G34" s="47">
        <v>1.3602814029290107</v>
      </c>
      <c r="H34" s="47">
        <v>1.0287023973694576</v>
      </c>
      <c r="I34" s="47">
        <v>1.7061252505836824</v>
      </c>
      <c r="J34" s="47">
        <v>0.84507879974531186</v>
      </c>
      <c r="K34" s="48">
        <v>0.75945965358831347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0.56714171135047675</v>
      </c>
      <c r="W34" s="18">
        <f t="shared" si="4"/>
        <v>0.19231794223783671</v>
      </c>
    </row>
    <row r="35" spans="1:23" ht="15.75" thickBot="1" x14ac:dyDescent="0.3">
      <c r="A35" s="13" t="s">
        <v>39</v>
      </c>
      <c r="B35" s="49">
        <v>1.1441574537964105</v>
      </c>
      <c r="C35" s="50">
        <v>0.33638858527016391</v>
      </c>
      <c r="D35" s="50">
        <v>0.54912691972879402</v>
      </c>
      <c r="E35" s="50">
        <v>1.2623739093586741</v>
      </c>
      <c r="F35" s="50">
        <v>1.1925205891598347</v>
      </c>
      <c r="G35" s="50">
        <v>0.69304766341106361</v>
      </c>
      <c r="H35" s="50">
        <v>0.90916791587575141</v>
      </c>
      <c r="I35" s="50">
        <v>1.1757896450542702</v>
      </c>
      <c r="J35" s="50">
        <v>0.91765566298568413</v>
      </c>
      <c r="K35" s="51">
        <v>0.4545936487447742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TWO</v>
      </c>
      <c r="V35" s="19">
        <f t="shared" si="3"/>
        <v>0.33638858527016391</v>
      </c>
      <c r="W35" s="19">
        <f t="shared" si="4"/>
        <v>0.11820506347461029</v>
      </c>
    </row>
    <row r="36" spans="1:23" x14ac:dyDescent="0.25">
      <c r="A36" s="11" t="s">
        <v>40</v>
      </c>
      <c r="B36" s="43">
        <v>0.67891216234848739</v>
      </c>
      <c r="C36" s="44">
        <v>1.1021112711039445</v>
      </c>
      <c r="D36" s="44">
        <v>0.99646201435023263</v>
      </c>
      <c r="E36" s="44">
        <v>0.18881777101879613</v>
      </c>
      <c r="F36" s="44">
        <v>0.73395386310684285</v>
      </c>
      <c r="G36" s="44">
        <v>1.3417647739225163</v>
      </c>
      <c r="H36" s="44">
        <v>1.1106193982251826</v>
      </c>
      <c r="I36" s="44">
        <v>1.5645581958054744</v>
      </c>
      <c r="J36" s="44">
        <v>0.8933147555187414</v>
      </c>
      <c r="K36" s="45">
        <v>0.88558382315398421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0.18881777101879613</v>
      </c>
      <c r="W36" s="16">
        <f t="shared" si="4"/>
        <v>0.49009439132969124</v>
      </c>
    </row>
    <row r="37" spans="1:23" x14ac:dyDescent="0.25">
      <c r="A37" s="12" t="s">
        <v>40</v>
      </c>
      <c r="B37" s="46">
        <v>0.75823749932947937</v>
      </c>
      <c r="C37" s="47">
        <v>1.122396976695017</v>
      </c>
      <c r="D37" s="47">
        <v>1.0013175931795786</v>
      </c>
      <c r="E37" s="47">
        <v>0.27549624824597213</v>
      </c>
      <c r="F37" s="47">
        <v>0.7731880751448903</v>
      </c>
      <c r="G37" s="47">
        <v>1.4240338238446084</v>
      </c>
      <c r="H37" s="47">
        <v>1.2081760837803552</v>
      </c>
      <c r="I37" s="47">
        <v>1.6087331669787019</v>
      </c>
      <c r="J37" s="47">
        <v>0.91723653708655928</v>
      </c>
      <c r="K37" s="48">
        <v>0.93088442314242104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0.27549624824597213</v>
      </c>
      <c r="W37" s="18">
        <f t="shared" si="4"/>
        <v>0.48274125108350724</v>
      </c>
    </row>
    <row r="38" spans="1:23" x14ac:dyDescent="0.25">
      <c r="A38" s="12" t="s">
        <v>40</v>
      </c>
      <c r="B38" s="46">
        <v>0.7905916732710021</v>
      </c>
      <c r="C38" s="47">
        <v>1.0786606846055669</v>
      </c>
      <c r="D38" s="47">
        <v>0.90765347890070425</v>
      </c>
      <c r="E38" s="47">
        <v>0.34499302709192925</v>
      </c>
      <c r="F38" s="47">
        <v>0.75837506171121505</v>
      </c>
      <c r="G38" s="47">
        <v>1.4150472647807264</v>
      </c>
      <c r="H38" s="47">
        <v>1.1718504154855038</v>
      </c>
      <c r="I38" s="47">
        <v>1.6132806640661965</v>
      </c>
      <c r="J38" s="47">
        <v>0.85842758145868459</v>
      </c>
      <c r="K38" s="48">
        <v>0.87029794001462268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0.34499302709192925</v>
      </c>
      <c r="W38" s="18">
        <f t="shared" si="4"/>
        <v>0.4133820346192858</v>
      </c>
    </row>
    <row r="39" spans="1:23" x14ac:dyDescent="0.25">
      <c r="A39" s="12" t="s">
        <v>40</v>
      </c>
      <c r="B39" s="46">
        <v>0.7877117313600146</v>
      </c>
      <c r="C39" s="47">
        <v>1.0903413949222425</v>
      </c>
      <c r="D39" s="47">
        <v>0.98208958471368757</v>
      </c>
      <c r="E39" s="47">
        <v>0.32697709807239345</v>
      </c>
      <c r="F39" s="47">
        <v>0.71695980013814709</v>
      </c>
      <c r="G39" s="47">
        <v>1.404951240486972</v>
      </c>
      <c r="H39" s="47">
        <v>1.1756075023767607</v>
      </c>
      <c r="I39" s="47">
        <v>1.5702335367558444</v>
      </c>
      <c r="J39" s="47">
        <v>0.89315701842816075</v>
      </c>
      <c r="K39" s="48">
        <v>0.90605934903495811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0.32697709807239345</v>
      </c>
      <c r="W39" s="18">
        <f t="shared" si="4"/>
        <v>0.38998270206575364</v>
      </c>
    </row>
    <row r="40" spans="1:23" x14ac:dyDescent="0.25">
      <c r="A40" s="12" t="s">
        <v>40</v>
      </c>
      <c r="B40" s="46">
        <v>0.78830522446917328</v>
      </c>
      <c r="C40" s="47">
        <v>1.0978015876139284</v>
      </c>
      <c r="D40" s="47">
        <v>0.97827512431427255</v>
      </c>
      <c r="E40" s="47">
        <v>0.28603110646725394</v>
      </c>
      <c r="F40" s="47">
        <v>0.71370347092841546</v>
      </c>
      <c r="G40" s="47">
        <v>1.3973296186236448</v>
      </c>
      <c r="H40" s="47">
        <v>1.166925332238177</v>
      </c>
      <c r="I40" s="47">
        <v>1.5813824595952741</v>
      </c>
      <c r="J40" s="47">
        <v>0.88806028897641798</v>
      </c>
      <c r="K40" s="48">
        <v>0.89962273680796079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0.28603110646725394</v>
      </c>
      <c r="W40" s="18">
        <f t="shared" si="4"/>
        <v>0.42767236446116152</v>
      </c>
    </row>
    <row r="41" spans="1:23" x14ac:dyDescent="0.25">
      <c r="A41" s="12" t="s">
        <v>40</v>
      </c>
      <c r="B41" s="46">
        <v>0.83450269487888162</v>
      </c>
      <c r="C41" s="47">
        <v>1.1036043864608833</v>
      </c>
      <c r="D41" s="47">
        <v>0.9660769004365678</v>
      </c>
      <c r="E41" s="47">
        <v>0.29451018365121362</v>
      </c>
      <c r="F41" s="47">
        <v>0.77518591597346387</v>
      </c>
      <c r="G41" s="47">
        <v>1.4270922094731515</v>
      </c>
      <c r="H41" s="47">
        <v>1.1879238699870356</v>
      </c>
      <c r="I41" s="47">
        <v>1.6727718438181252</v>
      </c>
      <c r="J41" s="47">
        <v>0.91872025206994745</v>
      </c>
      <c r="K41" s="48">
        <v>0.91186143857356516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0.29451018365121362</v>
      </c>
      <c r="W41" s="18">
        <f t="shared" si="4"/>
        <v>0.48067573232225025</v>
      </c>
    </row>
    <row r="42" spans="1:23" x14ac:dyDescent="0.25">
      <c r="A42" s="12" t="s">
        <v>40</v>
      </c>
      <c r="B42" s="46">
        <v>0.85597215132109761</v>
      </c>
      <c r="C42" s="47">
        <v>1.0734820380193288</v>
      </c>
      <c r="D42" s="47">
        <v>0.97139311468432743</v>
      </c>
      <c r="E42" s="47">
        <v>0.34592595850685026</v>
      </c>
      <c r="F42" s="47">
        <v>0.77447736843832127</v>
      </c>
      <c r="G42" s="47">
        <v>1.4218420802927465</v>
      </c>
      <c r="H42" s="47">
        <v>1.2256345231978139</v>
      </c>
      <c r="I42" s="47">
        <v>1.6074052381650854</v>
      </c>
      <c r="J42" s="47">
        <v>0.93261279171947131</v>
      </c>
      <c r="K42" s="48">
        <v>0.91195312830975339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0.34592595850685026</v>
      </c>
      <c r="W42" s="18">
        <f t="shared" si="4"/>
        <v>0.42855140993147101</v>
      </c>
    </row>
    <row r="43" spans="1:23" x14ac:dyDescent="0.25">
      <c r="A43" s="12" t="s">
        <v>40</v>
      </c>
      <c r="B43" s="46">
        <v>0.76278295328341716</v>
      </c>
      <c r="C43" s="47">
        <v>1.102853799167673</v>
      </c>
      <c r="D43" s="47">
        <v>1.0245487695722546</v>
      </c>
      <c r="E43" s="47">
        <v>0.29201730633246181</v>
      </c>
      <c r="F43" s="47">
        <v>0.79233028019920082</v>
      </c>
      <c r="G43" s="47">
        <v>1.3820029450941318</v>
      </c>
      <c r="H43" s="47">
        <v>1.1502145290150845</v>
      </c>
      <c r="I43" s="47">
        <v>1.6061243686463418</v>
      </c>
      <c r="J43" s="47">
        <v>0.96574620428845359</v>
      </c>
      <c r="K43" s="48">
        <v>0.9358066272242066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0.29201730633246181</v>
      </c>
      <c r="W43" s="18">
        <f t="shared" si="4"/>
        <v>0.47076564695095535</v>
      </c>
    </row>
    <row r="44" spans="1:23" ht="15.75" thickBot="1" x14ac:dyDescent="0.3">
      <c r="A44" s="12" t="s">
        <v>40</v>
      </c>
      <c r="B44" s="46">
        <v>0.78996950048560166</v>
      </c>
      <c r="C44" s="47">
        <v>1.1335512244843227</v>
      </c>
      <c r="D44" s="47">
        <v>1.1138287106540476</v>
      </c>
      <c r="E44" s="47">
        <v>0.5332453842448498</v>
      </c>
      <c r="F44" s="47">
        <v>1.0475072445564999</v>
      </c>
      <c r="G44" s="47">
        <v>1.3939094873285958</v>
      </c>
      <c r="H44" s="47">
        <v>1.1925885841063675</v>
      </c>
      <c r="I44" s="47">
        <v>1.5925376039498791</v>
      </c>
      <c r="J44" s="47">
        <v>1.1567450788008338</v>
      </c>
      <c r="K44" s="48">
        <v>1.0313475205209035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0.5332453842448498</v>
      </c>
      <c r="W44" s="18">
        <f t="shared" si="4"/>
        <v>0.25672411624075187</v>
      </c>
    </row>
    <row r="45" spans="1:23" ht="15.75" thickBot="1" x14ac:dyDescent="0.3">
      <c r="A45" s="13" t="s">
        <v>40</v>
      </c>
      <c r="B45" s="49">
        <v>0.94574645917703559</v>
      </c>
      <c r="C45" s="50">
        <v>1.2189041298541292</v>
      </c>
      <c r="D45" s="50">
        <v>1.0237376746142424</v>
      </c>
      <c r="E45" s="50">
        <v>0.26422711801945931</v>
      </c>
      <c r="F45" s="50">
        <v>0.87758225643026877</v>
      </c>
      <c r="G45" s="50">
        <v>1.5126946081803283</v>
      </c>
      <c r="H45" s="50">
        <v>1.276697210707129</v>
      </c>
      <c r="I45" s="50">
        <v>1.8252382672398548</v>
      </c>
      <c r="J45" s="50">
        <v>0.99855735676188595</v>
      </c>
      <c r="K45" s="51">
        <v>1.0150773775942854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0.26422711801945931</v>
      </c>
      <c r="W45" s="19">
        <f t="shared" si="4"/>
        <v>0.61335513841080946</v>
      </c>
    </row>
    <row r="46" spans="1:23" x14ac:dyDescent="0.25">
      <c r="A46" s="11" t="s">
        <v>41</v>
      </c>
      <c r="B46" s="43">
        <v>0.69317602712496362</v>
      </c>
      <c r="C46" s="44">
        <v>1.2568886737676035</v>
      </c>
      <c r="D46" s="44">
        <v>1.1428461038083124</v>
      </c>
      <c r="E46" s="44">
        <v>0.96133218734352777</v>
      </c>
      <c r="F46" s="44">
        <v>0.23209708381575297</v>
      </c>
      <c r="G46" s="44">
        <v>1.3320555285644735</v>
      </c>
      <c r="H46" s="44">
        <v>0.79674543102602446</v>
      </c>
      <c r="I46" s="44">
        <v>1.5898212715923856</v>
      </c>
      <c r="J46" s="44">
        <v>0.52099932846253394</v>
      </c>
      <c r="K46" s="45">
        <v>0.87230040977545797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0.23209708381575297</v>
      </c>
      <c r="W46" s="16">
        <f t="shared" si="4"/>
        <v>0.28890224464678094</v>
      </c>
    </row>
    <row r="47" spans="1:23" x14ac:dyDescent="0.25">
      <c r="A47" s="12" t="s">
        <v>41</v>
      </c>
      <c r="B47" s="46">
        <v>0.68142038805260841</v>
      </c>
      <c r="C47" s="47">
        <v>1.1268491961086473</v>
      </c>
      <c r="D47" s="47">
        <v>1.0967936215371217</v>
      </c>
      <c r="E47" s="47">
        <v>0.97126513421367522</v>
      </c>
      <c r="F47" s="47">
        <v>0.40664203925148701</v>
      </c>
      <c r="G47" s="47">
        <v>1.15747273488674</v>
      </c>
      <c r="H47" s="47">
        <v>0.69008620178053537</v>
      </c>
      <c r="I47" s="47">
        <v>1.4782727669356444</v>
      </c>
      <c r="J47" s="47">
        <v>0.58083753404880178</v>
      </c>
      <c r="K47" s="48">
        <v>0.77161900665372773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0.40664203925148701</v>
      </c>
      <c r="W47" s="18">
        <f t="shared" si="4"/>
        <v>0.17419549479731478</v>
      </c>
    </row>
    <row r="48" spans="1:23" x14ac:dyDescent="0.25">
      <c r="A48" s="12" t="s">
        <v>41</v>
      </c>
      <c r="B48" s="46">
        <v>0.69147086155222637</v>
      </c>
      <c r="C48" s="47">
        <v>1.1779605481442676</v>
      </c>
      <c r="D48" s="47">
        <v>1.1211942772898715</v>
      </c>
      <c r="E48" s="47">
        <v>0.91512906241133674</v>
      </c>
      <c r="F48" s="47">
        <v>0.26032079840128808</v>
      </c>
      <c r="G48" s="47">
        <v>1.2414961659879127</v>
      </c>
      <c r="H48" s="47">
        <v>0.7891517720641108</v>
      </c>
      <c r="I48" s="47">
        <v>1.5161715949472718</v>
      </c>
      <c r="J48" s="47">
        <v>0.5556118860314827</v>
      </c>
      <c r="K48" s="48">
        <v>0.82234471400033071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0.26032079840128808</v>
      </c>
      <c r="W48" s="18">
        <f t="shared" si="4"/>
        <v>0.29529108763019463</v>
      </c>
    </row>
    <row r="49" spans="1:23" x14ac:dyDescent="0.25">
      <c r="A49" s="12" t="s">
        <v>41</v>
      </c>
      <c r="B49" s="46">
        <v>0.68325045535500972</v>
      </c>
      <c r="C49" s="47">
        <v>1.1831251684141613</v>
      </c>
      <c r="D49" s="47">
        <v>1.129824718859668</v>
      </c>
      <c r="E49" s="47">
        <v>0.97609823996048684</v>
      </c>
      <c r="F49" s="47">
        <v>0.311682004697026</v>
      </c>
      <c r="G49" s="47">
        <v>1.2308997246480531</v>
      </c>
      <c r="H49" s="47">
        <v>0.77699230265838937</v>
      </c>
      <c r="I49" s="47">
        <v>1.5315015864650163</v>
      </c>
      <c r="J49" s="47">
        <v>0.53789519103125472</v>
      </c>
      <c r="K49" s="48">
        <v>0.82002457168319753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0.311682004697026</v>
      </c>
      <c r="W49" s="18">
        <f t="shared" si="4"/>
        <v>0.22621318633422871</v>
      </c>
    </row>
    <row r="50" spans="1:23" x14ac:dyDescent="0.25">
      <c r="A50" s="12" t="s">
        <v>41</v>
      </c>
      <c r="B50" s="46">
        <v>0.91783409704697294</v>
      </c>
      <c r="C50" s="47">
        <v>1.4472589419261817</v>
      </c>
      <c r="D50" s="47">
        <v>1.3359526910558415</v>
      </c>
      <c r="E50" s="47">
        <v>0.84537861837472827</v>
      </c>
      <c r="F50" s="47">
        <v>0.48852426489561834</v>
      </c>
      <c r="G50" s="47">
        <v>1.650461659452962</v>
      </c>
      <c r="H50" s="47">
        <v>1.2415556455755195</v>
      </c>
      <c r="I50" s="47">
        <v>1.7872124640590681</v>
      </c>
      <c r="J50" s="47">
        <v>0.87666921850015289</v>
      </c>
      <c r="K50" s="48">
        <v>1.1677340057655397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0.48852426489561834</v>
      </c>
      <c r="W50" s="18">
        <f t="shared" si="4"/>
        <v>0.35685435347910993</v>
      </c>
    </row>
    <row r="51" spans="1:23" x14ac:dyDescent="0.25">
      <c r="A51" s="12" t="s">
        <v>41</v>
      </c>
      <c r="B51" s="46">
        <v>0.79887152758578095</v>
      </c>
      <c r="C51" s="47">
        <v>1.1786410193042363</v>
      </c>
      <c r="D51" s="47">
        <v>1.0707951937668323</v>
      </c>
      <c r="E51" s="47">
        <v>0.79343101763231627</v>
      </c>
      <c r="F51" s="47">
        <v>0.30664943739546058</v>
      </c>
      <c r="G51" s="47">
        <v>1.3672138004462921</v>
      </c>
      <c r="H51" s="47">
        <v>0.99380428362412254</v>
      </c>
      <c r="I51" s="47">
        <v>1.5681807503562646</v>
      </c>
      <c r="J51" s="47">
        <v>0.62176603851400047</v>
      </c>
      <c r="K51" s="48">
        <v>0.85882221025695593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0.30664943739546058</v>
      </c>
      <c r="W51" s="18">
        <f t="shared" si="4"/>
        <v>0.3151166011185399</v>
      </c>
    </row>
    <row r="52" spans="1:23" x14ac:dyDescent="0.25">
      <c r="A52" s="12" t="s">
        <v>41</v>
      </c>
      <c r="B52" s="46">
        <v>0.78360801972132532</v>
      </c>
      <c r="C52" s="47">
        <v>1.1374166870606648</v>
      </c>
      <c r="D52" s="47">
        <v>0.99286602387787615</v>
      </c>
      <c r="E52" s="47">
        <v>0.8560507149728418</v>
      </c>
      <c r="F52" s="47">
        <v>0.41236318343373524</v>
      </c>
      <c r="G52" s="47">
        <v>1.2933493232258726</v>
      </c>
      <c r="H52" s="47">
        <v>0.78850590875232462</v>
      </c>
      <c r="I52" s="47">
        <v>1.5780419614697103</v>
      </c>
      <c r="J52" s="47">
        <v>0.57393749355994828</v>
      </c>
      <c r="K52" s="48">
        <v>0.78063092905644316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0.41236318343373524</v>
      </c>
      <c r="W52" s="18">
        <f t="shared" si="4"/>
        <v>0.16157431012621304</v>
      </c>
    </row>
    <row r="53" spans="1:23" x14ac:dyDescent="0.25">
      <c r="A53" s="12" t="s">
        <v>41</v>
      </c>
      <c r="B53" s="46">
        <v>0.74023661379632466</v>
      </c>
      <c r="C53" s="47">
        <v>1.2661336071985219</v>
      </c>
      <c r="D53" s="47">
        <v>1.1289286903640428</v>
      </c>
      <c r="E53" s="47">
        <v>0.96217754517646636</v>
      </c>
      <c r="F53" s="47">
        <v>0.28501202008937071</v>
      </c>
      <c r="G53" s="47">
        <v>1.3620248781915643</v>
      </c>
      <c r="H53" s="47">
        <v>0.82102032176937223</v>
      </c>
      <c r="I53" s="47">
        <v>1.6362680777028327</v>
      </c>
      <c r="J53" s="47">
        <v>0.52733285287356646</v>
      </c>
      <c r="K53" s="48">
        <v>0.87955346166733139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0.28501202008937071</v>
      </c>
      <c r="W53" s="18">
        <f t="shared" si="4"/>
        <v>0.24232083278419575</v>
      </c>
    </row>
    <row r="54" spans="1:23" ht="15.75" thickBot="1" x14ac:dyDescent="0.3">
      <c r="A54" s="12" t="s">
        <v>41</v>
      </c>
      <c r="B54" s="46">
        <v>0.75840775227469348</v>
      </c>
      <c r="C54" s="47">
        <v>1.321024249635478</v>
      </c>
      <c r="D54" s="47">
        <v>1.1979131537177072</v>
      </c>
      <c r="E54" s="47">
        <v>0.85111551652389283</v>
      </c>
      <c r="F54" s="47">
        <v>0.33439618592202924</v>
      </c>
      <c r="G54" s="47">
        <v>1.4374358098908591</v>
      </c>
      <c r="H54" s="47">
        <v>0.91538243327013114</v>
      </c>
      <c r="I54" s="47">
        <v>1.722984974681238</v>
      </c>
      <c r="J54" s="47">
        <v>0.67625617919152636</v>
      </c>
      <c r="K54" s="48">
        <v>0.96560412073421631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0.33439618592202924</v>
      </c>
      <c r="W54" s="18">
        <f t="shared" si="4"/>
        <v>0.34185999326949712</v>
      </c>
    </row>
    <row r="55" spans="1:23" ht="15.75" thickBot="1" x14ac:dyDescent="0.3">
      <c r="A55" s="13" t="s">
        <v>41</v>
      </c>
      <c r="B55" s="49">
        <v>0.64793857426074153</v>
      </c>
      <c r="C55" s="50">
        <v>1.2133847704845471</v>
      </c>
      <c r="D55" s="50">
        <v>1.1222184093044261</v>
      </c>
      <c r="E55" s="50">
        <v>0.87613561960356701</v>
      </c>
      <c r="F55" s="50">
        <v>0.29572362749792802</v>
      </c>
      <c r="G55" s="50">
        <v>1.2919186305323085</v>
      </c>
      <c r="H55" s="50">
        <v>0.7639503354963092</v>
      </c>
      <c r="I55" s="50">
        <v>1.5871654666501329</v>
      </c>
      <c r="J55" s="50">
        <v>0.58262859425779057</v>
      </c>
      <c r="K55" s="51">
        <v>0.84567818416884921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0.29572362749792802</v>
      </c>
      <c r="W55" s="19">
        <f t="shared" si="4"/>
        <v>0.28690496675986255</v>
      </c>
    </row>
    <row r="56" spans="1:23" x14ac:dyDescent="0.25">
      <c r="A56" s="11" t="s">
        <v>42</v>
      </c>
      <c r="B56" s="43">
        <v>1.0097078150314667</v>
      </c>
      <c r="C56" s="44">
        <v>0.59744130896778647</v>
      </c>
      <c r="D56" s="44">
        <v>0.96016826484456663</v>
      </c>
      <c r="E56" s="44">
        <v>1.3820447743494613</v>
      </c>
      <c r="F56" s="44">
        <v>1.2072436212899169</v>
      </c>
      <c r="G56" s="44">
        <v>0.33403004274230147</v>
      </c>
      <c r="H56" s="44">
        <v>0.74527986401405533</v>
      </c>
      <c r="I56" s="44">
        <v>0.78983777609851413</v>
      </c>
      <c r="J56" s="44">
        <v>1.0289361656385776</v>
      </c>
      <c r="K56" s="45">
        <v>0.63015053584340786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0.33403004274230147</v>
      </c>
      <c r="W56" s="16">
        <f t="shared" si="4"/>
        <v>0.263411266225485</v>
      </c>
    </row>
    <row r="57" spans="1:23" x14ac:dyDescent="0.25">
      <c r="A57" s="12" t="s">
        <v>42</v>
      </c>
      <c r="B57" s="46">
        <v>0.98655988872068534</v>
      </c>
      <c r="C57" s="47">
        <v>0.58897234700866741</v>
      </c>
      <c r="D57" s="47">
        <v>0.91020545282023058</v>
      </c>
      <c r="E57" s="47">
        <v>1.3407937954878575</v>
      </c>
      <c r="F57" s="47">
        <v>1.1636299724367387</v>
      </c>
      <c r="G57" s="47">
        <v>0.29727021606398568</v>
      </c>
      <c r="H57" s="47">
        <v>0.69638992849604975</v>
      </c>
      <c r="I57" s="47">
        <v>0.83356708571254545</v>
      </c>
      <c r="J57" s="47">
        <v>0.97615075041282784</v>
      </c>
      <c r="K57" s="48">
        <v>0.57382086768993101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0.29727021606398568</v>
      </c>
      <c r="W57" s="18">
        <f t="shared" si="4"/>
        <v>0.27655065162594533</v>
      </c>
    </row>
    <row r="58" spans="1:23" x14ac:dyDescent="0.25">
      <c r="A58" s="12" t="s">
        <v>42</v>
      </c>
      <c r="B58" s="46">
        <v>1.1604941309019794</v>
      </c>
      <c r="C58" s="47">
        <v>0.57443182600040055</v>
      </c>
      <c r="D58" s="47">
        <v>0.98947821650244705</v>
      </c>
      <c r="E58" s="47">
        <v>1.3805812823801964</v>
      </c>
      <c r="F58" s="47">
        <v>1.290124586372065</v>
      </c>
      <c r="G58" s="47">
        <v>0.21824925826099875</v>
      </c>
      <c r="H58" s="47">
        <v>0.92581834462530599</v>
      </c>
      <c r="I58" s="47">
        <v>0.7569122655058711</v>
      </c>
      <c r="J58" s="47">
        <v>1.1390581693003232</v>
      </c>
      <c r="K58" s="48">
        <v>0.69678899414506001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0.21824925826099875</v>
      </c>
      <c r="W58" s="18">
        <f t="shared" si="4"/>
        <v>0.35618256773940182</v>
      </c>
    </row>
    <row r="59" spans="1:23" x14ac:dyDescent="0.25">
      <c r="A59" s="12" t="s">
        <v>42</v>
      </c>
      <c r="B59" s="46">
        <v>1.0220361023839621</v>
      </c>
      <c r="C59" s="47">
        <v>0.58128188655391733</v>
      </c>
      <c r="D59" s="47">
        <v>0.85247701598369607</v>
      </c>
      <c r="E59" s="47">
        <v>1.3016693101966843</v>
      </c>
      <c r="F59" s="47">
        <v>1.204512490361606</v>
      </c>
      <c r="G59" s="47">
        <v>0.26773057388670168</v>
      </c>
      <c r="H59" s="47">
        <v>0.77790016029410947</v>
      </c>
      <c r="I59" s="47">
        <v>1.0049174108555832</v>
      </c>
      <c r="J59" s="47">
        <v>0.97208713053489704</v>
      </c>
      <c r="K59" s="48">
        <v>0.56339801091172848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0.26773057388670168</v>
      </c>
      <c r="W59" s="18">
        <f t="shared" si="4"/>
        <v>0.29566743702502679</v>
      </c>
    </row>
    <row r="60" spans="1:23" x14ac:dyDescent="0.25">
      <c r="A60" s="12" t="s">
        <v>42</v>
      </c>
      <c r="B60" s="46">
        <v>0.87582309314982398</v>
      </c>
      <c r="C60" s="47">
        <v>0.61485778760034693</v>
      </c>
      <c r="D60" s="47">
        <v>0.83058490543478924</v>
      </c>
      <c r="E60" s="47">
        <v>1.2126790733556081</v>
      </c>
      <c r="F60" s="47">
        <v>1.0625617249313524</v>
      </c>
      <c r="G60" s="47">
        <v>0.41297707829630809</v>
      </c>
      <c r="H60" s="47">
        <v>0.56581382357717946</v>
      </c>
      <c r="I60" s="47">
        <v>0.96275892614308911</v>
      </c>
      <c r="J60" s="47">
        <v>0.88218148283553832</v>
      </c>
      <c r="K60" s="48">
        <v>0.49083704887969193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0.41297707829630809</v>
      </c>
      <c r="W60" s="18">
        <f t="shared" si="4"/>
        <v>7.7859970583383842E-2</v>
      </c>
    </row>
    <row r="61" spans="1:23" x14ac:dyDescent="0.25">
      <c r="A61" s="12" t="s">
        <v>42</v>
      </c>
      <c r="B61" s="46">
        <v>0.95713199354525047</v>
      </c>
      <c r="C61" s="47">
        <v>0.55783384831171334</v>
      </c>
      <c r="D61" s="47">
        <v>0.85518031848821852</v>
      </c>
      <c r="E61" s="47">
        <v>1.3206458719937642</v>
      </c>
      <c r="F61" s="47">
        <v>1.128385452969733</v>
      </c>
      <c r="G61" s="47">
        <v>0.33986725805410145</v>
      </c>
      <c r="H61" s="47">
        <v>0.64198753117625784</v>
      </c>
      <c r="I61" s="47">
        <v>0.86191517400090745</v>
      </c>
      <c r="J61" s="47">
        <v>0.91745430351012647</v>
      </c>
      <c r="K61" s="48">
        <v>0.52677761563378289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0.33986725805410145</v>
      </c>
      <c r="W61" s="18">
        <f t="shared" si="4"/>
        <v>0.18691035757968144</v>
      </c>
    </row>
    <row r="62" spans="1:23" x14ac:dyDescent="0.25">
      <c r="A62" s="12" t="s">
        <v>42</v>
      </c>
      <c r="B62" s="46">
        <v>1.0398794575106756</v>
      </c>
      <c r="C62" s="47">
        <v>0.43028426508399131</v>
      </c>
      <c r="D62" s="47">
        <v>0.80373951910502583</v>
      </c>
      <c r="E62" s="47">
        <v>1.298146908653947</v>
      </c>
      <c r="F62" s="47">
        <v>1.1952120062672691</v>
      </c>
      <c r="G62" s="47">
        <v>0.48767494651636722</v>
      </c>
      <c r="H62" s="47">
        <v>0.76534816214438539</v>
      </c>
      <c r="I62" s="47">
        <v>0.96012177946664312</v>
      </c>
      <c r="J62" s="47">
        <v>1.0019113166587064</v>
      </c>
      <c r="K62" s="48">
        <v>0.54650361537523851</v>
      </c>
      <c r="M62" s="18" t="str">
        <f t="shared" si="0"/>
        <v>TWO</v>
      </c>
      <c r="N62" s="17" t="b">
        <f t="shared" si="1"/>
        <v>0</v>
      </c>
      <c r="U62" s="18" t="str">
        <f t="shared" si="2"/>
        <v>TWO</v>
      </c>
      <c r="V62" s="18">
        <f t="shared" si="3"/>
        <v>0.43028426508399131</v>
      </c>
      <c r="W62" s="18">
        <f t="shared" si="4"/>
        <v>5.7390681432375912E-2</v>
      </c>
    </row>
    <row r="63" spans="1:23" x14ac:dyDescent="0.25">
      <c r="A63" s="12" t="s">
        <v>42</v>
      </c>
      <c r="B63" s="46">
        <v>1.083550981842003</v>
      </c>
      <c r="C63" s="47">
        <v>0.54850322476741442</v>
      </c>
      <c r="D63" s="47">
        <v>0.91784222400897075</v>
      </c>
      <c r="E63" s="47">
        <v>1.3837090177995479</v>
      </c>
      <c r="F63" s="47">
        <v>1.2433051927146548</v>
      </c>
      <c r="G63" s="47">
        <v>0.34003909538484067</v>
      </c>
      <c r="H63" s="47">
        <v>0.81701838420407891</v>
      </c>
      <c r="I63" s="47">
        <v>0.93766089051285695</v>
      </c>
      <c r="J63" s="47">
        <v>1.0329185055668464</v>
      </c>
      <c r="K63" s="48">
        <v>0.62792133234855163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0.34003909538484067</v>
      </c>
      <c r="W63" s="18">
        <f t="shared" si="4"/>
        <v>0.20846412938257375</v>
      </c>
    </row>
    <row r="64" spans="1:23" ht="15.75" thickBot="1" x14ac:dyDescent="0.3">
      <c r="A64" s="12" t="s">
        <v>42</v>
      </c>
      <c r="B64" s="46">
        <v>0.96934659265005818</v>
      </c>
      <c r="C64" s="47">
        <v>0.5496055098494621</v>
      </c>
      <c r="D64" s="47">
        <v>0.80784082500305388</v>
      </c>
      <c r="E64" s="47">
        <v>1.2348394907496381</v>
      </c>
      <c r="F64" s="47">
        <v>1.1386708759274644</v>
      </c>
      <c r="G64" s="47">
        <v>0.318809072780259</v>
      </c>
      <c r="H64" s="47">
        <v>0.71038905330439417</v>
      </c>
      <c r="I64" s="47">
        <v>1.0160737799780102</v>
      </c>
      <c r="J64" s="47">
        <v>0.92342291404358556</v>
      </c>
      <c r="K64" s="48">
        <v>0.50627421088834024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0.318809072780259</v>
      </c>
      <c r="W64" s="18">
        <f t="shared" si="4"/>
        <v>0.18746513810808124</v>
      </c>
    </row>
    <row r="65" spans="1:23" ht="15.75" thickBot="1" x14ac:dyDescent="0.3">
      <c r="A65" s="13" t="s">
        <v>42</v>
      </c>
      <c r="B65" s="49">
        <v>0.94670025122643475</v>
      </c>
      <c r="C65" s="50">
        <v>0.67189163385469342</v>
      </c>
      <c r="D65" s="50">
        <v>0.88301000263817264</v>
      </c>
      <c r="E65" s="50">
        <v>1.2773368773347988</v>
      </c>
      <c r="F65" s="50">
        <v>1.0955370876807129</v>
      </c>
      <c r="G65" s="50">
        <v>0.32054302797022555</v>
      </c>
      <c r="H65" s="50">
        <v>0.64917234531679058</v>
      </c>
      <c r="I65" s="50">
        <v>1.0236248263679542</v>
      </c>
      <c r="J65" s="50">
        <v>0.87972055966676854</v>
      </c>
      <c r="K65" s="51">
        <v>0.55507888157961327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0.32054302797022555</v>
      </c>
      <c r="W65" s="19">
        <f t="shared" si="4"/>
        <v>0.23453585360938772</v>
      </c>
    </row>
    <row r="66" spans="1:23" x14ac:dyDescent="0.25">
      <c r="A66" s="11" t="s">
        <v>43</v>
      </c>
      <c r="B66" s="43">
        <v>0.80694865522011561</v>
      </c>
      <c r="C66" s="44">
        <v>0.93117928453470877</v>
      </c>
      <c r="D66" s="44">
        <v>0.8036993203834667</v>
      </c>
      <c r="E66" s="44">
        <v>1.2320589290132575</v>
      </c>
      <c r="F66" s="44">
        <v>0.87517653436252907</v>
      </c>
      <c r="G66" s="44">
        <v>0.9385946686561818</v>
      </c>
      <c r="H66" s="44">
        <v>0.23697643976232222</v>
      </c>
      <c r="I66" s="44">
        <v>1.4204737969925216</v>
      </c>
      <c r="J66" s="44">
        <v>0.59091380646330627</v>
      </c>
      <c r="K66" s="45">
        <v>0.57503932132281499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0.23697643976232222</v>
      </c>
      <c r="W66" s="16">
        <f t="shared" si="4"/>
        <v>0.3380628815604928</v>
      </c>
    </row>
    <row r="67" spans="1:23" x14ac:dyDescent="0.25">
      <c r="A67" s="12" t="s">
        <v>43</v>
      </c>
      <c r="B67" s="46">
        <v>0.79102840896250048</v>
      </c>
      <c r="C67" s="47">
        <v>0.91509800284786724</v>
      </c>
      <c r="D67" s="47">
        <v>0.78797571414926648</v>
      </c>
      <c r="E67" s="47">
        <v>1.189147774453104</v>
      </c>
      <c r="F67" s="47">
        <v>0.78603254924373533</v>
      </c>
      <c r="G67" s="47">
        <v>0.91353452561173032</v>
      </c>
      <c r="H67" s="47">
        <v>0.24530886783682668</v>
      </c>
      <c r="I67" s="47">
        <v>1.3541158154469535</v>
      </c>
      <c r="J67" s="47">
        <v>0.51766503936768571</v>
      </c>
      <c r="K67" s="48">
        <v>0.52512640916901088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0.24530886783682668</v>
      </c>
      <c r="W67" s="18">
        <f t="shared" si="4"/>
        <v>0.272356171530859</v>
      </c>
    </row>
    <row r="68" spans="1:23" x14ac:dyDescent="0.25">
      <c r="A68" s="12" t="s">
        <v>43</v>
      </c>
      <c r="B68" s="46">
        <v>0.87068905260739649</v>
      </c>
      <c r="C68" s="47">
        <v>0.98687707031943972</v>
      </c>
      <c r="D68" s="47">
        <v>0.87628022824426177</v>
      </c>
      <c r="E68" s="47">
        <v>1.3183555486879881</v>
      </c>
      <c r="F68" s="47">
        <v>0.91381963312415504</v>
      </c>
      <c r="G68" s="47">
        <v>0.96456896961419758</v>
      </c>
      <c r="H68" s="47">
        <v>0.27226871261121671</v>
      </c>
      <c r="I68" s="47">
        <v>1.445011283787089</v>
      </c>
      <c r="J68" s="47">
        <v>0.62688641251157906</v>
      </c>
      <c r="K68" s="48">
        <v>0.6525340538089337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0.27226871261121671</v>
      </c>
      <c r="W68" s="18">
        <f t="shared" si="4"/>
        <v>0.35461769990036235</v>
      </c>
    </row>
    <row r="69" spans="1:23" x14ac:dyDescent="0.25">
      <c r="A69" s="12" t="s">
        <v>43</v>
      </c>
      <c r="B69" s="46">
        <v>0.60361162923178791</v>
      </c>
      <c r="C69" s="47">
        <v>0.80028226772556466</v>
      </c>
      <c r="D69" s="47">
        <v>0.71155374276752725</v>
      </c>
      <c r="E69" s="47">
        <v>0.97173577032373271</v>
      </c>
      <c r="F69" s="47">
        <v>0.68205759998877014</v>
      </c>
      <c r="G69" s="47">
        <v>0.83585434876106568</v>
      </c>
      <c r="H69" s="47">
        <v>0.33772777258233005</v>
      </c>
      <c r="I69" s="47">
        <v>1.2916281250700776</v>
      </c>
      <c r="J69" s="47">
        <v>0.48128270126704759</v>
      </c>
      <c r="K69" s="48">
        <v>0.38061236042483254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0.33772777258233005</v>
      </c>
      <c r="W69" s="18">
        <f t="shared" si="4"/>
        <v>4.2884587842502486E-2</v>
      </c>
    </row>
    <row r="70" spans="1:23" x14ac:dyDescent="0.25">
      <c r="A70" s="12" t="s">
        <v>43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43</v>
      </c>
      <c r="B71" s="46">
        <v>0.71084728902328564</v>
      </c>
      <c r="C71" s="47">
        <v>0.8734028878536676</v>
      </c>
      <c r="D71" s="47">
        <v>0.73619301491305755</v>
      </c>
      <c r="E71" s="47">
        <v>1.096943075971937</v>
      </c>
      <c r="F71" s="47">
        <v>0.72037432005310853</v>
      </c>
      <c r="G71" s="47">
        <v>0.92002525157863269</v>
      </c>
      <c r="H71" s="47">
        <v>0.30725435957311037</v>
      </c>
      <c r="I71" s="47">
        <v>1.3402411828334195</v>
      </c>
      <c r="J71" s="47">
        <v>0.4735030418292257</v>
      </c>
      <c r="K71" s="48">
        <v>0.45757877294772487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0.30725435957311037</v>
      </c>
      <c r="W71" s="18">
        <f t="shared" ref="W71:W105" si="9">SMALL(B71:K71,2)-V71</f>
        <v>0.1503244133746145</v>
      </c>
    </row>
    <row r="72" spans="1:23" x14ac:dyDescent="0.25">
      <c r="A72" s="12" t="s">
        <v>43</v>
      </c>
      <c r="B72" s="46">
        <v>0.76185890762899344</v>
      </c>
      <c r="C72" s="47">
        <v>0.91712369809105543</v>
      </c>
      <c r="D72" s="47">
        <v>0.86913034684199897</v>
      </c>
      <c r="E72" s="47">
        <v>1.2457088496013546</v>
      </c>
      <c r="F72" s="47">
        <v>0.85906586920032735</v>
      </c>
      <c r="G72" s="47">
        <v>0.84044287920196137</v>
      </c>
      <c r="H72" s="47">
        <v>0.20944072198920163</v>
      </c>
      <c r="I72" s="47">
        <v>1.2565636622570999</v>
      </c>
      <c r="J72" s="47">
        <v>0.61714064781848543</v>
      </c>
      <c r="K72" s="48">
        <v>0.58515597854886103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0.20944072198920163</v>
      </c>
      <c r="W72" s="18">
        <f t="shared" si="9"/>
        <v>0.37571525655965943</v>
      </c>
    </row>
    <row r="73" spans="1:23" x14ac:dyDescent="0.25">
      <c r="A73" s="12" t="s">
        <v>43</v>
      </c>
      <c r="B73" s="46">
        <v>0.67669583675446476</v>
      </c>
      <c r="C73" s="47">
        <v>0.90375770749461903</v>
      </c>
      <c r="D73" s="47">
        <v>0.78371299507744174</v>
      </c>
      <c r="E73" s="47">
        <v>1.1335626378764738</v>
      </c>
      <c r="F73" s="47">
        <v>0.73931194290654823</v>
      </c>
      <c r="G73" s="47">
        <v>0.90257725067826011</v>
      </c>
      <c r="H73" s="47">
        <v>0.3160895664477002</v>
      </c>
      <c r="I73" s="47">
        <v>1.3488478930211625</v>
      </c>
      <c r="J73" s="47">
        <v>0.45275675606934679</v>
      </c>
      <c r="K73" s="48">
        <v>0.5108114504954322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0.3160895664477002</v>
      </c>
      <c r="W73" s="18">
        <f t="shared" si="9"/>
        <v>0.13666718962164659</v>
      </c>
    </row>
    <row r="74" spans="1:23" ht="15.75" thickBot="1" x14ac:dyDescent="0.3">
      <c r="A74" s="12" t="s">
        <v>43</v>
      </c>
      <c r="B74" s="46">
        <v>0.75650123862502061</v>
      </c>
      <c r="C74" s="47">
        <v>1.0051447990758149</v>
      </c>
      <c r="D74" s="47">
        <v>0.8705261491019185</v>
      </c>
      <c r="E74" s="47">
        <v>1.252757420125822</v>
      </c>
      <c r="F74" s="47">
        <v>0.84558991071635914</v>
      </c>
      <c r="G74" s="47">
        <v>0.98230561218676693</v>
      </c>
      <c r="H74" s="47">
        <v>0.2227776404641022</v>
      </c>
      <c r="I74" s="47">
        <v>1.4467807709630323</v>
      </c>
      <c r="J74" s="47">
        <v>0.56242224135008523</v>
      </c>
      <c r="K74" s="48">
        <v>0.62529549701305343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0.2227776404641022</v>
      </c>
      <c r="W74" s="18">
        <f t="shared" si="9"/>
        <v>0.33964460088598303</v>
      </c>
    </row>
    <row r="75" spans="1:23" ht="15.75" thickBot="1" x14ac:dyDescent="0.3">
      <c r="A75" s="13" t="s">
        <v>43</v>
      </c>
      <c r="B75" s="49">
        <v>0.69014782137968333</v>
      </c>
      <c r="C75" s="50">
        <v>0.98800983731119252</v>
      </c>
      <c r="D75" s="50">
        <v>0.85448624305202636</v>
      </c>
      <c r="E75" s="50">
        <v>1.1476917890065859</v>
      </c>
      <c r="F75" s="50">
        <v>0.77331718898882595</v>
      </c>
      <c r="G75" s="50">
        <v>0.94628780669036916</v>
      </c>
      <c r="H75" s="50">
        <v>0.23212021730609791</v>
      </c>
      <c r="I75" s="50">
        <v>1.4209142692002792</v>
      </c>
      <c r="J75" s="50">
        <v>0.51480180941296572</v>
      </c>
      <c r="K75" s="51">
        <v>0.60943188659181813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0.23212021730609791</v>
      </c>
      <c r="W75" s="19">
        <f t="shared" si="9"/>
        <v>0.28268159210686783</v>
      </c>
    </row>
    <row r="76" spans="1:23" x14ac:dyDescent="0.25">
      <c r="A76" s="11" t="s">
        <v>44</v>
      </c>
      <c r="B76" s="43">
        <v>1.2510262394449607</v>
      </c>
      <c r="C76" s="44">
        <v>0.80903257679887353</v>
      </c>
      <c r="D76" s="44">
        <v>1.2862145869874813</v>
      </c>
      <c r="E76" s="44">
        <v>1.5990341718361376</v>
      </c>
      <c r="F76" s="44">
        <v>1.4436371552538994</v>
      </c>
      <c r="G76" s="44">
        <v>0.79053172625079882</v>
      </c>
      <c r="H76" s="44">
        <v>1.2109323275820361</v>
      </c>
      <c r="I76" s="44">
        <v>0.29787283126105957</v>
      </c>
      <c r="J76" s="44">
        <v>1.3651463259268102</v>
      </c>
      <c r="K76" s="45">
        <v>1.0204827320437466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0.29787283126105957</v>
      </c>
      <c r="W76" s="16">
        <f t="shared" si="9"/>
        <v>0.49265889498973925</v>
      </c>
    </row>
    <row r="77" spans="1:23" x14ac:dyDescent="0.25">
      <c r="A77" s="12" t="s">
        <v>44</v>
      </c>
      <c r="B77" s="46">
        <v>1.316116188056192</v>
      </c>
      <c r="C77" s="47">
        <v>0.91852365782714873</v>
      </c>
      <c r="D77" s="47">
        <v>1.3905864452656933</v>
      </c>
      <c r="E77" s="47">
        <v>1.6694175096032895</v>
      </c>
      <c r="F77" s="47">
        <v>1.5561619372319455</v>
      </c>
      <c r="G77" s="47">
        <v>0.82411352337777188</v>
      </c>
      <c r="H77" s="47">
        <v>1.3039703582362938</v>
      </c>
      <c r="I77" s="47">
        <v>0.26891468764197368</v>
      </c>
      <c r="J77" s="47">
        <v>1.4769369583171694</v>
      </c>
      <c r="K77" s="48">
        <v>1.1257252776389031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0.26891468764197368</v>
      </c>
      <c r="W77" s="18">
        <f t="shared" si="9"/>
        <v>0.5551988357357982</v>
      </c>
    </row>
    <row r="78" spans="1:23" x14ac:dyDescent="0.25">
      <c r="A78" s="12" t="s">
        <v>44</v>
      </c>
      <c r="B78" s="46">
        <v>1.4065812306502139</v>
      </c>
      <c r="C78" s="47">
        <v>0.8798891270061644</v>
      </c>
      <c r="D78" s="47">
        <v>1.4017864093430739</v>
      </c>
      <c r="E78" s="47">
        <v>1.6806275429838071</v>
      </c>
      <c r="F78" s="47">
        <v>1.5747613163944922</v>
      </c>
      <c r="G78" s="47">
        <v>0.72922672780517783</v>
      </c>
      <c r="H78" s="47">
        <v>1.3162195798604337</v>
      </c>
      <c r="I78" s="47">
        <v>0.26180740995871005</v>
      </c>
      <c r="J78" s="47">
        <v>1.5158892250330696</v>
      </c>
      <c r="K78" s="48">
        <v>1.1346211870144025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0.26180740995871005</v>
      </c>
      <c r="W78" s="18">
        <f t="shared" si="9"/>
        <v>0.46741931784646779</v>
      </c>
    </row>
    <row r="79" spans="1:23" x14ac:dyDescent="0.25">
      <c r="A79" s="12" t="s">
        <v>44</v>
      </c>
      <c r="B79" s="46">
        <v>1.2976952730388247</v>
      </c>
      <c r="C79" s="47">
        <v>0.83767598716651948</v>
      </c>
      <c r="D79" s="47">
        <v>1.3248477121875799</v>
      </c>
      <c r="E79" s="47">
        <v>1.58857720962411</v>
      </c>
      <c r="F79" s="47">
        <v>1.4833412410947204</v>
      </c>
      <c r="G79" s="47">
        <v>0.79580477548312578</v>
      </c>
      <c r="H79" s="47">
        <v>1.2650486404265107</v>
      </c>
      <c r="I79" s="47">
        <v>0.19187042746052774</v>
      </c>
      <c r="J79" s="47">
        <v>1.4262705174119015</v>
      </c>
      <c r="K79" s="48">
        <v>1.0651882932746282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0.19187042746052774</v>
      </c>
      <c r="W79" s="18">
        <f t="shared" si="9"/>
        <v>0.60393434802259804</v>
      </c>
    </row>
    <row r="80" spans="1:23" x14ac:dyDescent="0.25">
      <c r="A80" s="12" t="s">
        <v>44</v>
      </c>
      <c r="B80" s="46">
        <v>1.1037664060258472</v>
      </c>
      <c r="C80" s="47">
        <v>0.73877423132247955</v>
      </c>
      <c r="D80" s="47">
        <v>1.1434977149976733</v>
      </c>
      <c r="E80" s="47">
        <v>1.3969508965020272</v>
      </c>
      <c r="F80" s="47">
        <v>1.269868193868545</v>
      </c>
      <c r="G80" s="47">
        <v>0.42355703519869725</v>
      </c>
      <c r="H80" s="47">
        <v>1.016859773512323</v>
      </c>
      <c r="I80" s="47">
        <v>0.58573083070199805</v>
      </c>
      <c r="J80" s="47">
        <v>1.1726361838803097</v>
      </c>
      <c r="K80" s="48">
        <v>0.80904989780798753</v>
      </c>
      <c r="M80" s="18" t="str">
        <f t="shared" si="5"/>
        <v>SIX</v>
      </c>
      <c r="N80" s="17" t="b">
        <f t="shared" si="6"/>
        <v>0</v>
      </c>
      <c r="U80" s="18" t="str">
        <f t="shared" si="7"/>
        <v>SIX</v>
      </c>
      <c r="V80" s="18">
        <f t="shared" si="8"/>
        <v>0.42355703519869725</v>
      </c>
      <c r="W80" s="18">
        <f t="shared" si="9"/>
        <v>0.1621737955033008</v>
      </c>
    </row>
    <row r="81" spans="1:23" x14ac:dyDescent="0.25">
      <c r="A81" s="12" t="s">
        <v>44</v>
      </c>
      <c r="B81" s="46">
        <v>1.3068752359133902</v>
      </c>
      <c r="C81" s="47">
        <v>0.8390175599311005</v>
      </c>
      <c r="D81" s="47">
        <v>1.3358191193475957</v>
      </c>
      <c r="E81" s="47">
        <v>1.6347854284015675</v>
      </c>
      <c r="F81" s="47">
        <v>1.5469254711892841</v>
      </c>
      <c r="G81" s="47">
        <v>0.85154634332177681</v>
      </c>
      <c r="H81" s="47">
        <v>1.3111503774141278</v>
      </c>
      <c r="I81" s="47">
        <v>0.33423209370508367</v>
      </c>
      <c r="J81" s="47">
        <v>1.4618012840640817</v>
      </c>
      <c r="K81" s="48">
        <v>1.090459920458124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0.33423209370508367</v>
      </c>
      <c r="W81" s="18">
        <f t="shared" si="9"/>
        <v>0.50478546622601683</v>
      </c>
    </row>
    <row r="82" spans="1:23" x14ac:dyDescent="0.25">
      <c r="A82" s="12" t="s">
        <v>44</v>
      </c>
      <c r="B82" s="46">
        <v>1.2255258856293254</v>
      </c>
      <c r="C82" s="47">
        <v>0.83305460785485141</v>
      </c>
      <c r="D82" s="47">
        <v>1.3135808371219264</v>
      </c>
      <c r="E82" s="47">
        <v>1.5618871316267651</v>
      </c>
      <c r="F82" s="47">
        <v>1.4984549788685395</v>
      </c>
      <c r="G82" s="47">
        <v>0.65248118583053616</v>
      </c>
      <c r="H82" s="47">
        <v>1.2328778905522195</v>
      </c>
      <c r="I82" s="47">
        <v>0.44552010084297522</v>
      </c>
      <c r="J82" s="47">
        <v>1.4052003390710488</v>
      </c>
      <c r="K82" s="48">
        <v>1.031282159677861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0.44552010084297522</v>
      </c>
      <c r="W82" s="18">
        <f t="shared" si="9"/>
        <v>0.20696108498756094</v>
      </c>
    </row>
    <row r="83" spans="1:23" x14ac:dyDescent="0.25">
      <c r="A83" s="12" t="s">
        <v>44</v>
      </c>
      <c r="B83" s="46">
        <v>1.3956544735317236</v>
      </c>
      <c r="C83" s="47">
        <v>0.94067002515876263</v>
      </c>
      <c r="D83" s="47">
        <v>1.4681857175121671</v>
      </c>
      <c r="E83" s="47">
        <v>1.7409203802100925</v>
      </c>
      <c r="F83" s="47">
        <v>1.603719170137047</v>
      </c>
      <c r="G83" s="47">
        <v>0.8222070746903577</v>
      </c>
      <c r="H83" s="47">
        <v>1.3344007403230527</v>
      </c>
      <c r="I83" s="47">
        <v>0.33981094450534</v>
      </c>
      <c r="J83" s="47">
        <v>1.5452034007257729</v>
      </c>
      <c r="K83" s="48">
        <v>1.1915862607358052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0.33981094450534</v>
      </c>
      <c r="W83" s="18">
        <f t="shared" si="9"/>
        <v>0.4823961301850177</v>
      </c>
    </row>
    <row r="84" spans="1:23" ht="15.75" thickBot="1" x14ac:dyDescent="0.3">
      <c r="A84" s="12" t="s">
        <v>44</v>
      </c>
      <c r="B84" s="46">
        <v>1.3011745439519016</v>
      </c>
      <c r="C84" s="47">
        <v>0.76834450306303848</v>
      </c>
      <c r="D84" s="47">
        <v>1.2869052530885956</v>
      </c>
      <c r="E84" s="47">
        <v>1.6049621276968833</v>
      </c>
      <c r="F84" s="47">
        <v>1.4523324855340727</v>
      </c>
      <c r="G84" s="47">
        <v>0.71214074338415168</v>
      </c>
      <c r="H84" s="47">
        <v>1.2168352815217864</v>
      </c>
      <c r="I84" s="47">
        <v>0.31134112690282212</v>
      </c>
      <c r="J84" s="47">
        <v>1.3791842288373855</v>
      </c>
      <c r="K84" s="48">
        <v>1.0175343416224558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0.31134112690282212</v>
      </c>
      <c r="W84" s="18">
        <f t="shared" si="9"/>
        <v>0.40079961648132956</v>
      </c>
    </row>
    <row r="85" spans="1:23" ht="15.75" thickBot="1" x14ac:dyDescent="0.3">
      <c r="A85" s="13" t="s">
        <v>44</v>
      </c>
      <c r="B85" s="49">
        <v>1.2255857027312389</v>
      </c>
      <c r="C85" s="50">
        <v>0.72772606867172274</v>
      </c>
      <c r="D85" s="50">
        <v>1.2134038717366435</v>
      </c>
      <c r="E85" s="50">
        <v>1.4735111621574815</v>
      </c>
      <c r="F85" s="50">
        <v>1.3804031000955594</v>
      </c>
      <c r="G85" s="50">
        <v>0.6854777966080372</v>
      </c>
      <c r="H85" s="50">
        <v>1.1646390911054689</v>
      </c>
      <c r="I85" s="50">
        <v>0.38201691250018155</v>
      </c>
      <c r="J85" s="50">
        <v>1.3231016015927983</v>
      </c>
      <c r="K85" s="51">
        <v>0.9620386028365685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0.38201691250018155</v>
      </c>
      <c r="W85" s="19">
        <f t="shared" si="9"/>
        <v>0.30346088410785566</v>
      </c>
    </row>
    <row r="86" spans="1:23" x14ac:dyDescent="0.25">
      <c r="A86" s="11" t="s">
        <v>45</v>
      </c>
      <c r="B86" s="43">
        <v>0.74268294184926487</v>
      </c>
      <c r="C86" s="44">
        <v>0.93758629515144531</v>
      </c>
      <c r="D86" s="44">
        <v>0.76632836398466053</v>
      </c>
      <c r="E86" s="44">
        <v>1.0305291586540428</v>
      </c>
      <c r="F86" s="44">
        <v>0.53613001684657846</v>
      </c>
      <c r="G86" s="44">
        <v>0.98344538978244067</v>
      </c>
      <c r="H86" s="44">
        <v>0.56450716404265422</v>
      </c>
      <c r="I86" s="44">
        <v>1.4362249325374095</v>
      </c>
      <c r="J86" s="44">
        <v>0.14918220033038368</v>
      </c>
      <c r="K86" s="45">
        <v>0.49891827048595871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0.14918220033038368</v>
      </c>
      <c r="W86" s="16">
        <f t="shared" si="9"/>
        <v>0.34973607015557506</v>
      </c>
    </row>
    <row r="87" spans="1:23" x14ac:dyDescent="0.25">
      <c r="A87" s="12" t="s">
        <v>45</v>
      </c>
      <c r="B87" s="46">
        <v>0.63948298601043585</v>
      </c>
      <c r="C87" s="47">
        <v>0.93528524090268184</v>
      </c>
      <c r="D87" s="47">
        <v>0.78986852317808176</v>
      </c>
      <c r="E87" s="47">
        <v>0.98508276789379068</v>
      </c>
      <c r="F87" s="47">
        <v>0.48905350330163666</v>
      </c>
      <c r="G87" s="47">
        <v>0.97585676916503583</v>
      </c>
      <c r="H87" s="47">
        <v>0.51210677976204766</v>
      </c>
      <c r="I87" s="47">
        <v>1.3558719352548385</v>
      </c>
      <c r="J87" s="47">
        <v>0.22237502356629879</v>
      </c>
      <c r="K87" s="48">
        <v>0.50375794322847223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0.22237502356629879</v>
      </c>
      <c r="W87" s="18">
        <f t="shared" si="9"/>
        <v>0.26667847973533787</v>
      </c>
    </row>
    <row r="88" spans="1:23" x14ac:dyDescent="0.25">
      <c r="A88" s="12" t="s">
        <v>45</v>
      </c>
      <c r="B88" s="46">
        <v>0.76865721043306268</v>
      </c>
      <c r="C88" s="47">
        <v>0.93325273102279804</v>
      </c>
      <c r="D88" s="47">
        <v>0.74333863033955971</v>
      </c>
      <c r="E88" s="47">
        <v>1.0268655134023987</v>
      </c>
      <c r="F88" s="47">
        <v>0.55394866762772599</v>
      </c>
      <c r="G88" s="47">
        <v>0.99692380719601259</v>
      </c>
      <c r="H88" s="47">
        <v>0.58086118264717479</v>
      </c>
      <c r="I88" s="47">
        <v>1.4590327140400905</v>
      </c>
      <c r="J88" s="47">
        <v>0.16278650515199533</v>
      </c>
      <c r="K88" s="48">
        <v>0.49564543995826771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0.16278650515199533</v>
      </c>
      <c r="W88" s="18">
        <f t="shared" si="9"/>
        <v>0.33285893480627238</v>
      </c>
    </row>
    <row r="89" spans="1:23" x14ac:dyDescent="0.25">
      <c r="A89" s="12" t="s">
        <v>45</v>
      </c>
      <c r="B89" s="46">
        <v>0.7613720435715492</v>
      </c>
      <c r="C89" s="47">
        <v>0.96385860050433325</v>
      </c>
      <c r="D89" s="47">
        <v>0.73811256408544623</v>
      </c>
      <c r="E89" s="47">
        <v>1.032796212641756</v>
      </c>
      <c r="F89" s="47">
        <v>0.56526547962188334</v>
      </c>
      <c r="G89" s="47">
        <v>1.0378314446954542</v>
      </c>
      <c r="H89" s="47">
        <v>0.57602729427328336</v>
      </c>
      <c r="I89" s="47">
        <v>1.4980879567230028</v>
      </c>
      <c r="J89" s="47">
        <v>0.12183784918611142</v>
      </c>
      <c r="K89" s="48">
        <v>0.52264767323413297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0.12183784918611142</v>
      </c>
      <c r="W89" s="18">
        <f t="shared" si="9"/>
        <v>0.40080982404802157</v>
      </c>
    </row>
    <row r="90" spans="1:23" x14ac:dyDescent="0.25">
      <c r="A90" s="12" t="s">
        <v>45</v>
      </c>
      <c r="B90" s="46">
        <v>0.76228890363504109</v>
      </c>
      <c r="C90" s="47">
        <v>0.88795660610228178</v>
      </c>
      <c r="D90" s="47">
        <v>0.74225412717525063</v>
      </c>
      <c r="E90" s="47">
        <v>1.0407975373502318</v>
      </c>
      <c r="F90" s="47">
        <v>0.56858597114254017</v>
      </c>
      <c r="G90" s="47">
        <v>0.96564858317223212</v>
      </c>
      <c r="H90" s="47">
        <v>0.57902717741146514</v>
      </c>
      <c r="I90" s="47">
        <v>1.416614977983305</v>
      </c>
      <c r="J90" s="47">
        <v>0.2233707544720317</v>
      </c>
      <c r="K90" s="48">
        <v>0.4786152638737462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0.2233707544720317</v>
      </c>
      <c r="W90" s="18">
        <f t="shared" si="9"/>
        <v>0.2552445094017145</v>
      </c>
    </row>
    <row r="91" spans="1:23" x14ac:dyDescent="0.25">
      <c r="A91" s="12" t="s">
        <v>45</v>
      </c>
      <c r="B91" s="46">
        <v>0.73705853706323332</v>
      </c>
      <c r="C91" s="47">
        <v>0.92815362852861816</v>
      </c>
      <c r="D91" s="47">
        <v>0.77105838426796403</v>
      </c>
      <c r="E91" s="47">
        <v>1.0669222973276877</v>
      </c>
      <c r="F91" s="47">
        <v>0.56923258504887053</v>
      </c>
      <c r="G91" s="47">
        <v>0.98362900488513738</v>
      </c>
      <c r="H91" s="47">
        <v>0.57265132586867484</v>
      </c>
      <c r="I91" s="47">
        <v>1.4137319859144033</v>
      </c>
      <c r="J91" s="47">
        <v>0.17986748601539351</v>
      </c>
      <c r="K91" s="48">
        <v>0.51263859304623671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0.17986748601539351</v>
      </c>
      <c r="W91" s="18">
        <f t="shared" si="9"/>
        <v>0.33277110703084323</v>
      </c>
    </row>
    <row r="92" spans="1:23" x14ac:dyDescent="0.25">
      <c r="A92" s="12" t="s">
        <v>45</v>
      </c>
      <c r="B92" s="46">
        <v>0.68026091293438506</v>
      </c>
      <c r="C92" s="47">
        <v>0.8328723268500472</v>
      </c>
      <c r="D92" s="47">
        <v>0.69062336324283369</v>
      </c>
      <c r="E92" s="47">
        <v>1.0355926828678577</v>
      </c>
      <c r="F92" s="47">
        <v>0.64218622817780546</v>
      </c>
      <c r="G92" s="47">
        <v>0.89114122193349843</v>
      </c>
      <c r="H92" s="47">
        <v>0.53787935019698285</v>
      </c>
      <c r="I92" s="47">
        <v>1.334125180965047</v>
      </c>
      <c r="J92" s="47">
        <v>0.27095199022337518</v>
      </c>
      <c r="K92" s="48">
        <v>0.38692862686342733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0.27095199022337518</v>
      </c>
      <c r="W92" s="18">
        <f t="shared" si="9"/>
        <v>0.11597663664005214</v>
      </c>
    </row>
    <row r="93" spans="1:23" x14ac:dyDescent="0.25">
      <c r="A93" s="12" t="s">
        <v>45</v>
      </c>
      <c r="B93" s="46">
        <v>0.76102715763806583</v>
      </c>
      <c r="C93" s="47">
        <v>0.87910499436948641</v>
      </c>
      <c r="D93" s="47">
        <v>0.76170625202045517</v>
      </c>
      <c r="E93" s="47">
        <v>1.0383472611778501</v>
      </c>
      <c r="F93" s="47">
        <v>0.55989814998230825</v>
      </c>
      <c r="G93" s="47">
        <v>0.93116694710676096</v>
      </c>
      <c r="H93" s="47">
        <v>0.54992538454569773</v>
      </c>
      <c r="I93" s="47">
        <v>1.3856228736785792</v>
      </c>
      <c r="J93" s="47">
        <v>0.27047298292732685</v>
      </c>
      <c r="K93" s="48">
        <v>0.4572987694060256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0.27047298292732685</v>
      </c>
      <c r="W93" s="18">
        <f t="shared" si="9"/>
        <v>0.18682578647869874</v>
      </c>
    </row>
    <row r="94" spans="1:23" ht="15.75" thickBot="1" x14ac:dyDescent="0.3">
      <c r="A94" s="12" t="s">
        <v>45</v>
      </c>
      <c r="B94" s="46">
        <v>0.72506358159556072</v>
      </c>
      <c r="C94" s="47">
        <v>0.84750968986391684</v>
      </c>
      <c r="D94" s="47">
        <v>0.71501755046655668</v>
      </c>
      <c r="E94" s="47">
        <v>1.0117147911137554</v>
      </c>
      <c r="F94" s="47">
        <v>0.5940901194782755</v>
      </c>
      <c r="G94" s="47">
        <v>0.86638420110567005</v>
      </c>
      <c r="H94" s="47">
        <v>0.4815629091082359</v>
      </c>
      <c r="I94" s="47">
        <v>1.3634395985076744</v>
      </c>
      <c r="J94" s="47">
        <v>0.27451812407958892</v>
      </c>
      <c r="K94" s="48">
        <v>0.398515290645447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0.27451812407958892</v>
      </c>
      <c r="W94" s="18">
        <f t="shared" si="9"/>
        <v>0.12399716656585807</v>
      </c>
    </row>
    <row r="95" spans="1:23" ht="15.75" thickBot="1" x14ac:dyDescent="0.3">
      <c r="A95" s="13" t="s">
        <v>45</v>
      </c>
      <c r="B95" s="49">
        <v>0.7545997000355994</v>
      </c>
      <c r="C95" s="50">
        <v>0.87181671862835808</v>
      </c>
      <c r="D95" s="50">
        <v>0.71215862917136574</v>
      </c>
      <c r="E95" s="50">
        <v>1.0351787781110178</v>
      </c>
      <c r="F95" s="50">
        <v>0.59208828311603334</v>
      </c>
      <c r="G95" s="50">
        <v>0.93055185210746438</v>
      </c>
      <c r="H95" s="50">
        <v>0.58265161757393302</v>
      </c>
      <c r="I95" s="50">
        <v>1.3762535625566377</v>
      </c>
      <c r="J95" s="50">
        <v>0.21155449461106665</v>
      </c>
      <c r="K95" s="51">
        <v>0.43596010578098321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0.21155449461106665</v>
      </c>
      <c r="W95" s="19">
        <f t="shared" si="9"/>
        <v>0.22440561116991656</v>
      </c>
    </row>
    <row r="96" spans="1:23" x14ac:dyDescent="0.25">
      <c r="A96" s="11" t="s">
        <v>46</v>
      </c>
      <c r="B96" s="43">
        <v>0.88478688107316172</v>
      </c>
      <c r="C96" s="44">
        <v>0.50636735623122386</v>
      </c>
      <c r="D96" s="44">
        <v>0.40308969442718984</v>
      </c>
      <c r="E96" s="44">
        <v>1.070340815841148</v>
      </c>
      <c r="F96" s="44">
        <v>0.95636095599502424</v>
      </c>
      <c r="G96" s="44">
        <v>0.7146718185142521</v>
      </c>
      <c r="H96" s="44">
        <v>0.63266674295008019</v>
      </c>
      <c r="I96" s="44">
        <v>1.2605866891396857</v>
      </c>
      <c r="J96" s="44">
        <v>0.63580941087395448</v>
      </c>
      <c r="K96" s="45">
        <v>0.18733720652141914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0.18733720652141914</v>
      </c>
      <c r="W96" s="16">
        <f t="shared" si="9"/>
        <v>0.2157524879057707</v>
      </c>
    </row>
    <row r="97" spans="1:23" x14ac:dyDescent="0.25">
      <c r="A97" s="12" t="s">
        <v>46</v>
      </c>
      <c r="B97" s="46">
        <v>0.7849537265597043</v>
      </c>
      <c r="C97" s="47">
        <v>0.48462548986275594</v>
      </c>
      <c r="D97" s="47">
        <v>0.42777313541729917</v>
      </c>
      <c r="E97" s="47">
        <v>0.97617055367603633</v>
      </c>
      <c r="F97" s="47">
        <v>0.88661102323625929</v>
      </c>
      <c r="G97" s="47">
        <v>0.7105497245809117</v>
      </c>
      <c r="H97" s="47">
        <v>0.62481947821307693</v>
      </c>
      <c r="I97" s="47">
        <v>1.1650946447455208</v>
      </c>
      <c r="J97" s="47">
        <v>0.61716529062242309</v>
      </c>
      <c r="K97" s="48">
        <v>8.9368727225350469E-2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8.9368727225350469E-2</v>
      </c>
      <c r="W97" s="18">
        <f t="shared" si="9"/>
        <v>0.33840440819194872</v>
      </c>
    </row>
    <row r="98" spans="1:23" x14ac:dyDescent="0.25">
      <c r="A98" s="12" t="s">
        <v>46</v>
      </c>
      <c r="B98" s="46">
        <v>0.83276235613317862</v>
      </c>
      <c r="C98" s="47">
        <v>0.53176720787439757</v>
      </c>
      <c r="D98" s="47">
        <v>0.44779337297041838</v>
      </c>
      <c r="E98" s="47">
        <v>0.99914110053773664</v>
      </c>
      <c r="F98" s="47">
        <v>0.82836979021236568</v>
      </c>
      <c r="G98" s="47">
        <v>0.76548416087455151</v>
      </c>
      <c r="H98" s="47">
        <v>0.62605215124104319</v>
      </c>
      <c r="I98" s="47">
        <v>1.2437335923503055</v>
      </c>
      <c r="J98" s="47">
        <v>0.55056579463327082</v>
      </c>
      <c r="K98" s="48">
        <v>0.13948009859749372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0.13948009859749372</v>
      </c>
      <c r="W98" s="18">
        <f t="shared" si="9"/>
        <v>0.30831327437292466</v>
      </c>
    </row>
    <row r="99" spans="1:23" x14ac:dyDescent="0.25">
      <c r="A99" s="12" t="s">
        <v>46</v>
      </c>
      <c r="B99" s="46">
        <v>0.85767236810385306</v>
      </c>
      <c r="C99" s="47">
        <v>0.57525978534954936</v>
      </c>
      <c r="D99" s="47">
        <v>0.4926345725137099</v>
      </c>
      <c r="E99" s="47">
        <v>1.0913685216831617</v>
      </c>
      <c r="F99" s="47">
        <v>0.94099979732184369</v>
      </c>
      <c r="G99" s="47">
        <v>0.64637817920861107</v>
      </c>
      <c r="H99" s="47">
        <v>0.60145129247909768</v>
      </c>
      <c r="I99" s="47">
        <v>1.246702166037654</v>
      </c>
      <c r="J99" s="47">
        <v>0.59496619524862193</v>
      </c>
      <c r="K99" s="48">
        <v>0.22551059285250602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0.22551059285250602</v>
      </c>
      <c r="W99" s="18">
        <f t="shared" si="9"/>
        <v>0.26712397966120388</v>
      </c>
    </row>
    <row r="100" spans="1:23" x14ac:dyDescent="0.25">
      <c r="A100" s="12" t="s">
        <v>46</v>
      </c>
      <c r="B100" s="46">
        <v>0.84948848023615708</v>
      </c>
      <c r="C100" s="47">
        <v>0.45458447677057007</v>
      </c>
      <c r="D100" s="47">
        <v>0.47400648254881195</v>
      </c>
      <c r="E100" s="47">
        <v>1.0579801650474288</v>
      </c>
      <c r="F100" s="47">
        <v>0.90883071975163909</v>
      </c>
      <c r="G100" s="47">
        <v>0.67121963269019547</v>
      </c>
      <c r="H100" s="47">
        <v>0.64446012150941334</v>
      </c>
      <c r="I100" s="47">
        <v>1.161860798037905</v>
      </c>
      <c r="J100" s="47">
        <v>0.62693619385957733</v>
      </c>
      <c r="K100" s="48">
        <v>0.14425608859433198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0.14425608859433198</v>
      </c>
      <c r="W100" s="18">
        <f t="shared" si="9"/>
        <v>0.31032838817623809</v>
      </c>
    </row>
    <row r="101" spans="1:23" x14ac:dyDescent="0.25">
      <c r="A101" s="12" t="s">
        <v>46</v>
      </c>
      <c r="B101" s="46">
        <v>1.0381769231949736</v>
      </c>
      <c r="C101" s="47">
        <v>0.32767790806602093</v>
      </c>
      <c r="D101" s="47">
        <v>0.54507271191384232</v>
      </c>
      <c r="E101" s="47">
        <v>1.2452125614856346</v>
      </c>
      <c r="F101" s="47">
        <v>1.1866785396346076</v>
      </c>
      <c r="G101" s="47">
        <v>0.55735830972971612</v>
      </c>
      <c r="H101" s="47">
        <v>0.80998057458724271</v>
      </c>
      <c r="I101" s="47">
        <v>1.0253032461615887</v>
      </c>
      <c r="J101" s="47">
        <v>0.89643188863045675</v>
      </c>
      <c r="K101" s="48">
        <v>0.36454571081162895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0.32767790806602093</v>
      </c>
      <c r="W101" s="18">
        <f t="shared" si="9"/>
        <v>3.6867802745608025E-2</v>
      </c>
    </row>
    <row r="102" spans="1:23" x14ac:dyDescent="0.25">
      <c r="A102" s="12" t="s">
        <v>46</v>
      </c>
      <c r="B102" s="46">
        <v>0.91382855078498426</v>
      </c>
      <c r="C102" s="47">
        <v>0.39101759650757384</v>
      </c>
      <c r="D102" s="47">
        <v>0.52238297093480124</v>
      </c>
      <c r="E102" s="47">
        <v>1.1015537976353298</v>
      </c>
      <c r="F102" s="47">
        <v>0.99499651790670995</v>
      </c>
      <c r="G102" s="47">
        <v>0.55346359318371086</v>
      </c>
      <c r="H102" s="47">
        <v>0.68400417057236473</v>
      </c>
      <c r="I102" s="47">
        <v>1.0848149456248233</v>
      </c>
      <c r="J102" s="47">
        <v>0.73192956542691845</v>
      </c>
      <c r="K102" s="48">
        <v>0.22655827184088195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0.22655827184088195</v>
      </c>
      <c r="W102" s="18">
        <f t="shared" si="9"/>
        <v>0.16445932466669189</v>
      </c>
    </row>
    <row r="103" spans="1:23" x14ac:dyDescent="0.25">
      <c r="A103" s="12" t="s">
        <v>46</v>
      </c>
      <c r="B103" s="46">
        <v>0.80841240842876949</v>
      </c>
      <c r="C103" s="47">
        <v>0.45098826330251501</v>
      </c>
      <c r="D103" s="47">
        <v>0.54445684435016661</v>
      </c>
      <c r="E103" s="47">
        <v>1.0506391838224676</v>
      </c>
      <c r="F103" s="47">
        <v>0.9282443263264355</v>
      </c>
      <c r="G103" s="47">
        <v>0.56571827542713216</v>
      </c>
      <c r="H103" s="47">
        <v>0.60023233739239235</v>
      </c>
      <c r="I103" s="47">
        <v>1.0898942138953382</v>
      </c>
      <c r="J103" s="47">
        <v>0.67320139003186075</v>
      </c>
      <c r="K103" s="48">
        <v>0.20029447659539412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0.20029447659539412</v>
      </c>
      <c r="W103" s="18">
        <f t="shared" si="9"/>
        <v>0.25069378670712089</v>
      </c>
    </row>
    <row r="104" spans="1:23" ht="15.75" thickBot="1" x14ac:dyDescent="0.3">
      <c r="A104" s="12" t="s">
        <v>46</v>
      </c>
      <c r="B104" s="46">
        <v>0.85035280779710765</v>
      </c>
      <c r="C104" s="47">
        <v>0.45569526329253368</v>
      </c>
      <c r="D104" s="47">
        <v>0.41838010368263112</v>
      </c>
      <c r="E104" s="47">
        <v>0.95072196583053015</v>
      </c>
      <c r="F104" s="47">
        <v>0.86478855412908284</v>
      </c>
      <c r="G104" s="47">
        <v>0.74125893417668787</v>
      </c>
      <c r="H104" s="47">
        <v>0.69587337004860073</v>
      </c>
      <c r="I104" s="47">
        <v>1.1939414802798238</v>
      </c>
      <c r="J104" s="47">
        <v>0.62253909553138154</v>
      </c>
      <c r="K104" s="48">
        <v>0.15431363216225538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0.15431363216225538</v>
      </c>
      <c r="W104" s="18">
        <f t="shared" si="9"/>
        <v>0.26406647152037577</v>
      </c>
    </row>
    <row r="105" spans="1:23" ht="15.75" thickBot="1" x14ac:dyDescent="0.3">
      <c r="A105" s="13" t="s">
        <v>46</v>
      </c>
      <c r="B105" s="49">
        <v>0.88662270121847919</v>
      </c>
      <c r="C105" s="50">
        <v>0.46650709594141948</v>
      </c>
      <c r="D105" s="50">
        <v>0.43746884102470307</v>
      </c>
      <c r="E105" s="50">
        <v>1.042313358905623</v>
      </c>
      <c r="F105" s="50">
        <v>0.94990606802074606</v>
      </c>
      <c r="G105" s="50">
        <v>0.67211470180994182</v>
      </c>
      <c r="H105" s="50">
        <v>0.66685418879241543</v>
      </c>
      <c r="I105" s="50">
        <v>1.2218257750369024</v>
      </c>
      <c r="J105" s="50">
        <v>0.66076025833627805</v>
      </c>
      <c r="K105" s="51">
        <v>0.18413042681897662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0.18413042681897662</v>
      </c>
      <c r="W105" s="19">
        <f t="shared" si="9"/>
        <v>0.25333841420572645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2711" priority="902" bottom="1" rank="1"/>
    <cfRule type="top10" dxfId="2710" priority="903" bottom="1" rank="2"/>
    <cfRule type="top10" dxfId="2709" priority="904" bottom="1" rank="3"/>
    <cfRule type="top10" dxfId="2708" priority="905" bottom="1" rank="4"/>
  </conditionalFormatting>
  <conditionalFormatting sqref="M6 A6">
    <cfRule type="duplicateValues" dxfId="2707" priority="901"/>
  </conditionalFormatting>
  <conditionalFormatting sqref="N6">
    <cfRule type="duplicateValues" dxfId="2706" priority="900"/>
  </conditionalFormatting>
  <conditionalFormatting sqref="B7:K7">
    <cfRule type="top10" dxfId="2705" priority="896" bottom="1" rank="1"/>
    <cfRule type="top10" dxfId="2704" priority="897" bottom="1" rank="2"/>
    <cfRule type="top10" dxfId="2703" priority="898" bottom="1" rank="3"/>
    <cfRule type="top10" dxfId="2702" priority="899" bottom="1" rank="4"/>
  </conditionalFormatting>
  <conditionalFormatting sqref="M7 A7">
    <cfRule type="duplicateValues" dxfId="2701" priority="895"/>
  </conditionalFormatting>
  <conditionalFormatting sqref="B8:K8">
    <cfRule type="top10" dxfId="2700" priority="891" bottom="1" rank="1"/>
    <cfRule type="top10" dxfId="2699" priority="892" bottom="1" rank="2"/>
    <cfRule type="top10" dxfId="2698" priority="893" bottom="1" rank="3"/>
    <cfRule type="top10" dxfId="2697" priority="894" bottom="1" rank="4"/>
  </conditionalFormatting>
  <conditionalFormatting sqref="M8 A8">
    <cfRule type="duplicateValues" dxfId="2696" priority="890"/>
  </conditionalFormatting>
  <conditionalFormatting sqref="B9:K9">
    <cfRule type="top10" dxfId="2695" priority="886" bottom="1" rank="1"/>
    <cfRule type="top10" dxfId="2694" priority="887" bottom="1" rank="2"/>
    <cfRule type="top10" dxfId="2693" priority="888" bottom="1" rank="3"/>
    <cfRule type="top10" dxfId="2692" priority="889" bottom="1" rank="4"/>
  </conditionalFormatting>
  <conditionalFormatting sqref="M9 A9">
    <cfRule type="duplicateValues" dxfId="2691" priority="885"/>
  </conditionalFormatting>
  <conditionalFormatting sqref="B10:K10">
    <cfRule type="top10" dxfId="2690" priority="881" bottom="1" rank="1"/>
    <cfRule type="top10" dxfId="2689" priority="882" bottom="1" rank="2"/>
    <cfRule type="top10" dxfId="2688" priority="883" bottom="1" rank="3"/>
    <cfRule type="top10" dxfId="2687" priority="884" bottom="1" rank="4"/>
  </conditionalFormatting>
  <conditionalFormatting sqref="M10 A10">
    <cfRule type="duplicateValues" dxfId="2686" priority="880"/>
  </conditionalFormatting>
  <conditionalFormatting sqref="B11:K11">
    <cfRule type="top10" dxfId="2685" priority="876" bottom="1" rank="1"/>
    <cfRule type="top10" dxfId="2684" priority="877" bottom="1" rank="2"/>
    <cfRule type="top10" dxfId="2683" priority="878" bottom="1" rank="3"/>
    <cfRule type="top10" dxfId="2682" priority="879" bottom="1" rank="4"/>
  </conditionalFormatting>
  <conditionalFormatting sqref="M11 A11">
    <cfRule type="duplicateValues" dxfId="2681" priority="875"/>
  </conditionalFormatting>
  <conditionalFormatting sqref="B12:K12">
    <cfRule type="top10" dxfId="2680" priority="871" bottom="1" rank="1"/>
    <cfRule type="top10" dxfId="2679" priority="872" bottom="1" rank="2"/>
    <cfRule type="top10" dxfId="2678" priority="873" bottom="1" rank="3"/>
    <cfRule type="top10" dxfId="2677" priority="874" bottom="1" rank="4"/>
  </conditionalFormatting>
  <conditionalFormatting sqref="M12 A12">
    <cfRule type="duplicateValues" dxfId="2676" priority="870"/>
  </conditionalFormatting>
  <conditionalFormatting sqref="B13:K13">
    <cfRule type="top10" dxfId="2675" priority="866" bottom="1" rank="1"/>
    <cfRule type="top10" dxfId="2674" priority="867" bottom="1" rank="2"/>
    <cfRule type="top10" dxfId="2673" priority="868" bottom="1" rank="3"/>
    <cfRule type="top10" dxfId="2672" priority="869" bottom="1" rank="4"/>
  </conditionalFormatting>
  <conditionalFormatting sqref="M13 A13">
    <cfRule type="duplicateValues" dxfId="2671" priority="865"/>
  </conditionalFormatting>
  <conditionalFormatting sqref="B14:K14">
    <cfRule type="top10" dxfId="2670" priority="861" bottom="1" rank="1"/>
    <cfRule type="top10" dxfId="2669" priority="862" bottom="1" rank="2"/>
    <cfRule type="top10" dxfId="2668" priority="863" bottom="1" rank="3"/>
    <cfRule type="top10" dxfId="2667" priority="864" bottom="1" rank="4"/>
  </conditionalFormatting>
  <conditionalFormatting sqref="M14 A14">
    <cfRule type="duplicateValues" dxfId="2666" priority="860"/>
  </conditionalFormatting>
  <conditionalFormatting sqref="B15:K15">
    <cfRule type="top10" dxfId="2665" priority="856" bottom="1" rank="1"/>
    <cfRule type="top10" dxfId="2664" priority="857" bottom="1" rank="2"/>
    <cfRule type="top10" dxfId="2663" priority="858" bottom="1" rank="3"/>
    <cfRule type="top10" dxfId="2662" priority="859" bottom="1" rank="4"/>
  </conditionalFormatting>
  <conditionalFormatting sqref="M15 A15">
    <cfRule type="duplicateValues" dxfId="2661" priority="855"/>
  </conditionalFormatting>
  <conditionalFormatting sqref="B16:K16">
    <cfRule type="top10" dxfId="2660" priority="851" bottom="1" rank="1"/>
    <cfRule type="top10" dxfId="2659" priority="852" bottom="1" rank="2"/>
    <cfRule type="top10" dxfId="2658" priority="853" bottom="1" rank="3"/>
    <cfRule type="top10" dxfId="2657" priority="854" bottom="1" rank="4"/>
  </conditionalFormatting>
  <conditionalFormatting sqref="M16 A16">
    <cfRule type="duplicateValues" dxfId="2656" priority="850"/>
  </conditionalFormatting>
  <conditionalFormatting sqref="B17:K17">
    <cfRule type="top10" dxfId="2655" priority="846" bottom="1" rank="1"/>
    <cfRule type="top10" dxfId="2654" priority="847" bottom="1" rank="2"/>
    <cfRule type="top10" dxfId="2653" priority="848" bottom="1" rank="3"/>
    <cfRule type="top10" dxfId="2652" priority="849" bottom="1" rank="4"/>
  </conditionalFormatting>
  <conditionalFormatting sqref="M17 A17">
    <cfRule type="duplicateValues" dxfId="2651" priority="845"/>
  </conditionalFormatting>
  <conditionalFormatting sqref="B18:K18">
    <cfRule type="top10" dxfId="2650" priority="841" bottom="1" rank="1"/>
    <cfRule type="top10" dxfId="2649" priority="842" bottom="1" rank="2"/>
    <cfRule type="top10" dxfId="2648" priority="843" bottom="1" rank="3"/>
    <cfRule type="top10" dxfId="2647" priority="844" bottom="1" rank="4"/>
  </conditionalFormatting>
  <conditionalFormatting sqref="M18 A18">
    <cfRule type="duplicateValues" dxfId="2646" priority="840"/>
  </conditionalFormatting>
  <conditionalFormatting sqref="B19:K19">
    <cfRule type="top10" dxfId="2645" priority="836" bottom="1" rank="1"/>
    <cfRule type="top10" dxfId="2644" priority="837" bottom="1" rank="2"/>
    <cfRule type="top10" dxfId="2643" priority="838" bottom="1" rank="3"/>
    <cfRule type="top10" dxfId="2642" priority="839" bottom="1" rank="4"/>
  </conditionalFormatting>
  <conditionalFormatting sqref="M19 A19">
    <cfRule type="duplicateValues" dxfId="2641" priority="835"/>
  </conditionalFormatting>
  <conditionalFormatting sqref="B20:K20">
    <cfRule type="top10" dxfId="2640" priority="831" bottom="1" rank="1"/>
    <cfRule type="top10" dxfId="2639" priority="832" bottom="1" rank="2"/>
    <cfRule type="top10" dxfId="2638" priority="833" bottom="1" rank="3"/>
    <cfRule type="top10" dxfId="2637" priority="834" bottom="1" rank="4"/>
  </conditionalFormatting>
  <conditionalFormatting sqref="M20 A20">
    <cfRule type="duplicateValues" dxfId="2636" priority="830"/>
  </conditionalFormatting>
  <conditionalFormatting sqref="B21:K21">
    <cfRule type="top10" dxfId="2635" priority="826" bottom="1" rank="1"/>
    <cfRule type="top10" dxfId="2634" priority="827" bottom="1" rank="2"/>
    <cfRule type="top10" dxfId="2633" priority="828" bottom="1" rank="3"/>
    <cfRule type="top10" dxfId="2632" priority="829" bottom="1" rank="4"/>
  </conditionalFormatting>
  <conditionalFormatting sqref="M21 A21">
    <cfRule type="duplicateValues" dxfId="2631" priority="825"/>
  </conditionalFormatting>
  <conditionalFormatting sqref="B22:K22">
    <cfRule type="top10" dxfId="2630" priority="821" bottom="1" rank="1"/>
    <cfRule type="top10" dxfId="2629" priority="822" bottom="1" rank="2"/>
    <cfRule type="top10" dxfId="2628" priority="823" bottom="1" rank="3"/>
    <cfRule type="top10" dxfId="2627" priority="824" bottom="1" rank="4"/>
  </conditionalFormatting>
  <conditionalFormatting sqref="M22 A22">
    <cfRule type="duplicateValues" dxfId="2626" priority="820"/>
  </conditionalFormatting>
  <conditionalFormatting sqref="B23:K23">
    <cfRule type="top10" dxfId="2625" priority="816" bottom="1" rank="1"/>
    <cfRule type="top10" dxfId="2624" priority="817" bottom="1" rank="2"/>
    <cfRule type="top10" dxfId="2623" priority="818" bottom="1" rank="3"/>
    <cfRule type="top10" dxfId="2622" priority="819" bottom="1" rank="4"/>
  </conditionalFormatting>
  <conditionalFormatting sqref="M23 A23">
    <cfRule type="duplicateValues" dxfId="2621" priority="815"/>
  </conditionalFormatting>
  <conditionalFormatting sqref="B24:K24">
    <cfRule type="top10" dxfId="2620" priority="811" bottom="1" rank="1"/>
    <cfRule type="top10" dxfId="2619" priority="812" bottom="1" rank="2"/>
    <cfRule type="top10" dxfId="2618" priority="813" bottom="1" rank="3"/>
    <cfRule type="top10" dxfId="2617" priority="814" bottom="1" rank="4"/>
  </conditionalFormatting>
  <conditionalFormatting sqref="M24 A24">
    <cfRule type="duplicateValues" dxfId="2616" priority="810"/>
  </conditionalFormatting>
  <conditionalFormatting sqref="B25:K25">
    <cfRule type="top10" dxfId="2615" priority="806" bottom="1" rank="1"/>
    <cfRule type="top10" dxfId="2614" priority="807" bottom="1" rank="2"/>
    <cfRule type="top10" dxfId="2613" priority="808" bottom="1" rank="3"/>
    <cfRule type="top10" dxfId="2612" priority="809" bottom="1" rank="4"/>
  </conditionalFormatting>
  <conditionalFormatting sqref="M25 A25">
    <cfRule type="duplicateValues" dxfId="2611" priority="805"/>
  </conditionalFormatting>
  <conditionalFormatting sqref="B26:K26">
    <cfRule type="top10" dxfId="2610" priority="801" bottom="1" rank="1"/>
    <cfRule type="top10" dxfId="2609" priority="802" bottom="1" rank="2"/>
    <cfRule type="top10" dxfId="2608" priority="803" bottom="1" rank="3"/>
    <cfRule type="top10" dxfId="2607" priority="804" bottom="1" rank="4"/>
  </conditionalFormatting>
  <conditionalFormatting sqref="M26 A26">
    <cfRule type="duplicateValues" dxfId="2606" priority="800"/>
  </conditionalFormatting>
  <conditionalFormatting sqref="B27:K27">
    <cfRule type="top10" dxfId="2605" priority="796" bottom="1" rank="1"/>
    <cfRule type="top10" dxfId="2604" priority="797" bottom="1" rank="2"/>
    <cfRule type="top10" dxfId="2603" priority="798" bottom="1" rank="3"/>
    <cfRule type="top10" dxfId="2602" priority="799" bottom="1" rank="4"/>
  </conditionalFormatting>
  <conditionalFormatting sqref="M27 A27">
    <cfRule type="duplicateValues" dxfId="2601" priority="795"/>
  </conditionalFormatting>
  <conditionalFormatting sqref="B28:K28">
    <cfRule type="top10" dxfId="2600" priority="791" bottom="1" rank="1"/>
    <cfRule type="top10" dxfId="2599" priority="792" bottom="1" rank="2"/>
    <cfRule type="top10" dxfId="2598" priority="793" bottom="1" rank="3"/>
    <cfRule type="top10" dxfId="2597" priority="794" bottom="1" rank="4"/>
  </conditionalFormatting>
  <conditionalFormatting sqref="M28 A28">
    <cfRule type="duplicateValues" dxfId="2596" priority="790"/>
  </conditionalFormatting>
  <conditionalFormatting sqref="B29:K29">
    <cfRule type="top10" dxfId="2595" priority="786" bottom="1" rank="1"/>
    <cfRule type="top10" dxfId="2594" priority="787" bottom="1" rank="2"/>
    <cfRule type="top10" dxfId="2593" priority="788" bottom="1" rank="3"/>
    <cfRule type="top10" dxfId="2592" priority="789" bottom="1" rank="4"/>
  </conditionalFormatting>
  <conditionalFormatting sqref="M29 A29">
    <cfRule type="duplicateValues" dxfId="2591" priority="785"/>
  </conditionalFormatting>
  <conditionalFormatting sqref="B30:K30">
    <cfRule type="top10" dxfId="2590" priority="781" bottom="1" rank="1"/>
    <cfRule type="top10" dxfId="2589" priority="782" bottom="1" rank="2"/>
    <cfRule type="top10" dxfId="2588" priority="783" bottom="1" rank="3"/>
    <cfRule type="top10" dxfId="2587" priority="784" bottom="1" rank="4"/>
  </conditionalFormatting>
  <conditionalFormatting sqref="M30 A30">
    <cfRule type="duplicateValues" dxfId="2586" priority="780"/>
  </conditionalFormatting>
  <conditionalFormatting sqref="B31:K31">
    <cfRule type="top10" dxfId="2585" priority="776" bottom="1" rank="1"/>
    <cfRule type="top10" dxfId="2584" priority="777" bottom="1" rank="2"/>
    <cfRule type="top10" dxfId="2583" priority="778" bottom="1" rank="3"/>
    <cfRule type="top10" dxfId="2582" priority="779" bottom="1" rank="4"/>
  </conditionalFormatting>
  <conditionalFormatting sqref="M31 A31">
    <cfRule type="duplicateValues" dxfId="2581" priority="775"/>
  </conditionalFormatting>
  <conditionalFormatting sqref="B32:K32">
    <cfRule type="top10" dxfId="2580" priority="771" bottom="1" rank="1"/>
    <cfRule type="top10" dxfId="2579" priority="772" bottom="1" rank="2"/>
    <cfRule type="top10" dxfId="2578" priority="773" bottom="1" rank="3"/>
    <cfRule type="top10" dxfId="2577" priority="774" bottom="1" rank="4"/>
  </conditionalFormatting>
  <conditionalFormatting sqref="M32 A32">
    <cfRule type="duplicateValues" dxfId="2576" priority="770"/>
  </conditionalFormatting>
  <conditionalFormatting sqref="B33:K33">
    <cfRule type="top10" dxfId="2575" priority="766" bottom="1" rank="1"/>
    <cfRule type="top10" dxfId="2574" priority="767" bottom="1" rank="2"/>
    <cfRule type="top10" dxfId="2573" priority="768" bottom="1" rank="3"/>
    <cfRule type="top10" dxfId="2572" priority="769" bottom="1" rank="4"/>
  </conditionalFormatting>
  <conditionalFormatting sqref="M33 A33">
    <cfRule type="duplicateValues" dxfId="2571" priority="765"/>
  </conditionalFormatting>
  <conditionalFormatting sqref="B34:K34">
    <cfRule type="top10" dxfId="2570" priority="761" bottom="1" rank="1"/>
    <cfRule type="top10" dxfId="2569" priority="762" bottom="1" rank="2"/>
    <cfRule type="top10" dxfId="2568" priority="763" bottom="1" rank="3"/>
    <cfRule type="top10" dxfId="2567" priority="764" bottom="1" rank="4"/>
  </conditionalFormatting>
  <conditionalFormatting sqref="M34 A34">
    <cfRule type="duplicateValues" dxfId="2566" priority="760"/>
  </conditionalFormatting>
  <conditionalFormatting sqref="B35:K35">
    <cfRule type="top10" dxfId="2565" priority="756" bottom="1" rank="1"/>
    <cfRule type="top10" dxfId="2564" priority="757" bottom="1" rank="2"/>
    <cfRule type="top10" dxfId="2563" priority="758" bottom="1" rank="3"/>
    <cfRule type="top10" dxfId="2562" priority="759" bottom="1" rank="4"/>
  </conditionalFormatting>
  <conditionalFormatting sqref="M35 A35">
    <cfRule type="duplicateValues" dxfId="2561" priority="755"/>
  </conditionalFormatting>
  <conditionalFormatting sqref="B36:K36">
    <cfRule type="top10" dxfId="2560" priority="751" bottom="1" rank="1"/>
    <cfRule type="top10" dxfId="2559" priority="752" bottom="1" rank="2"/>
    <cfRule type="top10" dxfId="2558" priority="753" bottom="1" rank="3"/>
    <cfRule type="top10" dxfId="2557" priority="754" bottom="1" rank="4"/>
  </conditionalFormatting>
  <conditionalFormatting sqref="M36 A36">
    <cfRule type="duplicateValues" dxfId="2556" priority="750"/>
  </conditionalFormatting>
  <conditionalFormatting sqref="B37:K37">
    <cfRule type="top10" dxfId="2555" priority="746" bottom="1" rank="1"/>
    <cfRule type="top10" dxfId="2554" priority="747" bottom="1" rank="2"/>
    <cfRule type="top10" dxfId="2553" priority="748" bottom="1" rank="3"/>
    <cfRule type="top10" dxfId="2552" priority="749" bottom="1" rank="4"/>
  </conditionalFormatting>
  <conditionalFormatting sqref="M37 A37">
    <cfRule type="duplicateValues" dxfId="2551" priority="745"/>
  </conditionalFormatting>
  <conditionalFormatting sqref="B38:K38">
    <cfRule type="top10" dxfId="2550" priority="741" bottom="1" rank="1"/>
    <cfRule type="top10" dxfId="2549" priority="742" bottom="1" rank="2"/>
    <cfRule type="top10" dxfId="2548" priority="743" bottom="1" rank="3"/>
    <cfRule type="top10" dxfId="2547" priority="744" bottom="1" rank="4"/>
  </conditionalFormatting>
  <conditionalFormatting sqref="M38 A38">
    <cfRule type="duplicateValues" dxfId="2546" priority="740"/>
  </conditionalFormatting>
  <conditionalFormatting sqref="B39:K39">
    <cfRule type="top10" dxfId="2545" priority="736" bottom="1" rank="1"/>
    <cfRule type="top10" dxfId="2544" priority="737" bottom="1" rank="2"/>
    <cfRule type="top10" dxfId="2543" priority="738" bottom="1" rank="3"/>
    <cfRule type="top10" dxfId="2542" priority="739" bottom="1" rank="4"/>
  </conditionalFormatting>
  <conditionalFormatting sqref="M39 A39">
    <cfRule type="duplicateValues" dxfId="2541" priority="735"/>
  </conditionalFormatting>
  <conditionalFormatting sqref="B40:K40">
    <cfRule type="top10" dxfId="2540" priority="731" bottom="1" rank="1"/>
    <cfRule type="top10" dxfId="2539" priority="732" bottom="1" rank="2"/>
    <cfRule type="top10" dxfId="2538" priority="733" bottom="1" rank="3"/>
    <cfRule type="top10" dxfId="2537" priority="734" bottom="1" rank="4"/>
  </conditionalFormatting>
  <conditionalFormatting sqref="M40 A40">
    <cfRule type="duplicateValues" dxfId="2536" priority="730"/>
  </conditionalFormatting>
  <conditionalFormatting sqref="B41:K41">
    <cfRule type="top10" dxfId="2535" priority="726" bottom="1" rank="1"/>
    <cfRule type="top10" dxfId="2534" priority="727" bottom="1" rank="2"/>
    <cfRule type="top10" dxfId="2533" priority="728" bottom="1" rank="3"/>
    <cfRule type="top10" dxfId="2532" priority="729" bottom="1" rank="4"/>
  </conditionalFormatting>
  <conditionalFormatting sqref="M41 A41">
    <cfRule type="duplicateValues" dxfId="2531" priority="725"/>
  </conditionalFormatting>
  <conditionalFormatting sqref="B42:K42">
    <cfRule type="top10" dxfId="2530" priority="721" bottom="1" rank="1"/>
    <cfRule type="top10" dxfId="2529" priority="722" bottom="1" rank="2"/>
    <cfRule type="top10" dxfId="2528" priority="723" bottom="1" rank="3"/>
    <cfRule type="top10" dxfId="2527" priority="724" bottom="1" rank="4"/>
  </conditionalFormatting>
  <conditionalFormatting sqref="M42 A42">
    <cfRule type="duplicateValues" dxfId="2526" priority="720"/>
  </conditionalFormatting>
  <conditionalFormatting sqref="B43:K43">
    <cfRule type="top10" dxfId="2525" priority="716" bottom="1" rank="1"/>
    <cfRule type="top10" dxfId="2524" priority="717" bottom="1" rank="2"/>
    <cfRule type="top10" dxfId="2523" priority="718" bottom="1" rank="3"/>
    <cfRule type="top10" dxfId="2522" priority="719" bottom="1" rank="4"/>
  </conditionalFormatting>
  <conditionalFormatting sqref="M43 A43">
    <cfRule type="duplicateValues" dxfId="2521" priority="715"/>
  </conditionalFormatting>
  <conditionalFormatting sqref="B44:K44">
    <cfRule type="top10" dxfId="2520" priority="711" bottom="1" rank="1"/>
    <cfRule type="top10" dxfId="2519" priority="712" bottom="1" rank="2"/>
    <cfRule type="top10" dxfId="2518" priority="713" bottom="1" rank="3"/>
    <cfRule type="top10" dxfId="2517" priority="714" bottom="1" rank="4"/>
  </conditionalFormatting>
  <conditionalFormatting sqref="M44 A44">
    <cfRule type="duplicateValues" dxfId="2516" priority="710"/>
  </conditionalFormatting>
  <conditionalFormatting sqref="B45:K45">
    <cfRule type="top10" dxfId="2515" priority="706" bottom="1" rank="1"/>
    <cfRule type="top10" dxfId="2514" priority="707" bottom="1" rank="2"/>
    <cfRule type="top10" dxfId="2513" priority="708" bottom="1" rank="3"/>
    <cfRule type="top10" dxfId="2512" priority="709" bottom="1" rank="4"/>
  </conditionalFormatting>
  <conditionalFormatting sqref="M45 A45">
    <cfRule type="duplicateValues" dxfId="2511" priority="705"/>
  </conditionalFormatting>
  <conditionalFormatting sqref="B46:K46">
    <cfRule type="top10" dxfId="2510" priority="701" bottom="1" rank="1"/>
    <cfRule type="top10" dxfId="2509" priority="702" bottom="1" rank="2"/>
    <cfRule type="top10" dxfId="2508" priority="703" bottom="1" rank="3"/>
    <cfRule type="top10" dxfId="2507" priority="704" bottom="1" rank="4"/>
  </conditionalFormatting>
  <conditionalFormatting sqref="M46 A46">
    <cfRule type="duplicateValues" dxfId="2506" priority="700"/>
  </conditionalFormatting>
  <conditionalFormatting sqref="B47:K47">
    <cfRule type="top10" dxfId="2505" priority="696" bottom="1" rank="1"/>
    <cfRule type="top10" dxfId="2504" priority="697" bottom="1" rank="2"/>
    <cfRule type="top10" dxfId="2503" priority="698" bottom="1" rank="3"/>
    <cfRule type="top10" dxfId="2502" priority="699" bottom="1" rank="4"/>
  </conditionalFormatting>
  <conditionalFormatting sqref="M47 A47">
    <cfRule type="duplicateValues" dxfId="2501" priority="695"/>
  </conditionalFormatting>
  <conditionalFormatting sqref="B48:K48">
    <cfRule type="top10" dxfId="2500" priority="691" bottom="1" rank="1"/>
    <cfRule type="top10" dxfId="2499" priority="692" bottom="1" rank="2"/>
    <cfRule type="top10" dxfId="2498" priority="693" bottom="1" rank="3"/>
    <cfRule type="top10" dxfId="2497" priority="694" bottom="1" rank="4"/>
  </conditionalFormatting>
  <conditionalFormatting sqref="M48 A48">
    <cfRule type="duplicateValues" dxfId="2496" priority="690"/>
  </conditionalFormatting>
  <conditionalFormatting sqref="B49:K49">
    <cfRule type="top10" dxfId="2495" priority="686" bottom="1" rank="1"/>
    <cfRule type="top10" dxfId="2494" priority="687" bottom="1" rank="2"/>
    <cfRule type="top10" dxfId="2493" priority="688" bottom="1" rank="3"/>
    <cfRule type="top10" dxfId="2492" priority="689" bottom="1" rank="4"/>
  </conditionalFormatting>
  <conditionalFormatting sqref="M49 A49">
    <cfRule type="duplicateValues" dxfId="2491" priority="685"/>
  </conditionalFormatting>
  <conditionalFormatting sqref="B50:K50">
    <cfRule type="top10" dxfId="2490" priority="681" bottom="1" rank="1"/>
    <cfRule type="top10" dxfId="2489" priority="682" bottom="1" rank="2"/>
    <cfRule type="top10" dxfId="2488" priority="683" bottom="1" rank="3"/>
    <cfRule type="top10" dxfId="2487" priority="684" bottom="1" rank="4"/>
  </conditionalFormatting>
  <conditionalFormatting sqref="M50 A50">
    <cfRule type="duplicateValues" dxfId="2486" priority="680"/>
  </conditionalFormatting>
  <conditionalFormatting sqref="B51:K51">
    <cfRule type="top10" dxfId="2485" priority="676" bottom="1" rank="1"/>
    <cfRule type="top10" dxfId="2484" priority="677" bottom="1" rank="2"/>
    <cfRule type="top10" dxfId="2483" priority="678" bottom="1" rank="3"/>
    <cfRule type="top10" dxfId="2482" priority="679" bottom="1" rank="4"/>
  </conditionalFormatting>
  <conditionalFormatting sqref="M51 A51">
    <cfRule type="duplicateValues" dxfId="2481" priority="675"/>
  </conditionalFormatting>
  <conditionalFormatting sqref="B52:K52">
    <cfRule type="top10" dxfId="2480" priority="671" bottom="1" rank="1"/>
    <cfRule type="top10" dxfId="2479" priority="672" bottom="1" rank="2"/>
    <cfRule type="top10" dxfId="2478" priority="673" bottom="1" rank="3"/>
    <cfRule type="top10" dxfId="2477" priority="674" bottom="1" rank="4"/>
  </conditionalFormatting>
  <conditionalFormatting sqref="M52 A52">
    <cfRule type="duplicateValues" dxfId="2476" priority="670"/>
  </conditionalFormatting>
  <conditionalFormatting sqref="B53:K53">
    <cfRule type="top10" dxfId="2475" priority="666" bottom="1" rank="1"/>
    <cfRule type="top10" dxfId="2474" priority="667" bottom="1" rank="2"/>
    <cfRule type="top10" dxfId="2473" priority="668" bottom="1" rank="3"/>
    <cfRule type="top10" dxfId="2472" priority="669" bottom="1" rank="4"/>
  </conditionalFormatting>
  <conditionalFormatting sqref="M53 A53">
    <cfRule type="duplicateValues" dxfId="2471" priority="665"/>
  </conditionalFormatting>
  <conditionalFormatting sqref="B54:K54">
    <cfRule type="top10" dxfId="2470" priority="661" bottom="1" rank="1"/>
    <cfRule type="top10" dxfId="2469" priority="662" bottom="1" rank="2"/>
    <cfRule type="top10" dxfId="2468" priority="663" bottom="1" rank="3"/>
    <cfRule type="top10" dxfId="2467" priority="664" bottom="1" rank="4"/>
  </conditionalFormatting>
  <conditionalFormatting sqref="M54 A54">
    <cfRule type="duplicateValues" dxfId="2466" priority="660"/>
  </conditionalFormatting>
  <conditionalFormatting sqref="B55:K55">
    <cfRule type="top10" dxfId="2465" priority="656" bottom="1" rank="1"/>
    <cfRule type="top10" dxfId="2464" priority="657" bottom="1" rank="2"/>
    <cfRule type="top10" dxfId="2463" priority="658" bottom="1" rank="3"/>
    <cfRule type="top10" dxfId="2462" priority="659" bottom="1" rank="4"/>
  </conditionalFormatting>
  <conditionalFormatting sqref="M55 A55">
    <cfRule type="duplicateValues" dxfId="2461" priority="655"/>
  </conditionalFormatting>
  <conditionalFormatting sqref="B56:K56">
    <cfRule type="top10" dxfId="2460" priority="651" bottom="1" rank="1"/>
    <cfRule type="top10" dxfId="2459" priority="652" bottom="1" rank="2"/>
    <cfRule type="top10" dxfId="2458" priority="653" bottom="1" rank="3"/>
    <cfRule type="top10" dxfId="2457" priority="654" bottom="1" rank="4"/>
  </conditionalFormatting>
  <conditionalFormatting sqref="M56 A56">
    <cfRule type="duplicateValues" dxfId="2456" priority="650"/>
  </conditionalFormatting>
  <conditionalFormatting sqref="B57:K57">
    <cfRule type="top10" dxfId="2455" priority="646" bottom="1" rank="1"/>
    <cfRule type="top10" dxfId="2454" priority="647" bottom="1" rank="2"/>
    <cfRule type="top10" dxfId="2453" priority="648" bottom="1" rank="3"/>
    <cfRule type="top10" dxfId="2452" priority="649" bottom="1" rank="4"/>
  </conditionalFormatting>
  <conditionalFormatting sqref="M57 A57">
    <cfRule type="duplicateValues" dxfId="2451" priority="645"/>
  </conditionalFormatting>
  <conditionalFormatting sqref="B58:K58">
    <cfRule type="top10" dxfId="2450" priority="641" bottom="1" rank="1"/>
    <cfRule type="top10" dxfId="2449" priority="642" bottom="1" rank="2"/>
    <cfRule type="top10" dxfId="2448" priority="643" bottom="1" rank="3"/>
    <cfRule type="top10" dxfId="2447" priority="644" bottom="1" rank="4"/>
  </conditionalFormatting>
  <conditionalFormatting sqref="M58 A58">
    <cfRule type="duplicateValues" dxfId="2446" priority="640"/>
  </conditionalFormatting>
  <conditionalFormatting sqref="B59:K59">
    <cfRule type="top10" dxfId="2445" priority="636" bottom="1" rank="1"/>
    <cfRule type="top10" dxfId="2444" priority="637" bottom="1" rank="2"/>
    <cfRule type="top10" dxfId="2443" priority="638" bottom="1" rank="3"/>
    <cfRule type="top10" dxfId="2442" priority="639" bottom="1" rank="4"/>
  </conditionalFormatting>
  <conditionalFormatting sqref="M59 A59">
    <cfRule type="duplicateValues" dxfId="2441" priority="635"/>
  </conditionalFormatting>
  <conditionalFormatting sqref="B60:K60">
    <cfRule type="top10" dxfId="2440" priority="631" bottom="1" rank="1"/>
    <cfRule type="top10" dxfId="2439" priority="632" bottom="1" rank="2"/>
    <cfRule type="top10" dxfId="2438" priority="633" bottom="1" rank="3"/>
    <cfRule type="top10" dxfId="2437" priority="634" bottom="1" rank="4"/>
  </conditionalFormatting>
  <conditionalFormatting sqref="M60 A60">
    <cfRule type="duplicateValues" dxfId="2436" priority="630"/>
  </conditionalFormatting>
  <conditionalFormatting sqref="B61:K61">
    <cfRule type="top10" dxfId="2435" priority="626" bottom="1" rank="1"/>
    <cfRule type="top10" dxfId="2434" priority="627" bottom="1" rank="2"/>
    <cfRule type="top10" dxfId="2433" priority="628" bottom="1" rank="3"/>
    <cfRule type="top10" dxfId="2432" priority="629" bottom="1" rank="4"/>
  </conditionalFormatting>
  <conditionalFormatting sqref="M61 A61">
    <cfRule type="duplicateValues" dxfId="2431" priority="625"/>
  </conditionalFormatting>
  <conditionalFormatting sqref="B62:K62">
    <cfRule type="top10" dxfId="2430" priority="621" bottom="1" rank="1"/>
    <cfRule type="top10" dxfId="2429" priority="622" bottom="1" rank="2"/>
    <cfRule type="top10" dxfId="2428" priority="623" bottom="1" rank="3"/>
    <cfRule type="top10" dxfId="2427" priority="624" bottom="1" rank="4"/>
  </conditionalFormatting>
  <conditionalFormatting sqref="M62 A62">
    <cfRule type="duplicateValues" dxfId="2426" priority="620"/>
  </conditionalFormatting>
  <conditionalFormatting sqref="B63:K63">
    <cfRule type="top10" dxfId="2425" priority="616" bottom="1" rank="1"/>
    <cfRule type="top10" dxfId="2424" priority="617" bottom="1" rank="2"/>
    <cfRule type="top10" dxfId="2423" priority="618" bottom="1" rank="3"/>
    <cfRule type="top10" dxfId="2422" priority="619" bottom="1" rank="4"/>
  </conditionalFormatting>
  <conditionalFormatting sqref="M63 A63">
    <cfRule type="duplicateValues" dxfId="2421" priority="615"/>
  </conditionalFormatting>
  <conditionalFormatting sqref="B64:K64">
    <cfRule type="top10" dxfId="2420" priority="611" bottom="1" rank="1"/>
    <cfRule type="top10" dxfId="2419" priority="612" bottom="1" rank="2"/>
    <cfRule type="top10" dxfId="2418" priority="613" bottom="1" rank="3"/>
    <cfRule type="top10" dxfId="2417" priority="614" bottom="1" rank="4"/>
  </conditionalFormatting>
  <conditionalFormatting sqref="M64 A64">
    <cfRule type="duplicateValues" dxfId="2416" priority="610"/>
  </conditionalFormatting>
  <conditionalFormatting sqref="B65:K65">
    <cfRule type="top10" dxfId="2415" priority="606" bottom="1" rank="1"/>
    <cfRule type="top10" dxfId="2414" priority="607" bottom="1" rank="2"/>
    <cfRule type="top10" dxfId="2413" priority="608" bottom="1" rank="3"/>
    <cfRule type="top10" dxfId="2412" priority="609" bottom="1" rank="4"/>
  </conditionalFormatting>
  <conditionalFormatting sqref="M65 A65">
    <cfRule type="duplicateValues" dxfId="2411" priority="605"/>
  </conditionalFormatting>
  <conditionalFormatting sqref="B66:K66">
    <cfRule type="top10" dxfId="2410" priority="601" bottom="1" rank="1"/>
    <cfRule type="top10" dxfId="2409" priority="602" bottom="1" rank="2"/>
    <cfRule type="top10" dxfId="2408" priority="603" bottom="1" rank="3"/>
    <cfRule type="top10" dxfId="2407" priority="604" bottom="1" rank="4"/>
  </conditionalFormatting>
  <conditionalFormatting sqref="M66 A66">
    <cfRule type="duplicateValues" dxfId="2406" priority="600"/>
  </conditionalFormatting>
  <conditionalFormatting sqref="B67:K67">
    <cfRule type="top10" dxfId="2405" priority="596" bottom="1" rank="1"/>
    <cfRule type="top10" dxfId="2404" priority="597" bottom="1" rank="2"/>
    <cfRule type="top10" dxfId="2403" priority="598" bottom="1" rank="3"/>
    <cfRule type="top10" dxfId="2402" priority="599" bottom="1" rank="4"/>
  </conditionalFormatting>
  <conditionalFormatting sqref="M67 A67">
    <cfRule type="duplicateValues" dxfId="2401" priority="595"/>
  </conditionalFormatting>
  <conditionalFormatting sqref="B68:K68">
    <cfRule type="top10" dxfId="2400" priority="591" bottom="1" rank="1"/>
    <cfRule type="top10" dxfId="2399" priority="592" bottom="1" rank="2"/>
    <cfRule type="top10" dxfId="2398" priority="593" bottom="1" rank="3"/>
    <cfRule type="top10" dxfId="2397" priority="594" bottom="1" rank="4"/>
  </conditionalFormatting>
  <conditionalFormatting sqref="M68 A68">
    <cfRule type="duplicateValues" dxfId="2396" priority="590"/>
  </conditionalFormatting>
  <conditionalFormatting sqref="B69:K69">
    <cfRule type="top10" dxfId="2395" priority="586" bottom="1" rank="1"/>
    <cfRule type="top10" dxfId="2394" priority="587" bottom="1" rank="2"/>
    <cfRule type="top10" dxfId="2393" priority="588" bottom="1" rank="3"/>
    <cfRule type="top10" dxfId="2392" priority="589" bottom="1" rank="4"/>
  </conditionalFormatting>
  <conditionalFormatting sqref="M69 A69">
    <cfRule type="duplicateValues" dxfId="2391" priority="585"/>
  </conditionalFormatting>
  <conditionalFormatting sqref="B70:K70">
    <cfRule type="top10" dxfId="2390" priority="581" bottom="1" rank="1"/>
    <cfRule type="top10" dxfId="2389" priority="582" bottom="1" rank="2"/>
    <cfRule type="top10" dxfId="2388" priority="583" bottom="1" rank="3"/>
    <cfRule type="top10" dxfId="2387" priority="584" bottom="1" rank="4"/>
  </conditionalFormatting>
  <conditionalFormatting sqref="M70 A70">
    <cfRule type="duplicateValues" dxfId="2386" priority="580"/>
  </conditionalFormatting>
  <conditionalFormatting sqref="B71:K71">
    <cfRule type="top10" dxfId="2385" priority="576" bottom="1" rank="1"/>
    <cfRule type="top10" dxfId="2384" priority="577" bottom="1" rank="2"/>
    <cfRule type="top10" dxfId="2383" priority="578" bottom="1" rank="3"/>
    <cfRule type="top10" dxfId="2382" priority="579" bottom="1" rank="4"/>
  </conditionalFormatting>
  <conditionalFormatting sqref="M71 A71">
    <cfRule type="duplicateValues" dxfId="2381" priority="575"/>
  </conditionalFormatting>
  <conditionalFormatting sqref="B72:K72">
    <cfRule type="top10" dxfId="2380" priority="571" bottom="1" rank="1"/>
    <cfRule type="top10" dxfId="2379" priority="572" bottom="1" rank="2"/>
    <cfRule type="top10" dxfId="2378" priority="573" bottom="1" rank="3"/>
    <cfRule type="top10" dxfId="2377" priority="574" bottom="1" rank="4"/>
  </conditionalFormatting>
  <conditionalFormatting sqref="M72 A72">
    <cfRule type="duplicateValues" dxfId="2376" priority="570"/>
  </conditionalFormatting>
  <conditionalFormatting sqref="B73:K73">
    <cfRule type="top10" dxfId="2375" priority="566" bottom="1" rank="1"/>
    <cfRule type="top10" dxfId="2374" priority="567" bottom="1" rank="2"/>
    <cfRule type="top10" dxfId="2373" priority="568" bottom="1" rank="3"/>
    <cfRule type="top10" dxfId="2372" priority="569" bottom="1" rank="4"/>
  </conditionalFormatting>
  <conditionalFormatting sqref="M73 A73">
    <cfRule type="duplicateValues" dxfId="2371" priority="565"/>
  </conditionalFormatting>
  <conditionalFormatting sqref="B74:K74">
    <cfRule type="top10" dxfId="2370" priority="561" bottom="1" rank="1"/>
    <cfRule type="top10" dxfId="2369" priority="562" bottom="1" rank="2"/>
    <cfRule type="top10" dxfId="2368" priority="563" bottom="1" rank="3"/>
    <cfRule type="top10" dxfId="2367" priority="564" bottom="1" rank="4"/>
  </conditionalFormatting>
  <conditionalFormatting sqref="M74 A74">
    <cfRule type="duplicateValues" dxfId="2366" priority="560"/>
  </conditionalFormatting>
  <conditionalFormatting sqref="B75:K75">
    <cfRule type="top10" dxfId="2365" priority="556" bottom="1" rank="1"/>
    <cfRule type="top10" dxfId="2364" priority="557" bottom="1" rank="2"/>
    <cfRule type="top10" dxfId="2363" priority="558" bottom="1" rank="3"/>
    <cfRule type="top10" dxfId="2362" priority="559" bottom="1" rank="4"/>
  </conditionalFormatting>
  <conditionalFormatting sqref="M75 A75">
    <cfRule type="duplicateValues" dxfId="2361" priority="555"/>
  </conditionalFormatting>
  <conditionalFormatting sqref="B76:K76">
    <cfRule type="top10" dxfId="2360" priority="551" bottom="1" rank="1"/>
    <cfRule type="top10" dxfId="2359" priority="552" bottom="1" rank="2"/>
    <cfRule type="top10" dxfId="2358" priority="553" bottom="1" rank="3"/>
    <cfRule type="top10" dxfId="2357" priority="554" bottom="1" rank="4"/>
  </conditionalFormatting>
  <conditionalFormatting sqref="M76 A76">
    <cfRule type="duplicateValues" dxfId="2356" priority="550"/>
  </conditionalFormatting>
  <conditionalFormatting sqref="B77:K77">
    <cfRule type="top10" dxfId="2355" priority="546" bottom="1" rank="1"/>
    <cfRule type="top10" dxfId="2354" priority="547" bottom="1" rank="2"/>
    <cfRule type="top10" dxfId="2353" priority="548" bottom="1" rank="3"/>
    <cfRule type="top10" dxfId="2352" priority="549" bottom="1" rank="4"/>
  </conditionalFormatting>
  <conditionalFormatting sqref="M77 A77">
    <cfRule type="duplicateValues" dxfId="2351" priority="545"/>
  </conditionalFormatting>
  <conditionalFormatting sqref="B78:K78">
    <cfRule type="top10" dxfId="2350" priority="541" bottom="1" rank="1"/>
    <cfRule type="top10" dxfId="2349" priority="542" bottom="1" rank="2"/>
    <cfRule type="top10" dxfId="2348" priority="543" bottom="1" rank="3"/>
    <cfRule type="top10" dxfId="2347" priority="544" bottom="1" rank="4"/>
  </conditionalFormatting>
  <conditionalFormatting sqref="M78 A78">
    <cfRule type="duplicateValues" dxfId="2346" priority="540"/>
  </conditionalFormatting>
  <conditionalFormatting sqref="B79:K79">
    <cfRule type="top10" dxfId="2345" priority="536" bottom="1" rank="1"/>
    <cfRule type="top10" dxfId="2344" priority="537" bottom="1" rank="2"/>
    <cfRule type="top10" dxfId="2343" priority="538" bottom="1" rank="3"/>
    <cfRule type="top10" dxfId="2342" priority="539" bottom="1" rank="4"/>
  </conditionalFormatting>
  <conditionalFormatting sqref="M79 A79">
    <cfRule type="duplicateValues" dxfId="2341" priority="535"/>
  </conditionalFormatting>
  <conditionalFormatting sqref="B80:K80">
    <cfRule type="top10" dxfId="2340" priority="531" bottom="1" rank="1"/>
    <cfRule type="top10" dxfId="2339" priority="532" bottom="1" rank="2"/>
    <cfRule type="top10" dxfId="2338" priority="533" bottom="1" rank="3"/>
    <cfRule type="top10" dxfId="2337" priority="534" bottom="1" rank="4"/>
  </conditionalFormatting>
  <conditionalFormatting sqref="M80 A80">
    <cfRule type="duplicateValues" dxfId="2336" priority="530"/>
  </conditionalFormatting>
  <conditionalFormatting sqref="B81:K81">
    <cfRule type="top10" dxfId="2335" priority="526" bottom="1" rank="1"/>
    <cfRule type="top10" dxfId="2334" priority="527" bottom="1" rank="2"/>
    <cfRule type="top10" dxfId="2333" priority="528" bottom="1" rank="3"/>
    <cfRule type="top10" dxfId="2332" priority="529" bottom="1" rank="4"/>
  </conditionalFormatting>
  <conditionalFormatting sqref="M81 A81">
    <cfRule type="duplicateValues" dxfId="2331" priority="525"/>
  </conditionalFormatting>
  <conditionalFormatting sqref="B82:K82">
    <cfRule type="top10" dxfId="2330" priority="521" bottom="1" rank="1"/>
    <cfRule type="top10" dxfId="2329" priority="522" bottom="1" rank="2"/>
    <cfRule type="top10" dxfId="2328" priority="523" bottom="1" rank="3"/>
    <cfRule type="top10" dxfId="2327" priority="524" bottom="1" rank="4"/>
  </conditionalFormatting>
  <conditionalFormatting sqref="M82 A82">
    <cfRule type="duplicateValues" dxfId="2326" priority="520"/>
  </conditionalFormatting>
  <conditionalFormatting sqref="B83:K83">
    <cfRule type="top10" dxfId="2325" priority="516" bottom="1" rank="1"/>
    <cfRule type="top10" dxfId="2324" priority="517" bottom="1" rank="2"/>
    <cfRule type="top10" dxfId="2323" priority="518" bottom="1" rank="3"/>
    <cfRule type="top10" dxfId="2322" priority="519" bottom="1" rank="4"/>
  </conditionalFormatting>
  <conditionalFormatting sqref="M83 A83">
    <cfRule type="duplicateValues" dxfId="2321" priority="515"/>
  </conditionalFormatting>
  <conditionalFormatting sqref="B84:K84">
    <cfRule type="top10" dxfId="2320" priority="511" bottom="1" rank="1"/>
    <cfRule type="top10" dxfId="2319" priority="512" bottom="1" rank="2"/>
    <cfRule type="top10" dxfId="2318" priority="513" bottom="1" rank="3"/>
    <cfRule type="top10" dxfId="2317" priority="514" bottom="1" rank="4"/>
  </conditionalFormatting>
  <conditionalFormatting sqref="M84 A84">
    <cfRule type="duplicateValues" dxfId="2316" priority="510"/>
  </conditionalFormatting>
  <conditionalFormatting sqref="B85:K85">
    <cfRule type="top10" dxfId="2315" priority="506" bottom="1" rank="1"/>
    <cfRule type="top10" dxfId="2314" priority="507" bottom="1" rank="2"/>
    <cfRule type="top10" dxfId="2313" priority="508" bottom="1" rank="3"/>
    <cfRule type="top10" dxfId="2312" priority="509" bottom="1" rank="4"/>
  </conditionalFormatting>
  <conditionalFormatting sqref="M85 A85">
    <cfRule type="duplicateValues" dxfId="2311" priority="505"/>
  </conditionalFormatting>
  <conditionalFormatting sqref="B86:K86">
    <cfRule type="top10" dxfId="2310" priority="501" bottom="1" rank="1"/>
    <cfRule type="top10" dxfId="2309" priority="502" bottom="1" rank="2"/>
    <cfRule type="top10" dxfId="2308" priority="503" bottom="1" rank="3"/>
    <cfRule type="top10" dxfId="2307" priority="504" bottom="1" rank="4"/>
  </conditionalFormatting>
  <conditionalFormatting sqref="M86 A86">
    <cfRule type="duplicateValues" dxfId="2306" priority="500"/>
  </conditionalFormatting>
  <conditionalFormatting sqref="B87:K87">
    <cfRule type="top10" dxfId="2305" priority="496" bottom="1" rank="1"/>
    <cfRule type="top10" dxfId="2304" priority="497" bottom="1" rank="2"/>
    <cfRule type="top10" dxfId="2303" priority="498" bottom="1" rank="3"/>
    <cfRule type="top10" dxfId="2302" priority="499" bottom="1" rank="4"/>
  </conditionalFormatting>
  <conditionalFormatting sqref="M87 A87">
    <cfRule type="duplicateValues" dxfId="2301" priority="495"/>
  </conditionalFormatting>
  <conditionalFormatting sqref="B88:K88">
    <cfRule type="top10" dxfId="2300" priority="491" bottom="1" rank="1"/>
    <cfRule type="top10" dxfId="2299" priority="492" bottom="1" rank="2"/>
    <cfRule type="top10" dxfId="2298" priority="493" bottom="1" rank="3"/>
    <cfRule type="top10" dxfId="2297" priority="494" bottom="1" rank="4"/>
  </conditionalFormatting>
  <conditionalFormatting sqref="M88 A88">
    <cfRule type="duplicateValues" dxfId="2296" priority="490"/>
  </conditionalFormatting>
  <conditionalFormatting sqref="B89:K89">
    <cfRule type="top10" dxfId="2295" priority="486" bottom="1" rank="1"/>
    <cfRule type="top10" dxfId="2294" priority="487" bottom="1" rank="2"/>
    <cfRule type="top10" dxfId="2293" priority="488" bottom="1" rank="3"/>
    <cfRule type="top10" dxfId="2292" priority="489" bottom="1" rank="4"/>
  </conditionalFormatting>
  <conditionalFormatting sqref="M89 A89">
    <cfRule type="duplicateValues" dxfId="2291" priority="485"/>
  </conditionalFormatting>
  <conditionalFormatting sqref="B90:K90">
    <cfRule type="top10" dxfId="2290" priority="481" bottom="1" rank="1"/>
    <cfRule type="top10" dxfId="2289" priority="482" bottom="1" rank="2"/>
    <cfRule type="top10" dxfId="2288" priority="483" bottom="1" rank="3"/>
    <cfRule type="top10" dxfId="2287" priority="484" bottom="1" rank="4"/>
  </conditionalFormatting>
  <conditionalFormatting sqref="M90 A90">
    <cfRule type="duplicateValues" dxfId="2286" priority="480"/>
  </conditionalFormatting>
  <conditionalFormatting sqref="B91:K91">
    <cfRule type="top10" dxfId="2285" priority="476" bottom="1" rank="1"/>
    <cfRule type="top10" dxfId="2284" priority="477" bottom="1" rank="2"/>
    <cfRule type="top10" dxfId="2283" priority="478" bottom="1" rank="3"/>
    <cfRule type="top10" dxfId="2282" priority="479" bottom="1" rank="4"/>
  </conditionalFormatting>
  <conditionalFormatting sqref="M91 A91">
    <cfRule type="duplicateValues" dxfId="2281" priority="475"/>
  </conditionalFormatting>
  <conditionalFormatting sqref="B92:K92">
    <cfRule type="top10" dxfId="2280" priority="471" bottom="1" rank="1"/>
    <cfRule type="top10" dxfId="2279" priority="472" bottom="1" rank="2"/>
    <cfRule type="top10" dxfId="2278" priority="473" bottom="1" rank="3"/>
    <cfRule type="top10" dxfId="2277" priority="474" bottom="1" rank="4"/>
  </conditionalFormatting>
  <conditionalFormatting sqref="M92 A92">
    <cfRule type="duplicateValues" dxfId="2276" priority="470"/>
  </conditionalFormatting>
  <conditionalFormatting sqref="B93:K93">
    <cfRule type="top10" dxfId="2275" priority="466" bottom="1" rank="1"/>
    <cfRule type="top10" dxfId="2274" priority="467" bottom="1" rank="2"/>
    <cfRule type="top10" dxfId="2273" priority="468" bottom="1" rank="3"/>
    <cfRule type="top10" dxfId="2272" priority="469" bottom="1" rank="4"/>
  </conditionalFormatting>
  <conditionalFormatting sqref="M93 A93">
    <cfRule type="duplicateValues" dxfId="2271" priority="465"/>
  </conditionalFormatting>
  <conditionalFormatting sqref="B94:K94">
    <cfRule type="top10" dxfId="2270" priority="461" bottom="1" rank="1"/>
    <cfRule type="top10" dxfId="2269" priority="462" bottom="1" rank="2"/>
    <cfRule type="top10" dxfId="2268" priority="463" bottom="1" rank="3"/>
    <cfRule type="top10" dxfId="2267" priority="464" bottom="1" rank="4"/>
  </conditionalFormatting>
  <conditionalFormatting sqref="M94 A94">
    <cfRule type="duplicateValues" dxfId="2266" priority="460"/>
  </conditionalFormatting>
  <conditionalFormatting sqref="B95:K95">
    <cfRule type="top10" dxfId="2265" priority="456" bottom="1" rank="1"/>
    <cfRule type="top10" dxfId="2264" priority="457" bottom="1" rank="2"/>
    <cfRule type="top10" dxfId="2263" priority="458" bottom="1" rank="3"/>
    <cfRule type="top10" dxfId="2262" priority="459" bottom="1" rank="4"/>
  </conditionalFormatting>
  <conditionalFormatting sqref="M95 A95">
    <cfRule type="duplicateValues" dxfId="2261" priority="455"/>
  </conditionalFormatting>
  <conditionalFormatting sqref="B96:K96">
    <cfRule type="top10" dxfId="2260" priority="451" bottom="1" rank="1"/>
    <cfRule type="top10" dxfId="2259" priority="452" bottom="1" rank="2"/>
    <cfRule type="top10" dxfId="2258" priority="453" bottom="1" rank="3"/>
    <cfRule type="top10" dxfId="2257" priority="454" bottom="1" rank="4"/>
  </conditionalFormatting>
  <conditionalFormatting sqref="M96 A96">
    <cfRule type="duplicateValues" dxfId="2256" priority="450"/>
  </conditionalFormatting>
  <conditionalFormatting sqref="B97:K97">
    <cfRule type="top10" dxfId="2255" priority="446" bottom="1" rank="1"/>
    <cfRule type="top10" dxfId="2254" priority="447" bottom="1" rank="2"/>
    <cfRule type="top10" dxfId="2253" priority="448" bottom="1" rank="3"/>
    <cfRule type="top10" dxfId="2252" priority="449" bottom="1" rank="4"/>
  </conditionalFormatting>
  <conditionalFormatting sqref="M97 A97">
    <cfRule type="duplicateValues" dxfId="2251" priority="445"/>
  </conditionalFormatting>
  <conditionalFormatting sqref="B98:K98">
    <cfRule type="top10" dxfId="2250" priority="441" bottom="1" rank="1"/>
    <cfRule type="top10" dxfId="2249" priority="442" bottom="1" rank="2"/>
    <cfRule type="top10" dxfId="2248" priority="443" bottom="1" rank="3"/>
    <cfRule type="top10" dxfId="2247" priority="444" bottom="1" rank="4"/>
  </conditionalFormatting>
  <conditionalFormatting sqref="M98 A98">
    <cfRule type="duplicateValues" dxfId="2246" priority="440"/>
  </conditionalFormatting>
  <conditionalFormatting sqref="B99:K99">
    <cfRule type="top10" dxfId="2245" priority="436" bottom="1" rank="1"/>
    <cfRule type="top10" dxfId="2244" priority="437" bottom="1" rank="2"/>
    <cfRule type="top10" dxfId="2243" priority="438" bottom="1" rank="3"/>
    <cfRule type="top10" dxfId="2242" priority="439" bottom="1" rank="4"/>
  </conditionalFormatting>
  <conditionalFormatting sqref="M99 A99">
    <cfRule type="duplicateValues" dxfId="2241" priority="435"/>
  </conditionalFormatting>
  <conditionalFormatting sqref="B100:K100">
    <cfRule type="top10" dxfId="2240" priority="431" bottom="1" rank="1"/>
    <cfRule type="top10" dxfId="2239" priority="432" bottom="1" rank="2"/>
    <cfRule type="top10" dxfId="2238" priority="433" bottom="1" rank="3"/>
    <cfRule type="top10" dxfId="2237" priority="434" bottom="1" rank="4"/>
  </conditionalFormatting>
  <conditionalFormatting sqref="M100 A100">
    <cfRule type="duplicateValues" dxfId="2236" priority="430"/>
  </conditionalFormatting>
  <conditionalFormatting sqref="B101:K101">
    <cfRule type="top10" dxfId="2235" priority="426" bottom="1" rank="1"/>
    <cfRule type="top10" dxfId="2234" priority="427" bottom="1" rank="2"/>
    <cfRule type="top10" dxfId="2233" priority="428" bottom="1" rank="3"/>
    <cfRule type="top10" dxfId="2232" priority="429" bottom="1" rank="4"/>
  </conditionalFormatting>
  <conditionalFormatting sqref="M101 A101">
    <cfRule type="duplicateValues" dxfId="2231" priority="425"/>
  </conditionalFormatting>
  <conditionalFormatting sqref="B102:K102">
    <cfRule type="top10" dxfId="2230" priority="421" bottom="1" rank="1"/>
    <cfRule type="top10" dxfId="2229" priority="422" bottom="1" rank="2"/>
    <cfRule type="top10" dxfId="2228" priority="423" bottom="1" rank="3"/>
    <cfRule type="top10" dxfId="2227" priority="424" bottom="1" rank="4"/>
  </conditionalFormatting>
  <conditionalFormatting sqref="M102 A102">
    <cfRule type="duplicateValues" dxfId="2226" priority="420"/>
  </conditionalFormatting>
  <conditionalFormatting sqref="B103:K103">
    <cfRule type="top10" dxfId="2225" priority="416" bottom="1" rank="1"/>
    <cfRule type="top10" dxfId="2224" priority="417" bottom="1" rank="2"/>
    <cfRule type="top10" dxfId="2223" priority="418" bottom="1" rank="3"/>
    <cfRule type="top10" dxfId="2222" priority="419" bottom="1" rank="4"/>
  </conditionalFormatting>
  <conditionalFormatting sqref="M103 A103">
    <cfRule type="duplicateValues" dxfId="2221" priority="415"/>
  </conditionalFormatting>
  <conditionalFormatting sqref="B104:K104">
    <cfRule type="top10" dxfId="2220" priority="411" bottom="1" rank="1"/>
    <cfRule type="top10" dxfId="2219" priority="412" bottom="1" rank="2"/>
    <cfRule type="top10" dxfId="2218" priority="413" bottom="1" rank="3"/>
    <cfRule type="top10" dxfId="2217" priority="414" bottom="1" rank="4"/>
  </conditionalFormatting>
  <conditionalFormatting sqref="M104 A104">
    <cfRule type="duplicateValues" dxfId="2216" priority="410"/>
  </conditionalFormatting>
  <conditionalFormatting sqref="B105:K105">
    <cfRule type="top10" dxfId="2215" priority="406" bottom="1" rank="1"/>
    <cfRule type="top10" dxfId="2214" priority="407" bottom="1" rank="2"/>
    <cfRule type="top10" dxfId="2213" priority="408" bottom="1" rank="3"/>
    <cfRule type="top10" dxfId="2212" priority="409" bottom="1" rank="4"/>
  </conditionalFormatting>
  <conditionalFormatting sqref="M105 A105">
    <cfRule type="duplicateValues" dxfId="2211" priority="405"/>
  </conditionalFormatting>
  <conditionalFormatting sqref="N7">
    <cfRule type="duplicateValues" dxfId="2210" priority="404"/>
  </conditionalFormatting>
  <conditionalFormatting sqref="N8">
    <cfRule type="duplicateValues" dxfId="2209" priority="403"/>
  </conditionalFormatting>
  <conditionalFormatting sqref="N9">
    <cfRule type="duplicateValues" dxfId="2208" priority="402"/>
  </conditionalFormatting>
  <conditionalFormatting sqref="N10">
    <cfRule type="duplicateValues" dxfId="2207" priority="401"/>
  </conditionalFormatting>
  <conditionalFormatting sqref="N11">
    <cfRule type="duplicateValues" dxfId="2206" priority="400"/>
  </conditionalFormatting>
  <conditionalFormatting sqref="N12">
    <cfRule type="duplicateValues" dxfId="2205" priority="399"/>
  </conditionalFormatting>
  <conditionalFormatting sqref="N13">
    <cfRule type="duplicateValues" dxfId="2204" priority="398"/>
  </conditionalFormatting>
  <conditionalFormatting sqref="N14">
    <cfRule type="duplicateValues" dxfId="2203" priority="397"/>
  </conditionalFormatting>
  <conditionalFormatting sqref="N15">
    <cfRule type="duplicateValues" dxfId="2202" priority="396"/>
  </conditionalFormatting>
  <conditionalFormatting sqref="N16">
    <cfRule type="duplicateValues" dxfId="2201" priority="395"/>
  </conditionalFormatting>
  <conditionalFormatting sqref="N17">
    <cfRule type="duplicateValues" dxfId="2200" priority="394"/>
  </conditionalFormatting>
  <conditionalFormatting sqref="N18">
    <cfRule type="duplicateValues" dxfId="2199" priority="393"/>
  </conditionalFormatting>
  <conditionalFormatting sqref="N19">
    <cfRule type="duplicateValues" dxfId="2198" priority="392"/>
  </conditionalFormatting>
  <conditionalFormatting sqref="N20">
    <cfRule type="duplicateValues" dxfId="2197" priority="391"/>
  </conditionalFormatting>
  <conditionalFormatting sqref="N21">
    <cfRule type="duplicateValues" dxfId="2196" priority="390"/>
  </conditionalFormatting>
  <conditionalFormatting sqref="N22">
    <cfRule type="duplicateValues" dxfId="2195" priority="389"/>
  </conditionalFormatting>
  <conditionalFormatting sqref="N23">
    <cfRule type="duplicateValues" dxfId="2194" priority="388"/>
  </conditionalFormatting>
  <conditionalFormatting sqref="N24">
    <cfRule type="duplicateValues" dxfId="2193" priority="387"/>
  </conditionalFormatting>
  <conditionalFormatting sqref="N25">
    <cfRule type="duplicateValues" dxfId="2192" priority="386"/>
  </conditionalFormatting>
  <conditionalFormatting sqref="N26">
    <cfRule type="duplicateValues" dxfId="2191" priority="385"/>
  </conditionalFormatting>
  <conditionalFormatting sqref="N27">
    <cfRule type="duplicateValues" dxfId="2190" priority="384"/>
  </conditionalFormatting>
  <conditionalFormatting sqref="N28">
    <cfRule type="duplicateValues" dxfId="2189" priority="383"/>
  </conditionalFormatting>
  <conditionalFormatting sqref="N29">
    <cfRule type="duplicateValues" dxfId="2188" priority="382"/>
  </conditionalFormatting>
  <conditionalFormatting sqref="N30">
    <cfRule type="duplicateValues" dxfId="2187" priority="381"/>
  </conditionalFormatting>
  <conditionalFormatting sqref="N31">
    <cfRule type="duplicateValues" dxfId="2186" priority="380"/>
  </conditionalFormatting>
  <conditionalFormatting sqref="N32">
    <cfRule type="duplicateValues" dxfId="2185" priority="379"/>
  </conditionalFormatting>
  <conditionalFormatting sqref="N33">
    <cfRule type="duplicateValues" dxfId="2184" priority="378"/>
  </conditionalFormatting>
  <conditionalFormatting sqref="N34">
    <cfRule type="duplicateValues" dxfId="2183" priority="377"/>
  </conditionalFormatting>
  <conditionalFormatting sqref="N35">
    <cfRule type="duplicateValues" dxfId="2182" priority="376"/>
  </conditionalFormatting>
  <conditionalFormatting sqref="N36">
    <cfRule type="duplicateValues" dxfId="2181" priority="375"/>
  </conditionalFormatting>
  <conditionalFormatting sqref="N37">
    <cfRule type="duplicateValues" dxfId="2180" priority="374"/>
  </conditionalFormatting>
  <conditionalFormatting sqref="N38">
    <cfRule type="duplicateValues" dxfId="2179" priority="373"/>
  </conditionalFormatting>
  <conditionalFormatting sqref="N39">
    <cfRule type="duplicateValues" dxfId="2178" priority="372"/>
  </conditionalFormatting>
  <conditionalFormatting sqref="N40">
    <cfRule type="duplicateValues" dxfId="2177" priority="371"/>
  </conditionalFormatting>
  <conditionalFormatting sqref="N41">
    <cfRule type="duplicateValues" dxfId="2176" priority="370"/>
  </conditionalFormatting>
  <conditionalFormatting sqref="N42">
    <cfRule type="duplicateValues" dxfId="2175" priority="369"/>
  </conditionalFormatting>
  <conditionalFormatting sqref="N43">
    <cfRule type="duplicateValues" dxfId="2174" priority="368"/>
  </conditionalFormatting>
  <conditionalFormatting sqref="N44">
    <cfRule type="duplicateValues" dxfId="2173" priority="367"/>
  </conditionalFormatting>
  <conditionalFormatting sqref="N45">
    <cfRule type="duplicateValues" dxfId="2172" priority="366"/>
  </conditionalFormatting>
  <conditionalFormatting sqref="N46">
    <cfRule type="duplicateValues" dxfId="2171" priority="365"/>
  </conditionalFormatting>
  <conditionalFormatting sqref="N47">
    <cfRule type="duplicateValues" dxfId="2170" priority="364"/>
  </conditionalFormatting>
  <conditionalFormatting sqref="N48">
    <cfRule type="duplicateValues" dxfId="2169" priority="363"/>
  </conditionalFormatting>
  <conditionalFormatting sqref="N49">
    <cfRule type="duplicateValues" dxfId="2168" priority="362"/>
  </conditionalFormatting>
  <conditionalFormatting sqref="N50">
    <cfRule type="duplicateValues" dxfId="2167" priority="361"/>
  </conditionalFormatting>
  <conditionalFormatting sqref="N51">
    <cfRule type="duplicateValues" dxfId="2166" priority="360"/>
  </conditionalFormatting>
  <conditionalFormatting sqref="N52">
    <cfRule type="duplicateValues" dxfId="2165" priority="359"/>
  </conditionalFormatting>
  <conditionalFormatting sqref="N53">
    <cfRule type="duplicateValues" dxfId="2164" priority="358"/>
  </conditionalFormatting>
  <conditionalFormatting sqref="N54">
    <cfRule type="duplicateValues" dxfId="2163" priority="357"/>
  </conditionalFormatting>
  <conditionalFormatting sqref="N55">
    <cfRule type="duplicateValues" dxfId="2162" priority="356"/>
  </conditionalFormatting>
  <conditionalFormatting sqref="N56">
    <cfRule type="duplicateValues" dxfId="2161" priority="355"/>
  </conditionalFormatting>
  <conditionalFormatting sqref="N57">
    <cfRule type="duplicateValues" dxfId="2160" priority="354"/>
  </conditionalFormatting>
  <conditionalFormatting sqref="N58">
    <cfRule type="duplicateValues" dxfId="2159" priority="353"/>
  </conditionalFormatting>
  <conditionalFormatting sqref="N59">
    <cfRule type="duplicateValues" dxfId="2158" priority="352"/>
  </conditionalFormatting>
  <conditionalFormatting sqref="N60">
    <cfRule type="duplicateValues" dxfId="2157" priority="351"/>
  </conditionalFormatting>
  <conditionalFormatting sqref="N61">
    <cfRule type="duplicateValues" dxfId="2156" priority="350"/>
  </conditionalFormatting>
  <conditionalFormatting sqref="N62">
    <cfRule type="duplicateValues" dxfId="2155" priority="349"/>
  </conditionalFormatting>
  <conditionalFormatting sqref="N63">
    <cfRule type="duplicateValues" dxfId="2154" priority="348"/>
  </conditionalFormatting>
  <conditionalFormatting sqref="N64">
    <cfRule type="duplicateValues" dxfId="2153" priority="347"/>
  </conditionalFormatting>
  <conditionalFormatting sqref="N65">
    <cfRule type="duplicateValues" dxfId="2152" priority="346"/>
  </conditionalFormatting>
  <conditionalFormatting sqref="N66">
    <cfRule type="duplicateValues" dxfId="2151" priority="345"/>
  </conditionalFormatting>
  <conditionalFormatting sqref="N67">
    <cfRule type="duplicateValues" dxfId="2150" priority="344"/>
  </conditionalFormatting>
  <conditionalFormatting sqref="N68">
    <cfRule type="duplicateValues" dxfId="2149" priority="343"/>
  </conditionalFormatting>
  <conditionalFormatting sqref="N69">
    <cfRule type="duplicateValues" dxfId="2148" priority="342"/>
  </conditionalFormatting>
  <conditionalFormatting sqref="N70">
    <cfRule type="duplicateValues" dxfId="2147" priority="341"/>
  </conditionalFormatting>
  <conditionalFormatting sqref="N71">
    <cfRule type="duplicateValues" dxfId="2146" priority="340"/>
  </conditionalFormatting>
  <conditionalFormatting sqref="N72">
    <cfRule type="duplicateValues" dxfId="2145" priority="339"/>
  </conditionalFormatting>
  <conditionalFormatting sqref="N73">
    <cfRule type="duplicateValues" dxfId="2144" priority="338"/>
  </conditionalFormatting>
  <conditionalFormatting sqref="N74">
    <cfRule type="duplicateValues" dxfId="2143" priority="337"/>
  </conditionalFormatting>
  <conditionalFormatting sqref="N75">
    <cfRule type="duplicateValues" dxfId="2142" priority="336"/>
  </conditionalFormatting>
  <conditionalFormatting sqref="N76">
    <cfRule type="duplicateValues" dxfId="2141" priority="335"/>
  </conditionalFormatting>
  <conditionalFormatting sqref="N77">
    <cfRule type="duplicateValues" dxfId="2140" priority="334"/>
  </conditionalFormatting>
  <conditionalFormatting sqref="N78">
    <cfRule type="duplicateValues" dxfId="2139" priority="333"/>
  </conditionalFormatting>
  <conditionalFormatting sqref="N79">
    <cfRule type="duplicateValues" dxfId="2138" priority="332"/>
  </conditionalFormatting>
  <conditionalFormatting sqref="N80">
    <cfRule type="duplicateValues" dxfId="2137" priority="331"/>
  </conditionalFormatting>
  <conditionalFormatting sqref="N81">
    <cfRule type="duplicateValues" dxfId="2136" priority="330"/>
  </conditionalFormatting>
  <conditionalFormatting sqref="N82">
    <cfRule type="duplicateValues" dxfId="2135" priority="329"/>
  </conditionalFormatting>
  <conditionalFormatting sqref="N83">
    <cfRule type="duplicateValues" dxfId="2134" priority="328"/>
  </conditionalFormatting>
  <conditionalFormatting sqref="N84">
    <cfRule type="duplicateValues" dxfId="2133" priority="327"/>
  </conditionalFormatting>
  <conditionalFormatting sqref="N85">
    <cfRule type="duplicateValues" dxfId="2132" priority="326"/>
  </conditionalFormatting>
  <conditionalFormatting sqref="N86">
    <cfRule type="duplicateValues" dxfId="2131" priority="325"/>
  </conditionalFormatting>
  <conditionalFormatting sqref="N87">
    <cfRule type="duplicateValues" dxfId="2130" priority="324"/>
  </conditionalFormatting>
  <conditionalFormatting sqref="N88">
    <cfRule type="duplicateValues" dxfId="2129" priority="323"/>
  </conditionalFormatting>
  <conditionalFormatting sqref="N89">
    <cfRule type="duplicateValues" dxfId="2128" priority="322"/>
  </conditionalFormatting>
  <conditionalFormatting sqref="N90">
    <cfRule type="duplicateValues" dxfId="2127" priority="321"/>
  </conditionalFormatting>
  <conditionalFormatting sqref="N91">
    <cfRule type="duplicateValues" dxfId="2126" priority="320"/>
  </conditionalFormatting>
  <conditionalFormatting sqref="N92">
    <cfRule type="duplicateValues" dxfId="2125" priority="319"/>
  </conditionalFormatting>
  <conditionalFormatting sqref="N93">
    <cfRule type="duplicateValues" dxfId="2124" priority="318"/>
  </conditionalFormatting>
  <conditionalFormatting sqref="N94">
    <cfRule type="duplicateValues" dxfId="2123" priority="317"/>
  </conditionalFormatting>
  <conditionalFormatting sqref="N95">
    <cfRule type="duplicateValues" dxfId="2122" priority="316"/>
  </conditionalFormatting>
  <conditionalFormatting sqref="N96">
    <cfRule type="duplicateValues" dxfId="2121" priority="315"/>
  </conditionalFormatting>
  <conditionalFormatting sqref="N97">
    <cfRule type="duplicateValues" dxfId="2120" priority="314"/>
  </conditionalFormatting>
  <conditionalFormatting sqref="N98">
    <cfRule type="duplicateValues" dxfId="2119" priority="313"/>
  </conditionalFormatting>
  <conditionalFormatting sqref="N99">
    <cfRule type="duplicateValues" dxfId="2118" priority="312"/>
  </conditionalFormatting>
  <conditionalFormatting sqref="N100">
    <cfRule type="duplicateValues" dxfId="2117" priority="311"/>
  </conditionalFormatting>
  <conditionalFormatting sqref="N101">
    <cfRule type="duplicateValues" dxfId="2116" priority="310"/>
  </conditionalFormatting>
  <conditionalFormatting sqref="N102">
    <cfRule type="duplicateValues" dxfId="2115" priority="309"/>
  </conditionalFormatting>
  <conditionalFormatting sqref="N103">
    <cfRule type="duplicateValues" dxfId="2114" priority="308"/>
  </conditionalFormatting>
  <conditionalFormatting sqref="N104">
    <cfRule type="duplicateValues" dxfId="2113" priority="307"/>
  </conditionalFormatting>
  <conditionalFormatting sqref="N105">
    <cfRule type="duplicateValues" dxfId="2112" priority="306"/>
  </conditionalFormatting>
  <conditionalFormatting sqref="M6:N105">
    <cfRule type="expression" dxfId="211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0" priority="303"/>
  </conditionalFormatting>
  <conditionalFormatting sqref="U7">
    <cfRule type="duplicateValues" dxfId="2109" priority="302"/>
  </conditionalFormatting>
  <conditionalFormatting sqref="U8">
    <cfRule type="duplicateValues" dxfId="2108" priority="301"/>
  </conditionalFormatting>
  <conditionalFormatting sqref="U9">
    <cfRule type="duplicateValues" dxfId="2107" priority="300"/>
  </conditionalFormatting>
  <conditionalFormatting sqref="U10">
    <cfRule type="duplicateValues" dxfId="2106" priority="299"/>
  </conditionalFormatting>
  <conditionalFormatting sqref="U11">
    <cfRule type="duplicateValues" dxfId="2105" priority="298"/>
  </conditionalFormatting>
  <conditionalFormatting sqref="U12">
    <cfRule type="duplicateValues" dxfId="2104" priority="297"/>
  </conditionalFormatting>
  <conditionalFormatting sqref="U13">
    <cfRule type="duplicateValues" dxfId="2103" priority="296"/>
  </conditionalFormatting>
  <conditionalFormatting sqref="U14">
    <cfRule type="duplicateValues" dxfId="2102" priority="295"/>
  </conditionalFormatting>
  <conditionalFormatting sqref="U15">
    <cfRule type="duplicateValues" dxfId="2101" priority="294"/>
  </conditionalFormatting>
  <conditionalFormatting sqref="U16">
    <cfRule type="duplicateValues" dxfId="2100" priority="293"/>
  </conditionalFormatting>
  <conditionalFormatting sqref="U17">
    <cfRule type="duplicateValues" dxfId="2099" priority="292"/>
  </conditionalFormatting>
  <conditionalFormatting sqref="U18">
    <cfRule type="duplicateValues" dxfId="2098" priority="291"/>
  </conditionalFormatting>
  <conditionalFormatting sqref="U19">
    <cfRule type="duplicateValues" dxfId="2097" priority="290"/>
  </conditionalFormatting>
  <conditionalFormatting sqref="U20">
    <cfRule type="duplicateValues" dxfId="2096" priority="289"/>
  </conditionalFormatting>
  <conditionalFormatting sqref="U21">
    <cfRule type="duplicateValues" dxfId="2095" priority="288"/>
  </conditionalFormatting>
  <conditionalFormatting sqref="U22">
    <cfRule type="duplicateValues" dxfId="2094" priority="287"/>
  </conditionalFormatting>
  <conditionalFormatting sqref="U23">
    <cfRule type="duplicateValues" dxfId="2093" priority="286"/>
  </conditionalFormatting>
  <conditionalFormatting sqref="U24">
    <cfRule type="duplicateValues" dxfId="2092" priority="285"/>
  </conditionalFormatting>
  <conditionalFormatting sqref="U25">
    <cfRule type="duplicateValues" dxfId="2091" priority="284"/>
  </conditionalFormatting>
  <conditionalFormatting sqref="U26">
    <cfRule type="duplicateValues" dxfId="2090" priority="283"/>
  </conditionalFormatting>
  <conditionalFormatting sqref="U27">
    <cfRule type="duplicateValues" dxfId="2089" priority="282"/>
  </conditionalFormatting>
  <conditionalFormatting sqref="U28">
    <cfRule type="duplicateValues" dxfId="2088" priority="281"/>
  </conditionalFormatting>
  <conditionalFormatting sqref="U29">
    <cfRule type="duplicateValues" dxfId="2087" priority="280"/>
  </conditionalFormatting>
  <conditionalFormatting sqref="U30">
    <cfRule type="duplicateValues" dxfId="2086" priority="279"/>
  </conditionalFormatting>
  <conditionalFormatting sqref="U31">
    <cfRule type="duplicateValues" dxfId="2085" priority="278"/>
  </conditionalFormatting>
  <conditionalFormatting sqref="U32">
    <cfRule type="duplicateValues" dxfId="2084" priority="277"/>
  </conditionalFormatting>
  <conditionalFormatting sqref="U33">
    <cfRule type="duplicateValues" dxfId="2083" priority="276"/>
  </conditionalFormatting>
  <conditionalFormatting sqref="U34">
    <cfRule type="duplicateValues" dxfId="2082" priority="275"/>
  </conditionalFormatting>
  <conditionalFormatting sqref="U35">
    <cfRule type="duplicateValues" dxfId="2081" priority="274"/>
  </conditionalFormatting>
  <conditionalFormatting sqref="U36">
    <cfRule type="duplicateValues" dxfId="2080" priority="273"/>
  </conditionalFormatting>
  <conditionalFormatting sqref="U37">
    <cfRule type="duplicateValues" dxfId="2079" priority="272"/>
  </conditionalFormatting>
  <conditionalFormatting sqref="U38">
    <cfRule type="duplicateValues" dxfId="2078" priority="271"/>
  </conditionalFormatting>
  <conditionalFormatting sqref="U39">
    <cfRule type="duplicateValues" dxfId="2077" priority="270"/>
  </conditionalFormatting>
  <conditionalFormatting sqref="U40">
    <cfRule type="duplicateValues" dxfId="2076" priority="269"/>
  </conditionalFormatting>
  <conditionalFormatting sqref="U41">
    <cfRule type="duplicateValues" dxfId="2075" priority="268"/>
  </conditionalFormatting>
  <conditionalFormatting sqref="U42">
    <cfRule type="duplicateValues" dxfId="2074" priority="267"/>
  </conditionalFormatting>
  <conditionalFormatting sqref="U43">
    <cfRule type="duplicateValues" dxfId="2073" priority="266"/>
  </conditionalFormatting>
  <conditionalFormatting sqref="U44">
    <cfRule type="duplicateValues" dxfId="2072" priority="265"/>
  </conditionalFormatting>
  <conditionalFormatting sqref="U45">
    <cfRule type="duplicateValues" dxfId="2071" priority="264"/>
  </conditionalFormatting>
  <conditionalFormatting sqref="U46">
    <cfRule type="duplicateValues" dxfId="2070" priority="263"/>
  </conditionalFormatting>
  <conditionalFormatting sqref="U47">
    <cfRule type="duplicateValues" dxfId="2069" priority="262"/>
  </conditionalFormatting>
  <conditionalFormatting sqref="U48">
    <cfRule type="duplicateValues" dxfId="2068" priority="261"/>
  </conditionalFormatting>
  <conditionalFormatting sqref="U49">
    <cfRule type="duplicateValues" dxfId="2067" priority="260"/>
  </conditionalFormatting>
  <conditionalFormatting sqref="U50">
    <cfRule type="duplicateValues" dxfId="2066" priority="259"/>
  </conditionalFormatting>
  <conditionalFormatting sqref="U51">
    <cfRule type="duplicateValues" dxfId="2065" priority="258"/>
  </conditionalFormatting>
  <conditionalFormatting sqref="U52">
    <cfRule type="duplicateValues" dxfId="2064" priority="257"/>
  </conditionalFormatting>
  <conditionalFormatting sqref="U53">
    <cfRule type="duplicateValues" dxfId="2063" priority="256"/>
  </conditionalFormatting>
  <conditionalFormatting sqref="U54">
    <cfRule type="duplicateValues" dxfId="2062" priority="255"/>
  </conditionalFormatting>
  <conditionalFormatting sqref="U55">
    <cfRule type="duplicateValues" dxfId="2061" priority="254"/>
  </conditionalFormatting>
  <conditionalFormatting sqref="U56">
    <cfRule type="duplicateValues" dxfId="2060" priority="253"/>
  </conditionalFormatting>
  <conditionalFormatting sqref="U57">
    <cfRule type="duplicateValues" dxfId="2059" priority="252"/>
  </conditionalFormatting>
  <conditionalFormatting sqref="U58">
    <cfRule type="duplicateValues" dxfId="2058" priority="251"/>
  </conditionalFormatting>
  <conditionalFormatting sqref="U59">
    <cfRule type="duplicateValues" dxfId="2057" priority="250"/>
  </conditionalFormatting>
  <conditionalFormatting sqref="U60">
    <cfRule type="duplicateValues" dxfId="2056" priority="249"/>
  </conditionalFormatting>
  <conditionalFormatting sqref="U61">
    <cfRule type="duplicateValues" dxfId="2055" priority="248"/>
  </conditionalFormatting>
  <conditionalFormatting sqref="U62">
    <cfRule type="duplicateValues" dxfId="2054" priority="247"/>
  </conditionalFormatting>
  <conditionalFormatting sqref="U63">
    <cfRule type="duplicateValues" dxfId="2053" priority="246"/>
  </conditionalFormatting>
  <conditionalFormatting sqref="U64">
    <cfRule type="duplicateValues" dxfId="2052" priority="245"/>
  </conditionalFormatting>
  <conditionalFormatting sqref="U65">
    <cfRule type="duplicateValues" dxfId="2051" priority="244"/>
  </conditionalFormatting>
  <conditionalFormatting sqref="U66">
    <cfRule type="duplicateValues" dxfId="2050" priority="243"/>
  </conditionalFormatting>
  <conditionalFormatting sqref="U67">
    <cfRule type="duplicateValues" dxfId="2049" priority="242"/>
  </conditionalFormatting>
  <conditionalFormatting sqref="U68">
    <cfRule type="duplicateValues" dxfId="2048" priority="241"/>
  </conditionalFormatting>
  <conditionalFormatting sqref="U69">
    <cfRule type="duplicateValues" dxfId="2047" priority="240"/>
  </conditionalFormatting>
  <conditionalFormatting sqref="U70">
    <cfRule type="duplicateValues" dxfId="2046" priority="239"/>
  </conditionalFormatting>
  <conditionalFormatting sqref="U71">
    <cfRule type="duplicateValues" dxfId="2045" priority="238"/>
  </conditionalFormatting>
  <conditionalFormatting sqref="U72">
    <cfRule type="duplicateValues" dxfId="2044" priority="237"/>
  </conditionalFormatting>
  <conditionalFormatting sqref="U73">
    <cfRule type="duplicateValues" dxfId="2043" priority="236"/>
  </conditionalFormatting>
  <conditionalFormatting sqref="U74">
    <cfRule type="duplicateValues" dxfId="2042" priority="235"/>
  </conditionalFormatting>
  <conditionalFormatting sqref="U75">
    <cfRule type="duplicateValues" dxfId="2041" priority="234"/>
  </conditionalFormatting>
  <conditionalFormatting sqref="U76">
    <cfRule type="duplicateValues" dxfId="2040" priority="233"/>
  </conditionalFormatting>
  <conditionalFormatting sqref="U77">
    <cfRule type="duplicateValues" dxfId="2039" priority="232"/>
  </conditionalFormatting>
  <conditionalFormatting sqref="U78">
    <cfRule type="duplicateValues" dxfId="2038" priority="231"/>
  </conditionalFormatting>
  <conditionalFormatting sqref="U79">
    <cfRule type="duplicateValues" dxfId="2037" priority="230"/>
  </conditionalFormatting>
  <conditionalFormatting sqref="U80">
    <cfRule type="duplicateValues" dxfId="2036" priority="229"/>
  </conditionalFormatting>
  <conditionalFormatting sqref="U81">
    <cfRule type="duplicateValues" dxfId="2035" priority="228"/>
  </conditionalFormatting>
  <conditionalFormatting sqref="U82">
    <cfRule type="duplicateValues" dxfId="2034" priority="227"/>
  </conditionalFormatting>
  <conditionalFormatting sqref="U83">
    <cfRule type="duplicateValues" dxfId="2033" priority="226"/>
  </conditionalFormatting>
  <conditionalFormatting sqref="U84">
    <cfRule type="duplicateValues" dxfId="2032" priority="225"/>
  </conditionalFormatting>
  <conditionalFormatting sqref="U85">
    <cfRule type="duplicateValues" dxfId="2031" priority="224"/>
  </conditionalFormatting>
  <conditionalFormatting sqref="U86">
    <cfRule type="duplicateValues" dxfId="2030" priority="223"/>
  </conditionalFormatting>
  <conditionalFormatting sqref="U87">
    <cfRule type="duplicateValues" dxfId="2029" priority="222"/>
  </conditionalFormatting>
  <conditionalFormatting sqref="U88">
    <cfRule type="duplicateValues" dxfId="2028" priority="221"/>
  </conditionalFormatting>
  <conditionalFormatting sqref="U89">
    <cfRule type="duplicateValues" dxfId="2027" priority="220"/>
  </conditionalFormatting>
  <conditionalFormatting sqref="U90">
    <cfRule type="duplicateValues" dxfId="2026" priority="219"/>
  </conditionalFormatting>
  <conditionalFormatting sqref="U91">
    <cfRule type="duplicateValues" dxfId="2025" priority="218"/>
  </conditionalFormatting>
  <conditionalFormatting sqref="U92">
    <cfRule type="duplicateValues" dxfId="2024" priority="217"/>
  </conditionalFormatting>
  <conditionalFormatting sqref="U93">
    <cfRule type="duplicateValues" dxfId="2023" priority="216"/>
  </conditionalFormatting>
  <conditionalFormatting sqref="U94">
    <cfRule type="duplicateValues" dxfId="2022" priority="215"/>
  </conditionalFormatting>
  <conditionalFormatting sqref="U95">
    <cfRule type="duplicateValues" dxfId="2021" priority="214"/>
  </conditionalFormatting>
  <conditionalFormatting sqref="U96">
    <cfRule type="duplicateValues" dxfId="2020" priority="213"/>
  </conditionalFormatting>
  <conditionalFormatting sqref="U97">
    <cfRule type="duplicateValues" dxfId="2019" priority="212"/>
  </conditionalFormatting>
  <conditionalFormatting sqref="U98">
    <cfRule type="duplicateValues" dxfId="2018" priority="211"/>
  </conditionalFormatting>
  <conditionalFormatting sqref="U99">
    <cfRule type="duplicateValues" dxfId="2017" priority="210"/>
  </conditionalFormatting>
  <conditionalFormatting sqref="U100">
    <cfRule type="duplicateValues" dxfId="2016" priority="209"/>
  </conditionalFormatting>
  <conditionalFormatting sqref="U101">
    <cfRule type="duplicateValues" dxfId="2015" priority="208"/>
  </conditionalFormatting>
  <conditionalFormatting sqref="U102">
    <cfRule type="duplicateValues" dxfId="2014" priority="207"/>
  </conditionalFormatting>
  <conditionalFormatting sqref="U103">
    <cfRule type="duplicateValues" dxfId="2013" priority="206"/>
  </conditionalFormatting>
  <conditionalFormatting sqref="U104">
    <cfRule type="duplicateValues" dxfId="2012" priority="205"/>
  </conditionalFormatting>
  <conditionalFormatting sqref="U105">
    <cfRule type="duplicateValues" dxfId="2011" priority="204"/>
  </conditionalFormatting>
  <conditionalFormatting sqref="U6:U105">
    <cfRule type="expression" dxfId="2010" priority="203">
      <formula>ISNA($N6)</formula>
    </cfRule>
  </conditionalFormatting>
  <conditionalFormatting sqref="V6">
    <cfRule type="duplicateValues" dxfId="2009" priority="202"/>
  </conditionalFormatting>
  <conditionalFormatting sqref="V7">
    <cfRule type="duplicateValues" dxfId="2008" priority="201"/>
  </conditionalFormatting>
  <conditionalFormatting sqref="V8">
    <cfRule type="duplicateValues" dxfId="2007" priority="200"/>
  </conditionalFormatting>
  <conditionalFormatting sqref="V9">
    <cfRule type="duplicateValues" dxfId="2006" priority="199"/>
  </conditionalFormatting>
  <conditionalFormatting sqref="V10">
    <cfRule type="duplicateValues" dxfId="2005" priority="198"/>
  </conditionalFormatting>
  <conditionalFormatting sqref="V11">
    <cfRule type="duplicateValues" dxfId="2004" priority="197"/>
  </conditionalFormatting>
  <conditionalFormatting sqref="V12">
    <cfRule type="duplicateValues" dxfId="2003" priority="196"/>
  </conditionalFormatting>
  <conditionalFormatting sqref="V13">
    <cfRule type="duplicateValues" dxfId="2002" priority="195"/>
  </conditionalFormatting>
  <conditionalFormatting sqref="V14">
    <cfRule type="duplicateValues" dxfId="2001" priority="194"/>
  </conditionalFormatting>
  <conditionalFormatting sqref="V15">
    <cfRule type="duplicateValues" dxfId="2000" priority="193"/>
  </conditionalFormatting>
  <conditionalFormatting sqref="V16">
    <cfRule type="duplicateValues" dxfId="1999" priority="192"/>
  </conditionalFormatting>
  <conditionalFormatting sqref="V17">
    <cfRule type="duplicateValues" dxfId="1998" priority="191"/>
  </conditionalFormatting>
  <conditionalFormatting sqref="V18">
    <cfRule type="duplicateValues" dxfId="1997" priority="190"/>
  </conditionalFormatting>
  <conditionalFormatting sqref="V19">
    <cfRule type="duplicateValues" dxfId="1996" priority="189"/>
  </conditionalFormatting>
  <conditionalFormatting sqref="V20">
    <cfRule type="duplicateValues" dxfId="1995" priority="188"/>
  </conditionalFormatting>
  <conditionalFormatting sqref="V21">
    <cfRule type="duplicateValues" dxfId="1994" priority="187"/>
  </conditionalFormatting>
  <conditionalFormatting sqref="V22">
    <cfRule type="duplicateValues" dxfId="1993" priority="186"/>
  </conditionalFormatting>
  <conditionalFormatting sqref="V23">
    <cfRule type="duplicateValues" dxfId="1992" priority="185"/>
  </conditionalFormatting>
  <conditionalFormatting sqref="V24">
    <cfRule type="duplicateValues" dxfId="1991" priority="184"/>
  </conditionalFormatting>
  <conditionalFormatting sqref="V25">
    <cfRule type="duplicateValues" dxfId="1990" priority="183"/>
  </conditionalFormatting>
  <conditionalFormatting sqref="V26">
    <cfRule type="duplicateValues" dxfId="1989" priority="182"/>
  </conditionalFormatting>
  <conditionalFormatting sqref="V27">
    <cfRule type="duplicateValues" dxfId="1988" priority="181"/>
  </conditionalFormatting>
  <conditionalFormatting sqref="V28">
    <cfRule type="duplicateValues" dxfId="1987" priority="180"/>
  </conditionalFormatting>
  <conditionalFormatting sqref="V29">
    <cfRule type="duplicateValues" dxfId="1986" priority="179"/>
  </conditionalFormatting>
  <conditionalFormatting sqref="V30">
    <cfRule type="duplicateValues" dxfId="1985" priority="178"/>
  </conditionalFormatting>
  <conditionalFormatting sqref="V31">
    <cfRule type="duplicateValues" dxfId="1984" priority="177"/>
  </conditionalFormatting>
  <conditionalFormatting sqref="V32">
    <cfRule type="duplicateValues" dxfId="1983" priority="176"/>
  </conditionalFormatting>
  <conditionalFormatting sqref="V33">
    <cfRule type="duplicateValues" dxfId="1982" priority="175"/>
  </conditionalFormatting>
  <conditionalFormatting sqref="V34">
    <cfRule type="duplicateValues" dxfId="1981" priority="174"/>
  </conditionalFormatting>
  <conditionalFormatting sqref="V35">
    <cfRule type="duplicateValues" dxfId="1980" priority="173"/>
  </conditionalFormatting>
  <conditionalFormatting sqref="V36">
    <cfRule type="duplicateValues" dxfId="1979" priority="172"/>
  </conditionalFormatting>
  <conditionalFormatting sqref="V37">
    <cfRule type="duplicateValues" dxfId="1978" priority="171"/>
  </conditionalFormatting>
  <conditionalFormatting sqref="V38">
    <cfRule type="duplicateValues" dxfId="1977" priority="170"/>
  </conditionalFormatting>
  <conditionalFormatting sqref="V39">
    <cfRule type="duplicateValues" dxfId="1976" priority="169"/>
  </conditionalFormatting>
  <conditionalFormatting sqref="V40">
    <cfRule type="duplicateValues" dxfId="1975" priority="168"/>
  </conditionalFormatting>
  <conditionalFormatting sqref="V41">
    <cfRule type="duplicateValues" dxfId="1974" priority="167"/>
  </conditionalFormatting>
  <conditionalFormatting sqref="V42">
    <cfRule type="duplicateValues" dxfId="1973" priority="166"/>
  </conditionalFormatting>
  <conditionalFormatting sqref="V43">
    <cfRule type="duplicateValues" dxfId="1972" priority="165"/>
  </conditionalFormatting>
  <conditionalFormatting sqref="V44">
    <cfRule type="duplicateValues" dxfId="1971" priority="164"/>
  </conditionalFormatting>
  <conditionalFormatting sqref="V45">
    <cfRule type="duplicateValues" dxfId="1970" priority="163"/>
  </conditionalFormatting>
  <conditionalFormatting sqref="V46">
    <cfRule type="duplicateValues" dxfId="1969" priority="162"/>
  </conditionalFormatting>
  <conditionalFormatting sqref="V47">
    <cfRule type="duplicateValues" dxfId="1968" priority="161"/>
  </conditionalFormatting>
  <conditionalFormatting sqref="V48">
    <cfRule type="duplicateValues" dxfId="1967" priority="160"/>
  </conditionalFormatting>
  <conditionalFormatting sqref="V49">
    <cfRule type="duplicateValues" dxfId="1966" priority="159"/>
  </conditionalFormatting>
  <conditionalFormatting sqref="V50">
    <cfRule type="duplicateValues" dxfId="1965" priority="158"/>
  </conditionalFormatting>
  <conditionalFormatting sqref="V51">
    <cfRule type="duplicateValues" dxfId="1964" priority="157"/>
  </conditionalFormatting>
  <conditionalFormatting sqref="V52">
    <cfRule type="duplicateValues" dxfId="1963" priority="156"/>
  </conditionalFormatting>
  <conditionalFormatting sqref="V53">
    <cfRule type="duplicateValues" dxfId="1962" priority="155"/>
  </conditionalFormatting>
  <conditionalFormatting sqref="V54">
    <cfRule type="duplicateValues" dxfId="1961" priority="154"/>
  </conditionalFormatting>
  <conditionalFormatting sqref="V55">
    <cfRule type="duplicateValues" dxfId="1960" priority="153"/>
  </conditionalFormatting>
  <conditionalFormatting sqref="V56">
    <cfRule type="duplicateValues" dxfId="1959" priority="152"/>
  </conditionalFormatting>
  <conditionalFormatting sqref="V57">
    <cfRule type="duplicateValues" dxfId="1958" priority="151"/>
  </conditionalFormatting>
  <conditionalFormatting sqref="V58">
    <cfRule type="duplicateValues" dxfId="1957" priority="150"/>
  </conditionalFormatting>
  <conditionalFormatting sqref="V59">
    <cfRule type="duplicateValues" dxfId="1956" priority="149"/>
  </conditionalFormatting>
  <conditionalFormatting sqref="V60">
    <cfRule type="duplicateValues" dxfId="1955" priority="148"/>
  </conditionalFormatting>
  <conditionalFormatting sqref="V61">
    <cfRule type="duplicateValues" dxfId="1954" priority="147"/>
  </conditionalFormatting>
  <conditionalFormatting sqref="V62">
    <cfRule type="duplicateValues" dxfId="1953" priority="146"/>
  </conditionalFormatting>
  <conditionalFormatting sqref="V63">
    <cfRule type="duplicateValues" dxfId="1952" priority="145"/>
  </conditionalFormatting>
  <conditionalFormatting sqref="V64">
    <cfRule type="duplicateValues" dxfId="1951" priority="144"/>
  </conditionalFormatting>
  <conditionalFormatting sqref="V65">
    <cfRule type="duplicateValues" dxfId="1950" priority="143"/>
  </conditionalFormatting>
  <conditionalFormatting sqref="V66">
    <cfRule type="duplicateValues" dxfId="1949" priority="142"/>
  </conditionalFormatting>
  <conditionalFormatting sqref="V67">
    <cfRule type="duplicateValues" dxfId="1948" priority="141"/>
  </conditionalFormatting>
  <conditionalFormatting sqref="V68">
    <cfRule type="duplicateValues" dxfId="1947" priority="140"/>
  </conditionalFormatting>
  <conditionalFormatting sqref="V69">
    <cfRule type="duplicateValues" dxfId="1946" priority="139"/>
  </conditionalFormatting>
  <conditionalFormatting sqref="V70">
    <cfRule type="duplicateValues" dxfId="1945" priority="138"/>
  </conditionalFormatting>
  <conditionalFormatting sqref="V71">
    <cfRule type="duplicateValues" dxfId="1944" priority="137"/>
  </conditionalFormatting>
  <conditionalFormatting sqref="V72">
    <cfRule type="duplicateValues" dxfId="1943" priority="136"/>
  </conditionalFormatting>
  <conditionalFormatting sqref="V73">
    <cfRule type="duplicateValues" dxfId="1942" priority="135"/>
  </conditionalFormatting>
  <conditionalFormatting sqref="V74">
    <cfRule type="duplicateValues" dxfId="1941" priority="134"/>
  </conditionalFormatting>
  <conditionalFormatting sqref="V75">
    <cfRule type="duplicateValues" dxfId="1940" priority="133"/>
  </conditionalFormatting>
  <conditionalFormatting sqref="V76">
    <cfRule type="duplicateValues" dxfId="1939" priority="132"/>
  </conditionalFormatting>
  <conditionalFormatting sqref="V77">
    <cfRule type="duplicateValues" dxfId="1938" priority="131"/>
  </conditionalFormatting>
  <conditionalFormatting sqref="V78">
    <cfRule type="duplicateValues" dxfId="1937" priority="130"/>
  </conditionalFormatting>
  <conditionalFormatting sqref="V79">
    <cfRule type="duplicateValues" dxfId="1936" priority="129"/>
  </conditionalFormatting>
  <conditionalFormatting sqref="V80">
    <cfRule type="duplicateValues" dxfId="1935" priority="128"/>
  </conditionalFormatting>
  <conditionalFormatting sqref="V81">
    <cfRule type="duplicateValues" dxfId="1934" priority="127"/>
  </conditionalFormatting>
  <conditionalFormatting sqref="V82">
    <cfRule type="duplicateValues" dxfId="1933" priority="126"/>
  </conditionalFormatting>
  <conditionalFormatting sqref="V83">
    <cfRule type="duplicateValues" dxfId="1932" priority="125"/>
  </conditionalFormatting>
  <conditionalFormatting sqref="V84">
    <cfRule type="duplicateValues" dxfId="1931" priority="124"/>
  </conditionalFormatting>
  <conditionalFormatting sqref="V85">
    <cfRule type="duplicateValues" dxfId="1930" priority="123"/>
  </conditionalFormatting>
  <conditionalFormatting sqref="V86">
    <cfRule type="duplicateValues" dxfId="1929" priority="122"/>
  </conditionalFormatting>
  <conditionalFormatting sqref="V87">
    <cfRule type="duplicateValues" dxfId="1928" priority="121"/>
  </conditionalFormatting>
  <conditionalFormatting sqref="V88">
    <cfRule type="duplicateValues" dxfId="1927" priority="120"/>
  </conditionalFormatting>
  <conditionalFormatting sqref="V89">
    <cfRule type="duplicateValues" dxfId="1926" priority="119"/>
  </conditionalFormatting>
  <conditionalFormatting sqref="V90">
    <cfRule type="duplicateValues" dxfId="1925" priority="118"/>
  </conditionalFormatting>
  <conditionalFormatting sqref="V91">
    <cfRule type="duplicateValues" dxfId="1924" priority="117"/>
  </conditionalFormatting>
  <conditionalFormatting sqref="V92">
    <cfRule type="duplicateValues" dxfId="1923" priority="116"/>
  </conditionalFormatting>
  <conditionalFormatting sqref="V93">
    <cfRule type="duplicateValues" dxfId="1922" priority="115"/>
  </conditionalFormatting>
  <conditionalFormatting sqref="V94">
    <cfRule type="duplicateValues" dxfId="1921" priority="114"/>
  </conditionalFormatting>
  <conditionalFormatting sqref="V95">
    <cfRule type="duplicateValues" dxfId="1920" priority="113"/>
  </conditionalFormatting>
  <conditionalFormatting sqref="V96">
    <cfRule type="duplicateValues" dxfId="1919" priority="112"/>
  </conditionalFormatting>
  <conditionalFormatting sqref="V97">
    <cfRule type="duplicateValues" dxfId="1918" priority="111"/>
  </conditionalFormatting>
  <conditionalFormatting sqref="V98">
    <cfRule type="duplicateValues" dxfId="1917" priority="110"/>
  </conditionalFormatting>
  <conditionalFormatting sqref="V99">
    <cfRule type="duplicateValues" dxfId="1916" priority="109"/>
  </conditionalFormatting>
  <conditionalFormatting sqref="V100">
    <cfRule type="duplicateValues" dxfId="1915" priority="108"/>
  </conditionalFormatting>
  <conditionalFormatting sqref="V101">
    <cfRule type="duplicateValues" dxfId="1914" priority="107"/>
  </conditionalFormatting>
  <conditionalFormatting sqref="V102">
    <cfRule type="duplicateValues" dxfId="1913" priority="106"/>
  </conditionalFormatting>
  <conditionalFormatting sqref="V103">
    <cfRule type="duplicateValues" dxfId="1912" priority="105"/>
  </conditionalFormatting>
  <conditionalFormatting sqref="V104">
    <cfRule type="duplicateValues" dxfId="1911" priority="104"/>
  </conditionalFormatting>
  <conditionalFormatting sqref="V105">
    <cfRule type="duplicateValues" dxfId="1910" priority="103"/>
  </conditionalFormatting>
  <conditionalFormatting sqref="V6:V105">
    <cfRule type="expression" dxfId="1909" priority="102">
      <formula>ISNA($N6)</formula>
    </cfRule>
  </conditionalFormatting>
  <conditionalFormatting sqref="W6">
    <cfRule type="duplicateValues" dxfId="1908" priority="101"/>
  </conditionalFormatting>
  <conditionalFormatting sqref="W7">
    <cfRule type="duplicateValues" dxfId="1907" priority="100"/>
  </conditionalFormatting>
  <conditionalFormatting sqref="W8">
    <cfRule type="duplicateValues" dxfId="1906" priority="99"/>
  </conditionalFormatting>
  <conditionalFormatting sqref="W9">
    <cfRule type="duplicateValues" dxfId="1905" priority="98"/>
  </conditionalFormatting>
  <conditionalFormatting sqref="W10">
    <cfRule type="duplicateValues" dxfId="1904" priority="97"/>
  </conditionalFormatting>
  <conditionalFormatting sqref="W11">
    <cfRule type="duplicateValues" dxfId="1903" priority="96"/>
  </conditionalFormatting>
  <conditionalFormatting sqref="W12">
    <cfRule type="duplicateValues" dxfId="1902" priority="95"/>
  </conditionalFormatting>
  <conditionalFormatting sqref="W13">
    <cfRule type="duplicateValues" dxfId="1901" priority="94"/>
  </conditionalFormatting>
  <conditionalFormatting sqref="W14">
    <cfRule type="duplicateValues" dxfId="1900" priority="93"/>
  </conditionalFormatting>
  <conditionalFormatting sqref="W15">
    <cfRule type="duplicateValues" dxfId="1899" priority="92"/>
  </conditionalFormatting>
  <conditionalFormatting sqref="W16">
    <cfRule type="duplicateValues" dxfId="1898" priority="91"/>
  </conditionalFormatting>
  <conditionalFormatting sqref="W17">
    <cfRule type="duplicateValues" dxfId="1897" priority="90"/>
  </conditionalFormatting>
  <conditionalFormatting sqref="W18">
    <cfRule type="duplicateValues" dxfId="1896" priority="89"/>
  </conditionalFormatting>
  <conditionalFormatting sqref="W19">
    <cfRule type="duplicateValues" dxfId="1895" priority="88"/>
  </conditionalFormatting>
  <conditionalFormatting sqref="W20">
    <cfRule type="duplicateValues" dxfId="1894" priority="87"/>
  </conditionalFormatting>
  <conditionalFormatting sqref="W21">
    <cfRule type="duplicateValues" dxfId="1893" priority="86"/>
  </conditionalFormatting>
  <conditionalFormatting sqref="W22">
    <cfRule type="duplicateValues" dxfId="1892" priority="85"/>
  </conditionalFormatting>
  <conditionalFormatting sqref="W23">
    <cfRule type="duplicateValues" dxfId="1891" priority="84"/>
  </conditionalFormatting>
  <conditionalFormatting sqref="W24">
    <cfRule type="duplicateValues" dxfId="1890" priority="83"/>
  </conditionalFormatting>
  <conditionalFormatting sqref="W25">
    <cfRule type="duplicateValues" dxfId="1889" priority="82"/>
  </conditionalFormatting>
  <conditionalFormatting sqref="W26">
    <cfRule type="duplicateValues" dxfId="1888" priority="81"/>
  </conditionalFormatting>
  <conditionalFormatting sqref="W27">
    <cfRule type="duplicateValues" dxfId="1887" priority="80"/>
  </conditionalFormatting>
  <conditionalFormatting sqref="W28">
    <cfRule type="duplicateValues" dxfId="1886" priority="79"/>
  </conditionalFormatting>
  <conditionalFormatting sqref="W29">
    <cfRule type="duplicateValues" dxfId="1885" priority="78"/>
  </conditionalFormatting>
  <conditionalFormatting sqref="W30">
    <cfRule type="duplicateValues" dxfId="1884" priority="77"/>
  </conditionalFormatting>
  <conditionalFormatting sqref="W31">
    <cfRule type="duplicateValues" dxfId="1883" priority="76"/>
  </conditionalFormatting>
  <conditionalFormatting sqref="W32">
    <cfRule type="duplicateValues" dxfId="1882" priority="75"/>
  </conditionalFormatting>
  <conditionalFormatting sqref="W33">
    <cfRule type="duplicateValues" dxfId="1881" priority="74"/>
  </conditionalFormatting>
  <conditionalFormatting sqref="W34">
    <cfRule type="duplicateValues" dxfId="1880" priority="73"/>
  </conditionalFormatting>
  <conditionalFormatting sqref="W35">
    <cfRule type="duplicateValues" dxfId="1879" priority="72"/>
  </conditionalFormatting>
  <conditionalFormatting sqref="W36">
    <cfRule type="duplicateValues" dxfId="1878" priority="71"/>
  </conditionalFormatting>
  <conditionalFormatting sqref="W37">
    <cfRule type="duplicateValues" dxfId="1877" priority="70"/>
  </conditionalFormatting>
  <conditionalFormatting sqref="W38">
    <cfRule type="duplicateValues" dxfId="1876" priority="69"/>
  </conditionalFormatting>
  <conditionalFormatting sqref="W39">
    <cfRule type="duplicateValues" dxfId="1875" priority="68"/>
  </conditionalFormatting>
  <conditionalFormatting sqref="W40">
    <cfRule type="duplicateValues" dxfId="1874" priority="67"/>
  </conditionalFormatting>
  <conditionalFormatting sqref="W41">
    <cfRule type="duplicateValues" dxfId="1873" priority="66"/>
  </conditionalFormatting>
  <conditionalFormatting sqref="W42">
    <cfRule type="duplicateValues" dxfId="1872" priority="65"/>
  </conditionalFormatting>
  <conditionalFormatting sqref="W43">
    <cfRule type="duplicateValues" dxfId="1871" priority="64"/>
  </conditionalFormatting>
  <conditionalFormatting sqref="W44">
    <cfRule type="duplicateValues" dxfId="1870" priority="63"/>
  </conditionalFormatting>
  <conditionalFormatting sqref="W45">
    <cfRule type="duplicateValues" dxfId="1869" priority="62"/>
  </conditionalFormatting>
  <conditionalFormatting sqref="W46">
    <cfRule type="duplicateValues" dxfId="1868" priority="61"/>
  </conditionalFormatting>
  <conditionalFormatting sqref="W47">
    <cfRule type="duplicateValues" dxfId="1867" priority="60"/>
  </conditionalFormatting>
  <conditionalFormatting sqref="W48">
    <cfRule type="duplicateValues" dxfId="1866" priority="59"/>
  </conditionalFormatting>
  <conditionalFormatting sqref="W49">
    <cfRule type="duplicateValues" dxfId="1865" priority="58"/>
  </conditionalFormatting>
  <conditionalFormatting sqref="W50">
    <cfRule type="duplicateValues" dxfId="1864" priority="57"/>
  </conditionalFormatting>
  <conditionalFormatting sqref="W51">
    <cfRule type="duplicateValues" dxfId="1863" priority="56"/>
  </conditionalFormatting>
  <conditionalFormatting sqref="W52">
    <cfRule type="duplicateValues" dxfId="1862" priority="55"/>
  </conditionalFormatting>
  <conditionalFormatting sqref="W53">
    <cfRule type="duplicateValues" dxfId="1861" priority="54"/>
  </conditionalFormatting>
  <conditionalFormatting sqref="W54">
    <cfRule type="duplicateValues" dxfId="1860" priority="53"/>
  </conditionalFormatting>
  <conditionalFormatting sqref="W55">
    <cfRule type="duplicateValues" dxfId="1859" priority="52"/>
  </conditionalFormatting>
  <conditionalFormatting sqref="W56">
    <cfRule type="duplicateValues" dxfId="1858" priority="51"/>
  </conditionalFormatting>
  <conditionalFormatting sqref="W57">
    <cfRule type="duplicateValues" dxfId="1857" priority="50"/>
  </conditionalFormatting>
  <conditionalFormatting sqref="W58">
    <cfRule type="duplicateValues" dxfId="1856" priority="49"/>
  </conditionalFormatting>
  <conditionalFormatting sqref="W59">
    <cfRule type="duplicateValues" dxfId="1855" priority="48"/>
  </conditionalFormatting>
  <conditionalFormatting sqref="W60">
    <cfRule type="duplicateValues" dxfId="1854" priority="47"/>
  </conditionalFormatting>
  <conditionalFormatting sqref="W61">
    <cfRule type="duplicateValues" dxfId="1853" priority="46"/>
  </conditionalFormatting>
  <conditionalFormatting sqref="W62">
    <cfRule type="duplicateValues" dxfId="1852" priority="45"/>
  </conditionalFormatting>
  <conditionalFormatting sqref="W63">
    <cfRule type="duplicateValues" dxfId="1851" priority="44"/>
  </conditionalFormatting>
  <conditionalFormatting sqref="W64">
    <cfRule type="duplicateValues" dxfId="1850" priority="43"/>
  </conditionalFormatting>
  <conditionalFormatting sqref="W65">
    <cfRule type="duplicateValues" dxfId="1849" priority="42"/>
  </conditionalFormatting>
  <conditionalFormatting sqref="W66">
    <cfRule type="duplicateValues" dxfId="1848" priority="41"/>
  </conditionalFormatting>
  <conditionalFormatting sqref="W67">
    <cfRule type="duplicateValues" dxfId="1847" priority="40"/>
  </conditionalFormatting>
  <conditionalFormatting sqref="W68">
    <cfRule type="duplicateValues" dxfId="1846" priority="39"/>
  </conditionalFormatting>
  <conditionalFormatting sqref="W69">
    <cfRule type="duplicateValues" dxfId="1845" priority="38"/>
  </conditionalFormatting>
  <conditionalFormatting sqref="W70">
    <cfRule type="duplicateValues" dxfId="1844" priority="37"/>
  </conditionalFormatting>
  <conditionalFormatting sqref="W71">
    <cfRule type="duplicateValues" dxfId="1843" priority="36"/>
  </conditionalFormatting>
  <conditionalFormatting sqref="W72">
    <cfRule type="duplicateValues" dxfId="1842" priority="35"/>
  </conditionalFormatting>
  <conditionalFormatting sqref="W73">
    <cfRule type="duplicateValues" dxfId="1841" priority="34"/>
  </conditionalFormatting>
  <conditionalFormatting sqref="W74">
    <cfRule type="duplicateValues" dxfId="1840" priority="33"/>
  </conditionalFormatting>
  <conditionalFormatting sqref="W75">
    <cfRule type="duplicateValues" dxfId="1839" priority="32"/>
  </conditionalFormatting>
  <conditionalFormatting sqref="W76">
    <cfRule type="duplicateValues" dxfId="1838" priority="31"/>
  </conditionalFormatting>
  <conditionalFormatting sqref="W77">
    <cfRule type="duplicateValues" dxfId="1837" priority="30"/>
  </conditionalFormatting>
  <conditionalFormatting sqref="W78">
    <cfRule type="duplicateValues" dxfId="1836" priority="29"/>
  </conditionalFormatting>
  <conditionalFormatting sqref="W79">
    <cfRule type="duplicateValues" dxfId="1835" priority="28"/>
  </conditionalFormatting>
  <conditionalFormatting sqref="W80">
    <cfRule type="duplicateValues" dxfId="1834" priority="27"/>
  </conditionalFormatting>
  <conditionalFormatting sqref="W81">
    <cfRule type="duplicateValues" dxfId="1833" priority="26"/>
  </conditionalFormatting>
  <conditionalFormatting sqref="W82">
    <cfRule type="duplicateValues" dxfId="1832" priority="25"/>
  </conditionalFormatting>
  <conditionalFormatting sqref="W83">
    <cfRule type="duplicateValues" dxfId="1831" priority="24"/>
  </conditionalFormatting>
  <conditionalFormatting sqref="W84">
    <cfRule type="duplicateValues" dxfId="1830" priority="23"/>
  </conditionalFormatting>
  <conditionalFormatting sqref="W85">
    <cfRule type="duplicateValues" dxfId="1829" priority="22"/>
  </conditionalFormatting>
  <conditionalFormatting sqref="W86">
    <cfRule type="duplicateValues" dxfId="1828" priority="21"/>
  </conditionalFormatting>
  <conditionalFormatting sqref="W87">
    <cfRule type="duplicateValues" dxfId="1827" priority="20"/>
  </conditionalFormatting>
  <conditionalFormatting sqref="W88">
    <cfRule type="duplicateValues" dxfId="1826" priority="19"/>
  </conditionalFormatting>
  <conditionalFormatting sqref="W89">
    <cfRule type="duplicateValues" dxfId="1825" priority="18"/>
  </conditionalFormatting>
  <conditionalFormatting sqref="W90">
    <cfRule type="duplicateValues" dxfId="1824" priority="17"/>
  </conditionalFormatting>
  <conditionalFormatting sqref="W91">
    <cfRule type="duplicateValues" dxfId="1823" priority="16"/>
  </conditionalFormatting>
  <conditionalFormatting sqref="W92">
    <cfRule type="duplicateValues" dxfId="1822" priority="15"/>
  </conditionalFormatting>
  <conditionalFormatting sqref="W93">
    <cfRule type="duplicateValues" dxfId="1821" priority="14"/>
  </conditionalFormatting>
  <conditionalFormatting sqref="W94">
    <cfRule type="duplicateValues" dxfId="1820" priority="13"/>
  </conditionalFormatting>
  <conditionalFormatting sqref="W95">
    <cfRule type="duplicateValues" dxfId="1819" priority="12"/>
  </conditionalFormatting>
  <conditionalFormatting sqref="W96">
    <cfRule type="duplicateValues" dxfId="1818" priority="11"/>
  </conditionalFormatting>
  <conditionalFormatting sqref="W97">
    <cfRule type="duplicateValues" dxfId="1817" priority="10"/>
  </conditionalFormatting>
  <conditionalFormatting sqref="W98">
    <cfRule type="duplicateValues" dxfId="1816" priority="9"/>
  </conditionalFormatting>
  <conditionalFormatting sqref="W99">
    <cfRule type="duplicateValues" dxfId="1815" priority="8"/>
  </conditionalFormatting>
  <conditionalFormatting sqref="W100">
    <cfRule type="duplicateValues" dxfId="1814" priority="7"/>
  </conditionalFormatting>
  <conditionalFormatting sqref="W101">
    <cfRule type="duplicateValues" dxfId="1813" priority="6"/>
  </conditionalFormatting>
  <conditionalFormatting sqref="W102">
    <cfRule type="duplicateValues" dxfId="1812" priority="5"/>
  </conditionalFormatting>
  <conditionalFormatting sqref="W103">
    <cfRule type="duplicateValues" dxfId="1811" priority="4"/>
  </conditionalFormatting>
  <conditionalFormatting sqref="W104">
    <cfRule type="duplicateValues" dxfId="1810" priority="3"/>
  </conditionalFormatting>
  <conditionalFormatting sqref="W105">
    <cfRule type="duplicateValues" dxfId="1809" priority="2"/>
  </conditionalFormatting>
  <conditionalFormatting sqref="W6:W105">
    <cfRule type="expression" dxfId="180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31</v>
      </c>
      <c r="C1" s="67"/>
      <c r="D1" s="67"/>
      <c r="E1" s="33" t="s">
        <v>4</v>
      </c>
      <c r="F1" s="55"/>
      <c r="G1" s="67" t="s">
        <v>35</v>
      </c>
      <c r="H1" s="67"/>
      <c r="I1" s="33" t="s">
        <v>2</v>
      </c>
      <c r="J1" s="67" t="s">
        <v>33</v>
      </c>
      <c r="K1" s="68"/>
    </row>
    <row r="2" spans="1:23" ht="15.75" thickBot="1" x14ac:dyDescent="0.3">
      <c r="A2" s="34" t="s">
        <v>1</v>
      </c>
      <c r="B2" s="70" t="s">
        <v>32</v>
      </c>
      <c r="C2" s="70"/>
      <c r="D2" s="70"/>
      <c r="E2" s="36" t="s">
        <v>3</v>
      </c>
      <c r="F2" s="56"/>
      <c r="G2" s="70" t="s">
        <v>36</v>
      </c>
      <c r="H2" s="70"/>
      <c r="I2" s="36" t="s">
        <v>24</v>
      </c>
      <c r="J2" s="70" t="s">
        <v>34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7" t="s">
        <v>22</v>
      </c>
      <c r="C4" s="77"/>
      <c r="D4" s="77"/>
      <c r="E4" s="77"/>
      <c r="F4" s="77"/>
      <c r="G4" s="77"/>
      <c r="H4" s="77"/>
      <c r="I4" s="77"/>
      <c r="J4" s="77"/>
      <c r="K4" s="77"/>
    </row>
    <row r="5" spans="1:23" s="6" customFormat="1" ht="15.75" thickBot="1" x14ac:dyDescent="0.3">
      <c r="A5" s="6" t="s">
        <v>23</v>
      </c>
      <c r="B5" s="9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0" t="s">
        <v>46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37</v>
      </c>
      <c r="B6" s="43">
        <v>1.8819815451182575</v>
      </c>
      <c r="C6" s="44">
        <v>3.8046348943760444</v>
      </c>
      <c r="D6" s="44">
        <v>3.8117632136896784</v>
      </c>
      <c r="E6" s="44">
        <v>2.3761390478377402</v>
      </c>
      <c r="F6" s="44">
        <v>3.1939541967362124</v>
      </c>
      <c r="G6" s="44">
        <v>3.3261423267808645</v>
      </c>
      <c r="H6" s="44">
        <v>2.8854764822285897</v>
      </c>
      <c r="I6" s="44">
        <v>2.9699283500049276</v>
      </c>
      <c r="J6" s="44">
        <v>3.6855984560300366</v>
      </c>
      <c r="K6" s="45">
        <v>4.7076569206568113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1.8819815451182575</v>
      </c>
      <c r="W6" s="16">
        <f>SMALL(B6:K6,2)-V6</f>
        <v>0.49415750271948267</v>
      </c>
    </row>
    <row r="7" spans="1:23" x14ac:dyDescent="0.25">
      <c r="A7" s="12" t="s">
        <v>37</v>
      </c>
      <c r="B7" s="46">
        <v>1.3522431997441904</v>
      </c>
      <c r="C7" s="47">
        <v>3.5053307903413544</v>
      </c>
      <c r="D7" s="47">
        <v>3.5078404718557534</v>
      </c>
      <c r="E7" s="47">
        <v>2.6828155416868658</v>
      </c>
      <c r="F7" s="47">
        <v>3.0432634546286903</v>
      </c>
      <c r="G7" s="47">
        <v>2.9785608704811062</v>
      </c>
      <c r="H7" s="47">
        <v>2.8324757919869543</v>
      </c>
      <c r="I7" s="47">
        <v>2.2193317123088332</v>
      </c>
      <c r="J7" s="47">
        <v>2.4592159781267742</v>
      </c>
      <c r="K7" s="48">
        <v>4.4553728448145158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1.3522431997441904</v>
      </c>
      <c r="W7" s="18">
        <f t="shared" ref="W7:W70" si="4">SMALL(B7:K7,2)-V7</f>
        <v>0.86708851256464281</v>
      </c>
    </row>
    <row r="8" spans="1:23" x14ac:dyDescent="0.25">
      <c r="A8" s="12" t="s">
        <v>37</v>
      </c>
      <c r="B8" s="46">
        <v>1.7919426585468141</v>
      </c>
      <c r="C8" s="47">
        <v>2.9631703020920384</v>
      </c>
      <c r="D8" s="47">
        <v>2.540172485412882</v>
      </c>
      <c r="E8" s="47">
        <v>2.6168767163608866</v>
      </c>
      <c r="F8" s="47">
        <v>2.2156995120924989</v>
      </c>
      <c r="G8" s="47">
        <v>1.9912265971198146</v>
      </c>
      <c r="H8" s="47">
        <v>3.2718821227496413</v>
      </c>
      <c r="I8" s="47">
        <v>1.9189436463417944</v>
      </c>
      <c r="J8" s="47">
        <v>3.1067648557530934</v>
      </c>
      <c r="K8" s="48">
        <v>2.6445659908094856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0.9</v>
      </c>
      <c r="S8" s="17">
        <f>(10 - COUNTIF($N26:$N35,"#N/A"))</f>
        <v>10</v>
      </c>
      <c r="U8" s="18" t="str">
        <f t="shared" si="2"/>
        <v>ONE</v>
      </c>
      <c r="V8" s="18">
        <f t="shared" si="3"/>
        <v>1.7919426585468141</v>
      </c>
      <c r="W8" s="18">
        <f t="shared" si="4"/>
        <v>0.12700098779498026</v>
      </c>
    </row>
    <row r="9" spans="1:23" x14ac:dyDescent="0.25">
      <c r="A9" s="12" t="s">
        <v>37</v>
      </c>
      <c r="B9" s="46">
        <v>2.9450646347131944</v>
      </c>
      <c r="C9" s="47">
        <v>3.5965038604837436</v>
      </c>
      <c r="D9" s="47">
        <v>3.5636484703245381</v>
      </c>
      <c r="E9" s="47">
        <v>3.3456340284836421</v>
      </c>
      <c r="F9" s="47">
        <v>2.425226694070199</v>
      </c>
      <c r="G9" s="47">
        <v>2.493727104675012</v>
      </c>
      <c r="H9" s="47">
        <v>3.8417108565680351</v>
      </c>
      <c r="I9" s="47">
        <v>2.5863562554744406</v>
      </c>
      <c r="J9" s="47">
        <v>3.3850824225566662</v>
      </c>
      <c r="K9" s="48">
        <v>3.1093817037149609</v>
      </c>
      <c r="M9" s="18" t="str">
        <f t="shared" si="0"/>
        <v>FIVE</v>
      </c>
      <c r="N9" s="17" t="b">
        <f t="shared" si="1"/>
        <v>0</v>
      </c>
      <c r="Q9" s="23" t="s">
        <v>9</v>
      </c>
      <c r="R9" s="26">
        <f>IF(ISERR($O$45)," ",$O$45)</f>
        <v>0.5</v>
      </c>
      <c r="S9" s="17">
        <f>(10 - COUNTIF($N36:$N45,"#N/A"))</f>
        <v>10</v>
      </c>
      <c r="U9" s="18" t="str">
        <f t="shared" si="2"/>
        <v>FIVE</v>
      </c>
      <c r="V9" s="18">
        <f t="shared" si="3"/>
        <v>2.425226694070199</v>
      </c>
      <c r="W9" s="18">
        <f t="shared" si="4"/>
        <v>6.8500410604813045E-2</v>
      </c>
    </row>
    <row r="10" spans="1:23" x14ac:dyDescent="0.25">
      <c r="A10" s="12" t="s">
        <v>37</v>
      </c>
      <c r="B10" s="46">
        <v>2.6265468148947715</v>
      </c>
      <c r="C10" s="47">
        <v>3.0928292144916112</v>
      </c>
      <c r="D10" s="47">
        <v>3.0989542530712684</v>
      </c>
      <c r="E10" s="47">
        <v>2.3175816684962731</v>
      </c>
      <c r="F10" s="47">
        <v>3.6879190962136734</v>
      </c>
      <c r="G10" s="47">
        <v>3.1188373243384606</v>
      </c>
      <c r="H10" s="47">
        <v>3.3447756424837323</v>
      </c>
      <c r="I10" s="47">
        <v>2.5448396068038663</v>
      </c>
      <c r="J10" s="47">
        <v>3.1204325162116331</v>
      </c>
      <c r="K10" s="48">
        <v>3.5959179389618061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0.7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2.3175816684962731</v>
      </c>
      <c r="W10" s="18">
        <f t="shared" si="4"/>
        <v>0.22725793830759322</v>
      </c>
    </row>
    <row r="11" spans="1:23" x14ac:dyDescent="0.25">
      <c r="A11" s="12" t="s">
        <v>37</v>
      </c>
      <c r="B11" s="46">
        <v>1.7234776810125958</v>
      </c>
      <c r="C11" s="47">
        <v>3.8009907604784541</v>
      </c>
      <c r="D11" s="47">
        <v>3.9522606727929812</v>
      </c>
      <c r="E11" s="47">
        <v>3.3224650837573977</v>
      </c>
      <c r="F11" s="47">
        <v>3.3311018113147197</v>
      </c>
      <c r="G11" s="47">
        <v>3.2096687645293094</v>
      </c>
      <c r="H11" s="47">
        <v>3.3337615532468212</v>
      </c>
      <c r="I11" s="47">
        <v>3.0574371385245294</v>
      </c>
      <c r="J11" s="47">
        <v>2.8148676927514962</v>
      </c>
      <c r="K11" s="48">
        <v>4.5608692004963896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0.7</v>
      </c>
      <c r="S11" s="17">
        <f>(10 - COUNTIF($N56:$N65,"#N/A"))</f>
        <v>10</v>
      </c>
      <c r="U11" s="18" t="str">
        <f t="shared" si="2"/>
        <v>ONE</v>
      </c>
      <c r="V11" s="18">
        <f t="shared" si="3"/>
        <v>1.7234776810125958</v>
      </c>
      <c r="W11" s="18">
        <f t="shared" si="4"/>
        <v>1.0913900117389004</v>
      </c>
    </row>
    <row r="12" spans="1:23" x14ac:dyDescent="0.25">
      <c r="A12" s="12" t="s">
        <v>37</v>
      </c>
      <c r="B12" s="46">
        <v>1.0771410351117061</v>
      </c>
      <c r="C12" s="47">
        <v>3.2906642403598898</v>
      </c>
      <c r="D12" s="47">
        <v>3.4564175924375418</v>
      </c>
      <c r="E12" s="47">
        <v>2.5182032024004126</v>
      </c>
      <c r="F12" s="47">
        <v>2.7605356823235709</v>
      </c>
      <c r="G12" s="47">
        <v>2.7555835798471584</v>
      </c>
      <c r="H12" s="47">
        <v>2.368593146993093</v>
      </c>
      <c r="I12" s="47">
        <v>2.4248871720441718</v>
      </c>
      <c r="J12" s="47">
        <v>1.9957594380067045</v>
      </c>
      <c r="K12" s="48">
        <v>4.3795707600987832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1.0771410351117061</v>
      </c>
      <c r="W12" s="18">
        <f t="shared" si="4"/>
        <v>0.91861840289499841</v>
      </c>
    </row>
    <row r="13" spans="1:23" x14ac:dyDescent="0.25">
      <c r="A13" s="12" t="s">
        <v>37</v>
      </c>
      <c r="B13" s="46">
        <v>1.2643121225692824</v>
      </c>
      <c r="C13" s="47">
        <v>3.2238129684197858</v>
      </c>
      <c r="D13" s="47">
        <v>3.3755123437966303</v>
      </c>
      <c r="E13" s="47">
        <v>2.437024317505287</v>
      </c>
      <c r="F13" s="47">
        <v>3.2963073370425064</v>
      </c>
      <c r="G13" s="47">
        <v>3.0762020684583575</v>
      </c>
      <c r="H13" s="47">
        <v>2.8819121617996739</v>
      </c>
      <c r="I13" s="47">
        <v>2.541009147942388</v>
      </c>
      <c r="J13" s="47">
        <v>2.3761178767022688</v>
      </c>
      <c r="K13" s="48">
        <v>3.8393483128860999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ONE</v>
      </c>
      <c r="V13" s="18">
        <f t="shared" si="3"/>
        <v>1.2643121225692824</v>
      </c>
      <c r="W13" s="18">
        <f t="shared" si="4"/>
        <v>1.1118057541329864</v>
      </c>
    </row>
    <row r="14" spans="1:23" ht="15.75" thickBot="1" x14ac:dyDescent="0.3">
      <c r="A14" s="12" t="s">
        <v>37</v>
      </c>
      <c r="B14" s="46">
        <v>1.3696025970080674</v>
      </c>
      <c r="C14" s="47">
        <v>2.7089149369537111</v>
      </c>
      <c r="D14" s="47">
        <v>2.9445488123996815</v>
      </c>
      <c r="E14" s="47">
        <v>2.0882556662610332</v>
      </c>
      <c r="F14" s="47">
        <v>3.0085267071724235</v>
      </c>
      <c r="G14" s="47">
        <v>2.4628778206901734</v>
      </c>
      <c r="H14" s="47">
        <v>2.6361523797229465</v>
      </c>
      <c r="I14" s="47">
        <v>2.0988773944780834</v>
      </c>
      <c r="J14" s="47">
        <v>2.7965196404670256</v>
      </c>
      <c r="K14" s="48">
        <v>3.7862196875367493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0.9</v>
      </c>
      <c r="S14" s="17">
        <f>(10 - COUNTIF($N86:$N95,"#N/A"))</f>
        <v>10</v>
      </c>
      <c r="U14" s="18" t="str">
        <f t="shared" si="2"/>
        <v>ONE</v>
      </c>
      <c r="V14" s="18">
        <f t="shared" si="3"/>
        <v>1.3696025970080674</v>
      </c>
      <c r="W14" s="18">
        <f t="shared" si="4"/>
        <v>0.71865306925296579</v>
      </c>
    </row>
    <row r="15" spans="1:23" ht="15.75" thickBot="1" x14ac:dyDescent="0.3">
      <c r="A15" s="13" t="s">
        <v>37</v>
      </c>
      <c r="B15" s="49">
        <v>2.2297045982023032</v>
      </c>
      <c r="C15" s="50">
        <v>3.859821635712156</v>
      </c>
      <c r="D15" s="50">
        <v>3.9444477918224665</v>
      </c>
      <c r="E15" s="50">
        <v>2.9554564233242537</v>
      </c>
      <c r="F15" s="50">
        <v>3.4776155429619053</v>
      </c>
      <c r="G15" s="50">
        <v>3.3753101960931384</v>
      </c>
      <c r="H15" s="50">
        <v>3.47534002004</v>
      </c>
      <c r="I15" s="50">
        <v>2.8235032373362969</v>
      </c>
      <c r="J15" s="50">
        <v>3.1004571358554895</v>
      </c>
      <c r="K15" s="51">
        <v>3.9993354429606338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0.7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2.2297045982023032</v>
      </c>
      <c r="W15" s="19">
        <f t="shared" si="4"/>
        <v>0.59379863913399378</v>
      </c>
    </row>
    <row r="16" spans="1:23" ht="15.75" thickBot="1" x14ac:dyDescent="0.3">
      <c r="A16" s="11" t="s">
        <v>38</v>
      </c>
      <c r="B16" s="43">
        <v>3.8411659419976649</v>
      </c>
      <c r="C16" s="44">
        <v>1.2697801818506957</v>
      </c>
      <c r="D16" s="44">
        <v>2.3956779882578005</v>
      </c>
      <c r="E16" s="44">
        <v>2.3504267108170174</v>
      </c>
      <c r="F16" s="44">
        <v>3.0000550442901273</v>
      </c>
      <c r="G16" s="44">
        <v>2.2755828590829617</v>
      </c>
      <c r="H16" s="44">
        <v>2.7378849431785497</v>
      </c>
      <c r="I16" s="44">
        <v>2.2331199172680445</v>
      </c>
      <c r="J16" s="44">
        <v>3.8808478183373905</v>
      </c>
      <c r="K16" s="45">
        <v>2.7487820916429944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1.2697801818506957</v>
      </c>
      <c r="W16" s="16">
        <f t="shared" si="4"/>
        <v>0.96333973541734874</v>
      </c>
    </row>
    <row r="17" spans="1:23" ht="15.75" thickBot="1" x14ac:dyDescent="0.3">
      <c r="A17" s="12" t="s">
        <v>38</v>
      </c>
      <c r="B17" s="46">
        <v>4.2447477858587161</v>
      </c>
      <c r="C17" s="47">
        <v>1.347910926560085</v>
      </c>
      <c r="D17" s="47">
        <v>2.5095573792934545</v>
      </c>
      <c r="E17" s="47">
        <v>2.6056746109360551</v>
      </c>
      <c r="F17" s="47">
        <v>3.3249836384018732</v>
      </c>
      <c r="G17" s="47">
        <v>2.3119660188538669</v>
      </c>
      <c r="H17" s="47">
        <v>2.2302478069788076</v>
      </c>
      <c r="I17" s="47">
        <v>1.7204053840161746</v>
      </c>
      <c r="J17" s="47">
        <v>4.1622560793141847</v>
      </c>
      <c r="K17" s="48">
        <v>2.8537078661825612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78">
        <f>COUNTIF($N6:$N105,TRUE)/(100 - COUNTIF($N6:$N105,"#N/A"))</f>
        <v>0.79797979797979801</v>
      </c>
      <c r="S17" s="79"/>
      <c r="U17" s="18" t="str">
        <f t="shared" si="2"/>
        <v>TWO</v>
      </c>
      <c r="V17" s="18">
        <f t="shared" si="3"/>
        <v>1.347910926560085</v>
      </c>
      <c r="W17" s="18">
        <f t="shared" si="4"/>
        <v>0.37249445745608956</v>
      </c>
    </row>
    <row r="18" spans="1:23" x14ac:dyDescent="0.25">
      <c r="A18" s="12" t="s">
        <v>38</v>
      </c>
      <c r="B18" s="46">
        <v>3.4937894092409043</v>
      </c>
      <c r="C18" s="47">
        <v>1.4248687747068467</v>
      </c>
      <c r="D18" s="47">
        <v>2.2638822606493481</v>
      </c>
      <c r="E18" s="47">
        <v>1.9911161245196221</v>
      </c>
      <c r="F18" s="47">
        <v>2.802975087952416</v>
      </c>
      <c r="G18" s="47">
        <v>1.969992180795773</v>
      </c>
      <c r="H18" s="47">
        <v>2.1545037699893026</v>
      </c>
      <c r="I18" s="47">
        <v>1.6640902954771217</v>
      </c>
      <c r="J18" s="47">
        <v>3.4849224637133349</v>
      </c>
      <c r="K18" s="48">
        <v>2.427620941185511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1.4248687747068467</v>
      </c>
      <c r="W18" s="18">
        <f t="shared" si="4"/>
        <v>0.23922152077027503</v>
      </c>
    </row>
    <row r="19" spans="1:23" x14ac:dyDescent="0.25">
      <c r="A19" s="12" t="s">
        <v>38</v>
      </c>
      <c r="B19" s="46">
        <v>3.9325732767274775</v>
      </c>
      <c r="C19" s="47">
        <v>1.6558141865431277</v>
      </c>
      <c r="D19" s="47">
        <v>2.9673981673563699</v>
      </c>
      <c r="E19" s="47">
        <v>2.4555220353767302</v>
      </c>
      <c r="F19" s="47">
        <v>2.8081422183018576</v>
      </c>
      <c r="G19" s="47">
        <v>2.198914528388233</v>
      </c>
      <c r="H19" s="47">
        <v>2.7022129129327177</v>
      </c>
      <c r="I19" s="47">
        <v>2.5548382245438099</v>
      </c>
      <c r="J19" s="47">
        <v>3.8895606584063001</v>
      </c>
      <c r="K19" s="48">
        <v>3.0951457629654975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1.6558141865431277</v>
      </c>
      <c r="W19" s="18">
        <f t="shared" si="4"/>
        <v>0.54310034184510525</v>
      </c>
    </row>
    <row r="20" spans="1:23" x14ac:dyDescent="0.25">
      <c r="A20" s="12" t="s">
        <v>38</v>
      </c>
      <c r="B20" s="46">
        <v>3.7001805655654412</v>
      </c>
      <c r="C20" s="47">
        <v>1.3648502957440232</v>
      </c>
      <c r="D20" s="47">
        <v>2.1081520922562413</v>
      </c>
      <c r="E20" s="47">
        <v>2.0397143333050973</v>
      </c>
      <c r="F20" s="47">
        <v>2.7777921527869922</v>
      </c>
      <c r="G20" s="47">
        <v>2.0990692203307533</v>
      </c>
      <c r="H20" s="47">
        <v>2.2166903584528432</v>
      </c>
      <c r="I20" s="47">
        <v>1.825667907734509</v>
      </c>
      <c r="J20" s="47">
        <v>3.8472831400799881</v>
      </c>
      <c r="K20" s="48">
        <v>2.8072385662048402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1.3648502957440232</v>
      </c>
      <c r="W20" s="18">
        <f t="shared" si="4"/>
        <v>0.46081761199048588</v>
      </c>
    </row>
    <row r="21" spans="1:23" x14ac:dyDescent="0.25">
      <c r="A21" s="12" t="s">
        <v>38</v>
      </c>
      <c r="B21" s="46">
        <v>3.0303960721113645</v>
      </c>
      <c r="C21" s="47">
        <v>1.933434999124543</v>
      </c>
      <c r="D21" s="47">
        <v>2.6055331246618998</v>
      </c>
      <c r="E21" s="47">
        <v>2.8016575311792393</v>
      </c>
      <c r="F21" s="47">
        <v>2.7412211761629508</v>
      </c>
      <c r="G21" s="47">
        <v>2.177071236648672</v>
      </c>
      <c r="H21" s="47">
        <v>2.4017117747157437</v>
      </c>
      <c r="I21" s="47">
        <v>2.0879782240412936</v>
      </c>
      <c r="J21" s="47">
        <v>3.8054518473191994</v>
      </c>
      <c r="K21" s="48">
        <v>2.710658146001482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1.933434999124543</v>
      </c>
      <c r="W21" s="18">
        <f t="shared" si="4"/>
        <v>0.15454322491675065</v>
      </c>
    </row>
    <row r="22" spans="1:23" x14ac:dyDescent="0.25">
      <c r="A22" s="12" t="s">
        <v>38</v>
      </c>
      <c r="B22" s="46">
        <v>4.591264515325979</v>
      </c>
      <c r="C22" s="47">
        <v>1.6793075486317273</v>
      </c>
      <c r="D22" s="47">
        <v>2.9675047584669203</v>
      </c>
      <c r="E22" s="47">
        <v>2.4698428528363969</v>
      </c>
      <c r="F22" s="47">
        <v>2.9597296250120366</v>
      </c>
      <c r="G22" s="47">
        <v>2.2505807280183099</v>
      </c>
      <c r="H22" s="47">
        <v>2.8030968590866863</v>
      </c>
      <c r="I22" s="47">
        <v>2.5269849221977823</v>
      </c>
      <c r="J22" s="47">
        <v>4.4347713501632011</v>
      </c>
      <c r="K22" s="48">
        <v>2.9674458866649207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1.6793075486317273</v>
      </c>
      <c r="W22" s="18">
        <f t="shared" si="4"/>
        <v>0.57127317938658262</v>
      </c>
    </row>
    <row r="23" spans="1:23" x14ac:dyDescent="0.25">
      <c r="A23" s="12" t="s">
        <v>38</v>
      </c>
      <c r="B23" s="46">
        <v>3.5476640381449034</v>
      </c>
      <c r="C23" s="47">
        <v>1.1440034427196921</v>
      </c>
      <c r="D23" s="47">
        <v>1.6625668881698377</v>
      </c>
      <c r="E23" s="47">
        <v>2.2732137366886258</v>
      </c>
      <c r="F23" s="47">
        <v>1.9983371288081129</v>
      </c>
      <c r="G23" s="47">
        <v>1.1626420821965735</v>
      </c>
      <c r="H23" s="47">
        <v>1.9530553946436588</v>
      </c>
      <c r="I23" s="47">
        <v>1.3659729756805778</v>
      </c>
      <c r="J23" s="47">
        <v>3.4026100644560939</v>
      </c>
      <c r="K23" s="48">
        <v>2.1631197161194331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1.1440034427196921</v>
      </c>
      <c r="W23" s="18">
        <f t="shared" si="4"/>
        <v>1.863863947688138E-2</v>
      </c>
    </row>
    <row r="24" spans="1:23" ht="15.75" thickBot="1" x14ac:dyDescent="0.3">
      <c r="A24" s="12" t="s">
        <v>38</v>
      </c>
      <c r="B24" s="46">
        <v>2.7014102441399737</v>
      </c>
      <c r="C24" s="47">
        <v>1.4033950928658094</v>
      </c>
      <c r="D24" s="47">
        <v>2.4289151855943762</v>
      </c>
      <c r="E24" s="47">
        <v>2.3100288423015076</v>
      </c>
      <c r="F24" s="47">
        <v>2.4744083056244848</v>
      </c>
      <c r="G24" s="47">
        <v>1.2916803579893537</v>
      </c>
      <c r="H24" s="52">
        <v>1.8167686708447388</v>
      </c>
      <c r="I24" s="47">
        <v>1.7574736182416737</v>
      </c>
      <c r="J24" s="47">
        <v>3.0489236144525016</v>
      </c>
      <c r="K24" s="48">
        <v>2.719163617581891</v>
      </c>
      <c r="M24" s="18" t="str">
        <f t="shared" si="0"/>
        <v>SIX</v>
      </c>
      <c r="N24" s="17" t="b">
        <f t="shared" si="1"/>
        <v>0</v>
      </c>
      <c r="U24" s="18" t="str">
        <f t="shared" si="2"/>
        <v>SIX</v>
      </c>
      <c r="V24" s="18">
        <f t="shared" si="3"/>
        <v>1.2916803579893537</v>
      </c>
      <c r="W24" s="18">
        <f t="shared" si="4"/>
        <v>0.11171473487645578</v>
      </c>
    </row>
    <row r="25" spans="1:23" ht="15.75" thickBot="1" x14ac:dyDescent="0.3">
      <c r="A25" s="13" t="s">
        <v>38</v>
      </c>
      <c r="B25" s="49">
        <v>3.8337021731714502</v>
      </c>
      <c r="C25" s="50">
        <v>1.9556578098100377</v>
      </c>
      <c r="D25" s="50">
        <v>3.170430690829602</v>
      </c>
      <c r="E25" s="50">
        <v>2.8154007782022696</v>
      </c>
      <c r="F25" s="50">
        <v>2.814796202507484</v>
      </c>
      <c r="G25" s="50">
        <v>2.3488654679486425</v>
      </c>
      <c r="H25" s="50">
        <v>2.7279334650917377</v>
      </c>
      <c r="I25" s="50">
        <v>2.8796524149832914</v>
      </c>
      <c r="J25" s="50">
        <v>3.6630276253145535</v>
      </c>
      <c r="K25" s="51">
        <v>2.8016800460521933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TWO</v>
      </c>
      <c r="V25" s="19">
        <f t="shared" si="3"/>
        <v>1.9556578098100377</v>
      </c>
      <c r="W25" s="19">
        <f t="shared" si="4"/>
        <v>0.39320765813860481</v>
      </c>
    </row>
    <row r="26" spans="1:23" x14ac:dyDescent="0.25">
      <c r="A26" s="11" t="s">
        <v>39</v>
      </c>
      <c r="B26" s="43">
        <v>2.8907435060951641</v>
      </c>
      <c r="C26" s="44">
        <v>1.394194332392928</v>
      </c>
      <c r="D26" s="44">
        <v>0.50348237482556724</v>
      </c>
      <c r="E26" s="44">
        <v>2.1686898889739394</v>
      </c>
      <c r="F26" s="44">
        <v>2.7752453064545657</v>
      </c>
      <c r="G26" s="44">
        <v>1.6011291111364729</v>
      </c>
      <c r="H26" s="44">
        <v>2.9517794340075554</v>
      </c>
      <c r="I26" s="44">
        <v>1.4110553355955915</v>
      </c>
      <c r="J26" s="44">
        <v>3.1056029871229471</v>
      </c>
      <c r="K26" s="45">
        <v>2.6678367780824379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0.50348237482556724</v>
      </c>
      <c r="W26" s="16">
        <f t="shared" si="4"/>
        <v>0.89071195756736077</v>
      </c>
    </row>
    <row r="27" spans="1:23" x14ac:dyDescent="0.25">
      <c r="A27" s="12" t="s">
        <v>39</v>
      </c>
      <c r="B27" s="46">
        <v>3.358209671225084</v>
      </c>
      <c r="C27" s="47">
        <v>2.019060480418998</v>
      </c>
      <c r="D27" s="47">
        <v>0.64992415427424899</v>
      </c>
      <c r="E27" s="47">
        <v>2.3449822520325183</v>
      </c>
      <c r="F27" s="47">
        <v>3.0577070413399952</v>
      </c>
      <c r="G27" s="47">
        <v>1.5584321855495491</v>
      </c>
      <c r="H27" s="47">
        <v>3.2281741304177345</v>
      </c>
      <c r="I27" s="47">
        <v>1.6268512912155835</v>
      </c>
      <c r="J27" s="47">
        <v>3.6301033042811</v>
      </c>
      <c r="K27" s="48">
        <v>2.5861995262069684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0.64992415427424899</v>
      </c>
      <c r="W27" s="18">
        <f t="shared" si="4"/>
        <v>0.90850803127530011</v>
      </c>
    </row>
    <row r="28" spans="1:23" x14ac:dyDescent="0.25">
      <c r="A28" s="12" t="s">
        <v>39</v>
      </c>
      <c r="B28" s="46">
        <v>3.1316199030429641</v>
      </c>
      <c r="C28" s="47">
        <v>1.7914469379986571</v>
      </c>
      <c r="D28" s="47">
        <v>0.44452808032103164</v>
      </c>
      <c r="E28" s="47">
        <v>2.1326959290352319</v>
      </c>
      <c r="F28" s="47">
        <v>2.6648143183455257</v>
      </c>
      <c r="G28" s="47">
        <v>1.3725066233170455</v>
      </c>
      <c r="H28" s="47">
        <v>2.9266270640281928</v>
      </c>
      <c r="I28" s="47">
        <v>1.4906398304405553</v>
      </c>
      <c r="J28" s="47">
        <v>3.1089078692668202</v>
      </c>
      <c r="K28" s="48">
        <v>2.4961112984851752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0.44452808032103164</v>
      </c>
      <c r="W28" s="18">
        <f t="shared" si="4"/>
        <v>0.9279785429960139</v>
      </c>
    </row>
    <row r="29" spans="1:23" x14ac:dyDescent="0.25">
      <c r="A29" s="12" t="s">
        <v>39</v>
      </c>
      <c r="B29" s="46">
        <v>3.7938479249461596</v>
      </c>
      <c r="C29" s="47">
        <v>2.5188184460601115</v>
      </c>
      <c r="D29" s="47">
        <v>0.59396953000146879</v>
      </c>
      <c r="E29" s="47">
        <v>2.9458693937961944</v>
      </c>
      <c r="F29" s="47">
        <v>2.9295304854952566</v>
      </c>
      <c r="G29" s="47">
        <v>1.51190318223275</v>
      </c>
      <c r="H29" s="47">
        <v>3.5397780710968645</v>
      </c>
      <c r="I29" s="47">
        <v>1.9753701574491072</v>
      </c>
      <c r="J29" s="47">
        <v>3.4701885768409695</v>
      </c>
      <c r="K29" s="48">
        <v>2.5442615836090186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0.59396953000146879</v>
      </c>
      <c r="W29" s="18">
        <f t="shared" si="4"/>
        <v>0.91793365223128121</v>
      </c>
    </row>
    <row r="30" spans="1:23" x14ac:dyDescent="0.25">
      <c r="A30" s="12" t="s">
        <v>39</v>
      </c>
      <c r="B30" s="46">
        <v>2.8911500092249027</v>
      </c>
      <c r="C30" s="47">
        <v>1.4660758297369474</v>
      </c>
      <c r="D30" s="47">
        <v>0.38496608674777721</v>
      </c>
      <c r="E30" s="47">
        <v>2.0418505056938603</v>
      </c>
      <c r="F30" s="47">
        <v>3.0687419392822162</v>
      </c>
      <c r="G30" s="47">
        <v>1.5898054288035826</v>
      </c>
      <c r="H30" s="47">
        <v>2.3798017927548503</v>
      </c>
      <c r="I30" s="47">
        <v>1.0725213187087141</v>
      </c>
      <c r="J30" s="47">
        <v>3.0288290325472529</v>
      </c>
      <c r="K30" s="48">
        <v>2.4321743535846605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0.38496608674777721</v>
      </c>
      <c r="W30" s="18">
        <f t="shared" si="4"/>
        <v>0.68755523196093693</v>
      </c>
    </row>
    <row r="31" spans="1:23" x14ac:dyDescent="0.25">
      <c r="A31" s="12" t="s">
        <v>39</v>
      </c>
      <c r="B31" s="46">
        <v>3.1263168049846639</v>
      </c>
      <c r="C31" s="47">
        <v>1.8084302725200101</v>
      </c>
      <c r="D31" s="47">
        <v>0.55776210517655156</v>
      </c>
      <c r="E31" s="47">
        <v>2.2426858793726545</v>
      </c>
      <c r="F31" s="47">
        <v>3.6247054435446415</v>
      </c>
      <c r="G31" s="47">
        <v>2.3878020177121857</v>
      </c>
      <c r="H31" s="47">
        <v>3.0144880705135839</v>
      </c>
      <c r="I31" s="47">
        <v>1.8390377003312841</v>
      </c>
      <c r="J31" s="47">
        <v>2.9494253459791397</v>
      </c>
      <c r="K31" s="48">
        <v>3.0773541636116155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0.55776210517655156</v>
      </c>
      <c r="W31" s="18">
        <f t="shared" si="4"/>
        <v>1.2506681673434585</v>
      </c>
    </row>
    <row r="32" spans="1:23" x14ac:dyDescent="0.25">
      <c r="A32" s="12" t="s">
        <v>39</v>
      </c>
      <c r="B32" s="46">
        <v>2.7533981389302342</v>
      </c>
      <c r="C32" s="47">
        <v>1.7256871614383895</v>
      </c>
      <c r="D32" s="47">
        <v>0.43933040282808455</v>
      </c>
      <c r="E32" s="47">
        <v>2.2179911148004385</v>
      </c>
      <c r="F32" s="47">
        <v>2.8524496696320032</v>
      </c>
      <c r="G32" s="47">
        <v>1.6128241768453739</v>
      </c>
      <c r="H32" s="47">
        <v>3.0693056973342649</v>
      </c>
      <c r="I32" s="47">
        <v>1.5797941490493002</v>
      </c>
      <c r="J32" s="47">
        <v>2.9781304625366256</v>
      </c>
      <c r="K32" s="48">
        <v>2.743475119938199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0.43933040282808455</v>
      </c>
      <c r="W32" s="18">
        <f t="shared" si="4"/>
        <v>1.1404637462212155</v>
      </c>
    </row>
    <row r="33" spans="1:23" x14ac:dyDescent="0.25">
      <c r="A33" s="12" t="s">
        <v>39</v>
      </c>
      <c r="B33" s="46">
        <v>3.0486905968154501</v>
      </c>
      <c r="C33" s="47">
        <v>1.6802101184449949</v>
      </c>
      <c r="D33" s="47">
        <v>0.67905715814942436</v>
      </c>
      <c r="E33" s="47">
        <v>2.0030226272321641</v>
      </c>
      <c r="F33" s="47">
        <v>2.5249661034905668</v>
      </c>
      <c r="G33" s="47">
        <v>1.5075522650491051</v>
      </c>
      <c r="H33" s="47">
        <v>2.6115651513613618</v>
      </c>
      <c r="I33" s="47">
        <v>1.3678937734221936</v>
      </c>
      <c r="J33" s="47">
        <v>3.1575489531785044</v>
      </c>
      <c r="K33" s="48">
        <v>2.4495417234380295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0.67905715814942436</v>
      </c>
      <c r="W33" s="18">
        <f t="shared" si="4"/>
        <v>0.68883661527276929</v>
      </c>
    </row>
    <row r="34" spans="1:23" ht="15.75" thickBot="1" x14ac:dyDescent="0.3">
      <c r="A34" s="12" t="s">
        <v>39</v>
      </c>
      <c r="B34" s="46">
        <v>4.3798985465764773</v>
      </c>
      <c r="C34" s="47">
        <v>2.0593194133196198</v>
      </c>
      <c r="D34" s="47">
        <v>1.5946612211168079</v>
      </c>
      <c r="E34" s="47">
        <v>2.4928050284667247</v>
      </c>
      <c r="F34" s="47">
        <v>4.2851343132885971</v>
      </c>
      <c r="G34" s="47">
        <v>1.7221443628561555</v>
      </c>
      <c r="H34" s="47">
        <v>3.1878687203116236</v>
      </c>
      <c r="I34" s="47">
        <v>0.83032388628135734</v>
      </c>
      <c r="J34" s="47">
        <v>4.753310827767276</v>
      </c>
      <c r="K34" s="48">
        <v>3.8312234148089916</v>
      </c>
      <c r="M34" s="18" t="str">
        <f t="shared" si="0"/>
        <v>EIGHT</v>
      </c>
      <c r="N34" s="17" t="b">
        <f t="shared" si="1"/>
        <v>0</v>
      </c>
      <c r="U34" s="18" t="str">
        <f t="shared" si="2"/>
        <v>EIGHT</v>
      </c>
      <c r="V34" s="18">
        <f t="shared" si="3"/>
        <v>0.83032388628135734</v>
      </c>
      <c r="W34" s="18">
        <f t="shared" si="4"/>
        <v>0.76433733483545052</v>
      </c>
    </row>
    <row r="35" spans="1:23" ht="15.75" thickBot="1" x14ac:dyDescent="0.3">
      <c r="A35" s="13" t="s">
        <v>39</v>
      </c>
      <c r="B35" s="49">
        <v>3.742842308320669</v>
      </c>
      <c r="C35" s="50">
        <v>2.0705645041658629</v>
      </c>
      <c r="D35" s="50">
        <v>0.49250729529914417</v>
      </c>
      <c r="E35" s="50">
        <v>2.6724677779091373</v>
      </c>
      <c r="F35" s="50">
        <v>3.0963398698764868</v>
      </c>
      <c r="G35" s="50">
        <v>1.725919495706425</v>
      </c>
      <c r="H35" s="50">
        <v>3.4550504372490067</v>
      </c>
      <c r="I35" s="50">
        <v>1.760764828256832</v>
      </c>
      <c r="J35" s="50">
        <v>3.2693718463760622</v>
      </c>
      <c r="K35" s="51">
        <v>2.625769539985364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0.9</v>
      </c>
      <c r="U35" s="19" t="str">
        <f t="shared" si="2"/>
        <v>THREE</v>
      </c>
      <c r="V35" s="19">
        <f t="shared" si="3"/>
        <v>0.49250729529914417</v>
      </c>
      <c r="W35" s="19">
        <f t="shared" si="4"/>
        <v>1.2334122004072809</v>
      </c>
    </row>
    <row r="36" spans="1:23" x14ac:dyDescent="0.25">
      <c r="A36" s="11" t="s">
        <v>40</v>
      </c>
      <c r="B36" s="43">
        <v>3.4675226926054621</v>
      </c>
      <c r="C36" s="44">
        <v>3.3087124598533419</v>
      </c>
      <c r="D36" s="44">
        <v>3.0825000379989462</v>
      </c>
      <c r="E36" s="44">
        <v>2.0572615633783675</v>
      </c>
      <c r="F36" s="44">
        <v>2.5261815558160357</v>
      </c>
      <c r="G36" s="44">
        <v>2.2773334064085171</v>
      </c>
      <c r="H36" s="44">
        <v>3.668603692541728</v>
      </c>
      <c r="I36" s="44">
        <v>2.4787435546208272</v>
      </c>
      <c r="J36" s="44">
        <v>4.167002243138934</v>
      </c>
      <c r="K36" s="45">
        <v>2.5405683775785093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2.0572615633783675</v>
      </c>
      <c r="W36" s="16">
        <f t="shared" si="4"/>
        <v>0.22007184303014959</v>
      </c>
    </row>
    <row r="37" spans="1:23" x14ac:dyDescent="0.25">
      <c r="A37" s="12" t="s">
        <v>40</v>
      </c>
      <c r="B37" s="46">
        <v>2.4371447633622236</v>
      </c>
      <c r="C37" s="47">
        <v>2.1080683128601319</v>
      </c>
      <c r="D37" s="47">
        <v>1.934077318455377</v>
      </c>
      <c r="E37" s="47">
        <v>1.2179692012460712</v>
      </c>
      <c r="F37" s="47">
        <v>2.4919163965238003</v>
      </c>
      <c r="G37" s="47">
        <v>1.6984223123444908</v>
      </c>
      <c r="H37" s="47">
        <v>2.4125951775829013</v>
      </c>
      <c r="I37" s="47">
        <v>1.217465854062447</v>
      </c>
      <c r="J37" s="47">
        <v>2.7946213225190473</v>
      </c>
      <c r="K37" s="48">
        <v>2.1679427549284447</v>
      </c>
      <c r="M37" s="18" t="str">
        <f t="shared" si="0"/>
        <v>EIGHT</v>
      </c>
      <c r="N37" s="17" t="b">
        <f t="shared" si="1"/>
        <v>0</v>
      </c>
      <c r="U37" s="18" t="str">
        <f t="shared" si="2"/>
        <v>EIGHT</v>
      </c>
      <c r="V37" s="18">
        <f t="shared" si="3"/>
        <v>1.217465854062447</v>
      </c>
      <c r="W37" s="18">
        <f t="shared" si="4"/>
        <v>5.0334718362421427E-4</v>
      </c>
    </row>
    <row r="38" spans="1:23" x14ac:dyDescent="0.25">
      <c r="A38" s="12" t="s">
        <v>40</v>
      </c>
      <c r="B38" s="46">
        <v>2.46024645290878</v>
      </c>
      <c r="C38" s="47">
        <v>2.2420365554220161</v>
      </c>
      <c r="D38" s="47">
        <v>2.1427191748418766</v>
      </c>
      <c r="E38" s="47">
        <v>1.2121086552259652</v>
      </c>
      <c r="F38" s="47">
        <v>2.764002451393698</v>
      </c>
      <c r="G38" s="47">
        <v>2.0848164295192038</v>
      </c>
      <c r="H38" s="47">
        <v>2.3838104436361061</v>
      </c>
      <c r="I38" s="47">
        <v>1.4183132780213781</v>
      </c>
      <c r="J38" s="47">
        <v>2.9469677155370069</v>
      </c>
      <c r="K38" s="48">
        <v>2.7819622742202164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1.2121086552259652</v>
      </c>
      <c r="W38" s="18">
        <f t="shared" si="4"/>
        <v>0.20620462279541285</v>
      </c>
    </row>
    <row r="39" spans="1:23" x14ac:dyDescent="0.25">
      <c r="A39" s="12" t="s">
        <v>40</v>
      </c>
      <c r="B39" s="46">
        <v>2.6780806275017555</v>
      </c>
      <c r="C39" s="47">
        <v>2.1686323187897667</v>
      </c>
      <c r="D39" s="47">
        <v>2.2457620967131895</v>
      </c>
      <c r="E39" s="47">
        <v>1.0729069058453899</v>
      </c>
      <c r="F39" s="47">
        <v>2.926590579290905</v>
      </c>
      <c r="G39" s="47">
        <v>2.1995979346699674</v>
      </c>
      <c r="H39" s="47">
        <v>2.8652338937055397</v>
      </c>
      <c r="I39" s="47">
        <v>1.4020791081115047</v>
      </c>
      <c r="J39" s="47">
        <v>3.7152524268645744</v>
      </c>
      <c r="K39" s="48">
        <v>2.7339730304596137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1.0729069058453899</v>
      </c>
      <c r="W39" s="18">
        <f t="shared" si="4"/>
        <v>0.32917220226611477</v>
      </c>
    </row>
    <row r="40" spans="1:23" x14ac:dyDescent="0.25">
      <c r="A40" s="12" t="s">
        <v>40</v>
      </c>
      <c r="B40" s="46">
        <v>2.894182694551227</v>
      </c>
      <c r="C40" s="47">
        <v>2.1868660168754772</v>
      </c>
      <c r="D40" s="47">
        <v>2.1230417410965763</v>
      </c>
      <c r="E40" s="47">
        <v>1.3993201932511332</v>
      </c>
      <c r="F40" s="47">
        <v>2.8751143346637198</v>
      </c>
      <c r="G40" s="47">
        <v>2.386231033938071</v>
      </c>
      <c r="H40" s="47">
        <v>2.5051332793647578</v>
      </c>
      <c r="I40" s="47">
        <v>1.5073947039199278</v>
      </c>
      <c r="J40" s="47">
        <v>3.1432351461934371</v>
      </c>
      <c r="K40" s="48">
        <v>3.0443380401279887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1.3993201932511332</v>
      </c>
      <c r="W40" s="18">
        <f t="shared" si="4"/>
        <v>0.10807451066879459</v>
      </c>
    </row>
    <row r="41" spans="1:23" x14ac:dyDescent="0.25">
      <c r="A41" s="12" t="s">
        <v>40</v>
      </c>
      <c r="B41" s="46">
        <v>3.2332106288168405</v>
      </c>
      <c r="C41" s="47">
        <v>2.3944591951999987</v>
      </c>
      <c r="D41" s="47">
        <v>2.1679331742408401</v>
      </c>
      <c r="E41" s="47">
        <v>1.6202837541875059</v>
      </c>
      <c r="F41" s="47">
        <v>2.76579118245759</v>
      </c>
      <c r="G41" s="47">
        <v>1.9292361543353773</v>
      </c>
      <c r="H41" s="47">
        <v>2.6668747346185793</v>
      </c>
      <c r="I41" s="47">
        <v>1.3238645967684293</v>
      </c>
      <c r="J41" s="47">
        <v>3.6498085685802835</v>
      </c>
      <c r="K41" s="48">
        <v>2.8345708441178594</v>
      </c>
      <c r="M41" s="18" t="str">
        <f t="shared" si="0"/>
        <v>EIGHT</v>
      </c>
      <c r="N41" s="17" t="b">
        <f t="shared" si="1"/>
        <v>0</v>
      </c>
      <c r="U41" s="18" t="str">
        <f t="shared" si="2"/>
        <v>EIGHT</v>
      </c>
      <c r="V41" s="18">
        <f t="shared" si="3"/>
        <v>1.3238645967684293</v>
      </c>
      <c r="W41" s="18">
        <f t="shared" si="4"/>
        <v>0.29641915741907665</v>
      </c>
    </row>
    <row r="42" spans="1:23" x14ac:dyDescent="0.25">
      <c r="A42" s="12" t="s">
        <v>40</v>
      </c>
      <c r="B42" s="46">
        <v>2.8461157825460273</v>
      </c>
      <c r="C42" s="47">
        <v>1.8102008649133632</v>
      </c>
      <c r="D42" s="47">
        <v>2.2726594615961559</v>
      </c>
      <c r="E42" s="47">
        <v>1.3252125550476781</v>
      </c>
      <c r="F42" s="47">
        <v>3.6450890957983706</v>
      </c>
      <c r="G42" s="47">
        <v>2.7666955714906862</v>
      </c>
      <c r="H42" s="47">
        <v>3.1560892958697275</v>
      </c>
      <c r="I42" s="47">
        <v>1.7817326150402601</v>
      </c>
      <c r="J42" s="47">
        <v>3.7306309110750759</v>
      </c>
      <c r="K42" s="48">
        <v>2.7869239504379832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1.3252125550476781</v>
      </c>
      <c r="W42" s="18">
        <f t="shared" si="4"/>
        <v>0.45652005999258205</v>
      </c>
    </row>
    <row r="43" spans="1:23" x14ac:dyDescent="0.25">
      <c r="A43" s="12" t="s">
        <v>40</v>
      </c>
      <c r="B43" s="46">
        <v>3.0352974713313872</v>
      </c>
      <c r="C43" s="47">
        <v>2.6236608261458256</v>
      </c>
      <c r="D43" s="47">
        <v>2.0944956800239165</v>
      </c>
      <c r="E43" s="47">
        <v>1.8191939433260105</v>
      </c>
      <c r="F43" s="47">
        <v>3.179179312369512</v>
      </c>
      <c r="G43" s="47">
        <v>1.4780011827757977</v>
      </c>
      <c r="H43" s="47">
        <v>3.2501924111439546</v>
      </c>
      <c r="I43" s="47">
        <v>1.031043247512252</v>
      </c>
      <c r="J43" s="47">
        <v>4.326190486043</v>
      </c>
      <c r="K43" s="48">
        <v>2.8854472017559241</v>
      </c>
      <c r="M43" s="18" t="str">
        <f t="shared" si="0"/>
        <v>EIGHT</v>
      </c>
      <c r="N43" s="17" t="b">
        <f t="shared" si="1"/>
        <v>0</v>
      </c>
      <c r="U43" s="18" t="str">
        <f t="shared" si="2"/>
        <v>EIGHT</v>
      </c>
      <c r="V43" s="18">
        <f t="shared" si="3"/>
        <v>1.031043247512252</v>
      </c>
      <c r="W43" s="18">
        <f t="shared" si="4"/>
        <v>0.44695793526354577</v>
      </c>
    </row>
    <row r="44" spans="1:23" ht="15.75" thickBot="1" x14ac:dyDescent="0.3">
      <c r="A44" s="12" t="s">
        <v>40</v>
      </c>
      <c r="B44" s="46">
        <v>2.4715009160204793</v>
      </c>
      <c r="C44" s="47">
        <v>2.5017783316633118</v>
      </c>
      <c r="D44" s="47">
        <v>1.8846455161467393</v>
      </c>
      <c r="E44" s="47">
        <v>1.663911166771002</v>
      </c>
      <c r="F44" s="47">
        <v>2.2525898786140801</v>
      </c>
      <c r="G44" s="47">
        <v>0.82063604397802736</v>
      </c>
      <c r="H44" s="47">
        <v>2.6607587533044201</v>
      </c>
      <c r="I44" s="47">
        <v>0.52520341734563969</v>
      </c>
      <c r="J44" s="47">
        <v>3.5269628239198139</v>
      </c>
      <c r="K44" s="48">
        <v>2.7107592370953362</v>
      </c>
      <c r="M44" s="18" t="str">
        <f t="shared" si="0"/>
        <v>EIGHT</v>
      </c>
      <c r="N44" s="17" t="b">
        <f t="shared" si="1"/>
        <v>0</v>
      </c>
      <c r="U44" s="18" t="str">
        <f t="shared" si="2"/>
        <v>EIGHT</v>
      </c>
      <c r="V44" s="18">
        <f t="shared" si="3"/>
        <v>0.52520341734563969</v>
      </c>
      <c r="W44" s="18">
        <f t="shared" si="4"/>
        <v>0.29543262663238767</v>
      </c>
    </row>
    <row r="45" spans="1:23" ht="15.75" thickBot="1" x14ac:dyDescent="0.3">
      <c r="A45" s="13" t="s">
        <v>40</v>
      </c>
      <c r="B45" s="49">
        <v>3.1864898421038208</v>
      </c>
      <c r="C45" s="50">
        <v>2.6154734721189374</v>
      </c>
      <c r="D45" s="50">
        <v>1.9913037289072517</v>
      </c>
      <c r="E45" s="50">
        <v>1.5750334631330891</v>
      </c>
      <c r="F45" s="50">
        <v>3.3794306168028592</v>
      </c>
      <c r="G45" s="50">
        <v>1.6790382378708744</v>
      </c>
      <c r="H45" s="50">
        <v>3.045366305398951</v>
      </c>
      <c r="I45" s="50">
        <v>1.4457292641458954</v>
      </c>
      <c r="J45" s="50">
        <v>3.8611412007389627</v>
      </c>
      <c r="K45" s="51">
        <v>3.2589806636146084</v>
      </c>
      <c r="M45" s="19" t="str">
        <f t="shared" si="0"/>
        <v>EIGHT</v>
      </c>
      <c r="N45" s="21" t="b">
        <f t="shared" si="1"/>
        <v>0</v>
      </c>
      <c r="O45" s="30">
        <f>COUNTIF($N36:$N45,TRUE)/(10 - COUNTIF($N36:$N45,"#N/A"))</f>
        <v>0.5</v>
      </c>
      <c r="U45" s="19" t="str">
        <f t="shared" si="2"/>
        <v>EIGHT</v>
      </c>
      <c r="V45" s="19">
        <f t="shared" si="3"/>
        <v>1.4457292641458954</v>
      </c>
      <c r="W45" s="19">
        <f t="shared" si="4"/>
        <v>0.1293041989871937</v>
      </c>
    </row>
    <row r="46" spans="1:23" x14ac:dyDescent="0.25">
      <c r="A46" s="11" t="s">
        <v>41</v>
      </c>
      <c r="B46" s="43">
        <v>3.0474968102158053</v>
      </c>
      <c r="C46" s="44">
        <v>3.7992004781846744</v>
      </c>
      <c r="D46" s="44">
        <v>3.8702163515405705</v>
      </c>
      <c r="E46" s="44">
        <v>3.9545195332917968</v>
      </c>
      <c r="F46" s="44">
        <v>1.744535725134734</v>
      </c>
      <c r="G46" s="44">
        <v>2.4047902719551679</v>
      </c>
      <c r="H46" s="44">
        <v>2.6752511700395565</v>
      </c>
      <c r="I46" s="44">
        <v>3.0280453452818836</v>
      </c>
      <c r="J46" s="44">
        <v>3.4876049211928732</v>
      </c>
      <c r="K46" s="45">
        <v>4.3773103169203154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1.744535725134734</v>
      </c>
      <c r="W46" s="16">
        <f t="shared" si="4"/>
        <v>0.66025454682043394</v>
      </c>
    </row>
    <row r="47" spans="1:23" x14ac:dyDescent="0.25">
      <c r="A47" s="12" t="s">
        <v>41</v>
      </c>
      <c r="B47" s="46">
        <v>3.1102326643963925</v>
      </c>
      <c r="C47" s="47">
        <v>2.9395082270073942</v>
      </c>
      <c r="D47" s="47">
        <v>2.849474601025495</v>
      </c>
      <c r="E47" s="47">
        <v>3.358208354015122</v>
      </c>
      <c r="F47" s="47">
        <v>0.63246606375232817</v>
      </c>
      <c r="G47" s="47">
        <v>0.96485372647219203</v>
      </c>
      <c r="H47" s="47">
        <v>2.3332642366287857</v>
      </c>
      <c r="I47" s="47">
        <v>2.2473366338720755</v>
      </c>
      <c r="J47" s="47">
        <v>2.9142941996388472</v>
      </c>
      <c r="K47" s="48">
        <v>3.0297225899569549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0.63246606375232817</v>
      </c>
      <c r="W47" s="18">
        <f t="shared" si="4"/>
        <v>0.33238766271986386</v>
      </c>
    </row>
    <row r="48" spans="1:23" x14ac:dyDescent="0.25">
      <c r="A48" s="12" t="s">
        <v>41</v>
      </c>
      <c r="B48" s="46">
        <v>3.3193122093995373</v>
      </c>
      <c r="C48" s="47">
        <v>3.6194519726455381</v>
      </c>
      <c r="D48" s="47">
        <v>3.1416738896284082</v>
      </c>
      <c r="E48" s="47">
        <v>3.6599977922562363</v>
      </c>
      <c r="F48" s="47">
        <v>0.62208460965458401</v>
      </c>
      <c r="G48" s="47">
        <v>1.1256419011754795</v>
      </c>
      <c r="H48" s="47">
        <v>2.5979725962120499</v>
      </c>
      <c r="I48" s="47">
        <v>2.4441120181389442</v>
      </c>
      <c r="J48" s="47">
        <v>3.0725593950822692</v>
      </c>
      <c r="K48" s="48">
        <v>3.2232750578972209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0.62208460965458401</v>
      </c>
      <c r="W48" s="18">
        <f t="shared" si="4"/>
        <v>0.50355729152089546</v>
      </c>
    </row>
    <row r="49" spans="1:23" x14ac:dyDescent="0.25">
      <c r="A49" s="12" t="s">
        <v>41</v>
      </c>
      <c r="B49" s="46">
        <v>3.4458506911002393</v>
      </c>
      <c r="C49" s="47">
        <v>3.6414943306673973</v>
      </c>
      <c r="D49" s="47">
        <v>3.3440760912618139</v>
      </c>
      <c r="E49" s="47">
        <v>3.9679893340139145</v>
      </c>
      <c r="F49" s="47">
        <v>0.66770897435964305</v>
      </c>
      <c r="G49" s="47">
        <v>1.2634616117767032</v>
      </c>
      <c r="H49" s="47">
        <v>2.6618237178829967</v>
      </c>
      <c r="I49" s="47">
        <v>2.827602693445638</v>
      </c>
      <c r="J49" s="47">
        <v>3.1836389507216825</v>
      </c>
      <c r="K49" s="48">
        <v>3.4265049033199779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0.66770897435964305</v>
      </c>
      <c r="W49" s="18">
        <f t="shared" si="4"/>
        <v>0.59575263741706019</v>
      </c>
    </row>
    <row r="50" spans="1:23" x14ac:dyDescent="0.25">
      <c r="A50" s="12" t="s">
        <v>41</v>
      </c>
      <c r="B50" s="46">
        <v>3.4559705897150534</v>
      </c>
      <c r="C50" s="47">
        <v>3.2356866382149172</v>
      </c>
      <c r="D50" s="47">
        <v>3.585223661257797</v>
      </c>
      <c r="E50" s="47">
        <v>3.2721552615831837</v>
      </c>
      <c r="F50" s="47">
        <v>1.6096063372948237</v>
      </c>
      <c r="G50" s="47">
        <v>1.5607067410704865</v>
      </c>
      <c r="H50" s="47">
        <v>2.1032916118711924</v>
      </c>
      <c r="I50" s="47">
        <v>0.99870894490458983</v>
      </c>
      <c r="J50" s="47">
        <v>3.43555375677732</v>
      </c>
      <c r="K50" s="48">
        <v>3.793797690383248</v>
      </c>
      <c r="M50" s="18" t="str">
        <f t="shared" si="0"/>
        <v>EIGHT</v>
      </c>
      <c r="N50" s="17" t="b">
        <f t="shared" si="1"/>
        <v>0</v>
      </c>
      <c r="U50" s="18" t="str">
        <f t="shared" si="2"/>
        <v>EIGHT</v>
      </c>
      <c r="V50" s="18">
        <f t="shared" si="3"/>
        <v>0.99870894490458983</v>
      </c>
      <c r="W50" s="18">
        <f t="shared" si="4"/>
        <v>0.56199779616589662</v>
      </c>
    </row>
    <row r="51" spans="1:23" x14ac:dyDescent="0.25">
      <c r="A51" s="12" t="s">
        <v>41</v>
      </c>
      <c r="B51" s="46">
        <v>2.7319876666233549</v>
      </c>
      <c r="C51" s="47">
        <v>3.2327037402290761</v>
      </c>
      <c r="D51" s="47">
        <v>2.9182883484412083</v>
      </c>
      <c r="E51" s="47">
        <v>2.6717363946352961</v>
      </c>
      <c r="F51" s="47">
        <v>1.3800217823698704</v>
      </c>
      <c r="G51" s="47">
        <v>1.453826496849334</v>
      </c>
      <c r="H51" s="47">
        <v>2.2584463217900188</v>
      </c>
      <c r="I51" s="47">
        <v>1.139573234364132</v>
      </c>
      <c r="J51" s="47">
        <v>2.9356395199172223</v>
      </c>
      <c r="K51" s="48">
        <v>3.3239672902647253</v>
      </c>
      <c r="M51" s="18" t="str">
        <f t="shared" si="0"/>
        <v>EIGHT</v>
      </c>
      <c r="N51" s="17" t="b">
        <f t="shared" si="1"/>
        <v>0</v>
      </c>
      <c r="U51" s="18" t="str">
        <f t="shared" si="2"/>
        <v>EIGHT</v>
      </c>
      <c r="V51" s="18">
        <f t="shared" si="3"/>
        <v>1.139573234364132</v>
      </c>
      <c r="W51" s="18">
        <f t="shared" si="4"/>
        <v>0.24044854800573834</v>
      </c>
    </row>
    <row r="52" spans="1:23" x14ac:dyDescent="0.25">
      <c r="A52" s="12" t="s">
        <v>41</v>
      </c>
      <c r="B52" s="46">
        <v>3.5418949511074636</v>
      </c>
      <c r="C52" s="47">
        <v>3.543717450175544</v>
      </c>
      <c r="D52" s="47">
        <v>3.7082289986379258</v>
      </c>
      <c r="E52" s="47">
        <v>3.7178884985281275</v>
      </c>
      <c r="F52" s="47">
        <v>0.63221974161763295</v>
      </c>
      <c r="G52" s="47">
        <v>1.4273330553906491</v>
      </c>
      <c r="H52" s="47">
        <v>2.7154230303595073</v>
      </c>
      <c r="I52" s="47">
        <v>3.237432876671356</v>
      </c>
      <c r="J52" s="47">
        <v>3.365604652052439</v>
      </c>
      <c r="K52" s="48">
        <v>3.3910876198730753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0.63221974161763295</v>
      </c>
      <c r="W52" s="18">
        <f t="shared" si="4"/>
        <v>0.79511331377301619</v>
      </c>
    </row>
    <row r="53" spans="1:23" x14ac:dyDescent="0.25">
      <c r="A53" s="12" t="s">
        <v>41</v>
      </c>
      <c r="B53" s="46">
        <v>3.0757746110263757</v>
      </c>
      <c r="C53" s="47">
        <v>3.7805216549560789</v>
      </c>
      <c r="D53" s="47">
        <v>3.5425792493511072</v>
      </c>
      <c r="E53" s="47">
        <v>3.7528800840638943</v>
      </c>
      <c r="F53" s="47">
        <v>0.5468301723951049</v>
      </c>
      <c r="G53" s="47">
        <v>1.2642915495732949</v>
      </c>
      <c r="H53" s="47">
        <v>2.3016083402412431</v>
      </c>
      <c r="I53" s="47">
        <v>2.7730179118684424</v>
      </c>
      <c r="J53" s="47">
        <v>3.0233731314020389</v>
      </c>
      <c r="K53" s="48">
        <v>3.7849432355559172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0.5468301723951049</v>
      </c>
      <c r="W53" s="18">
        <f t="shared" si="4"/>
        <v>0.71746137717819003</v>
      </c>
    </row>
    <row r="54" spans="1:23" ht="15.75" thickBot="1" x14ac:dyDescent="0.3">
      <c r="A54" s="12" t="s">
        <v>41</v>
      </c>
      <c r="B54" s="46">
        <v>2.5687562216830644</v>
      </c>
      <c r="C54" s="47">
        <v>3.0976995845794466</v>
      </c>
      <c r="D54" s="47">
        <v>3.0214073355331017</v>
      </c>
      <c r="E54" s="47">
        <v>2.4639221848293049</v>
      </c>
      <c r="F54" s="47">
        <v>1.5369760576967662</v>
      </c>
      <c r="G54" s="47">
        <v>1.3215668051288663</v>
      </c>
      <c r="H54" s="47">
        <v>1.7439832575978074</v>
      </c>
      <c r="I54" s="47">
        <v>1.0399644880452994</v>
      </c>
      <c r="J54" s="47">
        <v>2.712960256467583</v>
      </c>
      <c r="K54" s="48">
        <v>3.7321602992753715</v>
      </c>
      <c r="M54" s="18" t="str">
        <f t="shared" si="0"/>
        <v>EIGHT</v>
      </c>
      <c r="N54" s="17" t="b">
        <f t="shared" si="1"/>
        <v>0</v>
      </c>
      <c r="U54" s="18" t="str">
        <f t="shared" si="2"/>
        <v>EIGHT</v>
      </c>
      <c r="V54" s="18">
        <f t="shared" si="3"/>
        <v>1.0399644880452994</v>
      </c>
      <c r="W54" s="18">
        <f t="shared" si="4"/>
        <v>0.28160231708356687</v>
      </c>
    </row>
    <row r="55" spans="1:23" ht="15.75" thickBot="1" x14ac:dyDescent="0.3">
      <c r="A55" s="13" t="s">
        <v>41</v>
      </c>
      <c r="B55" s="49">
        <v>2.7549070910942568</v>
      </c>
      <c r="C55" s="50">
        <v>3.287159250329486</v>
      </c>
      <c r="D55" s="50">
        <v>3.3669460214331779</v>
      </c>
      <c r="E55" s="50">
        <v>2.8961184022204036</v>
      </c>
      <c r="F55" s="50">
        <v>1.47659940007472</v>
      </c>
      <c r="G55" s="50">
        <v>1.7321529545738019</v>
      </c>
      <c r="H55" s="50">
        <v>1.770005223101542</v>
      </c>
      <c r="I55" s="50">
        <v>1.6268288167769294</v>
      </c>
      <c r="J55" s="50">
        <v>2.7804206723512852</v>
      </c>
      <c r="K55" s="51">
        <v>4.2136777108390682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0.7</v>
      </c>
      <c r="U55" s="19" t="str">
        <f t="shared" si="2"/>
        <v>FIVE</v>
      </c>
      <c r="V55" s="19">
        <f t="shared" si="3"/>
        <v>1.47659940007472</v>
      </c>
      <c r="W55" s="19">
        <f t="shared" si="4"/>
        <v>0.15022941670220935</v>
      </c>
    </row>
    <row r="56" spans="1:23" x14ac:dyDescent="0.25">
      <c r="A56" s="11" t="s">
        <v>42</v>
      </c>
      <c r="B56" s="43">
        <v>2.8545335388726878</v>
      </c>
      <c r="C56" s="44">
        <v>1.7285961798025204</v>
      </c>
      <c r="D56" s="44">
        <v>2.1487987802923598</v>
      </c>
      <c r="E56" s="44">
        <v>2.1625836997450434</v>
      </c>
      <c r="F56" s="44">
        <v>2.495980795551183</v>
      </c>
      <c r="G56" s="44">
        <v>0.77507621259838322</v>
      </c>
      <c r="H56" s="44">
        <v>1.7151952695556258</v>
      </c>
      <c r="I56" s="44">
        <v>1.1067527620019264</v>
      </c>
      <c r="J56" s="44">
        <v>3.1997484196979156</v>
      </c>
      <c r="K56" s="45">
        <v>2.8025556423584765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0.77507621259838322</v>
      </c>
      <c r="W56" s="16">
        <f t="shared" si="4"/>
        <v>0.33167654940354319</v>
      </c>
    </row>
    <row r="57" spans="1:23" x14ac:dyDescent="0.25">
      <c r="A57" s="12" t="s">
        <v>42</v>
      </c>
      <c r="B57" s="46">
        <v>2.7524083465205935</v>
      </c>
      <c r="C57" s="47">
        <v>1.6327458399946044</v>
      </c>
      <c r="D57" s="47">
        <v>1.783990154912495</v>
      </c>
      <c r="E57" s="47">
        <v>1.748488657836289</v>
      </c>
      <c r="F57" s="47">
        <v>2.1269038195923828</v>
      </c>
      <c r="G57" s="47">
        <v>0.51340886052185208</v>
      </c>
      <c r="H57" s="47">
        <v>1.2815928267378176</v>
      </c>
      <c r="I57" s="47">
        <v>0.70215355686813596</v>
      </c>
      <c r="J57" s="47">
        <v>2.920410458932968</v>
      </c>
      <c r="K57" s="48">
        <v>2.3253132497728082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0.51340886052185208</v>
      </c>
      <c r="W57" s="18">
        <f t="shared" si="4"/>
        <v>0.18874469634628388</v>
      </c>
    </row>
    <row r="58" spans="1:23" x14ac:dyDescent="0.25">
      <c r="A58" s="12" t="s">
        <v>42</v>
      </c>
      <c r="B58" s="46">
        <v>2.6140508371886835</v>
      </c>
      <c r="C58" s="47">
        <v>1.8459699411358368</v>
      </c>
      <c r="D58" s="47">
        <v>2.3278458033954665</v>
      </c>
      <c r="E58" s="47">
        <v>2.1751122584102358</v>
      </c>
      <c r="F58" s="47">
        <v>2.3115662227269684</v>
      </c>
      <c r="G58" s="47">
        <v>0.96195368257888048</v>
      </c>
      <c r="H58" s="47">
        <v>1.7197098968183862</v>
      </c>
      <c r="I58" s="47">
        <v>0.89059760475921457</v>
      </c>
      <c r="J58" s="47">
        <v>3.1317767181707628</v>
      </c>
      <c r="K58" s="48">
        <v>2.8693342734203866</v>
      </c>
      <c r="M58" s="18" t="str">
        <f t="shared" si="0"/>
        <v>EIGHT</v>
      </c>
      <c r="N58" s="17" t="b">
        <f t="shared" si="1"/>
        <v>0</v>
      </c>
      <c r="U58" s="18" t="str">
        <f t="shared" si="2"/>
        <v>EIGHT</v>
      </c>
      <c r="V58" s="18">
        <f t="shared" si="3"/>
        <v>0.89059760475921457</v>
      </c>
      <c r="W58" s="18">
        <f t="shared" si="4"/>
        <v>7.1356077819665908E-2</v>
      </c>
    </row>
    <row r="59" spans="1:23" x14ac:dyDescent="0.25">
      <c r="A59" s="12" t="s">
        <v>42</v>
      </c>
      <c r="B59" s="46">
        <v>2.3564234619375717</v>
      </c>
      <c r="C59" s="47">
        <v>1.7825088632516057</v>
      </c>
      <c r="D59" s="47">
        <v>1.8489177501607279</v>
      </c>
      <c r="E59" s="47">
        <v>1.9910755619510818</v>
      </c>
      <c r="F59" s="47">
        <v>2.4184896504703319</v>
      </c>
      <c r="G59" s="47">
        <v>0.78417690346322477</v>
      </c>
      <c r="H59" s="47">
        <v>1.2184724641534497</v>
      </c>
      <c r="I59" s="47">
        <v>0.4702535055948549</v>
      </c>
      <c r="J59" s="47">
        <v>2.3511560306344808</v>
      </c>
      <c r="K59" s="48">
        <v>2.7269696524753364</v>
      </c>
      <c r="M59" s="18" t="str">
        <f t="shared" si="0"/>
        <v>EIGHT</v>
      </c>
      <c r="N59" s="17" t="b">
        <f t="shared" si="1"/>
        <v>0</v>
      </c>
      <c r="U59" s="18" t="str">
        <f t="shared" si="2"/>
        <v>EIGHT</v>
      </c>
      <c r="V59" s="18">
        <f t="shared" si="3"/>
        <v>0.4702535055948549</v>
      </c>
      <c r="W59" s="18">
        <f t="shared" si="4"/>
        <v>0.31392339786836987</v>
      </c>
    </row>
    <row r="60" spans="1:23" x14ac:dyDescent="0.25">
      <c r="A60" s="12" t="s">
        <v>42</v>
      </c>
      <c r="B60" s="46">
        <v>3.330372955501419</v>
      </c>
      <c r="C60" s="47">
        <v>2.1658838080846197</v>
      </c>
      <c r="D60" s="47">
        <v>2.4050461231210774</v>
      </c>
      <c r="E60" s="47">
        <v>2.6554861536444081</v>
      </c>
      <c r="F60" s="47">
        <v>2.6264162159575939</v>
      </c>
      <c r="G60" s="47">
        <v>0.71167496557074161</v>
      </c>
      <c r="H60" s="47">
        <v>1.368158919088883</v>
      </c>
      <c r="I60" s="47">
        <v>0.8537186111392453</v>
      </c>
      <c r="J60" s="47">
        <v>3.2104671615842326</v>
      </c>
      <c r="K60" s="48">
        <v>3.5394800505961834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0.71167496557074161</v>
      </c>
      <c r="W60" s="18">
        <f t="shared" si="4"/>
        <v>0.14204364556850368</v>
      </c>
    </row>
    <row r="61" spans="1:23" x14ac:dyDescent="0.25">
      <c r="A61" s="12" t="s">
        <v>42</v>
      </c>
      <c r="B61" s="46">
        <v>3.2948346931102872</v>
      </c>
      <c r="C61" s="47">
        <v>1.6354058914394858</v>
      </c>
      <c r="D61" s="47">
        <v>2.1824768318953742</v>
      </c>
      <c r="E61" s="47">
        <v>2.3401287781055435</v>
      </c>
      <c r="F61" s="47">
        <v>2.8016192514705947</v>
      </c>
      <c r="G61" s="47">
        <v>0.99893860812612167</v>
      </c>
      <c r="H61" s="47">
        <v>1.7185809075244938</v>
      </c>
      <c r="I61" s="47">
        <v>1.2588363950983508</v>
      </c>
      <c r="J61" s="47">
        <v>3.5332597828153833</v>
      </c>
      <c r="K61" s="48">
        <v>2.7642339309278654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0.99893860812612167</v>
      </c>
      <c r="W61" s="18">
        <f t="shared" si="4"/>
        <v>0.25989778697222909</v>
      </c>
    </row>
    <row r="62" spans="1:23" x14ac:dyDescent="0.25">
      <c r="A62" s="12" t="s">
        <v>42</v>
      </c>
      <c r="B62" s="46">
        <v>3.3498675367694735</v>
      </c>
      <c r="C62" s="47">
        <v>2.4769725391082611</v>
      </c>
      <c r="D62" s="47">
        <v>2.2947931281587812</v>
      </c>
      <c r="E62" s="47">
        <v>2.9639192737437114</v>
      </c>
      <c r="F62" s="47">
        <v>1.7554288913581795</v>
      </c>
      <c r="G62" s="47">
        <v>0.25782045115388841</v>
      </c>
      <c r="H62" s="47">
        <v>2.1494308583257027</v>
      </c>
      <c r="I62" s="47">
        <v>1.396365260370211</v>
      </c>
      <c r="J62" s="47">
        <v>3.4375331574783976</v>
      </c>
      <c r="K62" s="48">
        <v>2.2356509570649514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0.25782045115388841</v>
      </c>
      <c r="W62" s="18">
        <f t="shared" si="4"/>
        <v>1.1385448092163226</v>
      </c>
    </row>
    <row r="63" spans="1:23" x14ac:dyDescent="0.25">
      <c r="A63" s="12" t="s">
        <v>42</v>
      </c>
      <c r="B63" s="46">
        <v>2.1894593539427896</v>
      </c>
      <c r="C63" s="47">
        <v>1.8267605425517521</v>
      </c>
      <c r="D63" s="47">
        <v>2.0373620433540989</v>
      </c>
      <c r="E63" s="47">
        <v>2.0374942480498692</v>
      </c>
      <c r="F63" s="47">
        <v>2.3359955892467514</v>
      </c>
      <c r="G63" s="47">
        <v>0.83260352283087014</v>
      </c>
      <c r="H63" s="47">
        <v>1.5424178854161399</v>
      </c>
      <c r="I63" s="47">
        <v>0.67287396430901825</v>
      </c>
      <c r="J63" s="47">
        <v>2.5652766176188431</v>
      </c>
      <c r="K63" s="48">
        <v>2.8592360652886066</v>
      </c>
      <c r="M63" s="18" t="str">
        <f t="shared" si="0"/>
        <v>EIGHT</v>
      </c>
      <c r="N63" s="17" t="b">
        <f t="shared" si="1"/>
        <v>0</v>
      </c>
      <c r="U63" s="18" t="str">
        <f t="shared" si="2"/>
        <v>EIGHT</v>
      </c>
      <c r="V63" s="18">
        <f t="shared" si="3"/>
        <v>0.67287396430901825</v>
      </c>
      <c r="W63" s="18">
        <f t="shared" si="4"/>
        <v>0.15972955852185189</v>
      </c>
    </row>
    <row r="64" spans="1:23" ht="15.75" thickBot="1" x14ac:dyDescent="0.3">
      <c r="A64" s="12" t="s">
        <v>42</v>
      </c>
      <c r="B64" s="46">
        <v>2.9872677763559397</v>
      </c>
      <c r="C64" s="47">
        <v>2.5680505917639813</v>
      </c>
      <c r="D64" s="47">
        <v>2.288355569435752</v>
      </c>
      <c r="E64" s="47">
        <v>2.8265351526586393</v>
      </c>
      <c r="F64" s="47">
        <v>1.8803421424970241</v>
      </c>
      <c r="G64" s="47">
        <v>0.29704012034220295</v>
      </c>
      <c r="H64" s="47">
        <v>1.8083315926199197</v>
      </c>
      <c r="I64" s="47">
        <v>0.94706235035415642</v>
      </c>
      <c r="J64" s="47">
        <v>3.0899292207824489</v>
      </c>
      <c r="K64" s="48">
        <v>2.5234189348709828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0.29704012034220295</v>
      </c>
      <c r="W64" s="18">
        <f t="shared" si="4"/>
        <v>0.65002223001195347</v>
      </c>
    </row>
    <row r="65" spans="1:23" ht="15.75" thickBot="1" x14ac:dyDescent="0.3">
      <c r="A65" s="13" t="s">
        <v>42</v>
      </c>
      <c r="B65" s="49">
        <v>3.0961229881533194</v>
      </c>
      <c r="C65" s="50">
        <v>2.8376368387657633</v>
      </c>
      <c r="D65" s="50">
        <v>2.4521492123886883</v>
      </c>
      <c r="E65" s="50">
        <v>2.8719437297306163</v>
      </c>
      <c r="F65" s="50">
        <v>1.7984284452569166</v>
      </c>
      <c r="G65" s="50">
        <v>0.16764058630282153</v>
      </c>
      <c r="H65" s="50">
        <v>2.0091250265077014</v>
      </c>
      <c r="I65" s="50">
        <v>1.0881234678607112</v>
      </c>
      <c r="J65" s="50">
        <v>3.1117020178302375</v>
      </c>
      <c r="K65" s="51">
        <v>2.3668097129242383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0.7</v>
      </c>
      <c r="U65" s="19" t="str">
        <f t="shared" si="2"/>
        <v>SIX</v>
      </c>
      <c r="V65" s="19">
        <f t="shared" si="3"/>
        <v>0.16764058630282153</v>
      </c>
      <c r="W65" s="19">
        <f t="shared" si="4"/>
        <v>0.92048288155788971</v>
      </c>
    </row>
    <row r="66" spans="1:23" x14ac:dyDescent="0.25">
      <c r="A66" s="11" t="s">
        <v>43</v>
      </c>
      <c r="B66" s="43">
        <v>2.9833422942122909</v>
      </c>
      <c r="C66" s="44">
        <v>3.1117136041356499</v>
      </c>
      <c r="D66" s="44">
        <v>3.6744130984045249</v>
      </c>
      <c r="E66" s="44">
        <v>3.1938601340698787</v>
      </c>
      <c r="F66" s="44">
        <v>2.8161485579320509</v>
      </c>
      <c r="G66" s="44">
        <v>2.274933119211036</v>
      </c>
      <c r="H66" s="44">
        <v>1.3801389210020369</v>
      </c>
      <c r="I66" s="44">
        <v>2.6159424274465959</v>
      </c>
      <c r="J66" s="44">
        <v>2.8622248275852673</v>
      </c>
      <c r="K66" s="45">
        <v>4.377861228124746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1.3801389210020369</v>
      </c>
      <c r="W66" s="16">
        <f t="shared" si="4"/>
        <v>0.89479419820899908</v>
      </c>
    </row>
    <row r="67" spans="1:23" x14ac:dyDescent="0.25">
      <c r="A67" s="12" t="s">
        <v>43</v>
      </c>
      <c r="B67" s="46">
        <v>2.6451825001862312</v>
      </c>
      <c r="C67" s="47">
        <v>2.5071625232830357</v>
      </c>
      <c r="D67" s="47">
        <v>2.3773718591882411</v>
      </c>
      <c r="E67" s="47">
        <v>2.2537774945500808</v>
      </c>
      <c r="F67" s="47">
        <v>2.0130237140797562</v>
      </c>
      <c r="G67" s="47">
        <v>1.4760765947419769</v>
      </c>
      <c r="H67" s="47">
        <v>0.97132829961661971</v>
      </c>
      <c r="I67" s="47">
        <v>1.5962716434973165</v>
      </c>
      <c r="J67" s="47">
        <v>2.2818615771268442</v>
      </c>
      <c r="K67" s="48">
        <v>3.366987063491838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0.97132829961661971</v>
      </c>
      <c r="W67" s="18">
        <f t="shared" si="4"/>
        <v>0.50474829512535724</v>
      </c>
    </row>
    <row r="68" spans="1:23" x14ac:dyDescent="0.25">
      <c r="A68" s="12" t="s">
        <v>43</v>
      </c>
      <c r="B68" s="46">
        <v>2.8240277810298529</v>
      </c>
      <c r="C68" s="47">
        <v>2.7813054502778258</v>
      </c>
      <c r="D68" s="47">
        <v>3.2340514753489149</v>
      </c>
      <c r="E68" s="47">
        <v>2.6633899096086031</v>
      </c>
      <c r="F68" s="47">
        <v>2.2654351698559703</v>
      </c>
      <c r="G68" s="47">
        <v>1.9867917761998433</v>
      </c>
      <c r="H68" s="47">
        <v>1.2990229147271819</v>
      </c>
      <c r="I68" s="47">
        <v>2.4518017591208832</v>
      </c>
      <c r="J68" s="47">
        <v>2.6851337356150964</v>
      </c>
      <c r="K68" s="48">
        <v>3.6964642275722235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1.2990229147271819</v>
      </c>
      <c r="W68" s="18">
        <f t="shared" si="4"/>
        <v>0.68776886147266136</v>
      </c>
    </row>
    <row r="69" spans="1:23" x14ac:dyDescent="0.25">
      <c r="A69" s="12" t="s">
        <v>43</v>
      </c>
      <c r="B69" s="46">
        <v>3.001668532527523</v>
      </c>
      <c r="C69" s="47">
        <v>2.8369899945844526</v>
      </c>
      <c r="D69" s="47">
        <v>3.5660359381326812</v>
      </c>
      <c r="E69" s="47">
        <v>2.592943832250282</v>
      </c>
      <c r="F69" s="47">
        <v>2.2838928678574826</v>
      </c>
      <c r="G69" s="47">
        <v>2.3990341980354888</v>
      </c>
      <c r="H69" s="47">
        <v>1.1341666713390117</v>
      </c>
      <c r="I69" s="47">
        <v>2.5074977985933558</v>
      </c>
      <c r="J69" s="47">
        <v>3.0426335201394896</v>
      </c>
      <c r="K69" s="48">
        <v>4.008323203364899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1.1341666713390117</v>
      </c>
      <c r="W69" s="18">
        <f t="shared" si="4"/>
        <v>1.1497261965184709</v>
      </c>
    </row>
    <row r="70" spans="1:23" x14ac:dyDescent="0.25">
      <c r="A70" s="12" t="s">
        <v>43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43</v>
      </c>
      <c r="B71" s="46">
        <v>2.8751049713038483</v>
      </c>
      <c r="C71" s="47">
        <v>2.7329352628972075</v>
      </c>
      <c r="D71" s="47">
        <v>3.0660557989325201</v>
      </c>
      <c r="E71" s="47">
        <v>2.5051950282703381</v>
      </c>
      <c r="F71" s="47">
        <v>1.8240768423220834</v>
      </c>
      <c r="G71" s="47">
        <v>1.6696661428777522</v>
      </c>
      <c r="H71" s="47">
        <v>0.72716210203882659</v>
      </c>
      <c r="I71" s="47">
        <v>1.9339279378195751</v>
      </c>
      <c r="J71" s="47">
        <v>2.8465777988033762</v>
      </c>
      <c r="K71" s="48">
        <v>3.5009751103519875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0.72716210203882659</v>
      </c>
      <c r="W71" s="18">
        <f t="shared" ref="W71:W105" si="9">SMALL(B71:K71,2)-V71</f>
        <v>0.94250404083892558</v>
      </c>
    </row>
    <row r="72" spans="1:23" x14ac:dyDescent="0.25">
      <c r="A72" s="12" t="s">
        <v>43</v>
      </c>
      <c r="B72" s="46">
        <v>3.1262436010224235</v>
      </c>
      <c r="C72" s="47">
        <v>2.2980742420357299</v>
      </c>
      <c r="D72" s="47">
        <v>2.7480603369089658</v>
      </c>
      <c r="E72" s="47">
        <v>1.7273829146059811</v>
      </c>
      <c r="F72" s="47">
        <v>2.2234260678621149</v>
      </c>
      <c r="G72" s="47">
        <v>1.8331795329861142</v>
      </c>
      <c r="H72" s="47">
        <v>0.54344384512139932</v>
      </c>
      <c r="I72" s="47">
        <v>1.580681604299919</v>
      </c>
      <c r="J72" s="47">
        <v>2.7894940224232885</v>
      </c>
      <c r="K72" s="48">
        <v>3.2155469836829593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0.54344384512139932</v>
      </c>
      <c r="W72" s="18">
        <f t="shared" si="9"/>
        <v>1.0372377591785198</v>
      </c>
    </row>
    <row r="73" spans="1:23" x14ac:dyDescent="0.25">
      <c r="A73" s="12" t="s">
        <v>43</v>
      </c>
      <c r="B73" s="46">
        <v>2.7776737590997609</v>
      </c>
      <c r="C73" s="47">
        <v>3.1493740118537681</v>
      </c>
      <c r="D73" s="47">
        <v>4.0257506787964603</v>
      </c>
      <c r="E73" s="47">
        <v>3.1713775335428673</v>
      </c>
      <c r="F73" s="47">
        <v>2.1169608917040921</v>
      </c>
      <c r="G73" s="47">
        <v>1.9142258265492582</v>
      </c>
      <c r="H73" s="47">
        <v>1.3698311532489518</v>
      </c>
      <c r="I73" s="47">
        <v>1.9976863071890967</v>
      </c>
      <c r="J73" s="47">
        <v>2.9731156051638301</v>
      </c>
      <c r="K73" s="48">
        <v>4.4473323645837404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1.3698311532489518</v>
      </c>
      <c r="W73" s="18">
        <f t="shared" si="9"/>
        <v>0.54439467330030644</v>
      </c>
    </row>
    <row r="74" spans="1:23" ht="15.75" thickBot="1" x14ac:dyDescent="0.3">
      <c r="A74" s="12" t="s">
        <v>43</v>
      </c>
      <c r="B74" s="46">
        <v>2.8678221631458474</v>
      </c>
      <c r="C74" s="47">
        <v>2.6939916061964966</v>
      </c>
      <c r="D74" s="47">
        <v>3.7933856577253522</v>
      </c>
      <c r="E74" s="47">
        <v>3.0080268141342268</v>
      </c>
      <c r="F74" s="47">
        <v>1.6650563723869003</v>
      </c>
      <c r="G74" s="47">
        <v>1.4712693868244604</v>
      </c>
      <c r="H74" s="47">
        <v>1.3297834379967326</v>
      </c>
      <c r="I74" s="47">
        <v>1.7952313836761564</v>
      </c>
      <c r="J74" s="47">
        <v>2.9506175139822566</v>
      </c>
      <c r="K74" s="48">
        <v>3.9510955386326438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1.3297834379967326</v>
      </c>
      <c r="W74" s="18">
        <f t="shared" si="9"/>
        <v>0.1414859488277278</v>
      </c>
    </row>
    <row r="75" spans="1:23" ht="15.75" thickBot="1" x14ac:dyDescent="0.3">
      <c r="A75" s="13" t="s">
        <v>43</v>
      </c>
      <c r="B75" s="49">
        <v>2.9991336054788968</v>
      </c>
      <c r="C75" s="50">
        <v>2.8740440486458541</v>
      </c>
      <c r="D75" s="50">
        <v>3.2639814357257464</v>
      </c>
      <c r="E75" s="50">
        <v>2.9648893996611925</v>
      </c>
      <c r="F75" s="50">
        <v>1.6589336732644244</v>
      </c>
      <c r="G75" s="50">
        <v>1.7852417178611324</v>
      </c>
      <c r="H75" s="50">
        <v>0.65954789929839464</v>
      </c>
      <c r="I75" s="50">
        <v>2.1528332428455585</v>
      </c>
      <c r="J75" s="50">
        <v>2.4813258223610175</v>
      </c>
      <c r="K75" s="51">
        <v>4.1457356518835633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0.65954789929839464</v>
      </c>
      <c r="W75" s="19">
        <f t="shared" si="9"/>
        <v>0.99938577396602979</v>
      </c>
    </row>
    <row r="76" spans="1:23" x14ac:dyDescent="0.25">
      <c r="A76" s="11" t="s">
        <v>44</v>
      </c>
      <c r="B76" s="43">
        <v>2.1087953830089994</v>
      </c>
      <c r="C76" s="44">
        <v>2.0858198301460149</v>
      </c>
      <c r="D76" s="44">
        <v>1.9922358797924105</v>
      </c>
      <c r="E76" s="44">
        <v>1.6055580166752499</v>
      </c>
      <c r="F76" s="44">
        <v>2.9472276050779715</v>
      </c>
      <c r="G76" s="44">
        <v>1.9038961298037518</v>
      </c>
      <c r="H76" s="44">
        <v>2.2356076983292592</v>
      </c>
      <c r="I76" s="44">
        <v>0.65439401225398908</v>
      </c>
      <c r="J76" s="44">
        <v>3.2635682825190959</v>
      </c>
      <c r="K76" s="45">
        <v>3.0220385606038676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0.65439401225398908</v>
      </c>
      <c r="W76" s="16">
        <f t="shared" si="9"/>
        <v>0.95116400442126081</v>
      </c>
    </row>
    <row r="77" spans="1:23" x14ac:dyDescent="0.25">
      <c r="A77" s="12" t="s">
        <v>44</v>
      </c>
      <c r="B77" s="46">
        <v>2.6140045187648093</v>
      </c>
      <c r="C77" s="47">
        <v>1.9220004928363896</v>
      </c>
      <c r="D77" s="47">
        <v>1.5371069079936004</v>
      </c>
      <c r="E77" s="47">
        <v>1.5238928941458252</v>
      </c>
      <c r="F77" s="47">
        <v>2.2825316367943111</v>
      </c>
      <c r="G77" s="47">
        <v>0.96987362324342419</v>
      </c>
      <c r="H77" s="47">
        <v>1.8240221925097506</v>
      </c>
      <c r="I77" s="47">
        <v>0.24723761964034907</v>
      </c>
      <c r="J77" s="47">
        <v>2.8686665106335449</v>
      </c>
      <c r="K77" s="48">
        <v>2.5755331265606745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0.24723761964034907</v>
      </c>
      <c r="W77" s="18">
        <f t="shared" si="9"/>
        <v>0.72263600360307512</v>
      </c>
    </row>
    <row r="78" spans="1:23" x14ac:dyDescent="0.25">
      <c r="A78" s="12" t="s">
        <v>44</v>
      </c>
      <c r="B78" s="46">
        <v>2.9046869012847472</v>
      </c>
      <c r="C78" s="47">
        <v>2.4959671893798991</v>
      </c>
      <c r="D78" s="47">
        <v>1.7007849563463189</v>
      </c>
      <c r="E78" s="47">
        <v>2.2666357342978265</v>
      </c>
      <c r="F78" s="47">
        <v>1.8969566857782225</v>
      </c>
      <c r="G78" s="47">
        <v>0.69287215980266958</v>
      </c>
      <c r="H78" s="47">
        <v>2.4687109259500097</v>
      </c>
      <c r="I78" s="47">
        <v>0.56500090996556906</v>
      </c>
      <c r="J78" s="47">
        <v>3.0723698313724528</v>
      </c>
      <c r="K78" s="48">
        <v>2.2313262351193011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0.56500090996556906</v>
      </c>
      <c r="W78" s="18">
        <f t="shared" si="9"/>
        <v>0.12787124983710052</v>
      </c>
    </row>
    <row r="79" spans="1:23" x14ac:dyDescent="0.25">
      <c r="A79" s="12" t="s">
        <v>44</v>
      </c>
      <c r="B79" s="46">
        <v>2.6598797381212687</v>
      </c>
      <c r="C79" s="47">
        <v>2.1183669728694827</v>
      </c>
      <c r="D79" s="47">
        <v>1.4893582275744497</v>
      </c>
      <c r="E79" s="47">
        <v>1.5881428993248567</v>
      </c>
      <c r="F79" s="47">
        <v>2.4327815906398427</v>
      </c>
      <c r="G79" s="47">
        <v>1.0979924615849903</v>
      </c>
      <c r="H79" s="47">
        <v>1.8998485446608773</v>
      </c>
      <c r="I79" s="47">
        <v>0.25540285156380915</v>
      </c>
      <c r="J79" s="47">
        <v>3.0107822253207832</v>
      </c>
      <c r="K79" s="48">
        <v>2.6456451321486689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0.25540285156380915</v>
      </c>
      <c r="W79" s="18">
        <f t="shared" si="9"/>
        <v>0.84258961002118116</v>
      </c>
    </row>
    <row r="80" spans="1:23" x14ac:dyDescent="0.25">
      <c r="A80" s="12" t="s">
        <v>44</v>
      </c>
      <c r="B80" s="46">
        <v>2.5820585178507449</v>
      </c>
      <c r="C80" s="47">
        <v>1.8993669335474757</v>
      </c>
      <c r="D80" s="47">
        <v>1.4380798822397629</v>
      </c>
      <c r="E80" s="47">
        <v>1.6923081786151852</v>
      </c>
      <c r="F80" s="47">
        <v>2.5352155753187988</v>
      </c>
      <c r="G80" s="47">
        <v>0.85759210762393379</v>
      </c>
      <c r="H80" s="47">
        <v>1.9162359141452969</v>
      </c>
      <c r="I80" s="47">
        <v>8.4608743095821781E-2</v>
      </c>
      <c r="J80" s="47">
        <v>2.8279888536208904</v>
      </c>
      <c r="K80" s="48">
        <v>2.774220688984891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8.4608743095821781E-2</v>
      </c>
      <c r="W80" s="18">
        <f t="shared" si="9"/>
        <v>0.772983364528112</v>
      </c>
    </row>
    <row r="81" spans="1:23" x14ac:dyDescent="0.25">
      <c r="A81" s="12" t="s">
        <v>44</v>
      </c>
      <c r="B81" s="46">
        <v>2.6511249963587149</v>
      </c>
      <c r="C81" s="47">
        <v>1.8849229849608156</v>
      </c>
      <c r="D81" s="47">
        <v>1.4936790232526942</v>
      </c>
      <c r="E81" s="47">
        <v>1.6749586287511273</v>
      </c>
      <c r="F81" s="47">
        <v>2.3244116848466327</v>
      </c>
      <c r="G81" s="47">
        <v>1.0330488223551093</v>
      </c>
      <c r="H81" s="47">
        <v>1.9852277821792232</v>
      </c>
      <c r="I81" s="47">
        <v>0.18727696947018413</v>
      </c>
      <c r="J81" s="47">
        <v>2.9012353857618964</v>
      </c>
      <c r="K81" s="48">
        <v>2.5191021303091339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0.18727696947018413</v>
      </c>
      <c r="W81" s="18">
        <f t="shared" si="9"/>
        <v>0.84577185288492518</v>
      </c>
    </row>
    <row r="82" spans="1:23" x14ac:dyDescent="0.25">
      <c r="A82" s="12" t="s">
        <v>44</v>
      </c>
      <c r="B82" s="46">
        <v>2.5018338794318682</v>
      </c>
      <c r="C82" s="47">
        <v>2.1364968537535098</v>
      </c>
      <c r="D82" s="47">
        <v>1.6225197022345959</v>
      </c>
      <c r="E82" s="47">
        <v>1.8165987022934909</v>
      </c>
      <c r="F82" s="47">
        <v>2.7002076801023667</v>
      </c>
      <c r="G82" s="47">
        <v>1.1629035661467371</v>
      </c>
      <c r="H82" s="47">
        <v>1.7595850881086679</v>
      </c>
      <c r="I82" s="47">
        <v>3.7178716282766922E-2</v>
      </c>
      <c r="J82" s="47">
        <v>2.8132328831592499</v>
      </c>
      <c r="K82" s="48">
        <v>2.9551919036798466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3.7178716282766922E-2</v>
      </c>
      <c r="W82" s="18">
        <f t="shared" si="9"/>
        <v>1.1257248498639703</v>
      </c>
    </row>
    <row r="83" spans="1:23" x14ac:dyDescent="0.25">
      <c r="A83" s="12" t="s">
        <v>44</v>
      </c>
      <c r="B83" s="46">
        <v>2.9861596048512147</v>
      </c>
      <c r="C83" s="47">
        <v>2.2523603052282146</v>
      </c>
      <c r="D83" s="47">
        <v>1.578035206291222</v>
      </c>
      <c r="E83" s="47">
        <v>2.2400240765058284</v>
      </c>
      <c r="F83" s="47">
        <v>1.7663734513828298</v>
      </c>
      <c r="G83" s="47">
        <v>0.64516530655975901</v>
      </c>
      <c r="H83" s="47">
        <v>2.4951139359220362</v>
      </c>
      <c r="I83" s="47">
        <v>0.75429929249318151</v>
      </c>
      <c r="J83" s="47">
        <v>3.1188867492285834</v>
      </c>
      <c r="K83" s="48">
        <v>2.0033174792675736</v>
      </c>
      <c r="M83" s="18" t="str">
        <f t="shared" si="5"/>
        <v>SIX</v>
      </c>
      <c r="N83" s="17" t="b">
        <f t="shared" si="6"/>
        <v>0</v>
      </c>
      <c r="U83" s="18" t="str">
        <f t="shared" si="7"/>
        <v>SIX</v>
      </c>
      <c r="V83" s="18">
        <f t="shared" si="8"/>
        <v>0.64516530655975901</v>
      </c>
      <c r="W83" s="18">
        <f t="shared" si="9"/>
        <v>0.10913398593342249</v>
      </c>
    </row>
    <row r="84" spans="1:23" ht="15.75" thickBot="1" x14ac:dyDescent="0.3">
      <c r="A84" s="12" t="s">
        <v>44</v>
      </c>
      <c r="B84" s="46">
        <v>2.9551093936389288</v>
      </c>
      <c r="C84" s="47">
        <v>2.3283309873325821</v>
      </c>
      <c r="D84" s="47">
        <v>1.570478890540921</v>
      </c>
      <c r="E84" s="47">
        <v>2.0631964165365133</v>
      </c>
      <c r="F84" s="47">
        <v>1.8862635817945566</v>
      </c>
      <c r="G84" s="47">
        <v>0.69582479441278888</v>
      </c>
      <c r="H84" s="47">
        <v>2.490988008068002</v>
      </c>
      <c r="I84" s="47">
        <v>0.63087811597067645</v>
      </c>
      <c r="J84" s="47">
        <v>3.0504459299954085</v>
      </c>
      <c r="K84" s="48">
        <v>2.0746295160894537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0.63087811597067645</v>
      </c>
      <c r="W84" s="18">
        <f t="shared" si="9"/>
        <v>6.4946678442112438E-2</v>
      </c>
    </row>
    <row r="85" spans="1:23" ht="15.75" thickBot="1" x14ac:dyDescent="0.3">
      <c r="A85" s="13" t="s">
        <v>44</v>
      </c>
      <c r="B85" s="49">
        <v>2.375980750757086</v>
      </c>
      <c r="C85" s="50">
        <v>2.28713203327422</v>
      </c>
      <c r="D85" s="50">
        <v>1.8238645206994519</v>
      </c>
      <c r="E85" s="50">
        <v>1.921485388721472</v>
      </c>
      <c r="F85" s="50">
        <v>2.4805552119334395</v>
      </c>
      <c r="G85" s="50">
        <v>1.4711105718500095</v>
      </c>
      <c r="H85" s="50">
        <v>2.2818216049419315</v>
      </c>
      <c r="I85" s="50">
        <v>0.50193098132672165</v>
      </c>
      <c r="J85" s="50">
        <v>2.9898653713052337</v>
      </c>
      <c r="K85" s="51">
        <v>2.8005908001136879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0.50193098132672165</v>
      </c>
      <c r="W85" s="19">
        <f t="shared" si="9"/>
        <v>0.96917959052328784</v>
      </c>
    </row>
    <row r="86" spans="1:23" x14ac:dyDescent="0.25">
      <c r="A86" s="11" t="s">
        <v>45</v>
      </c>
      <c r="B86" s="43">
        <v>2.1684409351018461</v>
      </c>
      <c r="C86" s="44">
        <v>3.1869723358311872</v>
      </c>
      <c r="D86" s="44">
        <v>3.535224350355652</v>
      </c>
      <c r="E86" s="44">
        <v>2.592693421743208</v>
      </c>
      <c r="F86" s="44">
        <v>2.6566776792211315</v>
      </c>
      <c r="G86" s="44">
        <v>2.6988838651027165</v>
      </c>
      <c r="H86" s="44">
        <v>2.2082400843947152</v>
      </c>
      <c r="I86" s="44">
        <v>2.7558291088691562</v>
      </c>
      <c r="J86" s="44">
        <v>1.151780674036861</v>
      </c>
      <c r="K86" s="45">
        <v>3.7726954271508508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1.151780674036861</v>
      </c>
      <c r="W86" s="16">
        <f t="shared" si="9"/>
        <v>1.0166602610649851</v>
      </c>
    </row>
    <row r="87" spans="1:23" x14ac:dyDescent="0.25">
      <c r="A87" s="12" t="s">
        <v>45</v>
      </c>
      <c r="B87" s="46">
        <v>2.8626993285174951</v>
      </c>
      <c r="C87" s="47">
        <v>3.9260295291469745</v>
      </c>
      <c r="D87" s="47">
        <v>4.2021883558444229</v>
      </c>
      <c r="E87" s="47">
        <v>3.0102040607503717</v>
      </c>
      <c r="F87" s="47">
        <v>2.7282130772254503</v>
      </c>
      <c r="G87" s="47">
        <v>3.2315505823808923</v>
      </c>
      <c r="H87" s="47">
        <v>2.1326660148234811</v>
      </c>
      <c r="I87" s="47">
        <v>3.3130176460018221</v>
      </c>
      <c r="J87" s="47">
        <v>2.2415851675158303</v>
      </c>
      <c r="K87" s="48">
        <v>4.4548081829466701</v>
      </c>
      <c r="M87" s="18" t="str">
        <f t="shared" si="5"/>
        <v>SEVEN</v>
      </c>
      <c r="N87" s="17" t="b">
        <f t="shared" si="6"/>
        <v>0</v>
      </c>
      <c r="U87" s="18" t="str">
        <f t="shared" si="7"/>
        <v>SEVEN</v>
      </c>
      <c r="V87" s="18">
        <f t="shared" si="8"/>
        <v>2.1326660148234811</v>
      </c>
      <c r="W87" s="18">
        <f t="shared" si="9"/>
        <v>0.1089191526923492</v>
      </c>
    </row>
    <row r="88" spans="1:23" x14ac:dyDescent="0.25">
      <c r="A88" s="12" t="s">
        <v>45</v>
      </c>
      <c r="B88" s="46">
        <v>2.4765022781839257</v>
      </c>
      <c r="C88" s="47">
        <v>3.6856612352337836</v>
      </c>
      <c r="D88" s="47">
        <v>3.329210219581126</v>
      </c>
      <c r="E88" s="47">
        <v>3.1546081874993468</v>
      </c>
      <c r="F88" s="47">
        <v>1.8719544928939174</v>
      </c>
      <c r="G88" s="47">
        <v>2.278331609932887</v>
      </c>
      <c r="H88" s="47">
        <v>2.5617670171062601</v>
      </c>
      <c r="I88" s="47">
        <v>2.9200544390047387</v>
      </c>
      <c r="J88" s="47">
        <v>1.6776179276575005</v>
      </c>
      <c r="K88" s="48">
        <v>3.3159111855184924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1.6776179276575005</v>
      </c>
      <c r="W88" s="18">
        <f t="shared" si="9"/>
        <v>0.19433656523641685</v>
      </c>
    </row>
    <row r="89" spans="1:23" x14ac:dyDescent="0.25">
      <c r="A89" s="12" t="s">
        <v>45</v>
      </c>
      <c r="B89" s="46">
        <v>2.3812808235611032</v>
      </c>
      <c r="C89" s="47">
        <v>3.7098705481452163</v>
      </c>
      <c r="D89" s="47">
        <v>3.4708629351742606</v>
      </c>
      <c r="E89" s="47">
        <v>3.3445375788554861</v>
      </c>
      <c r="F89" s="47">
        <v>2.9833329039940182</v>
      </c>
      <c r="G89" s="47">
        <v>3.1835462641573549</v>
      </c>
      <c r="H89" s="47">
        <v>2.618319540484312</v>
      </c>
      <c r="I89" s="47">
        <v>3.0306131187844478</v>
      </c>
      <c r="J89" s="47">
        <v>1.8577558058253154</v>
      </c>
      <c r="K89" s="48">
        <v>3.8855606538785121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1.8577558058253154</v>
      </c>
      <c r="W89" s="18">
        <f t="shared" si="9"/>
        <v>0.52352501773578775</v>
      </c>
    </row>
    <row r="90" spans="1:23" x14ac:dyDescent="0.25">
      <c r="A90" s="12" t="s">
        <v>45</v>
      </c>
      <c r="B90" s="46">
        <v>2.4886639358166387</v>
      </c>
      <c r="C90" s="47">
        <v>2.9664064893880306</v>
      </c>
      <c r="D90" s="47">
        <v>2.961366064635409</v>
      </c>
      <c r="E90" s="47">
        <v>3.1872180433601667</v>
      </c>
      <c r="F90" s="47">
        <v>1.4759047079234091</v>
      </c>
      <c r="G90" s="47">
        <v>1.9427094181617308</v>
      </c>
      <c r="H90" s="47">
        <v>2.024252502477125</v>
      </c>
      <c r="I90" s="47">
        <v>2.2602535473030754</v>
      </c>
      <c r="J90" s="47">
        <v>1.1906898739444902</v>
      </c>
      <c r="K90" s="48">
        <v>3.2003839932788538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1.1906898739444902</v>
      </c>
      <c r="W90" s="18">
        <f t="shared" si="9"/>
        <v>0.28521483397891889</v>
      </c>
    </row>
    <row r="91" spans="1:23" x14ac:dyDescent="0.25">
      <c r="A91" s="12" t="s">
        <v>45</v>
      </c>
      <c r="B91" s="46">
        <v>2.4049602042342793</v>
      </c>
      <c r="C91" s="47">
        <v>2.8436627489578883</v>
      </c>
      <c r="D91" s="47">
        <v>2.8457892090548764</v>
      </c>
      <c r="E91" s="47">
        <v>2.8431522301621972</v>
      </c>
      <c r="F91" s="47">
        <v>2.2506721737801318</v>
      </c>
      <c r="G91" s="47">
        <v>1.9882619864954925</v>
      </c>
      <c r="H91" s="47">
        <v>2.3403701729947199</v>
      </c>
      <c r="I91" s="47">
        <v>2.1726545497451188</v>
      </c>
      <c r="J91" s="47">
        <v>1.1322855842345898</v>
      </c>
      <c r="K91" s="48">
        <v>3.0670260172443236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1.1322855842345898</v>
      </c>
      <c r="W91" s="18">
        <f t="shared" si="9"/>
        <v>0.85597640226090266</v>
      </c>
    </row>
    <row r="92" spans="1:23" x14ac:dyDescent="0.25">
      <c r="A92" s="12" t="s">
        <v>45</v>
      </c>
      <c r="B92" s="46">
        <v>2.3514989644532367</v>
      </c>
      <c r="C92" s="47">
        <v>3.1221376322104257</v>
      </c>
      <c r="D92" s="47">
        <v>3.3272261986551821</v>
      </c>
      <c r="E92" s="47">
        <v>3.3231344352366574</v>
      </c>
      <c r="F92" s="47">
        <v>2.3720792428447215</v>
      </c>
      <c r="G92" s="47">
        <v>2.319247575599344</v>
      </c>
      <c r="H92" s="47">
        <v>2.0787529123812605</v>
      </c>
      <c r="I92" s="47">
        <v>2.4051871007637029</v>
      </c>
      <c r="J92" s="47">
        <v>1.4404577507218974</v>
      </c>
      <c r="K92" s="48">
        <v>3.9375676993092892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1.4404577507218974</v>
      </c>
      <c r="W92" s="18">
        <f t="shared" si="9"/>
        <v>0.63829516165936306</v>
      </c>
    </row>
    <row r="93" spans="1:23" x14ac:dyDescent="0.25">
      <c r="A93" s="12" t="s">
        <v>45</v>
      </c>
      <c r="B93" s="46">
        <v>2.6904334829241123</v>
      </c>
      <c r="C93" s="47">
        <v>3.9196870841096807</v>
      </c>
      <c r="D93" s="47">
        <v>4.0598781318176886</v>
      </c>
      <c r="E93" s="47">
        <v>3.403566549815308</v>
      </c>
      <c r="F93" s="47">
        <v>3.5418728225779246</v>
      </c>
      <c r="G93" s="47">
        <v>3.3754290700608061</v>
      </c>
      <c r="H93" s="47">
        <v>2.770572115951992</v>
      </c>
      <c r="I93" s="47">
        <v>3.2033303885206079</v>
      </c>
      <c r="J93" s="47">
        <v>0.997520584714782</v>
      </c>
      <c r="K93" s="48">
        <v>4.3614598528932937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0.997520584714782</v>
      </c>
      <c r="W93" s="18">
        <f t="shared" si="9"/>
        <v>1.6929128982093302</v>
      </c>
    </row>
    <row r="94" spans="1:23" ht="15.75" thickBot="1" x14ac:dyDescent="0.3">
      <c r="A94" s="12" t="s">
        <v>45</v>
      </c>
      <c r="B94" s="46">
        <v>3.0146294402614804</v>
      </c>
      <c r="C94" s="47">
        <v>3.2156487383719035</v>
      </c>
      <c r="D94" s="47">
        <v>3.6974605515741894</v>
      </c>
      <c r="E94" s="47">
        <v>2.8266485382095268</v>
      </c>
      <c r="F94" s="47">
        <v>2.630800400528666</v>
      </c>
      <c r="G94" s="47">
        <v>2.6086631184338227</v>
      </c>
      <c r="H94" s="47">
        <v>1.6924947047676739</v>
      </c>
      <c r="I94" s="47">
        <v>2.5407037007402851</v>
      </c>
      <c r="J94" s="47">
        <v>1.3719470744077127</v>
      </c>
      <c r="K94" s="48">
        <v>3.8925798261350266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1.3719470744077127</v>
      </c>
      <c r="W94" s="18">
        <f t="shared" si="9"/>
        <v>0.32054763035996126</v>
      </c>
    </row>
    <row r="95" spans="1:23" ht="15.75" thickBot="1" x14ac:dyDescent="0.3">
      <c r="A95" s="13" t="s">
        <v>45</v>
      </c>
      <c r="B95" s="49">
        <v>2.8638034947791637</v>
      </c>
      <c r="C95" s="50">
        <v>3.1571074871293989</v>
      </c>
      <c r="D95" s="50">
        <v>3.1005624108973029</v>
      </c>
      <c r="E95" s="50">
        <v>3.0042413451432295</v>
      </c>
      <c r="F95" s="50">
        <v>3.0486032584156373</v>
      </c>
      <c r="G95" s="50">
        <v>3.1184589997495848</v>
      </c>
      <c r="H95" s="50">
        <v>2.5973587598632562</v>
      </c>
      <c r="I95" s="50">
        <v>2.4903142273368637</v>
      </c>
      <c r="J95" s="50">
        <v>1.3035099143001778</v>
      </c>
      <c r="K95" s="51">
        <v>3.8535383849440654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0.9</v>
      </c>
      <c r="U95" s="19" t="str">
        <f t="shared" si="7"/>
        <v>NINE</v>
      </c>
      <c r="V95" s="19">
        <f t="shared" si="8"/>
        <v>1.3035099143001778</v>
      </c>
      <c r="W95" s="19">
        <f t="shared" si="9"/>
        <v>1.1868043130366859</v>
      </c>
    </row>
    <row r="96" spans="1:23" x14ac:dyDescent="0.25">
      <c r="A96" s="11" t="s">
        <v>46</v>
      </c>
      <c r="B96" s="43">
        <v>4.5491998729383232</v>
      </c>
      <c r="C96" s="44">
        <v>2.5260626692575898</v>
      </c>
      <c r="D96" s="44">
        <v>2.7692989003934505</v>
      </c>
      <c r="E96" s="44">
        <v>3.1394372438930196</v>
      </c>
      <c r="F96" s="44">
        <v>3.0951730949824405</v>
      </c>
      <c r="G96" s="44">
        <v>1.8360365649445298</v>
      </c>
      <c r="H96" s="44">
        <v>3.8420408467504181</v>
      </c>
      <c r="I96" s="44">
        <v>2.9407869344442839</v>
      </c>
      <c r="J96" s="44">
        <v>4.3662280364715311</v>
      </c>
      <c r="K96" s="45">
        <v>0.92551814676595201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0.92551814676595201</v>
      </c>
      <c r="W96" s="16">
        <f t="shared" si="9"/>
        <v>0.91051841817857782</v>
      </c>
    </row>
    <row r="97" spans="1:23" x14ac:dyDescent="0.25">
      <c r="A97" s="12" t="s">
        <v>46</v>
      </c>
      <c r="B97" s="46">
        <v>3.6621064281136961</v>
      </c>
      <c r="C97" s="47">
        <v>2.0213421865130763</v>
      </c>
      <c r="D97" s="47">
        <v>2.5419907327855258</v>
      </c>
      <c r="E97" s="47">
        <v>2.4551250976251717</v>
      </c>
      <c r="F97" s="47">
        <v>3.3254907119707093</v>
      </c>
      <c r="G97" s="47">
        <v>2.3579133559742962</v>
      </c>
      <c r="H97" s="47">
        <v>3.3810253967910646</v>
      </c>
      <c r="I97" s="47">
        <v>2.6334648693887655</v>
      </c>
      <c r="J97" s="47">
        <v>3.7529562420272846</v>
      </c>
      <c r="K97" s="48">
        <v>1.3730169523073776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1.3730169523073776</v>
      </c>
      <c r="W97" s="18">
        <f t="shared" si="9"/>
        <v>0.64832523420569865</v>
      </c>
    </row>
    <row r="98" spans="1:23" x14ac:dyDescent="0.25">
      <c r="A98" s="12" t="s">
        <v>46</v>
      </c>
      <c r="B98" s="46">
        <v>3.5302182596491445</v>
      </c>
      <c r="C98" s="47">
        <v>2.1218962824624183</v>
      </c>
      <c r="D98" s="47">
        <v>2.6484888719708128</v>
      </c>
      <c r="E98" s="47">
        <v>2.4327358462610338</v>
      </c>
      <c r="F98" s="47">
        <v>3.2386027074439694</v>
      </c>
      <c r="G98" s="47">
        <v>2.1057117553964795</v>
      </c>
      <c r="H98" s="47">
        <v>3.6332804359948745</v>
      </c>
      <c r="I98" s="47">
        <v>2.4229770195513982</v>
      </c>
      <c r="J98" s="47">
        <v>4.1091332044274944</v>
      </c>
      <c r="K98" s="48">
        <v>1.6767626747284838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1.6767626747284838</v>
      </c>
      <c r="W98" s="18">
        <f t="shared" si="9"/>
        <v>0.42894908066799564</v>
      </c>
    </row>
    <row r="99" spans="1:23" x14ac:dyDescent="0.25">
      <c r="A99" s="12" t="s">
        <v>46</v>
      </c>
      <c r="B99" s="46">
        <v>4.2467814585733032</v>
      </c>
      <c r="C99" s="47">
        <v>2.0262165867513797</v>
      </c>
      <c r="D99" s="47">
        <v>2.869557172498622</v>
      </c>
      <c r="E99" s="47">
        <v>2.6975519461642796</v>
      </c>
      <c r="F99" s="47">
        <v>3.9863715384623299</v>
      </c>
      <c r="G99" s="47">
        <v>2.8835188139988897</v>
      </c>
      <c r="H99" s="47">
        <v>3.220829475020397</v>
      </c>
      <c r="I99" s="47">
        <v>2.6582263308387235</v>
      </c>
      <c r="J99" s="47">
        <v>4.3304617644814751</v>
      </c>
      <c r="K99" s="48">
        <v>1.9776993796499718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1.9776993796499718</v>
      </c>
      <c r="W99" s="18">
        <f t="shared" si="9"/>
        <v>4.8517207101407944E-2</v>
      </c>
    </row>
    <row r="100" spans="1:23" x14ac:dyDescent="0.25">
      <c r="A100" s="12" t="s">
        <v>46</v>
      </c>
      <c r="B100" s="46">
        <v>3.266554081081376</v>
      </c>
      <c r="C100" s="47">
        <v>1.9297836184947779</v>
      </c>
      <c r="D100" s="47">
        <v>2.6001979957287253</v>
      </c>
      <c r="E100" s="47">
        <v>2.5665421230355321</v>
      </c>
      <c r="F100" s="47">
        <v>2.8569450958078568</v>
      </c>
      <c r="G100" s="47">
        <v>1.8276068064888933</v>
      </c>
      <c r="H100" s="47">
        <v>3.1000707536373735</v>
      </c>
      <c r="I100" s="47">
        <v>2.2877157961375056</v>
      </c>
      <c r="J100" s="47">
        <v>3.5602473056234798</v>
      </c>
      <c r="K100" s="48">
        <v>1.6308832227864105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1.6308832227864105</v>
      </c>
      <c r="W100" s="18">
        <f t="shared" si="9"/>
        <v>0.19672358370248277</v>
      </c>
    </row>
    <row r="101" spans="1:23" x14ac:dyDescent="0.25">
      <c r="A101" s="12" t="s">
        <v>46</v>
      </c>
      <c r="B101" s="46">
        <v>3.271529540496636</v>
      </c>
      <c r="C101" s="47">
        <v>1.3214143485655305</v>
      </c>
      <c r="D101" s="47">
        <v>2.360032752853261</v>
      </c>
      <c r="E101" s="47">
        <v>1.8538211130383719</v>
      </c>
      <c r="F101" s="47">
        <v>2.5251835919145513</v>
      </c>
      <c r="G101" s="47">
        <v>1.4804392819391015</v>
      </c>
      <c r="H101" s="47">
        <v>2.2713165756232208</v>
      </c>
      <c r="I101" s="47">
        <v>1.5652989580615198</v>
      </c>
      <c r="J101" s="47">
        <v>3.6548730484475076</v>
      </c>
      <c r="K101" s="48">
        <v>2.5961211145172669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1.3214143485655305</v>
      </c>
      <c r="W101" s="18">
        <f t="shared" si="9"/>
        <v>0.15902493337357093</v>
      </c>
    </row>
    <row r="102" spans="1:23" x14ac:dyDescent="0.25">
      <c r="A102" s="12" t="s">
        <v>46</v>
      </c>
      <c r="B102" s="46">
        <v>4.2163398229554243</v>
      </c>
      <c r="C102" s="47">
        <v>1.6862462025704961</v>
      </c>
      <c r="D102" s="47">
        <v>2.7996881669513147</v>
      </c>
      <c r="E102" s="47">
        <v>2.6848597166088526</v>
      </c>
      <c r="F102" s="47">
        <v>2.911098200617531</v>
      </c>
      <c r="G102" s="47">
        <v>2.142279434123604</v>
      </c>
      <c r="H102" s="47">
        <v>3.0572300675368691</v>
      </c>
      <c r="I102" s="47">
        <v>2.529731518633179</v>
      </c>
      <c r="J102" s="47">
        <v>3.8487082566476603</v>
      </c>
      <c r="K102" s="48">
        <v>1.76257324637881</v>
      </c>
      <c r="M102" s="18" t="str">
        <f t="shared" si="5"/>
        <v>TWO</v>
      </c>
      <c r="N102" s="17" t="b">
        <f t="shared" si="6"/>
        <v>0</v>
      </c>
      <c r="U102" s="18" t="str">
        <f t="shared" si="7"/>
        <v>TWO</v>
      </c>
      <c r="V102" s="18">
        <f t="shared" si="8"/>
        <v>1.6862462025704961</v>
      </c>
      <c r="W102" s="18">
        <f t="shared" si="9"/>
        <v>7.6327043808313899E-2</v>
      </c>
    </row>
    <row r="103" spans="1:23" x14ac:dyDescent="0.25">
      <c r="A103" s="12" t="s">
        <v>46</v>
      </c>
      <c r="B103" s="46">
        <v>4.2543383645406179</v>
      </c>
      <c r="C103" s="47">
        <v>2.0514535382236665</v>
      </c>
      <c r="D103" s="47">
        <v>2.7058299838372877</v>
      </c>
      <c r="E103" s="47">
        <v>2.7822666454109086</v>
      </c>
      <c r="F103" s="47">
        <v>3.1998995292247168</v>
      </c>
      <c r="G103" s="47">
        <v>2.4199460270324451</v>
      </c>
      <c r="H103" s="47">
        <v>3.5735584411262584</v>
      </c>
      <c r="I103" s="47">
        <v>2.6970439667672768</v>
      </c>
      <c r="J103" s="47">
        <v>3.7655308138225791</v>
      </c>
      <c r="K103" s="48">
        <v>1.2927155827327832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1.2927155827327832</v>
      </c>
      <c r="W103" s="18">
        <f t="shared" si="9"/>
        <v>0.7587379554908833</v>
      </c>
    </row>
    <row r="104" spans="1:23" ht="15.75" thickBot="1" x14ac:dyDescent="0.3">
      <c r="A104" s="12" t="s">
        <v>46</v>
      </c>
      <c r="B104" s="46">
        <v>4.0216064557313791</v>
      </c>
      <c r="C104" s="47">
        <v>2.2190211654480034</v>
      </c>
      <c r="D104" s="47">
        <v>3.2532496019385433</v>
      </c>
      <c r="E104" s="47">
        <v>2.3130966477247279</v>
      </c>
      <c r="F104" s="47">
        <v>3.2266362940709645</v>
      </c>
      <c r="G104" s="47">
        <v>2.6086271921882127</v>
      </c>
      <c r="H104" s="47">
        <v>3.0459534152757128</v>
      </c>
      <c r="I104" s="47">
        <v>2.6382244716556538</v>
      </c>
      <c r="J104" s="47">
        <v>4.0179995629978409</v>
      </c>
      <c r="K104" s="48">
        <v>1.7623075003256909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1.7623075003256909</v>
      </c>
      <c r="W104" s="18">
        <f t="shared" si="9"/>
        <v>0.45671366512231248</v>
      </c>
    </row>
    <row r="105" spans="1:23" ht="15.75" thickBot="1" x14ac:dyDescent="0.3">
      <c r="A105" s="13" t="s">
        <v>46</v>
      </c>
      <c r="B105" s="49">
        <v>3.3224309257130225</v>
      </c>
      <c r="C105" s="50">
        <v>1.6709366583821281</v>
      </c>
      <c r="D105" s="50">
        <v>2.5360727623193879</v>
      </c>
      <c r="E105" s="50">
        <v>2.4306930118687831</v>
      </c>
      <c r="F105" s="50">
        <v>3.2330645391076138</v>
      </c>
      <c r="G105" s="50">
        <v>2.2251330784586627</v>
      </c>
      <c r="H105" s="50">
        <v>3.0804045557184576</v>
      </c>
      <c r="I105" s="50">
        <v>2.2961405331734053</v>
      </c>
      <c r="J105" s="50">
        <v>3.3228734485153923</v>
      </c>
      <c r="K105" s="51">
        <v>1.9713004255839743</v>
      </c>
      <c r="M105" s="19" t="str">
        <f t="shared" si="5"/>
        <v>TWO</v>
      </c>
      <c r="N105" s="21" t="b">
        <f t="shared" si="6"/>
        <v>0</v>
      </c>
      <c r="O105" s="30">
        <f>COUNTIF($N96:$N105,TRUE)/(10 - COUNTIF($N96:$N105,"#N/A"))</f>
        <v>0.7</v>
      </c>
      <c r="U105" s="19" t="str">
        <f t="shared" si="7"/>
        <v>TWO</v>
      </c>
      <c r="V105" s="19">
        <f t="shared" si="8"/>
        <v>1.6709366583821281</v>
      </c>
      <c r="W105" s="19">
        <f t="shared" si="9"/>
        <v>0.30036376720184621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1807" priority="902" bottom="1" rank="1"/>
    <cfRule type="top10" dxfId="1806" priority="903" bottom="1" rank="2"/>
    <cfRule type="top10" dxfId="1805" priority="904" bottom="1" rank="3"/>
    <cfRule type="top10" dxfId="1804" priority="905" bottom="1" rank="4"/>
  </conditionalFormatting>
  <conditionalFormatting sqref="M6 A6">
    <cfRule type="duplicateValues" dxfId="1803" priority="901"/>
  </conditionalFormatting>
  <conditionalFormatting sqref="N6">
    <cfRule type="duplicateValues" dxfId="1802" priority="900"/>
  </conditionalFormatting>
  <conditionalFormatting sqref="B7:K7">
    <cfRule type="top10" dxfId="1801" priority="896" bottom="1" rank="1"/>
    <cfRule type="top10" dxfId="1800" priority="897" bottom="1" rank="2"/>
    <cfRule type="top10" dxfId="1799" priority="898" bottom="1" rank="3"/>
    <cfRule type="top10" dxfId="1798" priority="899" bottom="1" rank="4"/>
  </conditionalFormatting>
  <conditionalFormatting sqref="M7 A7">
    <cfRule type="duplicateValues" dxfId="1797" priority="895"/>
  </conditionalFormatting>
  <conditionalFormatting sqref="B8:K8">
    <cfRule type="top10" dxfId="1796" priority="891" bottom="1" rank="1"/>
    <cfRule type="top10" dxfId="1795" priority="892" bottom="1" rank="2"/>
    <cfRule type="top10" dxfId="1794" priority="893" bottom="1" rank="3"/>
    <cfRule type="top10" dxfId="1793" priority="894" bottom="1" rank="4"/>
  </conditionalFormatting>
  <conditionalFormatting sqref="M8 A8">
    <cfRule type="duplicateValues" dxfId="1792" priority="890"/>
  </conditionalFormatting>
  <conditionalFormatting sqref="B9:K9">
    <cfRule type="top10" dxfId="1791" priority="886" bottom="1" rank="1"/>
    <cfRule type="top10" dxfId="1790" priority="887" bottom="1" rank="2"/>
    <cfRule type="top10" dxfId="1789" priority="888" bottom="1" rank="3"/>
    <cfRule type="top10" dxfId="1788" priority="889" bottom="1" rank="4"/>
  </conditionalFormatting>
  <conditionalFormatting sqref="M9 A9">
    <cfRule type="duplicateValues" dxfId="1787" priority="885"/>
  </conditionalFormatting>
  <conditionalFormatting sqref="B10:K10">
    <cfRule type="top10" dxfId="1786" priority="881" bottom="1" rank="1"/>
    <cfRule type="top10" dxfId="1785" priority="882" bottom="1" rank="2"/>
    <cfRule type="top10" dxfId="1784" priority="883" bottom="1" rank="3"/>
    <cfRule type="top10" dxfId="1783" priority="884" bottom="1" rank="4"/>
  </conditionalFormatting>
  <conditionalFormatting sqref="M10 A10">
    <cfRule type="duplicateValues" dxfId="1782" priority="880"/>
  </conditionalFormatting>
  <conditionalFormatting sqref="B11:K11">
    <cfRule type="top10" dxfId="1781" priority="876" bottom="1" rank="1"/>
    <cfRule type="top10" dxfId="1780" priority="877" bottom="1" rank="2"/>
    <cfRule type="top10" dxfId="1779" priority="878" bottom="1" rank="3"/>
    <cfRule type="top10" dxfId="1778" priority="879" bottom="1" rank="4"/>
  </conditionalFormatting>
  <conditionalFormatting sqref="M11 A11">
    <cfRule type="duplicateValues" dxfId="1777" priority="875"/>
  </conditionalFormatting>
  <conditionalFormatting sqref="B12:K12">
    <cfRule type="top10" dxfId="1776" priority="871" bottom="1" rank="1"/>
    <cfRule type="top10" dxfId="1775" priority="872" bottom="1" rank="2"/>
    <cfRule type="top10" dxfId="1774" priority="873" bottom="1" rank="3"/>
    <cfRule type="top10" dxfId="1773" priority="874" bottom="1" rank="4"/>
  </conditionalFormatting>
  <conditionalFormatting sqref="M12 A12">
    <cfRule type="duplicateValues" dxfId="1772" priority="870"/>
  </conditionalFormatting>
  <conditionalFormatting sqref="B13:K13">
    <cfRule type="top10" dxfId="1771" priority="866" bottom="1" rank="1"/>
    <cfRule type="top10" dxfId="1770" priority="867" bottom="1" rank="2"/>
    <cfRule type="top10" dxfId="1769" priority="868" bottom="1" rank="3"/>
    <cfRule type="top10" dxfId="1768" priority="869" bottom="1" rank="4"/>
  </conditionalFormatting>
  <conditionalFormatting sqref="M13 A13">
    <cfRule type="duplicateValues" dxfId="1767" priority="865"/>
  </conditionalFormatting>
  <conditionalFormatting sqref="B14:K14">
    <cfRule type="top10" dxfId="1766" priority="861" bottom="1" rank="1"/>
    <cfRule type="top10" dxfId="1765" priority="862" bottom="1" rank="2"/>
    <cfRule type="top10" dxfId="1764" priority="863" bottom="1" rank="3"/>
    <cfRule type="top10" dxfId="1763" priority="864" bottom="1" rank="4"/>
  </conditionalFormatting>
  <conditionalFormatting sqref="M14 A14">
    <cfRule type="duplicateValues" dxfId="1762" priority="860"/>
  </conditionalFormatting>
  <conditionalFormatting sqref="B15:K15">
    <cfRule type="top10" dxfId="1761" priority="856" bottom="1" rank="1"/>
    <cfRule type="top10" dxfId="1760" priority="857" bottom="1" rank="2"/>
    <cfRule type="top10" dxfId="1759" priority="858" bottom="1" rank="3"/>
    <cfRule type="top10" dxfId="1758" priority="859" bottom="1" rank="4"/>
  </conditionalFormatting>
  <conditionalFormatting sqref="M15 A15">
    <cfRule type="duplicateValues" dxfId="1757" priority="855"/>
  </conditionalFormatting>
  <conditionalFormatting sqref="B16:K16">
    <cfRule type="top10" dxfId="1756" priority="851" bottom="1" rank="1"/>
    <cfRule type="top10" dxfId="1755" priority="852" bottom="1" rank="2"/>
    <cfRule type="top10" dxfId="1754" priority="853" bottom="1" rank="3"/>
    <cfRule type="top10" dxfId="1753" priority="854" bottom="1" rank="4"/>
  </conditionalFormatting>
  <conditionalFormatting sqref="M16 A16">
    <cfRule type="duplicateValues" dxfId="1752" priority="850"/>
  </conditionalFormatting>
  <conditionalFormatting sqref="B17:K17">
    <cfRule type="top10" dxfId="1751" priority="846" bottom="1" rank="1"/>
    <cfRule type="top10" dxfId="1750" priority="847" bottom="1" rank="2"/>
    <cfRule type="top10" dxfId="1749" priority="848" bottom="1" rank="3"/>
    <cfRule type="top10" dxfId="1748" priority="849" bottom="1" rank="4"/>
  </conditionalFormatting>
  <conditionalFormatting sqref="M17 A17">
    <cfRule type="duplicateValues" dxfId="1747" priority="845"/>
  </conditionalFormatting>
  <conditionalFormatting sqref="B18:K18">
    <cfRule type="top10" dxfId="1746" priority="841" bottom="1" rank="1"/>
    <cfRule type="top10" dxfId="1745" priority="842" bottom="1" rank="2"/>
    <cfRule type="top10" dxfId="1744" priority="843" bottom="1" rank="3"/>
    <cfRule type="top10" dxfId="1743" priority="844" bottom="1" rank="4"/>
  </conditionalFormatting>
  <conditionalFormatting sqref="M18 A18">
    <cfRule type="duplicateValues" dxfId="1742" priority="840"/>
  </conditionalFormatting>
  <conditionalFormatting sqref="B19:K19">
    <cfRule type="top10" dxfId="1741" priority="836" bottom="1" rank="1"/>
    <cfRule type="top10" dxfId="1740" priority="837" bottom="1" rank="2"/>
    <cfRule type="top10" dxfId="1739" priority="838" bottom="1" rank="3"/>
    <cfRule type="top10" dxfId="1738" priority="839" bottom="1" rank="4"/>
  </conditionalFormatting>
  <conditionalFormatting sqref="M19 A19">
    <cfRule type="duplicateValues" dxfId="1737" priority="835"/>
  </conditionalFormatting>
  <conditionalFormatting sqref="B20:K20">
    <cfRule type="top10" dxfId="1736" priority="831" bottom="1" rank="1"/>
    <cfRule type="top10" dxfId="1735" priority="832" bottom="1" rank="2"/>
    <cfRule type="top10" dxfId="1734" priority="833" bottom="1" rank="3"/>
    <cfRule type="top10" dxfId="1733" priority="834" bottom="1" rank="4"/>
  </conditionalFormatting>
  <conditionalFormatting sqref="M20 A20">
    <cfRule type="duplicateValues" dxfId="1732" priority="830"/>
  </conditionalFormatting>
  <conditionalFormatting sqref="B21:K21">
    <cfRule type="top10" dxfId="1731" priority="826" bottom="1" rank="1"/>
    <cfRule type="top10" dxfId="1730" priority="827" bottom="1" rank="2"/>
    <cfRule type="top10" dxfId="1729" priority="828" bottom="1" rank="3"/>
    <cfRule type="top10" dxfId="1728" priority="829" bottom="1" rank="4"/>
  </conditionalFormatting>
  <conditionalFormatting sqref="M21 A21">
    <cfRule type="duplicateValues" dxfId="1727" priority="825"/>
  </conditionalFormatting>
  <conditionalFormatting sqref="B22:K22">
    <cfRule type="top10" dxfId="1726" priority="821" bottom="1" rank="1"/>
    <cfRule type="top10" dxfId="1725" priority="822" bottom="1" rank="2"/>
    <cfRule type="top10" dxfId="1724" priority="823" bottom="1" rank="3"/>
    <cfRule type="top10" dxfId="1723" priority="824" bottom="1" rank="4"/>
  </conditionalFormatting>
  <conditionalFormatting sqref="M22 A22">
    <cfRule type="duplicateValues" dxfId="1722" priority="820"/>
  </conditionalFormatting>
  <conditionalFormatting sqref="B23:K23">
    <cfRule type="top10" dxfId="1721" priority="816" bottom="1" rank="1"/>
    <cfRule type="top10" dxfId="1720" priority="817" bottom="1" rank="2"/>
    <cfRule type="top10" dxfId="1719" priority="818" bottom="1" rank="3"/>
    <cfRule type="top10" dxfId="1718" priority="819" bottom="1" rank="4"/>
  </conditionalFormatting>
  <conditionalFormatting sqref="M23 A23">
    <cfRule type="duplicateValues" dxfId="1717" priority="815"/>
  </conditionalFormatting>
  <conditionalFormatting sqref="B24:K24">
    <cfRule type="top10" dxfId="1716" priority="811" bottom="1" rank="1"/>
    <cfRule type="top10" dxfId="1715" priority="812" bottom="1" rank="2"/>
    <cfRule type="top10" dxfId="1714" priority="813" bottom="1" rank="3"/>
    <cfRule type="top10" dxfId="1713" priority="814" bottom="1" rank="4"/>
  </conditionalFormatting>
  <conditionalFormatting sqref="M24 A24">
    <cfRule type="duplicateValues" dxfId="1712" priority="810"/>
  </conditionalFormatting>
  <conditionalFormatting sqref="B25:K25">
    <cfRule type="top10" dxfId="1711" priority="806" bottom="1" rank="1"/>
    <cfRule type="top10" dxfId="1710" priority="807" bottom="1" rank="2"/>
    <cfRule type="top10" dxfId="1709" priority="808" bottom="1" rank="3"/>
    <cfRule type="top10" dxfId="1708" priority="809" bottom="1" rank="4"/>
  </conditionalFormatting>
  <conditionalFormatting sqref="M25 A25">
    <cfRule type="duplicateValues" dxfId="1707" priority="805"/>
  </conditionalFormatting>
  <conditionalFormatting sqref="B26:K26">
    <cfRule type="top10" dxfId="1706" priority="801" bottom="1" rank="1"/>
    <cfRule type="top10" dxfId="1705" priority="802" bottom="1" rank="2"/>
    <cfRule type="top10" dxfId="1704" priority="803" bottom="1" rank="3"/>
    <cfRule type="top10" dxfId="1703" priority="804" bottom="1" rank="4"/>
  </conditionalFormatting>
  <conditionalFormatting sqref="M26 A26">
    <cfRule type="duplicateValues" dxfId="1702" priority="800"/>
  </conditionalFormatting>
  <conditionalFormatting sqref="B27:K27">
    <cfRule type="top10" dxfId="1701" priority="796" bottom="1" rank="1"/>
    <cfRule type="top10" dxfId="1700" priority="797" bottom="1" rank="2"/>
    <cfRule type="top10" dxfId="1699" priority="798" bottom="1" rank="3"/>
    <cfRule type="top10" dxfId="1698" priority="799" bottom="1" rank="4"/>
  </conditionalFormatting>
  <conditionalFormatting sqref="M27 A27">
    <cfRule type="duplicateValues" dxfId="1697" priority="795"/>
  </conditionalFormatting>
  <conditionalFormatting sqref="B28:K28">
    <cfRule type="top10" dxfId="1696" priority="791" bottom="1" rank="1"/>
    <cfRule type="top10" dxfId="1695" priority="792" bottom="1" rank="2"/>
    <cfRule type="top10" dxfId="1694" priority="793" bottom="1" rank="3"/>
    <cfRule type="top10" dxfId="1693" priority="794" bottom="1" rank="4"/>
  </conditionalFormatting>
  <conditionalFormatting sqref="M28 A28">
    <cfRule type="duplicateValues" dxfId="1692" priority="790"/>
  </conditionalFormatting>
  <conditionalFormatting sqref="B29:K29">
    <cfRule type="top10" dxfId="1691" priority="786" bottom="1" rank="1"/>
    <cfRule type="top10" dxfId="1690" priority="787" bottom="1" rank="2"/>
    <cfRule type="top10" dxfId="1689" priority="788" bottom="1" rank="3"/>
    <cfRule type="top10" dxfId="1688" priority="789" bottom="1" rank="4"/>
  </conditionalFormatting>
  <conditionalFormatting sqref="M29 A29">
    <cfRule type="duplicateValues" dxfId="1687" priority="785"/>
  </conditionalFormatting>
  <conditionalFormatting sqref="B30:K30">
    <cfRule type="top10" dxfId="1686" priority="781" bottom="1" rank="1"/>
    <cfRule type="top10" dxfId="1685" priority="782" bottom="1" rank="2"/>
    <cfRule type="top10" dxfId="1684" priority="783" bottom="1" rank="3"/>
    <cfRule type="top10" dxfId="1683" priority="784" bottom="1" rank="4"/>
  </conditionalFormatting>
  <conditionalFormatting sqref="M30 A30">
    <cfRule type="duplicateValues" dxfId="1682" priority="780"/>
  </conditionalFormatting>
  <conditionalFormatting sqref="B31:K31">
    <cfRule type="top10" dxfId="1681" priority="776" bottom="1" rank="1"/>
    <cfRule type="top10" dxfId="1680" priority="777" bottom="1" rank="2"/>
    <cfRule type="top10" dxfId="1679" priority="778" bottom="1" rank="3"/>
    <cfRule type="top10" dxfId="1678" priority="779" bottom="1" rank="4"/>
  </conditionalFormatting>
  <conditionalFormatting sqref="M31 A31">
    <cfRule type="duplicateValues" dxfId="1677" priority="775"/>
  </conditionalFormatting>
  <conditionalFormatting sqref="B32:K32">
    <cfRule type="top10" dxfId="1676" priority="771" bottom="1" rank="1"/>
    <cfRule type="top10" dxfId="1675" priority="772" bottom="1" rank="2"/>
    <cfRule type="top10" dxfId="1674" priority="773" bottom="1" rank="3"/>
    <cfRule type="top10" dxfId="1673" priority="774" bottom="1" rank="4"/>
  </conditionalFormatting>
  <conditionalFormatting sqref="M32 A32">
    <cfRule type="duplicateValues" dxfId="1672" priority="770"/>
  </conditionalFormatting>
  <conditionalFormatting sqref="B33:K33">
    <cfRule type="top10" dxfId="1671" priority="766" bottom="1" rank="1"/>
    <cfRule type="top10" dxfId="1670" priority="767" bottom="1" rank="2"/>
    <cfRule type="top10" dxfId="1669" priority="768" bottom="1" rank="3"/>
    <cfRule type="top10" dxfId="1668" priority="769" bottom="1" rank="4"/>
  </conditionalFormatting>
  <conditionalFormatting sqref="M33 A33">
    <cfRule type="duplicateValues" dxfId="1667" priority="765"/>
  </conditionalFormatting>
  <conditionalFormatting sqref="B34:K34">
    <cfRule type="top10" dxfId="1666" priority="761" bottom="1" rank="1"/>
    <cfRule type="top10" dxfId="1665" priority="762" bottom="1" rank="2"/>
    <cfRule type="top10" dxfId="1664" priority="763" bottom="1" rank="3"/>
    <cfRule type="top10" dxfId="1663" priority="764" bottom="1" rank="4"/>
  </conditionalFormatting>
  <conditionalFormatting sqref="M34 A34">
    <cfRule type="duplicateValues" dxfId="1662" priority="760"/>
  </conditionalFormatting>
  <conditionalFormatting sqref="B35:K35">
    <cfRule type="top10" dxfId="1661" priority="756" bottom="1" rank="1"/>
    <cfRule type="top10" dxfId="1660" priority="757" bottom="1" rank="2"/>
    <cfRule type="top10" dxfId="1659" priority="758" bottom="1" rank="3"/>
    <cfRule type="top10" dxfId="1658" priority="759" bottom="1" rank="4"/>
  </conditionalFormatting>
  <conditionalFormatting sqref="M35 A35">
    <cfRule type="duplicateValues" dxfId="1657" priority="755"/>
  </conditionalFormatting>
  <conditionalFormatting sqref="B36:K36">
    <cfRule type="top10" dxfId="1656" priority="751" bottom="1" rank="1"/>
    <cfRule type="top10" dxfId="1655" priority="752" bottom="1" rank="2"/>
    <cfRule type="top10" dxfId="1654" priority="753" bottom="1" rank="3"/>
    <cfRule type="top10" dxfId="1653" priority="754" bottom="1" rank="4"/>
  </conditionalFormatting>
  <conditionalFormatting sqref="M36 A36">
    <cfRule type="duplicateValues" dxfId="1652" priority="750"/>
  </conditionalFormatting>
  <conditionalFormatting sqref="B37:K37">
    <cfRule type="top10" dxfId="1651" priority="746" bottom="1" rank="1"/>
    <cfRule type="top10" dxfId="1650" priority="747" bottom="1" rank="2"/>
    <cfRule type="top10" dxfId="1649" priority="748" bottom="1" rank="3"/>
    <cfRule type="top10" dxfId="1648" priority="749" bottom="1" rank="4"/>
  </conditionalFormatting>
  <conditionalFormatting sqref="M37 A37">
    <cfRule type="duplicateValues" dxfId="1647" priority="745"/>
  </conditionalFormatting>
  <conditionalFormatting sqref="B38:K38">
    <cfRule type="top10" dxfId="1646" priority="741" bottom="1" rank="1"/>
    <cfRule type="top10" dxfId="1645" priority="742" bottom="1" rank="2"/>
    <cfRule type="top10" dxfId="1644" priority="743" bottom="1" rank="3"/>
    <cfRule type="top10" dxfId="1643" priority="744" bottom="1" rank="4"/>
  </conditionalFormatting>
  <conditionalFormatting sqref="M38 A38">
    <cfRule type="duplicateValues" dxfId="1642" priority="740"/>
  </conditionalFormatting>
  <conditionalFormatting sqref="B39:K39">
    <cfRule type="top10" dxfId="1641" priority="736" bottom="1" rank="1"/>
    <cfRule type="top10" dxfId="1640" priority="737" bottom="1" rank="2"/>
    <cfRule type="top10" dxfId="1639" priority="738" bottom="1" rank="3"/>
    <cfRule type="top10" dxfId="1638" priority="739" bottom="1" rank="4"/>
  </conditionalFormatting>
  <conditionalFormatting sqref="M39 A39">
    <cfRule type="duplicateValues" dxfId="1637" priority="735"/>
  </conditionalFormatting>
  <conditionalFormatting sqref="B40:K40">
    <cfRule type="top10" dxfId="1636" priority="731" bottom="1" rank="1"/>
    <cfRule type="top10" dxfId="1635" priority="732" bottom="1" rank="2"/>
    <cfRule type="top10" dxfId="1634" priority="733" bottom="1" rank="3"/>
    <cfRule type="top10" dxfId="1633" priority="734" bottom="1" rank="4"/>
  </conditionalFormatting>
  <conditionalFormatting sqref="M40 A40">
    <cfRule type="duplicateValues" dxfId="1632" priority="730"/>
  </conditionalFormatting>
  <conditionalFormatting sqref="B41:K41">
    <cfRule type="top10" dxfId="1631" priority="726" bottom="1" rank="1"/>
    <cfRule type="top10" dxfId="1630" priority="727" bottom="1" rank="2"/>
    <cfRule type="top10" dxfId="1629" priority="728" bottom="1" rank="3"/>
    <cfRule type="top10" dxfId="1628" priority="729" bottom="1" rank="4"/>
  </conditionalFormatting>
  <conditionalFormatting sqref="M41 A41">
    <cfRule type="duplicateValues" dxfId="1627" priority="725"/>
  </conditionalFormatting>
  <conditionalFormatting sqref="B42:K42">
    <cfRule type="top10" dxfId="1626" priority="721" bottom="1" rank="1"/>
    <cfRule type="top10" dxfId="1625" priority="722" bottom="1" rank="2"/>
    <cfRule type="top10" dxfId="1624" priority="723" bottom="1" rank="3"/>
    <cfRule type="top10" dxfId="1623" priority="724" bottom="1" rank="4"/>
  </conditionalFormatting>
  <conditionalFormatting sqref="M42 A42">
    <cfRule type="duplicateValues" dxfId="1622" priority="720"/>
  </conditionalFormatting>
  <conditionalFormatting sqref="B43:K43">
    <cfRule type="top10" dxfId="1621" priority="716" bottom="1" rank="1"/>
    <cfRule type="top10" dxfId="1620" priority="717" bottom="1" rank="2"/>
    <cfRule type="top10" dxfId="1619" priority="718" bottom="1" rank="3"/>
    <cfRule type="top10" dxfId="1618" priority="719" bottom="1" rank="4"/>
  </conditionalFormatting>
  <conditionalFormatting sqref="M43 A43">
    <cfRule type="duplicateValues" dxfId="1617" priority="715"/>
  </conditionalFormatting>
  <conditionalFormatting sqref="B44:K44">
    <cfRule type="top10" dxfId="1616" priority="711" bottom="1" rank="1"/>
    <cfRule type="top10" dxfId="1615" priority="712" bottom="1" rank="2"/>
    <cfRule type="top10" dxfId="1614" priority="713" bottom="1" rank="3"/>
    <cfRule type="top10" dxfId="1613" priority="714" bottom="1" rank="4"/>
  </conditionalFormatting>
  <conditionalFormatting sqref="M44 A44">
    <cfRule type="duplicateValues" dxfId="1612" priority="710"/>
  </conditionalFormatting>
  <conditionalFormatting sqref="B45:K45">
    <cfRule type="top10" dxfId="1611" priority="706" bottom="1" rank="1"/>
    <cfRule type="top10" dxfId="1610" priority="707" bottom="1" rank="2"/>
    <cfRule type="top10" dxfId="1609" priority="708" bottom="1" rank="3"/>
    <cfRule type="top10" dxfId="1608" priority="709" bottom="1" rank="4"/>
  </conditionalFormatting>
  <conditionalFormatting sqref="M45 A45">
    <cfRule type="duplicateValues" dxfId="1607" priority="705"/>
  </conditionalFormatting>
  <conditionalFormatting sqref="B46:K46">
    <cfRule type="top10" dxfId="1606" priority="701" bottom="1" rank="1"/>
    <cfRule type="top10" dxfId="1605" priority="702" bottom="1" rank="2"/>
    <cfRule type="top10" dxfId="1604" priority="703" bottom="1" rank="3"/>
    <cfRule type="top10" dxfId="1603" priority="704" bottom="1" rank="4"/>
  </conditionalFormatting>
  <conditionalFormatting sqref="M46 A46">
    <cfRule type="duplicateValues" dxfId="1602" priority="700"/>
  </conditionalFormatting>
  <conditionalFormatting sqref="B47:K47">
    <cfRule type="top10" dxfId="1601" priority="696" bottom="1" rank="1"/>
    <cfRule type="top10" dxfId="1600" priority="697" bottom="1" rank="2"/>
    <cfRule type="top10" dxfId="1599" priority="698" bottom="1" rank="3"/>
    <cfRule type="top10" dxfId="1598" priority="699" bottom="1" rank="4"/>
  </conditionalFormatting>
  <conditionalFormatting sqref="M47 A47">
    <cfRule type="duplicateValues" dxfId="1597" priority="695"/>
  </conditionalFormatting>
  <conditionalFormatting sqref="B48:K48">
    <cfRule type="top10" dxfId="1596" priority="691" bottom="1" rank="1"/>
    <cfRule type="top10" dxfId="1595" priority="692" bottom="1" rank="2"/>
    <cfRule type="top10" dxfId="1594" priority="693" bottom="1" rank="3"/>
    <cfRule type="top10" dxfId="1593" priority="694" bottom="1" rank="4"/>
  </conditionalFormatting>
  <conditionalFormatting sqref="M48 A48">
    <cfRule type="duplicateValues" dxfId="1592" priority="690"/>
  </conditionalFormatting>
  <conditionalFormatting sqref="B49:K49">
    <cfRule type="top10" dxfId="1591" priority="686" bottom="1" rank="1"/>
    <cfRule type="top10" dxfId="1590" priority="687" bottom="1" rank="2"/>
    <cfRule type="top10" dxfId="1589" priority="688" bottom="1" rank="3"/>
    <cfRule type="top10" dxfId="1588" priority="689" bottom="1" rank="4"/>
  </conditionalFormatting>
  <conditionalFormatting sqref="M49 A49">
    <cfRule type="duplicateValues" dxfId="1587" priority="685"/>
  </conditionalFormatting>
  <conditionalFormatting sqref="B50:K50">
    <cfRule type="top10" dxfId="1586" priority="681" bottom="1" rank="1"/>
    <cfRule type="top10" dxfId="1585" priority="682" bottom="1" rank="2"/>
    <cfRule type="top10" dxfId="1584" priority="683" bottom="1" rank="3"/>
    <cfRule type="top10" dxfId="1583" priority="684" bottom="1" rank="4"/>
  </conditionalFormatting>
  <conditionalFormatting sqref="M50 A50">
    <cfRule type="duplicateValues" dxfId="1582" priority="680"/>
  </conditionalFormatting>
  <conditionalFormatting sqref="B51:K51">
    <cfRule type="top10" dxfId="1581" priority="676" bottom="1" rank="1"/>
    <cfRule type="top10" dxfId="1580" priority="677" bottom="1" rank="2"/>
    <cfRule type="top10" dxfId="1579" priority="678" bottom="1" rank="3"/>
    <cfRule type="top10" dxfId="1578" priority="679" bottom="1" rank="4"/>
  </conditionalFormatting>
  <conditionalFormatting sqref="M51 A51">
    <cfRule type="duplicateValues" dxfId="1577" priority="675"/>
  </conditionalFormatting>
  <conditionalFormatting sqref="B52:K52">
    <cfRule type="top10" dxfId="1576" priority="671" bottom="1" rank="1"/>
    <cfRule type="top10" dxfId="1575" priority="672" bottom="1" rank="2"/>
    <cfRule type="top10" dxfId="1574" priority="673" bottom="1" rank="3"/>
    <cfRule type="top10" dxfId="1573" priority="674" bottom="1" rank="4"/>
  </conditionalFormatting>
  <conditionalFormatting sqref="M52 A52">
    <cfRule type="duplicateValues" dxfId="1572" priority="670"/>
  </conditionalFormatting>
  <conditionalFormatting sqref="B53:K53">
    <cfRule type="top10" dxfId="1571" priority="666" bottom="1" rank="1"/>
    <cfRule type="top10" dxfId="1570" priority="667" bottom="1" rank="2"/>
    <cfRule type="top10" dxfId="1569" priority="668" bottom="1" rank="3"/>
    <cfRule type="top10" dxfId="1568" priority="669" bottom="1" rank="4"/>
  </conditionalFormatting>
  <conditionalFormatting sqref="M53 A53">
    <cfRule type="duplicateValues" dxfId="1567" priority="665"/>
  </conditionalFormatting>
  <conditionalFormatting sqref="B54:K54">
    <cfRule type="top10" dxfId="1566" priority="661" bottom="1" rank="1"/>
    <cfRule type="top10" dxfId="1565" priority="662" bottom="1" rank="2"/>
    <cfRule type="top10" dxfId="1564" priority="663" bottom="1" rank="3"/>
    <cfRule type="top10" dxfId="1563" priority="664" bottom="1" rank="4"/>
  </conditionalFormatting>
  <conditionalFormatting sqref="M54 A54">
    <cfRule type="duplicateValues" dxfId="1562" priority="660"/>
  </conditionalFormatting>
  <conditionalFormatting sqref="B55:K55">
    <cfRule type="top10" dxfId="1561" priority="656" bottom="1" rank="1"/>
    <cfRule type="top10" dxfId="1560" priority="657" bottom="1" rank="2"/>
    <cfRule type="top10" dxfId="1559" priority="658" bottom="1" rank="3"/>
    <cfRule type="top10" dxfId="1558" priority="659" bottom="1" rank="4"/>
  </conditionalFormatting>
  <conditionalFormatting sqref="M55 A55">
    <cfRule type="duplicateValues" dxfId="1557" priority="655"/>
  </conditionalFormatting>
  <conditionalFormatting sqref="B56:K56">
    <cfRule type="top10" dxfId="1556" priority="651" bottom="1" rank="1"/>
    <cfRule type="top10" dxfId="1555" priority="652" bottom="1" rank="2"/>
    <cfRule type="top10" dxfId="1554" priority="653" bottom="1" rank="3"/>
    <cfRule type="top10" dxfId="1553" priority="654" bottom="1" rank="4"/>
  </conditionalFormatting>
  <conditionalFormatting sqref="M56 A56">
    <cfRule type="duplicateValues" dxfId="1552" priority="650"/>
  </conditionalFormatting>
  <conditionalFormatting sqref="B57:K57">
    <cfRule type="top10" dxfId="1551" priority="646" bottom="1" rank="1"/>
    <cfRule type="top10" dxfId="1550" priority="647" bottom="1" rank="2"/>
    <cfRule type="top10" dxfId="1549" priority="648" bottom="1" rank="3"/>
    <cfRule type="top10" dxfId="1548" priority="649" bottom="1" rank="4"/>
  </conditionalFormatting>
  <conditionalFormatting sqref="M57 A57">
    <cfRule type="duplicateValues" dxfId="1547" priority="645"/>
  </conditionalFormatting>
  <conditionalFormatting sqref="B58:K58">
    <cfRule type="top10" dxfId="1546" priority="641" bottom="1" rank="1"/>
    <cfRule type="top10" dxfId="1545" priority="642" bottom="1" rank="2"/>
    <cfRule type="top10" dxfId="1544" priority="643" bottom="1" rank="3"/>
    <cfRule type="top10" dxfId="1543" priority="644" bottom="1" rank="4"/>
  </conditionalFormatting>
  <conditionalFormatting sqref="M58 A58">
    <cfRule type="duplicateValues" dxfId="1542" priority="640"/>
  </conditionalFormatting>
  <conditionalFormatting sqref="B59:K59">
    <cfRule type="top10" dxfId="1541" priority="636" bottom="1" rank="1"/>
    <cfRule type="top10" dxfId="1540" priority="637" bottom="1" rank="2"/>
    <cfRule type="top10" dxfId="1539" priority="638" bottom="1" rank="3"/>
    <cfRule type="top10" dxfId="1538" priority="639" bottom="1" rank="4"/>
  </conditionalFormatting>
  <conditionalFormatting sqref="M59 A59">
    <cfRule type="duplicateValues" dxfId="1537" priority="635"/>
  </conditionalFormatting>
  <conditionalFormatting sqref="B60:K60">
    <cfRule type="top10" dxfId="1536" priority="631" bottom="1" rank="1"/>
    <cfRule type="top10" dxfId="1535" priority="632" bottom="1" rank="2"/>
    <cfRule type="top10" dxfId="1534" priority="633" bottom="1" rank="3"/>
    <cfRule type="top10" dxfId="1533" priority="634" bottom="1" rank="4"/>
  </conditionalFormatting>
  <conditionalFormatting sqref="M60 A60">
    <cfRule type="duplicateValues" dxfId="1532" priority="630"/>
  </conditionalFormatting>
  <conditionalFormatting sqref="B61:K61">
    <cfRule type="top10" dxfId="1531" priority="626" bottom="1" rank="1"/>
    <cfRule type="top10" dxfId="1530" priority="627" bottom="1" rank="2"/>
    <cfRule type="top10" dxfId="1529" priority="628" bottom="1" rank="3"/>
    <cfRule type="top10" dxfId="1528" priority="629" bottom="1" rank="4"/>
  </conditionalFormatting>
  <conditionalFormatting sqref="M61 A61">
    <cfRule type="duplicateValues" dxfId="1527" priority="625"/>
  </conditionalFormatting>
  <conditionalFormatting sqref="B62:K62">
    <cfRule type="top10" dxfId="1526" priority="621" bottom="1" rank="1"/>
    <cfRule type="top10" dxfId="1525" priority="622" bottom="1" rank="2"/>
    <cfRule type="top10" dxfId="1524" priority="623" bottom="1" rank="3"/>
    <cfRule type="top10" dxfId="1523" priority="624" bottom="1" rank="4"/>
  </conditionalFormatting>
  <conditionalFormatting sqref="M62 A62">
    <cfRule type="duplicateValues" dxfId="1522" priority="620"/>
  </conditionalFormatting>
  <conditionalFormatting sqref="B63:K63">
    <cfRule type="top10" dxfId="1521" priority="616" bottom="1" rank="1"/>
    <cfRule type="top10" dxfId="1520" priority="617" bottom="1" rank="2"/>
    <cfRule type="top10" dxfId="1519" priority="618" bottom="1" rank="3"/>
    <cfRule type="top10" dxfId="1518" priority="619" bottom="1" rank="4"/>
  </conditionalFormatting>
  <conditionalFormatting sqref="M63 A63">
    <cfRule type="duplicateValues" dxfId="1517" priority="615"/>
  </conditionalFormatting>
  <conditionalFormatting sqref="B64:K64">
    <cfRule type="top10" dxfId="1516" priority="611" bottom="1" rank="1"/>
    <cfRule type="top10" dxfId="1515" priority="612" bottom="1" rank="2"/>
    <cfRule type="top10" dxfId="1514" priority="613" bottom="1" rank="3"/>
    <cfRule type="top10" dxfId="1513" priority="614" bottom="1" rank="4"/>
  </conditionalFormatting>
  <conditionalFormatting sqref="M64 A64">
    <cfRule type="duplicateValues" dxfId="1512" priority="610"/>
  </conditionalFormatting>
  <conditionalFormatting sqref="B65:K65">
    <cfRule type="top10" dxfId="1511" priority="606" bottom="1" rank="1"/>
    <cfRule type="top10" dxfId="1510" priority="607" bottom="1" rank="2"/>
    <cfRule type="top10" dxfId="1509" priority="608" bottom="1" rank="3"/>
    <cfRule type="top10" dxfId="1508" priority="609" bottom="1" rank="4"/>
  </conditionalFormatting>
  <conditionalFormatting sqref="M65 A65">
    <cfRule type="duplicateValues" dxfId="1507" priority="605"/>
  </conditionalFormatting>
  <conditionalFormatting sqref="B66:K66">
    <cfRule type="top10" dxfId="1506" priority="601" bottom="1" rank="1"/>
    <cfRule type="top10" dxfId="1505" priority="602" bottom="1" rank="2"/>
    <cfRule type="top10" dxfId="1504" priority="603" bottom="1" rank="3"/>
    <cfRule type="top10" dxfId="1503" priority="604" bottom="1" rank="4"/>
  </conditionalFormatting>
  <conditionalFormatting sqref="M66 A66">
    <cfRule type="duplicateValues" dxfId="1502" priority="600"/>
  </conditionalFormatting>
  <conditionalFormatting sqref="B67:K67">
    <cfRule type="top10" dxfId="1501" priority="596" bottom="1" rank="1"/>
    <cfRule type="top10" dxfId="1500" priority="597" bottom="1" rank="2"/>
    <cfRule type="top10" dxfId="1499" priority="598" bottom="1" rank="3"/>
    <cfRule type="top10" dxfId="1498" priority="599" bottom="1" rank="4"/>
  </conditionalFormatting>
  <conditionalFormatting sqref="M67 A67">
    <cfRule type="duplicateValues" dxfId="1497" priority="595"/>
  </conditionalFormatting>
  <conditionalFormatting sqref="B68:K68">
    <cfRule type="top10" dxfId="1496" priority="591" bottom="1" rank="1"/>
    <cfRule type="top10" dxfId="1495" priority="592" bottom="1" rank="2"/>
    <cfRule type="top10" dxfId="1494" priority="593" bottom="1" rank="3"/>
    <cfRule type="top10" dxfId="1493" priority="594" bottom="1" rank="4"/>
  </conditionalFormatting>
  <conditionalFormatting sqref="M68 A68">
    <cfRule type="duplicateValues" dxfId="1492" priority="590"/>
  </conditionalFormatting>
  <conditionalFormatting sqref="B69:K69">
    <cfRule type="top10" dxfId="1491" priority="586" bottom="1" rank="1"/>
    <cfRule type="top10" dxfId="1490" priority="587" bottom="1" rank="2"/>
    <cfRule type="top10" dxfId="1489" priority="588" bottom="1" rank="3"/>
    <cfRule type="top10" dxfId="1488" priority="589" bottom="1" rank="4"/>
  </conditionalFormatting>
  <conditionalFormatting sqref="M69 A69">
    <cfRule type="duplicateValues" dxfId="1487" priority="585"/>
  </conditionalFormatting>
  <conditionalFormatting sqref="B70:K70">
    <cfRule type="top10" dxfId="1486" priority="581" bottom="1" rank="1"/>
    <cfRule type="top10" dxfId="1485" priority="582" bottom="1" rank="2"/>
    <cfRule type="top10" dxfId="1484" priority="583" bottom="1" rank="3"/>
    <cfRule type="top10" dxfId="1483" priority="584" bottom="1" rank="4"/>
  </conditionalFormatting>
  <conditionalFormatting sqref="M70 A70">
    <cfRule type="duplicateValues" dxfId="1482" priority="580"/>
  </conditionalFormatting>
  <conditionalFormatting sqref="B71:K71">
    <cfRule type="top10" dxfId="1481" priority="576" bottom="1" rank="1"/>
    <cfRule type="top10" dxfId="1480" priority="577" bottom="1" rank="2"/>
    <cfRule type="top10" dxfId="1479" priority="578" bottom="1" rank="3"/>
    <cfRule type="top10" dxfId="1478" priority="579" bottom="1" rank="4"/>
  </conditionalFormatting>
  <conditionalFormatting sqref="M71 A71">
    <cfRule type="duplicateValues" dxfId="1477" priority="575"/>
  </conditionalFormatting>
  <conditionalFormatting sqref="B72:K72">
    <cfRule type="top10" dxfId="1476" priority="571" bottom="1" rank="1"/>
    <cfRule type="top10" dxfId="1475" priority="572" bottom="1" rank="2"/>
    <cfRule type="top10" dxfId="1474" priority="573" bottom="1" rank="3"/>
    <cfRule type="top10" dxfId="1473" priority="574" bottom="1" rank="4"/>
  </conditionalFormatting>
  <conditionalFormatting sqref="M72 A72">
    <cfRule type="duplicateValues" dxfId="1472" priority="570"/>
  </conditionalFormatting>
  <conditionalFormatting sqref="B73:K73">
    <cfRule type="top10" dxfId="1471" priority="566" bottom="1" rank="1"/>
    <cfRule type="top10" dxfId="1470" priority="567" bottom="1" rank="2"/>
    <cfRule type="top10" dxfId="1469" priority="568" bottom="1" rank="3"/>
    <cfRule type="top10" dxfId="1468" priority="569" bottom="1" rank="4"/>
  </conditionalFormatting>
  <conditionalFormatting sqref="M73 A73">
    <cfRule type="duplicateValues" dxfId="1467" priority="565"/>
  </conditionalFormatting>
  <conditionalFormatting sqref="B74:K74">
    <cfRule type="top10" dxfId="1466" priority="561" bottom="1" rank="1"/>
    <cfRule type="top10" dxfId="1465" priority="562" bottom="1" rank="2"/>
    <cfRule type="top10" dxfId="1464" priority="563" bottom="1" rank="3"/>
    <cfRule type="top10" dxfId="1463" priority="564" bottom="1" rank="4"/>
  </conditionalFormatting>
  <conditionalFormatting sqref="M74 A74">
    <cfRule type="duplicateValues" dxfId="1462" priority="560"/>
  </conditionalFormatting>
  <conditionalFormatting sqref="B75:K75">
    <cfRule type="top10" dxfId="1461" priority="556" bottom="1" rank="1"/>
    <cfRule type="top10" dxfId="1460" priority="557" bottom="1" rank="2"/>
    <cfRule type="top10" dxfId="1459" priority="558" bottom="1" rank="3"/>
    <cfRule type="top10" dxfId="1458" priority="559" bottom="1" rank="4"/>
  </conditionalFormatting>
  <conditionalFormatting sqref="M75 A75">
    <cfRule type="duplicateValues" dxfId="1457" priority="555"/>
  </conditionalFormatting>
  <conditionalFormatting sqref="B76:K76">
    <cfRule type="top10" dxfId="1456" priority="551" bottom="1" rank="1"/>
    <cfRule type="top10" dxfId="1455" priority="552" bottom="1" rank="2"/>
    <cfRule type="top10" dxfId="1454" priority="553" bottom="1" rank="3"/>
    <cfRule type="top10" dxfId="1453" priority="554" bottom="1" rank="4"/>
  </conditionalFormatting>
  <conditionalFormatting sqref="M76 A76">
    <cfRule type="duplicateValues" dxfId="1452" priority="550"/>
  </conditionalFormatting>
  <conditionalFormatting sqref="B77:K77">
    <cfRule type="top10" dxfId="1451" priority="546" bottom="1" rank="1"/>
    <cfRule type="top10" dxfId="1450" priority="547" bottom="1" rank="2"/>
    <cfRule type="top10" dxfId="1449" priority="548" bottom="1" rank="3"/>
    <cfRule type="top10" dxfId="1448" priority="549" bottom="1" rank="4"/>
  </conditionalFormatting>
  <conditionalFormatting sqref="M77 A77">
    <cfRule type="duplicateValues" dxfId="1447" priority="545"/>
  </conditionalFormatting>
  <conditionalFormatting sqref="B78:K78">
    <cfRule type="top10" dxfId="1446" priority="541" bottom="1" rank="1"/>
    <cfRule type="top10" dxfId="1445" priority="542" bottom="1" rank="2"/>
    <cfRule type="top10" dxfId="1444" priority="543" bottom="1" rank="3"/>
    <cfRule type="top10" dxfId="1443" priority="544" bottom="1" rank="4"/>
  </conditionalFormatting>
  <conditionalFormatting sqref="M78 A78">
    <cfRule type="duplicateValues" dxfId="1442" priority="540"/>
  </conditionalFormatting>
  <conditionalFormatting sqref="B79:K79">
    <cfRule type="top10" dxfId="1441" priority="536" bottom="1" rank="1"/>
    <cfRule type="top10" dxfId="1440" priority="537" bottom="1" rank="2"/>
    <cfRule type="top10" dxfId="1439" priority="538" bottom="1" rank="3"/>
    <cfRule type="top10" dxfId="1438" priority="539" bottom="1" rank="4"/>
  </conditionalFormatting>
  <conditionalFormatting sqref="M79 A79">
    <cfRule type="duplicateValues" dxfId="1437" priority="535"/>
  </conditionalFormatting>
  <conditionalFormatting sqref="B80:K80">
    <cfRule type="top10" dxfId="1436" priority="531" bottom="1" rank="1"/>
    <cfRule type="top10" dxfId="1435" priority="532" bottom="1" rank="2"/>
    <cfRule type="top10" dxfId="1434" priority="533" bottom="1" rank="3"/>
    <cfRule type="top10" dxfId="1433" priority="534" bottom="1" rank="4"/>
  </conditionalFormatting>
  <conditionalFormatting sqref="M80 A80">
    <cfRule type="duplicateValues" dxfId="1432" priority="530"/>
  </conditionalFormatting>
  <conditionalFormatting sqref="B81:K81">
    <cfRule type="top10" dxfId="1431" priority="526" bottom="1" rank="1"/>
    <cfRule type="top10" dxfId="1430" priority="527" bottom="1" rank="2"/>
    <cfRule type="top10" dxfId="1429" priority="528" bottom="1" rank="3"/>
    <cfRule type="top10" dxfId="1428" priority="529" bottom="1" rank="4"/>
  </conditionalFormatting>
  <conditionalFormatting sqref="M81 A81">
    <cfRule type="duplicateValues" dxfId="1427" priority="525"/>
  </conditionalFormatting>
  <conditionalFormatting sqref="B82:K82">
    <cfRule type="top10" dxfId="1426" priority="521" bottom="1" rank="1"/>
    <cfRule type="top10" dxfId="1425" priority="522" bottom="1" rank="2"/>
    <cfRule type="top10" dxfId="1424" priority="523" bottom="1" rank="3"/>
    <cfRule type="top10" dxfId="1423" priority="524" bottom="1" rank="4"/>
  </conditionalFormatting>
  <conditionalFormatting sqref="M82 A82">
    <cfRule type="duplicateValues" dxfId="1422" priority="520"/>
  </conditionalFormatting>
  <conditionalFormatting sqref="B83:K83">
    <cfRule type="top10" dxfId="1421" priority="516" bottom="1" rank="1"/>
    <cfRule type="top10" dxfId="1420" priority="517" bottom="1" rank="2"/>
    <cfRule type="top10" dxfId="1419" priority="518" bottom="1" rank="3"/>
    <cfRule type="top10" dxfId="1418" priority="519" bottom="1" rank="4"/>
  </conditionalFormatting>
  <conditionalFormatting sqref="M83 A83">
    <cfRule type="duplicateValues" dxfId="1417" priority="515"/>
  </conditionalFormatting>
  <conditionalFormatting sqref="B84:K84">
    <cfRule type="top10" dxfId="1416" priority="511" bottom="1" rank="1"/>
    <cfRule type="top10" dxfId="1415" priority="512" bottom="1" rank="2"/>
    <cfRule type="top10" dxfId="1414" priority="513" bottom="1" rank="3"/>
    <cfRule type="top10" dxfId="1413" priority="514" bottom="1" rank="4"/>
  </conditionalFormatting>
  <conditionalFormatting sqref="M84 A84">
    <cfRule type="duplicateValues" dxfId="1412" priority="510"/>
  </conditionalFormatting>
  <conditionalFormatting sqref="B85:K85">
    <cfRule type="top10" dxfId="1411" priority="506" bottom="1" rank="1"/>
    <cfRule type="top10" dxfId="1410" priority="507" bottom="1" rank="2"/>
    <cfRule type="top10" dxfId="1409" priority="508" bottom="1" rank="3"/>
    <cfRule type="top10" dxfId="1408" priority="509" bottom="1" rank="4"/>
  </conditionalFormatting>
  <conditionalFormatting sqref="M85 A85">
    <cfRule type="duplicateValues" dxfId="1407" priority="505"/>
  </conditionalFormatting>
  <conditionalFormatting sqref="B86:K86">
    <cfRule type="top10" dxfId="1406" priority="501" bottom="1" rank="1"/>
    <cfRule type="top10" dxfId="1405" priority="502" bottom="1" rank="2"/>
    <cfRule type="top10" dxfId="1404" priority="503" bottom="1" rank="3"/>
    <cfRule type="top10" dxfId="1403" priority="504" bottom="1" rank="4"/>
  </conditionalFormatting>
  <conditionalFormatting sqref="M86 A86">
    <cfRule type="duplicateValues" dxfId="1402" priority="500"/>
  </conditionalFormatting>
  <conditionalFormatting sqref="B87:K87">
    <cfRule type="top10" dxfId="1401" priority="496" bottom="1" rank="1"/>
    <cfRule type="top10" dxfId="1400" priority="497" bottom="1" rank="2"/>
    <cfRule type="top10" dxfId="1399" priority="498" bottom="1" rank="3"/>
    <cfRule type="top10" dxfId="1398" priority="499" bottom="1" rank="4"/>
  </conditionalFormatting>
  <conditionalFormatting sqref="M87 A87">
    <cfRule type="duplicateValues" dxfId="1397" priority="495"/>
  </conditionalFormatting>
  <conditionalFormatting sqref="B88:K88">
    <cfRule type="top10" dxfId="1396" priority="491" bottom="1" rank="1"/>
    <cfRule type="top10" dxfId="1395" priority="492" bottom="1" rank="2"/>
    <cfRule type="top10" dxfId="1394" priority="493" bottom="1" rank="3"/>
    <cfRule type="top10" dxfId="1393" priority="494" bottom="1" rank="4"/>
  </conditionalFormatting>
  <conditionalFormatting sqref="M88 A88">
    <cfRule type="duplicateValues" dxfId="1392" priority="490"/>
  </conditionalFormatting>
  <conditionalFormatting sqref="B89:K89">
    <cfRule type="top10" dxfId="1391" priority="486" bottom="1" rank="1"/>
    <cfRule type="top10" dxfId="1390" priority="487" bottom="1" rank="2"/>
    <cfRule type="top10" dxfId="1389" priority="488" bottom="1" rank="3"/>
    <cfRule type="top10" dxfId="1388" priority="489" bottom="1" rank="4"/>
  </conditionalFormatting>
  <conditionalFormatting sqref="M89 A89">
    <cfRule type="duplicateValues" dxfId="1387" priority="485"/>
  </conditionalFormatting>
  <conditionalFormatting sqref="B90:K90">
    <cfRule type="top10" dxfId="1386" priority="481" bottom="1" rank="1"/>
    <cfRule type="top10" dxfId="1385" priority="482" bottom="1" rank="2"/>
    <cfRule type="top10" dxfId="1384" priority="483" bottom="1" rank="3"/>
    <cfRule type="top10" dxfId="1383" priority="484" bottom="1" rank="4"/>
  </conditionalFormatting>
  <conditionalFormatting sqref="M90 A90">
    <cfRule type="duplicateValues" dxfId="1382" priority="480"/>
  </conditionalFormatting>
  <conditionalFormatting sqref="B91:K91">
    <cfRule type="top10" dxfId="1381" priority="476" bottom="1" rank="1"/>
    <cfRule type="top10" dxfId="1380" priority="477" bottom="1" rank="2"/>
    <cfRule type="top10" dxfId="1379" priority="478" bottom="1" rank="3"/>
    <cfRule type="top10" dxfId="1378" priority="479" bottom="1" rank="4"/>
  </conditionalFormatting>
  <conditionalFormatting sqref="M91 A91">
    <cfRule type="duplicateValues" dxfId="1377" priority="475"/>
  </conditionalFormatting>
  <conditionalFormatting sqref="B92:K92">
    <cfRule type="top10" dxfId="1376" priority="471" bottom="1" rank="1"/>
    <cfRule type="top10" dxfId="1375" priority="472" bottom="1" rank="2"/>
    <cfRule type="top10" dxfId="1374" priority="473" bottom="1" rank="3"/>
    <cfRule type="top10" dxfId="1373" priority="474" bottom="1" rank="4"/>
  </conditionalFormatting>
  <conditionalFormatting sqref="M92 A92">
    <cfRule type="duplicateValues" dxfId="1372" priority="470"/>
  </conditionalFormatting>
  <conditionalFormatting sqref="B93:K93">
    <cfRule type="top10" dxfId="1371" priority="466" bottom="1" rank="1"/>
    <cfRule type="top10" dxfId="1370" priority="467" bottom="1" rank="2"/>
    <cfRule type="top10" dxfId="1369" priority="468" bottom="1" rank="3"/>
    <cfRule type="top10" dxfId="1368" priority="469" bottom="1" rank="4"/>
  </conditionalFormatting>
  <conditionalFormatting sqref="M93 A93">
    <cfRule type="duplicateValues" dxfId="1367" priority="465"/>
  </conditionalFormatting>
  <conditionalFormatting sqref="B94:K94">
    <cfRule type="top10" dxfId="1366" priority="461" bottom="1" rank="1"/>
    <cfRule type="top10" dxfId="1365" priority="462" bottom="1" rank="2"/>
    <cfRule type="top10" dxfId="1364" priority="463" bottom="1" rank="3"/>
    <cfRule type="top10" dxfId="1363" priority="464" bottom="1" rank="4"/>
  </conditionalFormatting>
  <conditionalFormatting sqref="M94 A94">
    <cfRule type="duplicateValues" dxfId="1362" priority="460"/>
  </conditionalFormatting>
  <conditionalFormatting sqref="B95:K95">
    <cfRule type="top10" dxfId="1361" priority="456" bottom="1" rank="1"/>
    <cfRule type="top10" dxfId="1360" priority="457" bottom="1" rank="2"/>
    <cfRule type="top10" dxfId="1359" priority="458" bottom="1" rank="3"/>
    <cfRule type="top10" dxfId="1358" priority="459" bottom="1" rank="4"/>
  </conditionalFormatting>
  <conditionalFormatting sqref="M95 A95">
    <cfRule type="duplicateValues" dxfId="1357" priority="455"/>
  </conditionalFormatting>
  <conditionalFormatting sqref="B96:K96">
    <cfRule type="top10" dxfId="1356" priority="451" bottom="1" rank="1"/>
    <cfRule type="top10" dxfId="1355" priority="452" bottom="1" rank="2"/>
    <cfRule type="top10" dxfId="1354" priority="453" bottom="1" rank="3"/>
    <cfRule type="top10" dxfId="1353" priority="454" bottom="1" rank="4"/>
  </conditionalFormatting>
  <conditionalFormatting sqref="M96 A96">
    <cfRule type="duplicateValues" dxfId="1352" priority="450"/>
  </conditionalFormatting>
  <conditionalFormatting sqref="B97:K97">
    <cfRule type="top10" dxfId="1351" priority="446" bottom="1" rank="1"/>
    <cfRule type="top10" dxfId="1350" priority="447" bottom="1" rank="2"/>
    <cfRule type="top10" dxfId="1349" priority="448" bottom="1" rank="3"/>
    <cfRule type="top10" dxfId="1348" priority="449" bottom="1" rank="4"/>
  </conditionalFormatting>
  <conditionalFormatting sqref="M97 A97">
    <cfRule type="duplicateValues" dxfId="1347" priority="445"/>
  </conditionalFormatting>
  <conditionalFormatting sqref="B98:K98">
    <cfRule type="top10" dxfId="1346" priority="441" bottom="1" rank="1"/>
    <cfRule type="top10" dxfId="1345" priority="442" bottom="1" rank="2"/>
    <cfRule type="top10" dxfId="1344" priority="443" bottom="1" rank="3"/>
    <cfRule type="top10" dxfId="1343" priority="444" bottom="1" rank="4"/>
  </conditionalFormatting>
  <conditionalFormatting sqref="M98 A98">
    <cfRule type="duplicateValues" dxfId="1342" priority="440"/>
  </conditionalFormatting>
  <conditionalFormatting sqref="B99:K99">
    <cfRule type="top10" dxfId="1341" priority="436" bottom="1" rank="1"/>
    <cfRule type="top10" dxfId="1340" priority="437" bottom="1" rank="2"/>
    <cfRule type="top10" dxfId="1339" priority="438" bottom="1" rank="3"/>
    <cfRule type="top10" dxfId="1338" priority="439" bottom="1" rank="4"/>
  </conditionalFormatting>
  <conditionalFormatting sqref="M99 A99">
    <cfRule type="duplicateValues" dxfId="1337" priority="435"/>
  </conditionalFormatting>
  <conditionalFormatting sqref="B100:K100">
    <cfRule type="top10" dxfId="1336" priority="431" bottom="1" rank="1"/>
    <cfRule type="top10" dxfId="1335" priority="432" bottom="1" rank="2"/>
    <cfRule type="top10" dxfId="1334" priority="433" bottom="1" rank="3"/>
    <cfRule type="top10" dxfId="1333" priority="434" bottom="1" rank="4"/>
  </conditionalFormatting>
  <conditionalFormatting sqref="M100 A100">
    <cfRule type="duplicateValues" dxfId="1332" priority="430"/>
  </conditionalFormatting>
  <conditionalFormatting sqref="B101:K101">
    <cfRule type="top10" dxfId="1331" priority="426" bottom="1" rank="1"/>
    <cfRule type="top10" dxfId="1330" priority="427" bottom="1" rank="2"/>
    <cfRule type="top10" dxfId="1329" priority="428" bottom="1" rank="3"/>
    <cfRule type="top10" dxfId="1328" priority="429" bottom="1" rank="4"/>
  </conditionalFormatting>
  <conditionalFormatting sqref="M101 A101">
    <cfRule type="duplicateValues" dxfId="1327" priority="425"/>
  </conditionalFormatting>
  <conditionalFormatting sqref="B102:K102">
    <cfRule type="top10" dxfId="1326" priority="421" bottom="1" rank="1"/>
    <cfRule type="top10" dxfId="1325" priority="422" bottom="1" rank="2"/>
    <cfRule type="top10" dxfId="1324" priority="423" bottom="1" rank="3"/>
    <cfRule type="top10" dxfId="1323" priority="424" bottom="1" rank="4"/>
  </conditionalFormatting>
  <conditionalFormatting sqref="M102 A102">
    <cfRule type="duplicateValues" dxfId="1322" priority="420"/>
  </conditionalFormatting>
  <conditionalFormatting sqref="B103:K103">
    <cfRule type="top10" dxfId="1321" priority="416" bottom="1" rank="1"/>
    <cfRule type="top10" dxfId="1320" priority="417" bottom="1" rank="2"/>
    <cfRule type="top10" dxfId="1319" priority="418" bottom="1" rank="3"/>
    <cfRule type="top10" dxfId="1318" priority="419" bottom="1" rank="4"/>
  </conditionalFormatting>
  <conditionalFormatting sqref="M103 A103">
    <cfRule type="duplicateValues" dxfId="1317" priority="415"/>
  </conditionalFormatting>
  <conditionalFormatting sqref="B104:K104">
    <cfRule type="top10" dxfId="1316" priority="411" bottom="1" rank="1"/>
    <cfRule type="top10" dxfId="1315" priority="412" bottom="1" rank="2"/>
    <cfRule type="top10" dxfId="1314" priority="413" bottom="1" rank="3"/>
    <cfRule type="top10" dxfId="1313" priority="414" bottom="1" rank="4"/>
  </conditionalFormatting>
  <conditionalFormatting sqref="M104 A104">
    <cfRule type="duplicateValues" dxfId="1312" priority="410"/>
  </conditionalFormatting>
  <conditionalFormatting sqref="B105:K105">
    <cfRule type="top10" dxfId="1311" priority="406" bottom="1" rank="1"/>
    <cfRule type="top10" dxfId="1310" priority="407" bottom="1" rank="2"/>
    <cfRule type="top10" dxfId="1309" priority="408" bottom="1" rank="3"/>
    <cfRule type="top10" dxfId="1308" priority="409" bottom="1" rank="4"/>
  </conditionalFormatting>
  <conditionalFormatting sqref="M105 A105">
    <cfRule type="duplicateValues" dxfId="1307" priority="405"/>
  </conditionalFormatting>
  <conditionalFormatting sqref="N7">
    <cfRule type="duplicateValues" dxfId="1306" priority="404"/>
  </conditionalFormatting>
  <conditionalFormatting sqref="N8">
    <cfRule type="duplicateValues" dxfId="1305" priority="403"/>
  </conditionalFormatting>
  <conditionalFormatting sqref="N9">
    <cfRule type="duplicateValues" dxfId="1304" priority="402"/>
  </conditionalFormatting>
  <conditionalFormatting sqref="N10">
    <cfRule type="duplicateValues" dxfId="1303" priority="401"/>
  </conditionalFormatting>
  <conditionalFormatting sqref="N11">
    <cfRule type="duplicateValues" dxfId="1302" priority="400"/>
  </conditionalFormatting>
  <conditionalFormatting sqref="N12">
    <cfRule type="duplicateValues" dxfId="1301" priority="399"/>
  </conditionalFormatting>
  <conditionalFormatting sqref="N13">
    <cfRule type="duplicateValues" dxfId="1300" priority="398"/>
  </conditionalFormatting>
  <conditionalFormatting sqref="N14">
    <cfRule type="duplicateValues" dxfId="1299" priority="397"/>
  </conditionalFormatting>
  <conditionalFormatting sqref="N15">
    <cfRule type="duplicateValues" dxfId="1298" priority="396"/>
  </conditionalFormatting>
  <conditionalFormatting sqref="N16">
    <cfRule type="duplicateValues" dxfId="1297" priority="395"/>
  </conditionalFormatting>
  <conditionalFormatting sqref="N17">
    <cfRule type="duplicateValues" dxfId="1296" priority="394"/>
  </conditionalFormatting>
  <conditionalFormatting sqref="N18">
    <cfRule type="duplicateValues" dxfId="1295" priority="393"/>
  </conditionalFormatting>
  <conditionalFormatting sqref="N19">
    <cfRule type="duplicateValues" dxfId="1294" priority="392"/>
  </conditionalFormatting>
  <conditionalFormatting sqref="N20">
    <cfRule type="duplicateValues" dxfId="1293" priority="391"/>
  </conditionalFormatting>
  <conditionalFormatting sqref="N21">
    <cfRule type="duplicateValues" dxfId="1292" priority="390"/>
  </conditionalFormatting>
  <conditionalFormatting sqref="N22">
    <cfRule type="duplicateValues" dxfId="1291" priority="389"/>
  </conditionalFormatting>
  <conditionalFormatting sqref="N23">
    <cfRule type="duplicateValues" dxfId="1290" priority="388"/>
  </conditionalFormatting>
  <conditionalFormatting sqref="N24">
    <cfRule type="duplicateValues" dxfId="1289" priority="387"/>
  </conditionalFormatting>
  <conditionalFormatting sqref="N25">
    <cfRule type="duplicateValues" dxfId="1288" priority="386"/>
  </conditionalFormatting>
  <conditionalFormatting sqref="N26">
    <cfRule type="duplicateValues" dxfId="1287" priority="385"/>
  </conditionalFormatting>
  <conditionalFormatting sqref="N27">
    <cfRule type="duplicateValues" dxfId="1286" priority="384"/>
  </conditionalFormatting>
  <conditionalFormatting sqref="N28">
    <cfRule type="duplicateValues" dxfId="1285" priority="383"/>
  </conditionalFormatting>
  <conditionalFormatting sqref="N29">
    <cfRule type="duplicateValues" dxfId="1284" priority="382"/>
  </conditionalFormatting>
  <conditionalFormatting sqref="N30">
    <cfRule type="duplicateValues" dxfId="1283" priority="381"/>
  </conditionalFormatting>
  <conditionalFormatting sqref="N31">
    <cfRule type="duplicateValues" dxfId="1282" priority="380"/>
  </conditionalFormatting>
  <conditionalFormatting sqref="N32">
    <cfRule type="duplicateValues" dxfId="1281" priority="379"/>
  </conditionalFormatting>
  <conditionalFormatting sqref="N33">
    <cfRule type="duplicateValues" dxfId="1280" priority="378"/>
  </conditionalFormatting>
  <conditionalFormatting sqref="N34">
    <cfRule type="duplicateValues" dxfId="1279" priority="377"/>
  </conditionalFormatting>
  <conditionalFormatting sqref="N35">
    <cfRule type="duplicateValues" dxfId="1278" priority="376"/>
  </conditionalFormatting>
  <conditionalFormatting sqref="N36">
    <cfRule type="duplicateValues" dxfId="1277" priority="375"/>
  </conditionalFormatting>
  <conditionalFormatting sqref="N37">
    <cfRule type="duplicateValues" dxfId="1276" priority="374"/>
  </conditionalFormatting>
  <conditionalFormatting sqref="N38">
    <cfRule type="duplicateValues" dxfId="1275" priority="373"/>
  </conditionalFormatting>
  <conditionalFormatting sqref="N39">
    <cfRule type="duplicateValues" dxfId="1274" priority="372"/>
  </conditionalFormatting>
  <conditionalFormatting sqref="N40">
    <cfRule type="duplicateValues" dxfId="1273" priority="371"/>
  </conditionalFormatting>
  <conditionalFormatting sqref="N41">
    <cfRule type="duplicateValues" dxfId="1272" priority="370"/>
  </conditionalFormatting>
  <conditionalFormatting sqref="N42">
    <cfRule type="duplicateValues" dxfId="1271" priority="369"/>
  </conditionalFormatting>
  <conditionalFormatting sqref="N43">
    <cfRule type="duplicateValues" dxfId="1270" priority="368"/>
  </conditionalFormatting>
  <conditionalFormatting sqref="N44">
    <cfRule type="duplicateValues" dxfId="1269" priority="367"/>
  </conditionalFormatting>
  <conditionalFormatting sqref="N45">
    <cfRule type="duplicateValues" dxfId="1268" priority="366"/>
  </conditionalFormatting>
  <conditionalFormatting sqref="N46">
    <cfRule type="duplicateValues" dxfId="1267" priority="365"/>
  </conditionalFormatting>
  <conditionalFormatting sqref="N47">
    <cfRule type="duplicateValues" dxfId="1266" priority="364"/>
  </conditionalFormatting>
  <conditionalFormatting sqref="N48">
    <cfRule type="duplicateValues" dxfId="1265" priority="363"/>
  </conditionalFormatting>
  <conditionalFormatting sqref="N49">
    <cfRule type="duplicateValues" dxfId="1264" priority="362"/>
  </conditionalFormatting>
  <conditionalFormatting sqref="N50">
    <cfRule type="duplicateValues" dxfId="1263" priority="361"/>
  </conditionalFormatting>
  <conditionalFormatting sqref="N51">
    <cfRule type="duplicateValues" dxfId="1262" priority="360"/>
  </conditionalFormatting>
  <conditionalFormatting sqref="N52">
    <cfRule type="duplicateValues" dxfId="1261" priority="359"/>
  </conditionalFormatting>
  <conditionalFormatting sqref="N53">
    <cfRule type="duplicateValues" dxfId="1260" priority="358"/>
  </conditionalFormatting>
  <conditionalFormatting sqref="N54">
    <cfRule type="duplicateValues" dxfId="1259" priority="357"/>
  </conditionalFormatting>
  <conditionalFormatting sqref="N55">
    <cfRule type="duplicateValues" dxfId="1258" priority="356"/>
  </conditionalFormatting>
  <conditionalFormatting sqref="N56">
    <cfRule type="duplicateValues" dxfId="1257" priority="355"/>
  </conditionalFormatting>
  <conditionalFormatting sqref="N57">
    <cfRule type="duplicateValues" dxfId="1256" priority="354"/>
  </conditionalFormatting>
  <conditionalFormatting sqref="N58">
    <cfRule type="duplicateValues" dxfId="1255" priority="353"/>
  </conditionalFormatting>
  <conditionalFormatting sqref="N59">
    <cfRule type="duplicateValues" dxfId="1254" priority="352"/>
  </conditionalFormatting>
  <conditionalFormatting sqref="N60">
    <cfRule type="duplicateValues" dxfId="1253" priority="351"/>
  </conditionalFormatting>
  <conditionalFormatting sqref="N61">
    <cfRule type="duplicateValues" dxfId="1252" priority="350"/>
  </conditionalFormatting>
  <conditionalFormatting sqref="N62">
    <cfRule type="duplicateValues" dxfId="1251" priority="349"/>
  </conditionalFormatting>
  <conditionalFormatting sqref="N63">
    <cfRule type="duplicateValues" dxfId="1250" priority="348"/>
  </conditionalFormatting>
  <conditionalFormatting sqref="N64">
    <cfRule type="duplicateValues" dxfId="1249" priority="347"/>
  </conditionalFormatting>
  <conditionalFormatting sqref="N65">
    <cfRule type="duplicateValues" dxfId="1248" priority="346"/>
  </conditionalFormatting>
  <conditionalFormatting sqref="N66">
    <cfRule type="duplicateValues" dxfId="1247" priority="345"/>
  </conditionalFormatting>
  <conditionalFormatting sqref="N67">
    <cfRule type="duplicateValues" dxfId="1246" priority="344"/>
  </conditionalFormatting>
  <conditionalFormatting sqref="N68">
    <cfRule type="duplicateValues" dxfId="1245" priority="343"/>
  </conditionalFormatting>
  <conditionalFormatting sqref="N69">
    <cfRule type="duplicateValues" dxfId="1244" priority="342"/>
  </conditionalFormatting>
  <conditionalFormatting sqref="N70">
    <cfRule type="duplicateValues" dxfId="1243" priority="341"/>
  </conditionalFormatting>
  <conditionalFormatting sqref="N71">
    <cfRule type="duplicateValues" dxfId="1242" priority="340"/>
  </conditionalFormatting>
  <conditionalFormatting sqref="N72">
    <cfRule type="duplicateValues" dxfId="1241" priority="339"/>
  </conditionalFormatting>
  <conditionalFormatting sqref="N73">
    <cfRule type="duplicateValues" dxfId="1240" priority="338"/>
  </conditionalFormatting>
  <conditionalFormatting sqref="N74">
    <cfRule type="duplicateValues" dxfId="1239" priority="337"/>
  </conditionalFormatting>
  <conditionalFormatting sqref="N75">
    <cfRule type="duplicateValues" dxfId="1238" priority="336"/>
  </conditionalFormatting>
  <conditionalFormatting sqref="N76">
    <cfRule type="duplicateValues" dxfId="1237" priority="335"/>
  </conditionalFormatting>
  <conditionalFormatting sqref="N77">
    <cfRule type="duplicateValues" dxfId="1236" priority="334"/>
  </conditionalFormatting>
  <conditionalFormatting sqref="N78">
    <cfRule type="duplicateValues" dxfId="1235" priority="333"/>
  </conditionalFormatting>
  <conditionalFormatting sqref="N79">
    <cfRule type="duplicateValues" dxfId="1234" priority="332"/>
  </conditionalFormatting>
  <conditionalFormatting sqref="N80">
    <cfRule type="duplicateValues" dxfId="1233" priority="331"/>
  </conditionalFormatting>
  <conditionalFormatting sqref="N81">
    <cfRule type="duplicateValues" dxfId="1232" priority="330"/>
  </conditionalFormatting>
  <conditionalFormatting sqref="N82">
    <cfRule type="duplicateValues" dxfId="1231" priority="329"/>
  </conditionalFormatting>
  <conditionalFormatting sqref="N83">
    <cfRule type="duplicateValues" dxfId="1230" priority="328"/>
  </conditionalFormatting>
  <conditionalFormatting sqref="N84">
    <cfRule type="duplicateValues" dxfId="1229" priority="327"/>
  </conditionalFormatting>
  <conditionalFormatting sqref="N85">
    <cfRule type="duplicateValues" dxfId="1228" priority="326"/>
  </conditionalFormatting>
  <conditionalFormatting sqref="N86">
    <cfRule type="duplicateValues" dxfId="1227" priority="325"/>
  </conditionalFormatting>
  <conditionalFormatting sqref="N87">
    <cfRule type="duplicateValues" dxfId="1226" priority="324"/>
  </conditionalFormatting>
  <conditionalFormatting sqref="N88">
    <cfRule type="duplicateValues" dxfId="1225" priority="323"/>
  </conditionalFormatting>
  <conditionalFormatting sqref="N89">
    <cfRule type="duplicateValues" dxfId="1224" priority="322"/>
  </conditionalFormatting>
  <conditionalFormatting sqref="N90">
    <cfRule type="duplicateValues" dxfId="1223" priority="321"/>
  </conditionalFormatting>
  <conditionalFormatting sqref="N91">
    <cfRule type="duplicateValues" dxfId="1222" priority="320"/>
  </conditionalFormatting>
  <conditionalFormatting sqref="N92">
    <cfRule type="duplicateValues" dxfId="1221" priority="319"/>
  </conditionalFormatting>
  <conditionalFormatting sqref="N93">
    <cfRule type="duplicateValues" dxfId="1220" priority="318"/>
  </conditionalFormatting>
  <conditionalFormatting sqref="N94">
    <cfRule type="duplicateValues" dxfId="1219" priority="317"/>
  </conditionalFormatting>
  <conditionalFormatting sqref="N95">
    <cfRule type="duplicateValues" dxfId="1218" priority="316"/>
  </conditionalFormatting>
  <conditionalFormatting sqref="N96">
    <cfRule type="duplicateValues" dxfId="1217" priority="315"/>
  </conditionalFormatting>
  <conditionalFormatting sqref="N97">
    <cfRule type="duplicateValues" dxfId="1216" priority="314"/>
  </conditionalFormatting>
  <conditionalFormatting sqref="N98">
    <cfRule type="duplicateValues" dxfId="1215" priority="313"/>
  </conditionalFormatting>
  <conditionalFormatting sqref="N99">
    <cfRule type="duplicateValues" dxfId="1214" priority="312"/>
  </conditionalFormatting>
  <conditionalFormatting sqref="N100">
    <cfRule type="duplicateValues" dxfId="1213" priority="311"/>
  </conditionalFormatting>
  <conditionalFormatting sqref="N101">
    <cfRule type="duplicateValues" dxfId="1212" priority="310"/>
  </conditionalFormatting>
  <conditionalFormatting sqref="N102">
    <cfRule type="duplicateValues" dxfId="1211" priority="309"/>
  </conditionalFormatting>
  <conditionalFormatting sqref="N103">
    <cfRule type="duplicateValues" dxfId="1210" priority="308"/>
  </conditionalFormatting>
  <conditionalFormatting sqref="N104">
    <cfRule type="duplicateValues" dxfId="1209" priority="307"/>
  </conditionalFormatting>
  <conditionalFormatting sqref="N105">
    <cfRule type="duplicateValues" dxfId="1208" priority="306"/>
  </conditionalFormatting>
  <conditionalFormatting sqref="M6:N105">
    <cfRule type="expression" dxfId="120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06" priority="303"/>
  </conditionalFormatting>
  <conditionalFormatting sqref="U7">
    <cfRule type="duplicateValues" dxfId="1205" priority="302"/>
  </conditionalFormatting>
  <conditionalFormatting sqref="U8">
    <cfRule type="duplicateValues" dxfId="1204" priority="301"/>
  </conditionalFormatting>
  <conditionalFormatting sqref="U9">
    <cfRule type="duplicateValues" dxfId="1203" priority="300"/>
  </conditionalFormatting>
  <conditionalFormatting sqref="U10">
    <cfRule type="duplicateValues" dxfId="1202" priority="299"/>
  </conditionalFormatting>
  <conditionalFormatting sqref="U11">
    <cfRule type="duplicateValues" dxfId="1201" priority="298"/>
  </conditionalFormatting>
  <conditionalFormatting sqref="U12">
    <cfRule type="duplicateValues" dxfId="1200" priority="297"/>
  </conditionalFormatting>
  <conditionalFormatting sqref="U13">
    <cfRule type="duplicateValues" dxfId="1199" priority="296"/>
  </conditionalFormatting>
  <conditionalFormatting sqref="U14">
    <cfRule type="duplicateValues" dxfId="1198" priority="295"/>
  </conditionalFormatting>
  <conditionalFormatting sqref="U15">
    <cfRule type="duplicateValues" dxfId="1197" priority="294"/>
  </conditionalFormatting>
  <conditionalFormatting sqref="U16">
    <cfRule type="duplicateValues" dxfId="1196" priority="293"/>
  </conditionalFormatting>
  <conditionalFormatting sqref="U17">
    <cfRule type="duplicateValues" dxfId="1195" priority="292"/>
  </conditionalFormatting>
  <conditionalFormatting sqref="U18">
    <cfRule type="duplicateValues" dxfId="1194" priority="291"/>
  </conditionalFormatting>
  <conditionalFormatting sqref="U19">
    <cfRule type="duplicateValues" dxfId="1193" priority="290"/>
  </conditionalFormatting>
  <conditionalFormatting sqref="U20">
    <cfRule type="duplicateValues" dxfId="1192" priority="289"/>
  </conditionalFormatting>
  <conditionalFormatting sqref="U21">
    <cfRule type="duplicateValues" dxfId="1191" priority="288"/>
  </conditionalFormatting>
  <conditionalFormatting sqref="U22">
    <cfRule type="duplicateValues" dxfId="1190" priority="287"/>
  </conditionalFormatting>
  <conditionalFormatting sqref="U23">
    <cfRule type="duplicateValues" dxfId="1189" priority="286"/>
  </conditionalFormatting>
  <conditionalFormatting sqref="U24">
    <cfRule type="duplicateValues" dxfId="1188" priority="285"/>
  </conditionalFormatting>
  <conditionalFormatting sqref="U25">
    <cfRule type="duplicateValues" dxfId="1187" priority="284"/>
  </conditionalFormatting>
  <conditionalFormatting sqref="U26">
    <cfRule type="duplicateValues" dxfId="1186" priority="283"/>
  </conditionalFormatting>
  <conditionalFormatting sqref="U27">
    <cfRule type="duplicateValues" dxfId="1185" priority="282"/>
  </conditionalFormatting>
  <conditionalFormatting sqref="U28">
    <cfRule type="duplicateValues" dxfId="1184" priority="281"/>
  </conditionalFormatting>
  <conditionalFormatting sqref="U29">
    <cfRule type="duplicateValues" dxfId="1183" priority="280"/>
  </conditionalFormatting>
  <conditionalFormatting sqref="U30">
    <cfRule type="duplicateValues" dxfId="1182" priority="279"/>
  </conditionalFormatting>
  <conditionalFormatting sqref="U31">
    <cfRule type="duplicateValues" dxfId="1181" priority="278"/>
  </conditionalFormatting>
  <conditionalFormatting sqref="U32">
    <cfRule type="duplicateValues" dxfId="1180" priority="277"/>
  </conditionalFormatting>
  <conditionalFormatting sqref="U33">
    <cfRule type="duplicateValues" dxfId="1179" priority="276"/>
  </conditionalFormatting>
  <conditionalFormatting sqref="U34">
    <cfRule type="duplicateValues" dxfId="1178" priority="275"/>
  </conditionalFormatting>
  <conditionalFormatting sqref="U35">
    <cfRule type="duplicateValues" dxfId="1177" priority="274"/>
  </conditionalFormatting>
  <conditionalFormatting sqref="U36">
    <cfRule type="duplicateValues" dxfId="1176" priority="273"/>
  </conditionalFormatting>
  <conditionalFormatting sqref="U37">
    <cfRule type="duplicateValues" dxfId="1175" priority="272"/>
  </conditionalFormatting>
  <conditionalFormatting sqref="U38">
    <cfRule type="duplicateValues" dxfId="1174" priority="271"/>
  </conditionalFormatting>
  <conditionalFormatting sqref="U39">
    <cfRule type="duplicateValues" dxfId="1173" priority="270"/>
  </conditionalFormatting>
  <conditionalFormatting sqref="U40">
    <cfRule type="duplicateValues" dxfId="1172" priority="269"/>
  </conditionalFormatting>
  <conditionalFormatting sqref="U41">
    <cfRule type="duplicateValues" dxfId="1171" priority="268"/>
  </conditionalFormatting>
  <conditionalFormatting sqref="U42">
    <cfRule type="duplicateValues" dxfId="1170" priority="267"/>
  </conditionalFormatting>
  <conditionalFormatting sqref="U43">
    <cfRule type="duplicateValues" dxfId="1169" priority="266"/>
  </conditionalFormatting>
  <conditionalFormatting sqref="U44">
    <cfRule type="duplicateValues" dxfId="1168" priority="265"/>
  </conditionalFormatting>
  <conditionalFormatting sqref="U45">
    <cfRule type="duplicateValues" dxfId="1167" priority="264"/>
  </conditionalFormatting>
  <conditionalFormatting sqref="U46">
    <cfRule type="duplicateValues" dxfId="1166" priority="263"/>
  </conditionalFormatting>
  <conditionalFormatting sqref="U47">
    <cfRule type="duplicateValues" dxfId="1165" priority="262"/>
  </conditionalFormatting>
  <conditionalFormatting sqref="U48">
    <cfRule type="duplicateValues" dxfId="1164" priority="261"/>
  </conditionalFormatting>
  <conditionalFormatting sqref="U49">
    <cfRule type="duplicateValues" dxfId="1163" priority="260"/>
  </conditionalFormatting>
  <conditionalFormatting sqref="U50">
    <cfRule type="duplicateValues" dxfId="1162" priority="259"/>
  </conditionalFormatting>
  <conditionalFormatting sqref="U51">
    <cfRule type="duplicateValues" dxfId="1161" priority="258"/>
  </conditionalFormatting>
  <conditionalFormatting sqref="U52">
    <cfRule type="duplicateValues" dxfId="1160" priority="257"/>
  </conditionalFormatting>
  <conditionalFormatting sqref="U53">
    <cfRule type="duplicateValues" dxfId="1159" priority="256"/>
  </conditionalFormatting>
  <conditionalFormatting sqref="U54">
    <cfRule type="duplicateValues" dxfId="1158" priority="255"/>
  </conditionalFormatting>
  <conditionalFormatting sqref="U55">
    <cfRule type="duplicateValues" dxfId="1157" priority="254"/>
  </conditionalFormatting>
  <conditionalFormatting sqref="U56">
    <cfRule type="duplicateValues" dxfId="1156" priority="253"/>
  </conditionalFormatting>
  <conditionalFormatting sqref="U57">
    <cfRule type="duplicateValues" dxfId="1155" priority="252"/>
  </conditionalFormatting>
  <conditionalFormatting sqref="U58">
    <cfRule type="duplicateValues" dxfId="1154" priority="251"/>
  </conditionalFormatting>
  <conditionalFormatting sqref="U59">
    <cfRule type="duplicateValues" dxfId="1153" priority="250"/>
  </conditionalFormatting>
  <conditionalFormatting sqref="U60">
    <cfRule type="duplicateValues" dxfId="1152" priority="249"/>
  </conditionalFormatting>
  <conditionalFormatting sqref="U61">
    <cfRule type="duplicateValues" dxfId="1151" priority="248"/>
  </conditionalFormatting>
  <conditionalFormatting sqref="U62">
    <cfRule type="duplicateValues" dxfId="1150" priority="247"/>
  </conditionalFormatting>
  <conditionalFormatting sqref="U63">
    <cfRule type="duplicateValues" dxfId="1149" priority="246"/>
  </conditionalFormatting>
  <conditionalFormatting sqref="U64">
    <cfRule type="duplicateValues" dxfId="1148" priority="245"/>
  </conditionalFormatting>
  <conditionalFormatting sqref="U65">
    <cfRule type="duplicateValues" dxfId="1147" priority="244"/>
  </conditionalFormatting>
  <conditionalFormatting sqref="U66">
    <cfRule type="duplicateValues" dxfId="1146" priority="243"/>
  </conditionalFormatting>
  <conditionalFormatting sqref="U67">
    <cfRule type="duplicateValues" dxfId="1145" priority="242"/>
  </conditionalFormatting>
  <conditionalFormatting sqref="U68">
    <cfRule type="duplicateValues" dxfId="1144" priority="241"/>
  </conditionalFormatting>
  <conditionalFormatting sqref="U69">
    <cfRule type="duplicateValues" dxfId="1143" priority="240"/>
  </conditionalFormatting>
  <conditionalFormatting sqref="U70">
    <cfRule type="duplicateValues" dxfId="1142" priority="239"/>
  </conditionalFormatting>
  <conditionalFormatting sqref="U71">
    <cfRule type="duplicateValues" dxfId="1141" priority="238"/>
  </conditionalFormatting>
  <conditionalFormatting sqref="U72">
    <cfRule type="duplicateValues" dxfId="1140" priority="237"/>
  </conditionalFormatting>
  <conditionalFormatting sqref="U73">
    <cfRule type="duplicateValues" dxfId="1139" priority="236"/>
  </conditionalFormatting>
  <conditionalFormatting sqref="U74">
    <cfRule type="duplicateValues" dxfId="1138" priority="235"/>
  </conditionalFormatting>
  <conditionalFormatting sqref="U75">
    <cfRule type="duplicateValues" dxfId="1137" priority="234"/>
  </conditionalFormatting>
  <conditionalFormatting sqref="U76">
    <cfRule type="duplicateValues" dxfId="1136" priority="233"/>
  </conditionalFormatting>
  <conditionalFormatting sqref="U77">
    <cfRule type="duplicateValues" dxfId="1135" priority="232"/>
  </conditionalFormatting>
  <conditionalFormatting sqref="U78">
    <cfRule type="duplicateValues" dxfId="1134" priority="231"/>
  </conditionalFormatting>
  <conditionalFormatting sqref="U79">
    <cfRule type="duplicateValues" dxfId="1133" priority="230"/>
  </conditionalFormatting>
  <conditionalFormatting sqref="U80">
    <cfRule type="duplicateValues" dxfId="1132" priority="229"/>
  </conditionalFormatting>
  <conditionalFormatting sqref="U81">
    <cfRule type="duplicateValues" dxfId="1131" priority="228"/>
  </conditionalFormatting>
  <conditionalFormatting sqref="U82">
    <cfRule type="duplicateValues" dxfId="1130" priority="227"/>
  </conditionalFormatting>
  <conditionalFormatting sqref="U83">
    <cfRule type="duplicateValues" dxfId="1129" priority="226"/>
  </conditionalFormatting>
  <conditionalFormatting sqref="U84">
    <cfRule type="duplicateValues" dxfId="1128" priority="225"/>
  </conditionalFormatting>
  <conditionalFormatting sqref="U85">
    <cfRule type="duplicateValues" dxfId="1127" priority="224"/>
  </conditionalFormatting>
  <conditionalFormatting sqref="U86">
    <cfRule type="duplicateValues" dxfId="1126" priority="223"/>
  </conditionalFormatting>
  <conditionalFormatting sqref="U87">
    <cfRule type="duplicateValues" dxfId="1125" priority="222"/>
  </conditionalFormatting>
  <conditionalFormatting sqref="U88">
    <cfRule type="duplicateValues" dxfId="1124" priority="221"/>
  </conditionalFormatting>
  <conditionalFormatting sqref="U89">
    <cfRule type="duplicateValues" dxfId="1123" priority="220"/>
  </conditionalFormatting>
  <conditionalFormatting sqref="U90">
    <cfRule type="duplicateValues" dxfId="1122" priority="219"/>
  </conditionalFormatting>
  <conditionalFormatting sqref="U91">
    <cfRule type="duplicateValues" dxfId="1121" priority="218"/>
  </conditionalFormatting>
  <conditionalFormatting sqref="U92">
    <cfRule type="duplicateValues" dxfId="1120" priority="217"/>
  </conditionalFormatting>
  <conditionalFormatting sqref="U93">
    <cfRule type="duplicateValues" dxfId="1119" priority="216"/>
  </conditionalFormatting>
  <conditionalFormatting sqref="U94">
    <cfRule type="duplicateValues" dxfId="1118" priority="215"/>
  </conditionalFormatting>
  <conditionalFormatting sqref="U95">
    <cfRule type="duplicateValues" dxfId="1117" priority="214"/>
  </conditionalFormatting>
  <conditionalFormatting sqref="U96">
    <cfRule type="duplicateValues" dxfId="1116" priority="213"/>
  </conditionalFormatting>
  <conditionalFormatting sqref="U97">
    <cfRule type="duplicateValues" dxfId="1115" priority="212"/>
  </conditionalFormatting>
  <conditionalFormatting sqref="U98">
    <cfRule type="duplicateValues" dxfId="1114" priority="211"/>
  </conditionalFormatting>
  <conditionalFormatting sqref="U99">
    <cfRule type="duplicateValues" dxfId="1113" priority="210"/>
  </conditionalFormatting>
  <conditionalFormatting sqref="U100">
    <cfRule type="duplicateValues" dxfId="1112" priority="209"/>
  </conditionalFormatting>
  <conditionalFormatting sqref="U101">
    <cfRule type="duplicateValues" dxfId="1111" priority="208"/>
  </conditionalFormatting>
  <conditionalFormatting sqref="U102">
    <cfRule type="duplicateValues" dxfId="1110" priority="207"/>
  </conditionalFormatting>
  <conditionalFormatting sqref="U103">
    <cfRule type="duplicateValues" dxfId="1109" priority="206"/>
  </conditionalFormatting>
  <conditionalFormatting sqref="U104">
    <cfRule type="duplicateValues" dxfId="1108" priority="205"/>
  </conditionalFormatting>
  <conditionalFormatting sqref="U105">
    <cfRule type="duplicateValues" dxfId="1107" priority="204"/>
  </conditionalFormatting>
  <conditionalFormatting sqref="U6:U105">
    <cfRule type="expression" dxfId="1106" priority="203">
      <formula>ISNA($N6)</formula>
    </cfRule>
  </conditionalFormatting>
  <conditionalFormatting sqref="V6">
    <cfRule type="duplicateValues" dxfId="1105" priority="202"/>
  </conditionalFormatting>
  <conditionalFormatting sqref="V7">
    <cfRule type="duplicateValues" dxfId="1104" priority="201"/>
  </conditionalFormatting>
  <conditionalFormatting sqref="V8">
    <cfRule type="duplicateValues" dxfId="1103" priority="200"/>
  </conditionalFormatting>
  <conditionalFormatting sqref="V9">
    <cfRule type="duplicateValues" dxfId="1102" priority="199"/>
  </conditionalFormatting>
  <conditionalFormatting sqref="V10">
    <cfRule type="duplicateValues" dxfId="1101" priority="198"/>
  </conditionalFormatting>
  <conditionalFormatting sqref="V11">
    <cfRule type="duplicateValues" dxfId="1100" priority="197"/>
  </conditionalFormatting>
  <conditionalFormatting sqref="V12">
    <cfRule type="duplicateValues" dxfId="1099" priority="196"/>
  </conditionalFormatting>
  <conditionalFormatting sqref="V13">
    <cfRule type="duplicateValues" dxfId="1098" priority="195"/>
  </conditionalFormatting>
  <conditionalFormatting sqref="V14">
    <cfRule type="duplicateValues" dxfId="1097" priority="194"/>
  </conditionalFormatting>
  <conditionalFormatting sqref="V15">
    <cfRule type="duplicateValues" dxfId="1096" priority="193"/>
  </conditionalFormatting>
  <conditionalFormatting sqref="V16">
    <cfRule type="duplicateValues" dxfId="1095" priority="192"/>
  </conditionalFormatting>
  <conditionalFormatting sqref="V17">
    <cfRule type="duplicateValues" dxfId="1094" priority="191"/>
  </conditionalFormatting>
  <conditionalFormatting sqref="V18">
    <cfRule type="duplicateValues" dxfId="1093" priority="190"/>
  </conditionalFormatting>
  <conditionalFormatting sqref="V19">
    <cfRule type="duplicateValues" dxfId="1092" priority="189"/>
  </conditionalFormatting>
  <conditionalFormatting sqref="V20">
    <cfRule type="duplicateValues" dxfId="1091" priority="188"/>
  </conditionalFormatting>
  <conditionalFormatting sqref="V21">
    <cfRule type="duplicateValues" dxfId="1090" priority="187"/>
  </conditionalFormatting>
  <conditionalFormatting sqref="V22">
    <cfRule type="duplicateValues" dxfId="1089" priority="186"/>
  </conditionalFormatting>
  <conditionalFormatting sqref="V23">
    <cfRule type="duplicateValues" dxfId="1088" priority="185"/>
  </conditionalFormatting>
  <conditionalFormatting sqref="V24">
    <cfRule type="duplicateValues" dxfId="1087" priority="184"/>
  </conditionalFormatting>
  <conditionalFormatting sqref="V25">
    <cfRule type="duplicateValues" dxfId="1086" priority="183"/>
  </conditionalFormatting>
  <conditionalFormatting sqref="V26">
    <cfRule type="duplicateValues" dxfId="1085" priority="182"/>
  </conditionalFormatting>
  <conditionalFormatting sqref="V27">
    <cfRule type="duplicateValues" dxfId="1084" priority="181"/>
  </conditionalFormatting>
  <conditionalFormatting sqref="V28">
    <cfRule type="duplicateValues" dxfId="1083" priority="180"/>
  </conditionalFormatting>
  <conditionalFormatting sqref="V29">
    <cfRule type="duplicateValues" dxfId="1082" priority="179"/>
  </conditionalFormatting>
  <conditionalFormatting sqref="V30">
    <cfRule type="duplicateValues" dxfId="1081" priority="178"/>
  </conditionalFormatting>
  <conditionalFormatting sqref="V31">
    <cfRule type="duplicateValues" dxfId="1080" priority="177"/>
  </conditionalFormatting>
  <conditionalFormatting sqref="V32">
    <cfRule type="duplicateValues" dxfId="1079" priority="176"/>
  </conditionalFormatting>
  <conditionalFormatting sqref="V33">
    <cfRule type="duplicateValues" dxfId="1078" priority="175"/>
  </conditionalFormatting>
  <conditionalFormatting sqref="V34">
    <cfRule type="duplicateValues" dxfId="1077" priority="174"/>
  </conditionalFormatting>
  <conditionalFormatting sqref="V35">
    <cfRule type="duplicateValues" dxfId="1076" priority="173"/>
  </conditionalFormatting>
  <conditionalFormatting sqref="V36">
    <cfRule type="duplicateValues" dxfId="1075" priority="172"/>
  </conditionalFormatting>
  <conditionalFormatting sqref="V37">
    <cfRule type="duplicateValues" dxfId="1074" priority="171"/>
  </conditionalFormatting>
  <conditionalFormatting sqref="V38">
    <cfRule type="duplicateValues" dxfId="1073" priority="170"/>
  </conditionalFormatting>
  <conditionalFormatting sqref="V39">
    <cfRule type="duplicateValues" dxfId="1072" priority="169"/>
  </conditionalFormatting>
  <conditionalFormatting sqref="V40">
    <cfRule type="duplicateValues" dxfId="1071" priority="168"/>
  </conditionalFormatting>
  <conditionalFormatting sqref="V41">
    <cfRule type="duplicateValues" dxfId="1070" priority="167"/>
  </conditionalFormatting>
  <conditionalFormatting sqref="V42">
    <cfRule type="duplicateValues" dxfId="1069" priority="166"/>
  </conditionalFormatting>
  <conditionalFormatting sqref="V43">
    <cfRule type="duplicateValues" dxfId="1068" priority="165"/>
  </conditionalFormatting>
  <conditionalFormatting sqref="V44">
    <cfRule type="duplicateValues" dxfId="1067" priority="164"/>
  </conditionalFormatting>
  <conditionalFormatting sqref="V45">
    <cfRule type="duplicateValues" dxfId="1066" priority="163"/>
  </conditionalFormatting>
  <conditionalFormatting sqref="V46">
    <cfRule type="duplicateValues" dxfId="1065" priority="162"/>
  </conditionalFormatting>
  <conditionalFormatting sqref="V47">
    <cfRule type="duplicateValues" dxfId="1064" priority="161"/>
  </conditionalFormatting>
  <conditionalFormatting sqref="V48">
    <cfRule type="duplicateValues" dxfId="1063" priority="160"/>
  </conditionalFormatting>
  <conditionalFormatting sqref="V49">
    <cfRule type="duplicateValues" dxfId="1062" priority="159"/>
  </conditionalFormatting>
  <conditionalFormatting sqref="V50">
    <cfRule type="duplicateValues" dxfId="1061" priority="158"/>
  </conditionalFormatting>
  <conditionalFormatting sqref="V51">
    <cfRule type="duplicateValues" dxfId="1060" priority="157"/>
  </conditionalFormatting>
  <conditionalFormatting sqref="V52">
    <cfRule type="duplicateValues" dxfId="1059" priority="156"/>
  </conditionalFormatting>
  <conditionalFormatting sqref="V53">
    <cfRule type="duplicateValues" dxfId="1058" priority="155"/>
  </conditionalFormatting>
  <conditionalFormatting sqref="V54">
    <cfRule type="duplicateValues" dxfId="1057" priority="154"/>
  </conditionalFormatting>
  <conditionalFormatting sqref="V55">
    <cfRule type="duplicateValues" dxfId="1056" priority="153"/>
  </conditionalFormatting>
  <conditionalFormatting sqref="V56">
    <cfRule type="duplicateValues" dxfId="1055" priority="152"/>
  </conditionalFormatting>
  <conditionalFormatting sqref="V57">
    <cfRule type="duplicateValues" dxfId="1054" priority="151"/>
  </conditionalFormatting>
  <conditionalFormatting sqref="V58">
    <cfRule type="duplicateValues" dxfId="1053" priority="150"/>
  </conditionalFormatting>
  <conditionalFormatting sqref="V59">
    <cfRule type="duplicateValues" dxfId="1052" priority="149"/>
  </conditionalFormatting>
  <conditionalFormatting sqref="V60">
    <cfRule type="duplicateValues" dxfId="1051" priority="148"/>
  </conditionalFormatting>
  <conditionalFormatting sqref="V61">
    <cfRule type="duplicateValues" dxfId="1050" priority="147"/>
  </conditionalFormatting>
  <conditionalFormatting sqref="V62">
    <cfRule type="duplicateValues" dxfId="1049" priority="146"/>
  </conditionalFormatting>
  <conditionalFormatting sqref="V63">
    <cfRule type="duplicateValues" dxfId="1048" priority="145"/>
  </conditionalFormatting>
  <conditionalFormatting sqref="V64">
    <cfRule type="duplicateValues" dxfId="1047" priority="144"/>
  </conditionalFormatting>
  <conditionalFormatting sqref="V65">
    <cfRule type="duplicateValues" dxfId="1046" priority="143"/>
  </conditionalFormatting>
  <conditionalFormatting sqref="V66">
    <cfRule type="duplicateValues" dxfId="1045" priority="142"/>
  </conditionalFormatting>
  <conditionalFormatting sqref="V67">
    <cfRule type="duplicateValues" dxfId="1044" priority="141"/>
  </conditionalFormatting>
  <conditionalFormatting sqref="V68">
    <cfRule type="duplicateValues" dxfId="1043" priority="140"/>
  </conditionalFormatting>
  <conditionalFormatting sqref="V69">
    <cfRule type="duplicateValues" dxfId="1042" priority="139"/>
  </conditionalFormatting>
  <conditionalFormatting sqref="V70">
    <cfRule type="duplicateValues" dxfId="1041" priority="138"/>
  </conditionalFormatting>
  <conditionalFormatting sqref="V71">
    <cfRule type="duplicateValues" dxfId="1040" priority="137"/>
  </conditionalFormatting>
  <conditionalFormatting sqref="V72">
    <cfRule type="duplicateValues" dxfId="1039" priority="136"/>
  </conditionalFormatting>
  <conditionalFormatting sqref="V73">
    <cfRule type="duplicateValues" dxfId="1038" priority="135"/>
  </conditionalFormatting>
  <conditionalFormatting sqref="V74">
    <cfRule type="duplicateValues" dxfId="1037" priority="134"/>
  </conditionalFormatting>
  <conditionalFormatting sqref="V75">
    <cfRule type="duplicateValues" dxfId="1036" priority="133"/>
  </conditionalFormatting>
  <conditionalFormatting sqref="V76">
    <cfRule type="duplicateValues" dxfId="1035" priority="132"/>
  </conditionalFormatting>
  <conditionalFormatting sqref="V77">
    <cfRule type="duplicateValues" dxfId="1034" priority="131"/>
  </conditionalFormatting>
  <conditionalFormatting sqref="V78">
    <cfRule type="duplicateValues" dxfId="1033" priority="130"/>
  </conditionalFormatting>
  <conditionalFormatting sqref="V79">
    <cfRule type="duplicateValues" dxfId="1032" priority="129"/>
  </conditionalFormatting>
  <conditionalFormatting sqref="V80">
    <cfRule type="duplicateValues" dxfId="1031" priority="128"/>
  </conditionalFormatting>
  <conditionalFormatting sqref="V81">
    <cfRule type="duplicateValues" dxfId="1030" priority="127"/>
  </conditionalFormatting>
  <conditionalFormatting sqref="V82">
    <cfRule type="duplicateValues" dxfId="1029" priority="126"/>
  </conditionalFormatting>
  <conditionalFormatting sqref="V83">
    <cfRule type="duplicateValues" dxfId="1028" priority="125"/>
  </conditionalFormatting>
  <conditionalFormatting sqref="V84">
    <cfRule type="duplicateValues" dxfId="1027" priority="124"/>
  </conditionalFormatting>
  <conditionalFormatting sqref="V85">
    <cfRule type="duplicateValues" dxfId="1026" priority="123"/>
  </conditionalFormatting>
  <conditionalFormatting sqref="V86">
    <cfRule type="duplicateValues" dxfId="1025" priority="122"/>
  </conditionalFormatting>
  <conditionalFormatting sqref="V87">
    <cfRule type="duplicateValues" dxfId="1024" priority="121"/>
  </conditionalFormatting>
  <conditionalFormatting sqref="V88">
    <cfRule type="duplicateValues" dxfId="1023" priority="120"/>
  </conditionalFormatting>
  <conditionalFormatting sqref="V89">
    <cfRule type="duplicateValues" dxfId="1022" priority="119"/>
  </conditionalFormatting>
  <conditionalFormatting sqref="V90">
    <cfRule type="duplicateValues" dxfId="1021" priority="118"/>
  </conditionalFormatting>
  <conditionalFormatting sqref="V91">
    <cfRule type="duplicateValues" dxfId="1020" priority="117"/>
  </conditionalFormatting>
  <conditionalFormatting sqref="V92">
    <cfRule type="duplicateValues" dxfId="1019" priority="116"/>
  </conditionalFormatting>
  <conditionalFormatting sqref="V93">
    <cfRule type="duplicateValues" dxfId="1018" priority="115"/>
  </conditionalFormatting>
  <conditionalFormatting sqref="V94">
    <cfRule type="duplicateValues" dxfId="1017" priority="114"/>
  </conditionalFormatting>
  <conditionalFormatting sqref="V95">
    <cfRule type="duplicateValues" dxfId="1016" priority="113"/>
  </conditionalFormatting>
  <conditionalFormatting sqref="V96">
    <cfRule type="duplicateValues" dxfId="1015" priority="112"/>
  </conditionalFormatting>
  <conditionalFormatting sqref="V97">
    <cfRule type="duplicateValues" dxfId="1014" priority="111"/>
  </conditionalFormatting>
  <conditionalFormatting sqref="V98">
    <cfRule type="duplicateValues" dxfId="1013" priority="110"/>
  </conditionalFormatting>
  <conditionalFormatting sqref="V99">
    <cfRule type="duplicateValues" dxfId="1012" priority="109"/>
  </conditionalFormatting>
  <conditionalFormatting sqref="V100">
    <cfRule type="duplicateValues" dxfId="1011" priority="108"/>
  </conditionalFormatting>
  <conditionalFormatting sqref="V101">
    <cfRule type="duplicateValues" dxfId="1010" priority="107"/>
  </conditionalFormatting>
  <conditionalFormatting sqref="V102">
    <cfRule type="duplicateValues" dxfId="1009" priority="106"/>
  </conditionalFormatting>
  <conditionalFormatting sqref="V103">
    <cfRule type="duplicateValues" dxfId="1008" priority="105"/>
  </conditionalFormatting>
  <conditionalFormatting sqref="V104">
    <cfRule type="duplicateValues" dxfId="1007" priority="104"/>
  </conditionalFormatting>
  <conditionalFormatting sqref="V105">
    <cfRule type="duplicateValues" dxfId="1006" priority="103"/>
  </conditionalFormatting>
  <conditionalFormatting sqref="V6:V105">
    <cfRule type="expression" dxfId="1005" priority="102">
      <formula>ISNA($N6)</formula>
    </cfRule>
  </conditionalFormatting>
  <conditionalFormatting sqref="W6">
    <cfRule type="duplicateValues" dxfId="1004" priority="101"/>
  </conditionalFormatting>
  <conditionalFormatting sqref="W7">
    <cfRule type="duplicateValues" dxfId="1003" priority="100"/>
  </conditionalFormatting>
  <conditionalFormatting sqref="W8">
    <cfRule type="duplicateValues" dxfId="1002" priority="99"/>
  </conditionalFormatting>
  <conditionalFormatting sqref="W9">
    <cfRule type="duplicateValues" dxfId="1001" priority="98"/>
  </conditionalFormatting>
  <conditionalFormatting sqref="W10">
    <cfRule type="duplicateValues" dxfId="1000" priority="97"/>
  </conditionalFormatting>
  <conditionalFormatting sqref="W11">
    <cfRule type="duplicateValues" dxfId="999" priority="96"/>
  </conditionalFormatting>
  <conditionalFormatting sqref="W12">
    <cfRule type="duplicateValues" dxfId="998" priority="95"/>
  </conditionalFormatting>
  <conditionalFormatting sqref="W13">
    <cfRule type="duplicateValues" dxfId="997" priority="94"/>
  </conditionalFormatting>
  <conditionalFormatting sqref="W14">
    <cfRule type="duplicateValues" dxfId="996" priority="93"/>
  </conditionalFormatting>
  <conditionalFormatting sqref="W15">
    <cfRule type="duplicateValues" dxfId="995" priority="92"/>
  </conditionalFormatting>
  <conditionalFormatting sqref="W16">
    <cfRule type="duplicateValues" dxfId="994" priority="91"/>
  </conditionalFormatting>
  <conditionalFormatting sqref="W17">
    <cfRule type="duplicateValues" dxfId="993" priority="90"/>
  </conditionalFormatting>
  <conditionalFormatting sqref="W18">
    <cfRule type="duplicateValues" dxfId="992" priority="89"/>
  </conditionalFormatting>
  <conditionalFormatting sqref="W19">
    <cfRule type="duplicateValues" dxfId="991" priority="88"/>
  </conditionalFormatting>
  <conditionalFormatting sqref="W20">
    <cfRule type="duplicateValues" dxfId="990" priority="87"/>
  </conditionalFormatting>
  <conditionalFormatting sqref="W21">
    <cfRule type="duplicateValues" dxfId="989" priority="86"/>
  </conditionalFormatting>
  <conditionalFormatting sqref="W22">
    <cfRule type="duplicateValues" dxfId="988" priority="85"/>
  </conditionalFormatting>
  <conditionalFormatting sqref="W23">
    <cfRule type="duplicateValues" dxfId="987" priority="84"/>
  </conditionalFormatting>
  <conditionalFormatting sqref="W24">
    <cfRule type="duplicateValues" dxfId="986" priority="83"/>
  </conditionalFormatting>
  <conditionalFormatting sqref="W25">
    <cfRule type="duplicateValues" dxfId="985" priority="82"/>
  </conditionalFormatting>
  <conditionalFormatting sqref="W26">
    <cfRule type="duplicateValues" dxfId="984" priority="81"/>
  </conditionalFormatting>
  <conditionalFormatting sqref="W27">
    <cfRule type="duplicateValues" dxfId="983" priority="80"/>
  </conditionalFormatting>
  <conditionalFormatting sqref="W28">
    <cfRule type="duplicateValues" dxfId="982" priority="79"/>
  </conditionalFormatting>
  <conditionalFormatting sqref="W29">
    <cfRule type="duplicateValues" dxfId="981" priority="78"/>
  </conditionalFormatting>
  <conditionalFormatting sqref="W30">
    <cfRule type="duplicateValues" dxfId="980" priority="77"/>
  </conditionalFormatting>
  <conditionalFormatting sqref="W31">
    <cfRule type="duplicateValues" dxfId="979" priority="76"/>
  </conditionalFormatting>
  <conditionalFormatting sqref="W32">
    <cfRule type="duplicateValues" dxfId="978" priority="75"/>
  </conditionalFormatting>
  <conditionalFormatting sqref="W33">
    <cfRule type="duplicateValues" dxfId="977" priority="74"/>
  </conditionalFormatting>
  <conditionalFormatting sqref="W34">
    <cfRule type="duplicateValues" dxfId="976" priority="73"/>
  </conditionalFormatting>
  <conditionalFormatting sqref="W35">
    <cfRule type="duplicateValues" dxfId="975" priority="72"/>
  </conditionalFormatting>
  <conditionalFormatting sqref="W36">
    <cfRule type="duplicateValues" dxfId="974" priority="71"/>
  </conditionalFormatting>
  <conditionalFormatting sqref="W37">
    <cfRule type="duplicateValues" dxfId="973" priority="70"/>
  </conditionalFormatting>
  <conditionalFormatting sqref="W38">
    <cfRule type="duplicateValues" dxfId="972" priority="69"/>
  </conditionalFormatting>
  <conditionalFormatting sqref="W39">
    <cfRule type="duplicateValues" dxfId="971" priority="68"/>
  </conditionalFormatting>
  <conditionalFormatting sqref="W40">
    <cfRule type="duplicateValues" dxfId="970" priority="67"/>
  </conditionalFormatting>
  <conditionalFormatting sqref="W41">
    <cfRule type="duplicateValues" dxfId="969" priority="66"/>
  </conditionalFormatting>
  <conditionalFormatting sqref="W42">
    <cfRule type="duplicateValues" dxfId="968" priority="65"/>
  </conditionalFormatting>
  <conditionalFormatting sqref="W43">
    <cfRule type="duplicateValues" dxfId="967" priority="64"/>
  </conditionalFormatting>
  <conditionalFormatting sqref="W44">
    <cfRule type="duplicateValues" dxfId="966" priority="63"/>
  </conditionalFormatting>
  <conditionalFormatting sqref="W45">
    <cfRule type="duplicateValues" dxfId="965" priority="62"/>
  </conditionalFormatting>
  <conditionalFormatting sqref="W46">
    <cfRule type="duplicateValues" dxfId="964" priority="61"/>
  </conditionalFormatting>
  <conditionalFormatting sqref="W47">
    <cfRule type="duplicateValues" dxfId="963" priority="60"/>
  </conditionalFormatting>
  <conditionalFormatting sqref="W48">
    <cfRule type="duplicateValues" dxfId="962" priority="59"/>
  </conditionalFormatting>
  <conditionalFormatting sqref="W49">
    <cfRule type="duplicateValues" dxfId="961" priority="58"/>
  </conditionalFormatting>
  <conditionalFormatting sqref="W50">
    <cfRule type="duplicateValues" dxfId="960" priority="57"/>
  </conditionalFormatting>
  <conditionalFormatting sqref="W51">
    <cfRule type="duplicateValues" dxfId="959" priority="56"/>
  </conditionalFormatting>
  <conditionalFormatting sqref="W52">
    <cfRule type="duplicateValues" dxfId="958" priority="55"/>
  </conditionalFormatting>
  <conditionalFormatting sqref="W53">
    <cfRule type="duplicateValues" dxfId="957" priority="54"/>
  </conditionalFormatting>
  <conditionalFormatting sqref="W54">
    <cfRule type="duplicateValues" dxfId="956" priority="53"/>
  </conditionalFormatting>
  <conditionalFormatting sqref="W55">
    <cfRule type="duplicateValues" dxfId="955" priority="52"/>
  </conditionalFormatting>
  <conditionalFormatting sqref="W56">
    <cfRule type="duplicateValues" dxfId="954" priority="51"/>
  </conditionalFormatting>
  <conditionalFormatting sqref="W57">
    <cfRule type="duplicateValues" dxfId="953" priority="50"/>
  </conditionalFormatting>
  <conditionalFormatting sqref="W58">
    <cfRule type="duplicateValues" dxfId="952" priority="49"/>
  </conditionalFormatting>
  <conditionalFormatting sqref="W59">
    <cfRule type="duplicateValues" dxfId="951" priority="48"/>
  </conditionalFormatting>
  <conditionalFormatting sqref="W60">
    <cfRule type="duplicateValues" dxfId="950" priority="47"/>
  </conditionalFormatting>
  <conditionalFormatting sqref="W61">
    <cfRule type="duplicateValues" dxfId="949" priority="46"/>
  </conditionalFormatting>
  <conditionalFormatting sqref="W62">
    <cfRule type="duplicateValues" dxfId="948" priority="45"/>
  </conditionalFormatting>
  <conditionalFormatting sqref="W63">
    <cfRule type="duplicateValues" dxfId="947" priority="44"/>
  </conditionalFormatting>
  <conditionalFormatting sqref="W64">
    <cfRule type="duplicateValues" dxfId="946" priority="43"/>
  </conditionalFormatting>
  <conditionalFormatting sqref="W65">
    <cfRule type="duplicateValues" dxfId="945" priority="42"/>
  </conditionalFormatting>
  <conditionalFormatting sqref="W66">
    <cfRule type="duplicateValues" dxfId="944" priority="41"/>
  </conditionalFormatting>
  <conditionalFormatting sqref="W67">
    <cfRule type="duplicateValues" dxfId="943" priority="40"/>
  </conditionalFormatting>
  <conditionalFormatting sqref="W68">
    <cfRule type="duplicateValues" dxfId="942" priority="39"/>
  </conditionalFormatting>
  <conditionalFormatting sqref="W69">
    <cfRule type="duplicateValues" dxfId="941" priority="38"/>
  </conditionalFormatting>
  <conditionalFormatting sqref="W70">
    <cfRule type="duplicateValues" dxfId="940" priority="37"/>
  </conditionalFormatting>
  <conditionalFormatting sqref="W71">
    <cfRule type="duplicateValues" dxfId="939" priority="36"/>
  </conditionalFormatting>
  <conditionalFormatting sqref="W72">
    <cfRule type="duplicateValues" dxfId="938" priority="35"/>
  </conditionalFormatting>
  <conditionalFormatting sqref="W73">
    <cfRule type="duplicateValues" dxfId="937" priority="34"/>
  </conditionalFormatting>
  <conditionalFormatting sqref="W74">
    <cfRule type="duplicateValues" dxfId="936" priority="33"/>
  </conditionalFormatting>
  <conditionalFormatting sqref="W75">
    <cfRule type="duplicateValues" dxfId="935" priority="32"/>
  </conditionalFormatting>
  <conditionalFormatting sqref="W76">
    <cfRule type="duplicateValues" dxfId="934" priority="31"/>
  </conditionalFormatting>
  <conditionalFormatting sqref="W77">
    <cfRule type="duplicateValues" dxfId="933" priority="30"/>
  </conditionalFormatting>
  <conditionalFormatting sqref="W78">
    <cfRule type="duplicateValues" dxfId="932" priority="29"/>
  </conditionalFormatting>
  <conditionalFormatting sqref="W79">
    <cfRule type="duplicateValues" dxfId="931" priority="28"/>
  </conditionalFormatting>
  <conditionalFormatting sqref="W80">
    <cfRule type="duplicateValues" dxfId="930" priority="27"/>
  </conditionalFormatting>
  <conditionalFormatting sqref="W81">
    <cfRule type="duplicateValues" dxfId="929" priority="26"/>
  </conditionalFormatting>
  <conditionalFormatting sqref="W82">
    <cfRule type="duplicateValues" dxfId="928" priority="25"/>
  </conditionalFormatting>
  <conditionalFormatting sqref="W83">
    <cfRule type="duplicateValues" dxfId="927" priority="24"/>
  </conditionalFormatting>
  <conditionalFormatting sqref="W84">
    <cfRule type="duplicateValues" dxfId="926" priority="23"/>
  </conditionalFormatting>
  <conditionalFormatting sqref="W85">
    <cfRule type="duplicateValues" dxfId="925" priority="22"/>
  </conditionalFormatting>
  <conditionalFormatting sqref="W86">
    <cfRule type="duplicateValues" dxfId="924" priority="21"/>
  </conditionalFormatting>
  <conditionalFormatting sqref="W87">
    <cfRule type="duplicateValues" dxfId="923" priority="20"/>
  </conditionalFormatting>
  <conditionalFormatting sqref="W88">
    <cfRule type="duplicateValues" dxfId="922" priority="19"/>
  </conditionalFormatting>
  <conditionalFormatting sqref="W89">
    <cfRule type="duplicateValues" dxfId="921" priority="18"/>
  </conditionalFormatting>
  <conditionalFormatting sqref="W90">
    <cfRule type="duplicateValues" dxfId="920" priority="17"/>
  </conditionalFormatting>
  <conditionalFormatting sqref="W91">
    <cfRule type="duplicateValues" dxfId="919" priority="16"/>
  </conditionalFormatting>
  <conditionalFormatting sqref="W92">
    <cfRule type="duplicateValues" dxfId="918" priority="15"/>
  </conditionalFormatting>
  <conditionalFormatting sqref="W93">
    <cfRule type="duplicateValues" dxfId="917" priority="14"/>
  </conditionalFormatting>
  <conditionalFormatting sqref="W94">
    <cfRule type="duplicateValues" dxfId="916" priority="13"/>
  </conditionalFormatting>
  <conditionalFormatting sqref="W95">
    <cfRule type="duplicateValues" dxfId="915" priority="12"/>
  </conditionalFormatting>
  <conditionalFormatting sqref="W96">
    <cfRule type="duplicateValues" dxfId="914" priority="11"/>
  </conditionalFormatting>
  <conditionalFormatting sqref="W97">
    <cfRule type="duplicateValues" dxfId="913" priority="10"/>
  </conditionalFormatting>
  <conditionalFormatting sqref="W98">
    <cfRule type="duplicateValues" dxfId="912" priority="9"/>
  </conditionalFormatting>
  <conditionalFormatting sqref="W99">
    <cfRule type="duplicateValues" dxfId="911" priority="8"/>
  </conditionalFormatting>
  <conditionalFormatting sqref="W100">
    <cfRule type="duplicateValues" dxfId="910" priority="7"/>
  </conditionalFormatting>
  <conditionalFormatting sqref="W101">
    <cfRule type="duplicateValues" dxfId="909" priority="6"/>
  </conditionalFormatting>
  <conditionalFormatting sqref="W102">
    <cfRule type="duplicateValues" dxfId="908" priority="5"/>
  </conditionalFormatting>
  <conditionalFormatting sqref="W103">
    <cfRule type="duplicateValues" dxfId="907" priority="4"/>
  </conditionalFormatting>
  <conditionalFormatting sqref="W104">
    <cfRule type="duplicateValues" dxfId="906" priority="3"/>
  </conditionalFormatting>
  <conditionalFormatting sqref="W105">
    <cfRule type="duplicateValues" dxfId="905" priority="2"/>
  </conditionalFormatting>
  <conditionalFormatting sqref="W6:W105">
    <cfRule type="expression" dxfId="90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X17" sqref="X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5</v>
      </c>
      <c r="C1" s="67"/>
      <c r="D1" s="67"/>
      <c r="E1" s="33" t="s">
        <v>4</v>
      </c>
      <c r="F1" s="32"/>
      <c r="G1" s="67" t="s">
        <v>5</v>
      </c>
      <c r="H1" s="67"/>
      <c r="I1" s="33" t="s">
        <v>2</v>
      </c>
      <c r="J1" s="67" t="s">
        <v>5</v>
      </c>
      <c r="K1" s="68"/>
    </row>
    <row r="2" spans="1:23" ht="15.75" thickBot="1" x14ac:dyDescent="0.3">
      <c r="A2" s="34" t="s">
        <v>1</v>
      </c>
      <c r="B2" s="70" t="s">
        <v>5</v>
      </c>
      <c r="C2" s="70"/>
      <c r="D2" s="70"/>
      <c r="E2" s="36" t="s">
        <v>3</v>
      </c>
      <c r="F2" s="35"/>
      <c r="G2" s="70" t="s">
        <v>5</v>
      </c>
      <c r="H2" s="70"/>
      <c r="I2" s="36" t="s">
        <v>24</v>
      </c>
      <c r="J2" s="70" t="s">
        <v>25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7" t="s">
        <v>22</v>
      </c>
      <c r="C4" s="77"/>
      <c r="D4" s="77"/>
      <c r="E4" s="77"/>
      <c r="F4" s="77"/>
      <c r="G4" s="77"/>
      <c r="H4" s="77"/>
      <c r="I4" s="77"/>
      <c r="J4" s="77"/>
      <c r="K4" s="77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29" t="s">
        <v>21</v>
      </c>
      <c r="R17" s="78">
        <f>COUNTIF($N6:$N105,TRUE)/(100 - COUNTIF($N6:$N105,"#N/A"))</f>
        <v>0.66666666666666663</v>
      </c>
      <c r="S17" s="79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6"/>
      <c r="C24" s="47" t="s">
        <v>27</v>
      </c>
      <c r="D24" s="47" t="s">
        <v>27</v>
      </c>
      <c r="E24" s="47" t="s">
        <v>27</v>
      </c>
      <c r="F24" s="47" t="s">
        <v>27</v>
      </c>
      <c r="G24" s="47" t="s">
        <v>27</v>
      </c>
      <c r="H24" s="52" t="s">
        <v>27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8">
    <mergeCell ref="R17:S17"/>
    <mergeCell ref="B1:D1"/>
    <mergeCell ref="B2:D2"/>
    <mergeCell ref="G1:H1"/>
    <mergeCell ref="G2:H2"/>
    <mergeCell ref="J1:K1"/>
    <mergeCell ref="B4:K4"/>
    <mergeCell ref="J2:K2"/>
  </mergeCells>
  <conditionalFormatting sqref="B6:K6">
    <cfRule type="top10" dxfId="903" priority="1884" bottom="1" rank="1"/>
    <cfRule type="top10" dxfId="902" priority="1885" bottom="1" rank="2"/>
    <cfRule type="top10" dxfId="901" priority="1894" bottom="1" rank="3"/>
    <cfRule type="top10" dxfId="900" priority="1895" bottom="1" rank="4"/>
  </conditionalFormatting>
  <conditionalFormatting sqref="M6 A6">
    <cfRule type="duplicateValues" dxfId="899" priority="1479"/>
  </conditionalFormatting>
  <conditionalFormatting sqref="N6">
    <cfRule type="duplicateValues" dxfId="898" priority="1081"/>
  </conditionalFormatting>
  <conditionalFormatting sqref="B7:K7">
    <cfRule type="top10" dxfId="897" priority="1063" bottom="1" rank="1"/>
    <cfRule type="top10" dxfId="896" priority="1064" bottom="1" rank="2"/>
    <cfRule type="top10" dxfId="895" priority="1065" bottom="1" rank="3"/>
    <cfRule type="top10" dxfId="894" priority="1066" bottom="1" rank="4"/>
  </conditionalFormatting>
  <conditionalFormatting sqref="M7 A7">
    <cfRule type="duplicateValues" dxfId="893" priority="1062"/>
  </conditionalFormatting>
  <conditionalFormatting sqref="B8:K8">
    <cfRule type="top10" dxfId="892" priority="1051" bottom="1" rank="1"/>
    <cfRule type="top10" dxfId="891" priority="1052" bottom="1" rank="2"/>
    <cfRule type="top10" dxfId="890" priority="1053" bottom="1" rank="3"/>
    <cfRule type="top10" dxfId="889" priority="1054" bottom="1" rank="4"/>
  </conditionalFormatting>
  <conditionalFormatting sqref="M8 A8">
    <cfRule type="duplicateValues" dxfId="888" priority="1050"/>
  </conditionalFormatting>
  <conditionalFormatting sqref="B9:K9">
    <cfRule type="top10" dxfId="887" priority="1045" bottom="1" rank="1"/>
    <cfRule type="top10" dxfId="886" priority="1046" bottom="1" rank="2"/>
    <cfRule type="top10" dxfId="885" priority="1047" bottom="1" rank="3"/>
    <cfRule type="top10" dxfId="884" priority="1048" bottom="1" rank="4"/>
  </conditionalFormatting>
  <conditionalFormatting sqref="M9 A9">
    <cfRule type="duplicateValues" dxfId="883" priority="1044"/>
  </conditionalFormatting>
  <conditionalFormatting sqref="B10:K10">
    <cfRule type="top10" dxfId="882" priority="1039" bottom="1" rank="1"/>
    <cfRule type="top10" dxfId="881" priority="1040" bottom="1" rank="2"/>
    <cfRule type="top10" dxfId="880" priority="1041" bottom="1" rank="3"/>
    <cfRule type="top10" dxfId="879" priority="1042" bottom="1" rank="4"/>
  </conditionalFormatting>
  <conditionalFormatting sqref="M10 A10">
    <cfRule type="duplicateValues" dxfId="878" priority="1038"/>
  </conditionalFormatting>
  <conditionalFormatting sqref="B11:K11">
    <cfRule type="top10" dxfId="877" priority="1033" bottom="1" rank="1"/>
    <cfRule type="top10" dxfId="876" priority="1034" bottom="1" rank="2"/>
    <cfRule type="top10" dxfId="875" priority="1035" bottom="1" rank="3"/>
    <cfRule type="top10" dxfId="874" priority="1036" bottom="1" rank="4"/>
  </conditionalFormatting>
  <conditionalFormatting sqref="M11 A11">
    <cfRule type="duplicateValues" dxfId="873" priority="1032"/>
  </conditionalFormatting>
  <conditionalFormatting sqref="B12:K12">
    <cfRule type="top10" dxfId="872" priority="1027" bottom="1" rank="1"/>
    <cfRule type="top10" dxfId="871" priority="1028" bottom="1" rank="2"/>
    <cfRule type="top10" dxfId="870" priority="1029" bottom="1" rank="3"/>
    <cfRule type="top10" dxfId="869" priority="1030" bottom="1" rank="4"/>
  </conditionalFormatting>
  <conditionalFormatting sqref="M12 A12">
    <cfRule type="duplicateValues" dxfId="868" priority="1026"/>
  </conditionalFormatting>
  <conditionalFormatting sqref="B13:K13">
    <cfRule type="top10" dxfId="867" priority="1021" bottom="1" rank="1"/>
    <cfRule type="top10" dxfId="866" priority="1022" bottom="1" rank="2"/>
    <cfRule type="top10" dxfId="865" priority="1023" bottom="1" rank="3"/>
    <cfRule type="top10" dxfId="864" priority="1024" bottom="1" rank="4"/>
  </conditionalFormatting>
  <conditionalFormatting sqref="M13 A13">
    <cfRule type="duplicateValues" dxfId="863" priority="1020"/>
  </conditionalFormatting>
  <conditionalFormatting sqref="B14:K14">
    <cfRule type="top10" dxfId="862" priority="1015" bottom="1" rank="1"/>
    <cfRule type="top10" dxfId="861" priority="1016" bottom="1" rank="2"/>
    <cfRule type="top10" dxfId="860" priority="1017" bottom="1" rank="3"/>
    <cfRule type="top10" dxfId="859" priority="1018" bottom="1" rank="4"/>
  </conditionalFormatting>
  <conditionalFormatting sqref="M14 A14">
    <cfRule type="duplicateValues" dxfId="858" priority="1014"/>
  </conditionalFormatting>
  <conditionalFormatting sqref="B15:K15">
    <cfRule type="top10" dxfId="857" priority="1009" bottom="1" rank="1"/>
    <cfRule type="top10" dxfId="856" priority="1010" bottom="1" rank="2"/>
    <cfRule type="top10" dxfId="855" priority="1011" bottom="1" rank="3"/>
    <cfRule type="top10" dxfId="854" priority="1012" bottom="1" rank="4"/>
  </conditionalFormatting>
  <conditionalFormatting sqref="M15 A15">
    <cfRule type="duplicateValues" dxfId="853" priority="1008"/>
  </conditionalFormatting>
  <conditionalFormatting sqref="B16:K16">
    <cfRule type="top10" dxfId="852" priority="943" bottom="1" rank="1"/>
    <cfRule type="top10" dxfId="851" priority="944" bottom="1" rank="2"/>
    <cfRule type="top10" dxfId="850" priority="945" bottom="1" rank="3"/>
    <cfRule type="top10" dxfId="849" priority="946" bottom="1" rank="4"/>
  </conditionalFormatting>
  <conditionalFormatting sqref="M16 A16">
    <cfRule type="duplicateValues" dxfId="848" priority="942"/>
  </conditionalFormatting>
  <conditionalFormatting sqref="B17:K17">
    <cfRule type="top10" dxfId="847" priority="937" bottom="1" rank="1"/>
    <cfRule type="top10" dxfId="846" priority="938" bottom="1" rank="2"/>
    <cfRule type="top10" dxfId="845" priority="939" bottom="1" rank="3"/>
    <cfRule type="top10" dxfId="844" priority="940" bottom="1" rank="4"/>
  </conditionalFormatting>
  <conditionalFormatting sqref="M17 A17">
    <cfRule type="duplicateValues" dxfId="843" priority="936"/>
  </conditionalFormatting>
  <conditionalFormatting sqref="B18:K18">
    <cfRule type="top10" dxfId="842" priority="931" bottom="1" rank="1"/>
    <cfRule type="top10" dxfId="841" priority="932" bottom="1" rank="2"/>
    <cfRule type="top10" dxfId="840" priority="933" bottom="1" rank="3"/>
    <cfRule type="top10" dxfId="839" priority="934" bottom="1" rank="4"/>
  </conditionalFormatting>
  <conditionalFormatting sqref="M18 A18">
    <cfRule type="duplicateValues" dxfId="838" priority="930"/>
  </conditionalFormatting>
  <conditionalFormatting sqref="B19:K19">
    <cfRule type="top10" dxfId="837" priority="925" bottom="1" rank="1"/>
    <cfRule type="top10" dxfId="836" priority="926" bottom="1" rank="2"/>
    <cfRule type="top10" dxfId="835" priority="927" bottom="1" rank="3"/>
    <cfRule type="top10" dxfId="834" priority="928" bottom="1" rank="4"/>
  </conditionalFormatting>
  <conditionalFormatting sqref="M19 A19">
    <cfRule type="duplicateValues" dxfId="833" priority="924"/>
  </conditionalFormatting>
  <conditionalFormatting sqref="B20:K20">
    <cfRule type="top10" dxfId="832" priority="919" bottom="1" rank="1"/>
    <cfRule type="top10" dxfId="831" priority="920" bottom="1" rank="2"/>
    <cfRule type="top10" dxfId="830" priority="921" bottom="1" rank="3"/>
    <cfRule type="top10" dxfId="829" priority="922" bottom="1" rank="4"/>
  </conditionalFormatting>
  <conditionalFormatting sqref="M20 A20">
    <cfRule type="duplicateValues" dxfId="828" priority="918"/>
  </conditionalFormatting>
  <conditionalFormatting sqref="B21:K21">
    <cfRule type="top10" dxfId="827" priority="913" bottom="1" rank="1"/>
    <cfRule type="top10" dxfId="826" priority="914" bottom="1" rank="2"/>
    <cfRule type="top10" dxfId="825" priority="915" bottom="1" rank="3"/>
    <cfRule type="top10" dxfId="824" priority="916" bottom="1" rank="4"/>
  </conditionalFormatting>
  <conditionalFormatting sqref="M21 A21">
    <cfRule type="duplicateValues" dxfId="823" priority="912"/>
  </conditionalFormatting>
  <conditionalFormatting sqref="B22:K22">
    <cfRule type="top10" dxfId="822" priority="907" bottom="1" rank="1"/>
    <cfRule type="top10" dxfId="821" priority="908" bottom="1" rank="2"/>
    <cfRule type="top10" dxfId="820" priority="909" bottom="1" rank="3"/>
    <cfRule type="top10" dxfId="819" priority="910" bottom="1" rank="4"/>
  </conditionalFormatting>
  <conditionalFormatting sqref="M22 A22">
    <cfRule type="duplicateValues" dxfId="818" priority="906"/>
  </conditionalFormatting>
  <conditionalFormatting sqref="B23:K23">
    <cfRule type="top10" dxfId="817" priority="901" bottom="1" rank="1"/>
    <cfRule type="top10" dxfId="816" priority="902" bottom="1" rank="2"/>
    <cfRule type="top10" dxfId="815" priority="903" bottom="1" rank="3"/>
    <cfRule type="top10" dxfId="814" priority="904" bottom="1" rank="4"/>
  </conditionalFormatting>
  <conditionalFormatting sqref="M23 A23">
    <cfRule type="duplicateValues" dxfId="813" priority="900"/>
  </conditionalFormatting>
  <conditionalFormatting sqref="B24:K24">
    <cfRule type="top10" dxfId="812" priority="895" bottom="1" rank="1"/>
    <cfRule type="top10" dxfId="811" priority="896" bottom="1" rank="2"/>
    <cfRule type="top10" dxfId="810" priority="897" bottom="1" rank="3"/>
    <cfRule type="top10" dxfId="809" priority="898" bottom="1" rank="4"/>
  </conditionalFormatting>
  <conditionalFormatting sqref="M24 A24">
    <cfRule type="duplicateValues" dxfId="808" priority="894"/>
  </conditionalFormatting>
  <conditionalFormatting sqref="B25:K25">
    <cfRule type="top10" dxfId="807" priority="889" bottom="1" rank="1"/>
    <cfRule type="top10" dxfId="806" priority="890" bottom="1" rank="2"/>
    <cfRule type="top10" dxfId="805" priority="891" bottom="1" rank="3"/>
    <cfRule type="top10" dxfId="804" priority="892" bottom="1" rank="4"/>
  </conditionalFormatting>
  <conditionalFormatting sqref="M25 A25">
    <cfRule type="duplicateValues" dxfId="803" priority="888"/>
  </conditionalFormatting>
  <conditionalFormatting sqref="B26:K26">
    <cfRule type="top10" dxfId="802" priority="883" bottom="1" rank="1"/>
    <cfRule type="top10" dxfId="801" priority="884" bottom="1" rank="2"/>
    <cfRule type="top10" dxfId="800" priority="885" bottom="1" rank="3"/>
    <cfRule type="top10" dxfId="799" priority="886" bottom="1" rank="4"/>
  </conditionalFormatting>
  <conditionalFormatting sqref="M26 A26">
    <cfRule type="duplicateValues" dxfId="798" priority="882"/>
  </conditionalFormatting>
  <conditionalFormatting sqref="B27:K27">
    <cfRule type="top10" dxfId="797" priority="877" bottom="1" rank="1"/>
    <cfRule type="top10" dxfId="796" priority="878" bottom="1" rank="2"/>
    <cfRule type="top10" dxfId="795" priority="879" bottom="1" rank="3"/>
    <cfRule type="top10" dxfId="794" priority="880" bottom="1" rank="4"/>
  </conditionalFormatting>
  <conditionalFormatting sqref="M27 A27">
    <cfRule type="duplicateValues" dxfId="793" priority="876"/>
  </conditionalFormatting>
  <conditionalFormatting sqref="B28:K28">
    <cfRule type="top10" dxfId="792" priority="871" bottom="1" rank="1"/>
    <cfRule type="top10" dxfId="791" priority="872" bottom="1" rank="2"/>
    <cfRule type="top10" dxfId="790" priority="873" bottom="1" rank="3"/>
    <cfRule type="top10" dxfId="789" priority="874" bottom="1" rank="4"/>
  </conditionalFormatting>
  <conditionalFormatting sqref="M28 A28">
    <cfRule type="duplicateValues" dxfId="788" priority="870"/>
  </conditionalFormatting>
  <conditionalFormatting sqref="B29:K29">
    <cfRule type="top10" dxfId="787" priority="865" bottom="1" rank="1"/>
    <cfRule type="top10" dxfId="786" priority="866" bottom="1" rank="2"/>
    <cfRule type="top10" dxfId="785" priority="867" bottom="1" rank="3"/>
    <cfRule type="top10" dxfId="784" priority="868" bottom="1" rank="4"/>
  </conditionalFormatting>
  <conditionalFormatting sqref="M29 A29">
    <cfRule type="duplicateValues" dxfId="783" priority="864"/>
  </conditionalFormatting>
  <conditionalFormatting sqref="B30:K30">
    <cfRule type="top10" dxfId="782" priority="859" bottom="1" rank="1"/>
    <cfRule type="top10" dxfId="781" priority="860" bottom="1" rank="2"/>
    <cfRule type="top10" dxfId="780" priority="861" bottom="1" rank="3"/>
    <cfRule type="top10" dxfId="779" priority="862" bottom="1" rank="4"/>
  </conditionalFormatting>
  <conditionalFormatting sqref="M30 A30">
    <cfRule type="duplicateValues" dxfId="778" priority="858"/>
  </conditionalFormatting>
  <conditionalFormatting sqref="B31:K31">
    <cfRule type="top10" dxfId="777" priority="853" bottom="1" rank="1"/>
    <cfRule type="top10" dxfId="776" priority="854" bottom="1" rank="2"/>
    <cfRule type="top10" dxfId="775" priority="855" bottom="1" rank="3"/>
    <cfRule type="top10" dxfId="774" priority="856" bottom="1" rank="4"/>
  </conditionalFormatting>
  <conditionalFormatting sqref="M31 A31">
    <cfRule type="duplicateValues" dxfId="773" priority="852"/>
  </conditionalFormatting>
  <conditionalFormatting sqref="B32:K32">
    <cfRule type="top10" dxfId="772" priority="847" bottom="1" rank="1"/>
    <cfRule type="top10" dxfId="771" priority="848" bottom="1" rank="2"/>
    <cfRule type="top10" dxfId="770" priority="849" bottom="1" rank="3"/>
    <cfRule type="top10" dxfId="769" priority="850" bottom="1" rank="4"/>
  </conditionalFormatting>
  <conditionalFormatting sqref="M32 A32">
    <cfRule type="duplicateValues" dxfId="768" priority="846"/>
  </conditionalFormatting>
  <conditionalFormatting sqref="B33:K33">
    <cfRule type="top10" dxfId="767" priority="841" bottom="1" rank="1"/>
    <cfRule type="top10" dxfId="766" priority="842" bottom="1" rank="2"/>
    <cfRule type="top10" dxfId="765" priority="843" bottom="1" rank="3"/>
    <cfRule type="top10" dxfId="764" priority="844" bottom="1" rank="4"/>
  </conditionalFormatting>
  <conditionalFormatting sqref="M33 A33">
    <cfRule type="duplicateValues" dxfId="763" priority="840"/>
  </conditionalFormatting>
  <conditionalFormatting sqref="B34:K34">
    <cfRule type="top10" dxfId="762" priority="835" bottom="1" rank="1"/>
    <cfRule type="top10" dxfId="761" priority="836" bottom="1" rank="2"/>
    <cfRule type="top10" dxfId="760" priority="837" bottom="1" rank="3"/>
    <cfRule type="top10" dxfId="759" priority="838" bottom="1" rank="4"/>
  </conditionalFormatting>
  <conditionalFormatting sqref="M34 A34">
    <cfRule type="duplicateValues" dxfId="758" priority="834"/>
  </conditionalFormatting>
  <conditionalFormatting sqref="B35:K35">
    <cfRule type="top10" dxfId="757" priority="829" bottom="1" rank="1"/>
    <cfRule type="top10" dxfId="756" priority="830" bottom="1" rank="2"/>
    <cfRule type="top10" dxfId="755" priority="831" bottom="1" rank="3"/>
    <cfRule type="top10" dxfId="754" priority="832" bottom="1" rank="4"/>
  </conditionalFormatting>
  <conditionalFormatting sqref="M35 A35">
    <cfRule type="duplicateValues" dxfId="753" priority="828"/>
  </conditionalFormatting>
  <conditionalFormatting sqref="B36:K36">
    <cfRule type="top10" dxfId="752" priority="823" bottom="1" rank="1"/>
    <cfRule type="top10" dxfId="751" priority="824" bottom="1" rank="2"/>
    <cfRule type="top10" dxfId="750" priority="825" bottom="1" rank="3"/>
    <cfRule type="top10" dxfId="749" priority="826" bottom="1" rank="4"/>
  </conditionalFormatting>
  <conditionalFormatting sqref="M36 A36">
    <cfRule type="duplicateValues" dxfId="748" priority="822"/>
  </conditionalFormatting>
  <conditionalFormatting sqref="B37:K37">
    <cfRule type="top10" dxfId="747" priority="817" bottom="1" rank="1"/>
    <cfRule type="top10" dxfId="746" priority="818" bottom="1" rank="2"/>
    <cfRule type="top10" dxfId="745" priority="819" bottom="1" rank="3"/>
    <cfRule type="top10" dxfId="744" priority="820" bottom="1" rank="4"/>
  </conditionalFormatting>
  <conditionalFormatting sqref="M37 A37">
    <cfRule type="duplicateValues" dxfId="743" priority="816"/>
  </conditionalFormatting>
  <conditionalFormatting sqref="B38:K38">
    <cfRule type="top10" dxfId="742" priority="811" bottom="1" rank="1"/>
    <cfRule type="top10" dxfId="741" priority="812" bottom="1" rank="2"/>
    <cfRule type="top10" dxfId="740" priority="813" bottom="1" rank="3"/>
    <cfRule type="top10" dxfId="739" priority="814" bottom="1" rank="4"/>
  </conditionalFormatting>
  <conditionalFormatting sqref="M38 A38">
    <cfRule type="duplicateValues" dxfId="738" priority="810"/>
  </conditionalFormatting>
  <conditionalFormatting sqref="B39:K39">
    <cfRule type="top10" dxfId="737" priority="805" bottom="1" rank="1"/>
    <cfRule type="top10" dxfId="736" priority="806" bottom="1" rank="2"/>
    <cfRule type="top10" dxfId="735" priority="807" bottom="1" rank="3"/>
    <cfRule type="top10" dxfId="734" priority="808" bottom="1" rank="4"/>
  </conditionalFormatting>
  <conditionalFormatting sqref="M39 A39">
    <cfRule type="duplicateValues" dxfId="733" priority="804"/>
  </conditionalFormatting>
  <conditionalFormatting sqref="B40:K40">
    <cfRule type="top10" dxfId="732" priority="799" bottom="1" rank="1"/>
    <cfRule type="top10" dxfId="731" priority="800" bottom="1" rank="2"/>
    <cfRule type="top10" dxfId="730" priority="801" bottom="1" rank="3"/>
    <cfRule type="top10" dxfId="729" priority="802" bottom="1" rank="4"/>
  </conditionalFormatting>
  <conditionalFormatting sqref="M40 A40">
    <cfRule type="duplicateValues" dxfId="728" priority="798"/>
  </conditionalFormatting>
  <conditionalFormatting sqref="B41:K41">
    <cfRule type="top10" dxfId="727" priority="793" bottom="1" rank="1"/>
    <cfRule type="top10" dxfId="726" priority="794" bottom="1" rank="2"/>
    <cfRule type="top10" dxfId="725" priority="795" bottom="1" rank="3"/>
    <cfRule type="top10" dxfId="724" priority="796" bottom="1" rank="4"/>
  </conditionalFormatting>
  <conditionalFormatting sqref="M41 A41">
    <cfRule type="duplicateValues" dxfId="723" priority="792"/>
  </conditionalFormatting>
  <conditionalFormatting sqref="B42:K42">
    <cfRule type="top10" dxfId="722" priority="787" bottom="1" rank="1"/>
    <cfRule type="top10" dxfId="721" priority="788" bottom="1" rank="2"/>
    <cfRule type="top10" dxfId="720" priority="789" bottom="1" rank="3"/>
    <cfRule type="top10" dxfId="719" priority="790" bottom="1" rank="4"/>
  </conditionalFormatting>
  <conditionalFormatting sqref="M42 A42">
    <cfRule type="duplicateValues" dxfId="718" priority="786"/>
  </conditionalFormatting>
  <conditionalFormatting sqref="B43:K43">
    <cfRule type="top10" dxfId="717" priority="781" bottom="1" rank="1"/>
    <cfRule type="top10" dxfId="716" priority="782" bottom="1" rank="2"/>
    <cfRule type="top10" dxfId="715" priority="783" bottom="1" rank="3"/>
    <cfRule type="top10" dxfId="714" priority="784" bottom="1" rank="4"/>
  </conditionalFormatting>
  <conditionalFormatting sqref="M43 A43">
    <cfRule type="duplicateValues" dxfId="713" priority="780"/>
  </conditionalFormatting>
  <conditionalFormatting sqref="B44:K44">
    <cfRule type="top10" dxfId="712" priority="775" bottom="1" rank="1"/>
    <cfRule type="top10" dxfId="711" priority="776" bottom="1" rank="2"/>
    <cfRule type="top10" dxfId="710" priority="777" bottom="1" rank="3"/>
    <cfRule type="top10" dxfId="709" priority="778" bottom="1" rank="4"/>
  </conditionalFormatting>
  <conditionalFormatting sqref="M44 A44">
    <cfRule type="duplicateValues" dxfId="708" priority="774"/>
  </conditionalFormatting>
  <conditionalFormatting sqref="B45:K45">
    <cfRule type="top10" dxfId="707" priority="769" bottom="1" rank="1"/>
    <cfRule type="top10" dxfId="706" priority="770" bottom="1" rank="2"/>
    <cfRule type="top10" dxfId="705" priority="771" bottom="1" rank="3"/>
    <cfRule type="top10" dxfId="704" priority="772" bottom="1" rank="4"/>
  </conditionalFormatting>
  <conditionalFormatting sqref="M45 A45">
    <cfRule type="duplicateValues" dxfId="703" priority="768"/>
  </conditionalFormatting>
  <conditionalFormatting sqref="B46:K46">
    <cfRule type="top10" dxfId="702" priority="763" bottom="1" rank="1"/>
    <cfRule type="top10" dxfId="701" priority="764" bottom="1" rank="2"/>
    <cfRule type="top10" dxfId="700" priority="765" bottom="1" rank="3"/>
    <cfRule type="top10" dxfId="699" priority="766" bottom="1" rank="4"/>
  </conditionalFormatting>
  <conditionalFormatting sqref="M46 A46">
    <cfRule type="duplicateValues" dxfId="698" priority="762"/>
  </conditionalFormatting>
  <conditionalFormatting sqref="B47:K47">
    <cfRule type="top10" dxfId="697" priority="757" bottom="1" rank="1"/>
    <cfRule type="top10" dxfId="696" priority="758" bottom="1" rank="2"/>
    <cfRule type="top10" dxfId="695" priority="759" bottom="1" rank="3"/>
    <cfRule type="top10" dxfId="694" priority="760" bottom="1" rank="4"/>
  </conditionalFormatting>
  <conditionalFormatting sqref="M47 A47">
    <cfRule type="duplicateValues" dxfId="693" priority="756"/>
  </conditionalFormatting>
  <conditionalFormatting sqref="B48:K48">
    <cfRule type="top10" dxfId="692" priority="751" bottom="1" rank="1"/>
    <cfRule type="top10" dxfId="691" priority="752" bottom="1" rank="2"/>
    <cfRule type="top10" dxfId="690" priority="753" bottom="1" rank="3"/>
    <cfRule type="top10" dxfId="689" priority="754" bottom="1" rank="4"/>
  </conditionalFormatting>
  <conditionalFormatting sqref="M48 A48">
    <cfRule type="duplicateValues" dxfId="688" priority="750"/>
  </conditionalFormatting>
  <conditionalFormatting sqref="B49:K49">
    <cfRule type="top10" dxfId="687" priority="745" bottom="1" rank="1"/>
    <cfRule type="top10" dxfId="686" priority="746" bottom="1" rank="2"/>
    <cfRule type="top10" dxfId="685" priority="747" bottom="1" rank="3"/>
    <cfRule type="top10" dxfId="684" priority="748" bottom="1" rank="4"/>
  </conditionalFormatting>
  <conditionalFormatting sqref="M49 A49">
    <cfRule type="duplicateValues" dxfId="683" priority="744"/>
  </conditionalFormatting>
  <conditionalFormatting sqref="B50:K50">
    <cfRule type="top10" dxfId="682" priority="739" bottom="1" rank="1"/>
    <cfRule type="top10" dxfId="681" priority="740" bottom="1" rank="2"/>
    <cfRule type="top10" dxfId="680" priority="741" bottom="1" rank="3"/>
    <cfRule type="top10" dxfId="679" priority="742" bottom="1" rank="4"/>
  </conditionalFormatting>
  <conditionalFormatting sqref="M50 A50">
    <cfRule type="duplicateValues" dxfId="678" priority="738"/>
  </conditionalFormatting>
  <conditionalFormatting sqref="B51:K51">
    <cfRule type="top10" dxfId="677" priority="733" bottom="1" rank="1"/>
    <cfRule type="top10" dxfId="676" priority="734" bottom="1" rank="2"/>
    <cfRule type="top10" dxfId="675" priority="735" bottom="1" rank="3"/>
    <cfRule type="top10" dxfId="674" priority="736" bottom="1" rank="4"/>
  </conditionalFormatting>
  <conditionalFormatting sqref="M51 A51">
    <cfRule type="duplicateValues" dxfId="673" priority="732"/>
  </conditionalFormatting>
  <conditionalFormatting sqref="B52:K52">
    <cfRule type="top10" dxfId="672" priority="727" bottom="1" rank="1"/>
    <cfRule type="top10" dxfId="671" priority="728" bottom="1" rank="2"/>
    <cfRule type="top10" dxfId="670" priority="729" bottom="1" rank="3"/>
    <cfRule type="top10" dxfId="669" priority="730" bottom="1" rank="4"/>
  </conditionalFormatting>
  <conditionalFormatting sqref="M52 A52">
    <cfRule type="duplicateValues" dxfId="668" priority="726"/>
  </conditionalFormatting>
  <conditionalFormatting sqref="B53:K53">
    <cfRule type="top10" dxfId="667" priority="721" bottom="1" rank="1"/>
    <cfRule type="top10" dxfId="666" priority="722" bottom="1" rank="2"/>
    <cfRule type="top10" dxfId="665" priority="723" bottom="1" rank="3"/>
    <cfRule type="top10" dxfId="664" priority="724" bottom="1" rank="4"/>
  </conditionalFormatting>
  <conditionalFormatting sqref="M53 A53">
    <cfRule type="duplicateValues" dxfId="663" priority="720"/>
  </conditionalFormatting>
  <conditionalFormatting sqref="B54:K54">
    <cfRule type="top10" dxfId="662" priority="715" bottom="1" rank="1"/>
    <cfRule type="top10" dxfId="661" priority="716" bottom="1" rank="2"/>
    <cfRule type="top10" dxfId="660" priority="717" bottom="1" rank="3"/>
    <cfRule type="top10" dxfId="659" priority="718" bottom="1" rank="4"/>
  </conditionalFormatting>
  <conditionalFormatting sqref="M54 A54">
    <cfRule type="duplicateValues" dxfId="658" priority="714"/>
  </conditionalFormatting>
  <conditionalFormatting sqref="B55:K55">
    <cfRule type="top10" dxfId="657" priority="709" bottom="1" rank="1"/>
    <cfRule type="top10" dxfId="656" priority="710" bottom="1" rank="2"/>
    <cfRule type="top10" dxfId="655" priority="711" bottom="1" rank="3"/>
    <cfRule type="top10" dxfId="654" priority="712" bottom="1" rank="4"/>
  </conditionalFormatting>
  <conditionalFormatting sqref="M55 A55">
    <cfRule type="duplicateValues" dxfId="653" priority="708"/>
  </conditionalFormatting>
  <conditionalFormatting sqref="B56:K56">
    <cfRule type="top10" dxfId="652" priority="703" bottom="1" rank="1"/>
    <cfRule type="top10" dxfId="651" priority="704" bottom="1" rank="2"/>
    <cfRule type="top10" dxfId="650" priority="705" bottom="1" rank="3"/>
    <cfRule type="top10" dxfId="649" priority="706" bottom="1" rank="4"/>
  </conditionalFormatting>
  <conditionalFormatting sqref="M56 A56">
    <cfRule type="duplicateValues" dxfId="648" priority="702"/>
  </conditionalFormatting>
  <conditionalFormatting sqref="B57:K57">
    <cfRule type="top10" dxfId="647" priority="697" bottom="1" rank="1"/>
    <cfRule type="top10" dxfId="646" priority="698" bottom="1" rank="2"/>
    <cfRule type="top10" dxfId="645" priority="699" bottom="1" rank="3"/>
    <cfRule type="top10" dxfId="644" priority="700" bottom="1" rank="4"/>
  </conditionalFormatting>
  <conditionalFormatting sqref="M57 A57">
    <cfRule type="duplicateValues" dxfId="643" priority="696"/>
  </conditionalFormatting>
  <conditionalFormatting sqref="B58:K58">
    <cfRule type="top10" dxfId="642" priority="691" bottom="1" rank="1"/>
    <cfRule type="top10" dxfId="641" priority="692" bottom="1" rank="2"/>
    <cfRule type="top10" dxfId="640" priority="693" bottom="1" rank="3"/>
    <cfRule type="top10" dxfId="639" priority="694" bottom="1" rank="4"/>
  </conditionalFormatting>
  <conditionalFormatting sqref="M58 A58">
    <cfRule type="duplicateValues" dxfId="638" priority="690"/>
  </conditionalFormatting>
  <conditionalFormatting sqref="B59:K59">
    <cfRule type="top10" dxfId="637" priority="685" bottom="1" rank="1"/>
    <cfRule type="top10" dxfId="636" priority="686" bottom="1" rank="2"/>
    <cfRule type="top10" dxfId="635" priority="687" bottom="1" rank="3"/>
    <cfRule type="top10" dxfId="634" priority="688" bottom="1" rank="4"/>
  </conditionalFormatting>
  <conditionalFormatting sqref="M59 A59">
    <cfRule type="duplicateValues" dxfId="633" priority="684"/>
  </conditionalFormatting>
  <conditionalFormatting sqref="B60:K60">
    <cfRule type="top10" dxfId="632" priority="679" bottom="1" rank="1"/>
    <cfRule type="top10" dxfId="631" priority="680" bottom="1" rank="2"/>
    <cfRule type="top10" dxfId="630" priority="681" bottom="1" rank="3"/>
    <cfRule type="top10" dxfId="629" priority="682" bottom="1" rank="4"/>
  </conditionalFormatting>
  <conditionalFormatting sqref="M60 A60">
    <cfRule type="duplicateValues" dxfId="628" priority="678"/>
  </conditionalFormatting>
  <conditionalFormatting sqref="B61:K61">
    <cfRule type="top10" dxfId="627" priority="673" bottom="1" rank="1"/>
    <cfRule type="top10" dxfId="626" priority="674" bottom="1" rank="2"/>
    <cfRule type="top10" dxfId="625" priority="675" bottom="1" rank="3"/>
    <cfRule type="top10" dxfId="624" priority="676" bottom="1" rank="4"/>
  </conditionalFormatting>
  <conditionalFormatting sqref="M61 A61">
    <cfRule type="duplicateValues" dxfId="623" priority="672"/>
  </conditionalFormatting>
  <conditionalFormatting sqref="B62:K62">
    <cfRule type="top10" dxfId="622" priority="667" bottom="1" rank="1"/>
    <cfRule type="top10" dxfId="621" priority="668" bottom="1" rank="2"/>
    <cfRule type="top10" dxfId="620" priority="669" bottom="1" rank="3"/>
    <cfRule type="top10" dxfId="619" priority="670" bottom="1" rank="4"/>
  </conditionalFormatting>
  <conditionalFormatting sqref="M62 A62">
    <cfRule type="duplicateValues" dxfId="618" priority="666"/>
  </conditionalFormatting>
  <conditionalFormatting sqref="B63:K63">
    <cfRule type="top10" dxfId="617" priority="661" bottom="1" rank="1"/>
    <cfRule type="top10" dxfId="616" priority="662" bottom="1" rank="2"/>
    <cfRule type="top10" dxfId="615" priority="663" bottom="1" rank="3"/>
    <cfRule type="top10" dxfId="614" priority="664" bottom="1" rank="4"/>
  </conditionalFormatting>
  <conditionalFormatting sqref="M63 A63">
    <cfRule type="duplicateValues" dxfId="613" priority="660"/>
  </conditionalFormatting>
  <conditionalFormatting sqref="B64:K64">
    <cfRule type="top10" dxfId="612" priority="655" bottom="1" rank="1"/>
    <cfRule type="top10" dxfId="611" priority="656" bottom="1" rank="2"/>
    <cfRule type="top10" dxfId="610" priority="657" bottom="1" rank="3"/>
    <cfRule type="top10" dxfId="609" priority="658" bottom="1" rank="4"/>
  </conditionalFormatting>
  <conditionalFormatting sqref="M64 A64">
    <cfRule type="duplicateValues" dxfId="608" priority="654"/>
  </conditionalFormatting>
  <conditionalFormatting sqref="B65:K65">
    <cfRule type="top10" dxfId="607" priority="649" bottom="1" rank="1"/>
    <cfRule type="top10" dxfId="606" priority="650" bottom="1" rank="2"/>
    <cfRule type="top10" dxfId="605" priority="651" bottom="1" rank="3"/>
    <cfRule type="top10" dxfId="604" priority="652" bottom="1" rank="4"/>
  </conditionalFormatting>
  <conditionalFormatting sqref="M65 A65">
    <cfRule type="duplicateValues" dxfId="603" priority="648"/>
  </conditionalFormatting>
  <conditionalFormatting sqref="B66:K66">
    <cfRule type="top10" dxfId="602" priority="643" bottom="1" rank="1"/>
    <cfRule type="top10" dxfId="601" priority="644" bottom="1" rank="2"/>
    <cfRule type="top10" dxfId="600" priority="645" bottom="1" rank="3"/>
    <cfRule type="top10" dxfId="599" priority="646" bottom="1" rank="4"/>
  </conditionalFormatting>
  <conditionalFormatting sqref="M66 A66">
    <cfRule type="duplicateValues" dxfId="598" priority="642"/>
  </conditionalFormatting>
  <conditionalFormatting sqref="B67:K67">
    <cfRule type="top10" dxfId="597" priority="637" bottom="1" rank="1"/>
    <cfRule type="top10" dxfId="596" priority="638" bottom="1" rank="2"/>
    <cfRule type="top10" dxfId="595" priority="639" bottom="1" rank="3"/>
    <cfRule type="top10" dxfId="594" priority="640" bottom="1" rank="4"/>
  </conditionalFormatting>
  <conditionalFormatting sqref="M67 A67">
    <cfRule type="duplicateValues" dxfId="593" priority="636"/>
  </conditionalFormatting>
  <conditionalFormatting sqref="B68:K68">
    <cfRule type="top10" dxfId="592" priority="631" bottom="1" rank="1"/>
    <cfRule type="top10" dxfId="591" priority="632" bottom="1" rank="2"/>
    <cfRule type="top10" dxfId="590" priority="633" bottom="1" rank="3"/>
    <cfRule type="top10" dxfId="589" priority="634" bottom="1" rank="4"/>
  </conditionalFormatting>
  <conditionalFormatting sqref="M68 A68">
    <cfRule type="duplicateValues" dxfId="588" priority="630"/>
  </conditionalFormatting>
  <conditionalFormatting sqref="B69:K69">
    <cfRule type="top10" dxfId="587" priority="625" bottom="1" rank="1"/>
    <cfRule type="top10" dxfId="586" priority="626" bottom="1" rank="2"/>
    <cfRule type="top10" dxfId="585" priority="627" bottom="1" rank="3"/>
    <cfRule type="top10" dxfId="584" priority="628" bottom="1" rank="4"/>
  </conditionalFormatting>
  <conditionalFormatting sqref="M69 A69">
    <cfRule type="duplicateValues" dxfId="583" priority="624"/>
  </conditionalFormatting>
  <conditionalFormatting sqref="B70:K70">
    <cfRule type="top10" dxfId="582" priority="619" bottom="1" rank="1"/>
    <cfRule type="top10" dxfId="581" priority="620" bottom="1" rank="2"/>
    <cfRule type="top10" dxfId="580" priority="621" bottom="1" rank="3"/>
    <cfRule type="top10" dxfId="579" priority="622" bottom="1" rank="4"/>
  </conditionalFormatting>
  <conditionalFormatting sqref="M70 A70">
    <cfRule type="duplicateValues" dxfId="578" priority="618"/>
  </conditionalFormatting>
  <conditionalFormatting sqref="B71:K71">
    <cfRule type="top10" dxfId="577" priority="613" bottom="1" rank="1"/>
    <cfRule type="top10" dxfId="576" priority="614" bottom="1" rank="2"/>
    <cfRule type="top10" dxfId="575" priority="615" bottom="1" rank="3"/>
    <cfRule type="top10" dxfId="574" priority="616" bottom="1" rank="4"/>
  </conditionalFormatting>
  <conditionalFormatting sqref="M71 A71">
    <cfRule type="duplicateValues" dxfId="573" priority="612"/>
  </conditionalFormatting>
  <conditionalFormatting sqref="B72:K72">
    <cfRule type="top10" dxfId="572" priority="607" bottom="1" rank="1"/>
    <cfRule type="top10" dxfId="571" priority="608" bottom="1" rank="2"/>
    <cfRule type="top10" dxfId="570" priority="609" bottom="1" rank="3"/>
    <cfRule type="top10" dxfId="569" priority="610" bottom="1" rank="4"/>
  </conditionalFormatting>
  <conditionalFormatting sqref="M72 A72">
    <cfRule type="duplicateValues" dxfId="568" priority="606"/>
  </conditionalFormatting>
  <conditionalFormatting sqref="B73:K73">
    <cfRule type="top10" dxfId="567" priority="601" bottom="1" rank="1"/>
    <cfRule type="top10" dxfId="566" priority="602" bottom="1" rank="2"/>
    <cfRule type="top10" dxfId="565" priority="603" bottom="1" rank="3"/>
    <cfRule type="top10" dxfId="564" priority="604" bottom="1" rank="4"/>
  </conditionalFormatting>
  <conditionalFormatting sqref="M73 A73">
    <cfRule type="duplicateValues" dxfId="563" priority="600"/>
  </conditionalFormatting>
  <conditionalFormatting sqref="B74:K74">
    <cfRule type="top10" dxfId="562" priority="595" bottom="1" rank="1"/>
    <cfRule type="top10" dxfId="561" priority="596" bottom="1" rank="2"/>
    <cfRule type="top10" dxfId="560" priority="597" bottom="1" rank="3"/>
    <cfRule type="top10" dxfId="559" priority="598" bottom="1" rank="4"/>
  </conditionalFormatting>
  <conditionalFormatting sqref="M74 A74">
    <cfRule type="duplicateValues" dxfId="558" priority="594"/>
  </conditionalFormatting>
  <conditionalFormatting sqref="B75:K75">
    <cfRule type="top10" dxfId="557" priority="589" bottom="1" rank="1"/>
    <cfRule type="top10" dxfId="556" priority="590" bottom="1" rank="2"/>
    <cfRule type="top10" dxfId="555" priority="591" bottom="1" rank="3"/>
    <cfRule type="top10" dxfId="554" priority="592" bottom="1" rank="4"/>
  </conditionalFormatting>
  <conditionalFormatting sqref="M75 A75">
    <cfRule type="duplicateValues" dxfId="553" priority="588"/>
  </conditionalFormatting>
  <conditionalFormatting sqref="B76:K76">
    <cfRule type="top10" dxfId="552" priority="583" bottom="1" rank="1"/>
    <cfRule type="top10" dxfId="551" priority="584" bottom="1" rank="2"/>
    <cfRule type="top10" dxfId="550" priority="585" bottom="1" rank="3"/>
    <cfRule type="top10" dxfId="549" priority="586" bottom="1" rank="4"/>
  </conditionalFormatting>
  <conditionalFormatting sqref="M76 A76">
    <cfRule type="duplicateValues" dxfId="548" priority="582"/>
  </conditionalFormatting>
  <conditionalFormatting sqref="B77:K77">
    <cfRule type="top10" dxfId="547" priority="577" bottom="1" rank="1"/>
    <cfRule type="top10" dxfId="546" priority="578" bottom="1" rank="2"/>
    <cfRule type="top10" dxfId="545" priority="579" bottom="1" rank="3"/>
    <cfRule type="top10" dxfId="544" priority="580" bottom="1" rank="4"/>
  </conditionalFormatting>
  <conditionalFormatting sqref="M77 A77">
    <cfRule type="duplicateValues" dxfId="543" priority="576"/>
  </conditionalFormatting>
  <conditionalFormatting sqref="B78:K78">
    <cfRule type="top10" dxfId="542" priority="571" bottom="1" rank="1"/>
    <cfRule type="top10" dxfId="541" priority="572" bottom="1" rank="2"/>
    <cfRule type="top10" dxfId="540" priority="573" bottom="1" rank="3"/>
    <cfRule type="top10" dxfId="539" priority="574" bottom="1" rank="4"/>
  </conditionalFormatting>
  <conditionalFormatting sqref="M78 A78">
    <cfRule type="duplicateValues" dxfId="538" priority="570"/>
  </conditionalFormatting>
  <conditionalFormatting sqref="B79:K79">
    <cfRule type="top10" dxfId="537" priority="565" bottom="1" rank="1"/>
    <cfRule type="top10" dxfId="536" priority="566" bottom="1" rank="2"/>
    <cfRule type="top10" dxfId="535" priority="567" bottom="1" rank="3"/>
    <cfRule type="top10" dxfId="534" priority="568" bottom="1" rank="4"/>
  </conditionalFormatting>
  <conditionalFormatting sqref="M79 A79">
    <cfRule type="duplicateValues" dxfId="533" priority="564"/>
  </conditionalFormatting>
  <conditionalFormatting sqref="B80:K80">
    <cfRule type="top10" dxfId="532" priority="559" bottom="1" rank="1"/>
    <cfRule type="top10" dxfId="531" priority="560" bottom="1" rank="2"/>
    <cfRule type="top10" dxfId="530" priority="561" bottom="1" rank="3"/>
    <cfRule type="top10" dxfId="529" priority="562" bottom="1" rank="4"/>
  </conditionalFormatting>
  <conditionalFormatting sqref="M80 A80">
    <cfRule type="duplicateValues" dxfId="528" priority="558"/>
  </conditionalFormatting>
  <conditionalFormatting sqref="B81:K81">
    <cfRule type="top10" dxfId="527" priority="553" bottom="1" rank="1"/>
    <cfRule type="top10" dxfId="526" priority="554" bottom="1" rank="2"/>
    <cfRule type="top10" dxfId="525" priority="555" bottom="1" rank="3"/>
    <cfRule type="top10" dxfId="524" priority="556" bottom="1" rank="4"/>
  </conditionalFormatting>
  <conditionalFormatting sqref="M81 A81">
    <cfRule type="duplicateValues" dxfId="523" priority="552"/>
  </conditionalFormatting>
  <conditionalFormatting sqref="B82:K82">
    <cfRule type="top10" dxfId="522" priority="547" bottom="1" rank="1"/>
    <cfRule type="top10" dxfId="521" priority="548" bottom="1" rank="2"/>
    <cfRule type="top10" dxfId="520" priority="549" bottom="1" rank="3"/>
    <cfRule type="top10" dxfId="519" priority="550" bottom="1" rank="4"/>
  </conditionalFormatting>
  <conditionalFormatting sqref="M82 A82">
    <cfRule type="duplicateValues" dxfId="518" priority="546"/>
  </conditionalFormatting>
  <conditionalFormatting sqref="B83:K83">
    <cfRule type="top10" dxfId="517" priority="541" bottom="1" rank="1"/>
    <cfRule type="top10" dxfId="516" priority="542" bottom="1" rank="2"/>
    <cfRule type="top10" dxfId="515" priority="543" bottom="1" rank="3"/>
    <cfRule type="top10" dxfId="514" priority="544" bottom="1" rank="4"/>
  </conditionalFormatting>
  <conditionalFormatting sqref="M83 A83">
    <cfRule type="duplicateValues" dxfId="513" priority="540"/>
  </conditionalFormatting>
  <conditionalFormatting sqref="B84:K84">
    <cfRule type="top10" dxfId="512" priority="535" bottom="1" rank="1"/>
    <cfRule type="top10" dxfId="511" priority="536" bottom="1" rank="2"/>
    <cfRule type="top10" dxfId="510" priority="537" bottom="1" rank="3"/>
    <cfRule type="top10" dxfId="509" priority="538" bottom="1" rank="4"/>
  </conditionalFormatting>
  <conditionalFormatting sqref="M84 A84">
    <cfRule type="duplicateValues" dxfId="508" priority="534"/>
  </conditionalFormatting>
  <conditionalFormatting sqref="B85:K85">
    <cfRule type="top10" dxfId="507" priority="529" bottom="1" rank="1"/>
    <cfRule type="top10" dxfId="506" priority="530" bottom="1" rank="2"/>
    <cfRule type="top10" dxfId="505" priority="531" bottom="1" rank="3"/>
    <cfRule type="top10" dxfId="504" priority="532" bottom="1" rank="4"/>
  </conditionalFormatting>
  <conditionalFormatting sqref="M85 A85">
    <cfRule type="duplicateValues" dxfId="503" priority="528"/>
  </conditionalFormatting>
  <conditionalFormatting sqref="B86:K86">
    <cfRule type="top10" dxfId="502" priority="523" bottom="1" rank="1"/>
    <cfRule type="top10" dxfId="501" priority="524" bottom="1" rank="2"/>
    <cfRule type="top10" dxfId="500" priority="525" bottom="1" rank="3"/>
    <cfRule type="top10" dxfId="499" priority="526" bottom="1" rank="4"/>
  </conditionalFormatting>
  <conditionalFormatting sqref="M86 A86">
    <cfRule type="duplicateValues" dxfId="498" priority="522"/>
  </conditionalFormatting>
  <conditionalFormatting sqref="B87:K87">
    <cfRule type="top10" dxfId="497" priority="517" bottom="1" rank="1"/>
    <cfRule type="top10" dxfId="496" priority="518" bottom="1" rank="2"/>
    <cfRule type="top10" dxfId="495" priority="519" bottom="1" rank="3"/>
    <cfRule type="top10" dxfId="494" priority="520" bottom="1" rank="4"/>
  </conditionalFormatting>
  <conditionalFormatting sqref="M87 A87">
    <cfRule type="duplicateValues" dxfId="493" priority="516"/>
  </conditionalFormatting>
  <conditionalFormatting sqref="B88:K88">
    <cfRule type="top10" dxfId="492" priority="511" bottom="1" rank="1"/>
    <cfRule type="top10" dxfId="491" priority="512" bottom="1" rank="2"/>
    <cfRule type="top10" dxfId="490" priority="513" bottom="1" rank="3"/>
    <cfRule type="top10" dxfId="489" priority="514" bottom="1" rank="4"/>
  </conditionalFormatting>
  <conditionalFormatting sqref="M88 A88">
    <cfRule type="duplicateValues" dxfId="488" priority="510"/>
  </conditionalFormatting>
  <conditionalFormatting sqref="B89:K89">
    <cfRule type="top10" dxfId="487" priority="505" bottom="1" rank="1"/>
    <cfRule type="top10" dxfId="486" priority="506" bottom="1" rank="2"/>
    <cfRule type="top10" dxfId="485" priority="507" bottom="1" rank="3"/>
    <cfRule type="top10" dxfId="484" priority="508" bottom="1" rank="4"/>
  </conditionalFormatting>
  <conditionalFormatting sqref="M89 A89">
    <cfRule type="duplicateValues" dxfId="483" priority="504"/>
  </conditionalFormatting>
  <conditionalFormatting sqref="B90:K90">
    <cfRule type="top10" dxfId="482" priority="499" bottom="1" rank="1"/>
    <cfRule type="top10" dxfId="481" priority="500" bottom="1" rank="2"/>
    <cfRule type="top10" dxfId="480" priority="501" bottom="1" rank="3"/>
    <cfRule type="top10" dxfId="479" priority="502" bottom="1" rank="4"/>
  </conditionalFormatting>
  <conditionalFormatting sqref="M90 A90">
    <cfRule type="duplicateValues" dxfId="478" priority="498"/>
  </conditionalFormatting>
  <conditionalFormatting sqref="B91:K91">
    <cfRule type="top10" dxfId="477" priority="493" bottom="1" rank="1"/>
    <cfRule type="top10" dxfId="476" priority="494" bottom="1" rank="2"/>
    <cfRule type="top10" dxfId="475" priority="495" bottom="1" rank="3"/>
    <cfRule type="top10" dxfId="474" priority="496" bottom="1" rank="4"/>
  </conditionalFormatting>
  <conditionalFormatting sqref="M91 A91">
    <cfRule type="duplicateValues" dxfId="473" priority="492"/>
  </conditionalFormatting>
  <conditionalFormatting sqref="B92:K92">
    <cfRule type="top10" dxfId="472" priority="487" bottom="1" rank="1"/>
    <cfRule type="top10" dxfId="471" priority="488" bottom="1" rank="2"/>
    <cfRule type="top10" dxfId="470" priority="489" bottom="1" rank="3"/>
    <cfRule type="top10" dxfId="469" priority="490" bottom="1" rank="4"/>
  </conditionalFormatting>
  <conditionalFormatting sqref="M92 A92">
    <cfRule type="duplicateValues" dxfId="468" priority="486"/>
  </conditionalFormatting>
  <conditionalFormatting sqref="B93:K93">
    <cfRule type="top10" dxfId="467" priority="481" bottom="1" rank="1"/>
    <cfRule type="top10" dxfId="466" priority="482" bottom="1" rank="2"/>
    <cfRule type="top10" dxfId="465" priority="483" bottom="1" rank="3"/>
    <cfRule type="top10" dxfId="464" priority="484" bottom="1" rank="4"/>
  </conditionalFormatting>
  <conditionalFormatting sqref="M93 A93">
    <cfRule type="duplicateValues" dxfId="463" priority="480"/>
  </conditionalFormatting>
  <conditionalFormatting sqref="B94:K94">
    <cfRule type="top10" dxfId="462" priority="475" bottom="1" rank="1"/>
    <cfRule type="top10" dxfId="461" priority="476" bottom="1" rank="2"/>
    <cfRule type="top10" dxfId="460" priority="477" bottom="1" rank="3"/>
    <cfRule type="top10" dxfId="459" priority="478" bottom="1" rank="4"/>
  </conditionalFormatting>
  <conditionalFormatting sqref="M94 A94">
    <cfRule type="duplicateValues" dxfId="458" priority="474"/>
  </conditionalFormatting>
  <conditionalFormatting sqref="B95:K95">
    <cfRule type="top10" dxfId="457" priority="469" bottom="1" rank="1"/>
    <cfRule type="top10" dxfId="456" priority="470" bottom="1" rank="2"/>
    <cfRule type="top10" dxfId="455" priority="471" bottom="1" rank="3"/>
    <cfRule type="top10" dxfId="454" priority="472" bottom="1" rank="4"/>
  </conditionalFormatting>
  <conditionalFormatting sqref="M95 A95">
    <cfRule type="duplicateValues" dxfId="453" priority="468"/>
  </conditionalFormatting>
  <conditionalFormatting sqref="B96:K96">
    <cfRule type="top10" dxfId="452" priority="463" bottom="1" rank="1"/>
    <cfRule type="top10" dxfId="451" priority="464" bottom="1" rank="2"/>
    <cfRule type="top10" dxfId="450" priority="465" bottom="1" rank="3"/>
    <cfRule type="top10" dxfId="449" priority="466" bottom="1" rank="4"/>
  </conditionalFormatting>
  <conditionalFormatting sqref="M96 A96">
    <cfRule type="duplicateValues" dxfId="448" priority="462"/>
  </conditionalFormatting>
  <conditionalFormatting sqref="B97:K97">
    <cfRule type="top10" dxfId="447" priority="457" bottom="1" rank="1"/>
    <cfRule type="top10" dxfId="446" priority="458" bottom="1" rank="2"/>
    <cfRule type="top10" dxfId="445" priority="459" bottom="1" rank="3"/>
    <cfRule type="top10" dxfId="444" priority="460" bottom="1" rank="4"/>
  </conditionalFormatting>
  <conditionalFormatting sqref="M97 A97">
    <cfRule type="duplicateValues" dxfId="443" priority="456"/>
  </conditionalFormatting>
  <conditionalFormatting sqref="B98:K98">
    <cfRule type="top10" dxfId="442" priority="451" bottom="1" rank="1"/>
    <cfRule type="top10" dxfId="441" priority="452" bottom="1" rank="2"/>
    <cfRule type="top10" dxfId="440" priority="453" bottom="1" rank="3"/>
    <cfRule type="top10" dxfId="439" priority="454" bottom="1" rank="4"/>
  </conditionalFormatting>
  <conditionalFormatting sqref="M98 A98">
    <cfRule type="duplicateValues" dxfId="438" priority="450"/>
  </conditionalFormatting>
  <conditionalFormatting sqref="B99:K99">
    <cfRule type="top10" dxfId="437" priority="445" bottom="1" rank="1"/>
    <cfRule type="top10" dxfId="436" priority="446" bottom="1" rank="2"/>
    <cfRule type="top10" dxfId="435" priority="447" bottom="1" rank="3"/>
    <cfRule type="top10" dxfId="434" priority="448" bottom="1" rank="4"/>
  </conditionalFormatting>
  <conditionalFormatting sqref="M99 A99">
    <cfRule type="duplicateValues" dxfId="433" priority="444"/>
  </conditionalFormatting>
  <conditionalFormatting sqref="B100:K100">
    <cfRule type="top10" dxfId="432" priority="439" bottom="1" rank="1"/>
    <cfRule type="top10" dxfId="431" priority="440" bottom="1" rank="2"/>
    <cfRule type="top10" dxfId="430" priority="441" bottom="1" rank="3"/>
    <cfRule type="top10" dxfId="429" priority="442" bottom="1" rank="4"/>
  </conditionalFormatting>
  <conditionalFormatting sqref="M100 A100">
    <cfRule type="duplicateValues" dxfId="428" priority="438"/>
  </conditionalFormatting>
  <conditionalFormatting sqref="B101:K101">
    <cfRule type="top10" dxfId="427" priority="433" bottom="1" rank="1"/>
    <cfRule type="top10" dxfId="426" priority="434" bottom="1" rank="2"/>
    <cfRule type="top10" dxfId="425" priority="435" bottom="1" rank="3"/>
    <cfRule type="top10" dxfId="424" priority="436" bottom="1" rank="4"/>
  </conditionalFormatting>
  <conditionalFormatting sqref="M101 A101">
    <cfRule type="duplicateValues" dxfId="423" priority="432"/>
  </conditionalFormatting>
  <conditionalFormatting sqref="B102:K102">
    <cfRule type="top10" dxfId="422" priority="427" bottom="1" rank="1"/>
    <cfRule type="top10" dxfId="421" priority="428" bottom="1" rank="2"/>
    <cfRule type="top10" dxfId="420" priority="429" bottom="1" rank="3"/>
    <cfRule type="top10" dxfId="419" priority="430" bottom="1" rank="4"/>
  </conditionalFormatting>
  <conditionalFormatting sqref="M102 A102">
    <cfRule type="duplicateValues" dxfId="418" priority="426"/>
  </conditionalFormatting>
  <conditionalFormatting sqref="B103:K103">
    <cfRule type="top10" dxfId="417" priority="421" bottom="1" rank="1"/>
    <cfRule type="top10" dxfId="416" priority="422" bottom="1" rank="2"/>
    <cfRule type="top10" dxfId="415" priority="423" bottom="1" rank="3"/>
    <cfRule type="top10" dxfId="414" priority="424" bottom="1" rank="4"/>
  </conditionalFormatting>
  <conditionalFormatting sqref="M103 A103">
    <cfRule type="duplicateValues" dxfId="413" priority="420"/>
  </conditionalFormatting>
  <conditionalFormatting sqref="B104:K104">
    <cfRule type="top10" dxfId="412" priority="415" bottom="1" rank="1"/>
    <cfRule type="top10" dxfId="411" priority="416" bottom="1" rank="2"/>
    <cfRule type="top10" dxfId="410" priority="417" bottom="1" rank="3"/>
    <cfRule type="top10" dxfId="409" priority="418" bottom="1" rank="4"/>
  </conditionalFormatting>
  <conditionalFormatting sqref="M104 A104">
    <cfRule type="duplicateValues" dxfId="408" priority="414"/>
  </conditionalFormatting>
  <conditionalFormatting sqref="B105:K105">
    <cfRule type="top10" dxfId="407" priority="409" bottom="1" rank="1"/>
    <cfRule type="top10" dxfId="406" priority="410" bottom="1" rank="2"/>
    <cfRule type="top10" dxfId="405" priority="411" bottom="1" rank="3"/>
    <cfRule type="top10" dxfId="404" priority="412" bottom="1" rank="4"/>
  </conditionalFormatting>
  <conditionalFormatting sqref="M105 A105">
    <cfRule type="duplicateValues" dxfId="403" priority="408"/>
  </conditionalFormatting>
  <conditionalFormatting sqref="N7">
    <cfRule type="duplicateValues" dxfId="402" priority="406"/>
  </conditionalFormatting>
  <conditionalFormatting sqref="N8">
    <cfRule type="duplicateValues" dxfId="401" priority="405"/>
  </conditionalFormatting>
  <conditionalFormatting sqref="N9">
    <cfRule type="duplicateValues" dxfId="400" priority="404"/>
  </conditionalFormatting>
  <conditionalFormatting sqref="N10">
    <cfRule type="duplicateValues" dxfId="399" priority="403"/>
  </conditionalFormatting>
  <conditionalFormatting sqref="N11">
    <cfRule type="duplicateValues" dxfId="398" priority="402"/>
  </conditionalFormatting>
  <conditionalFormatting sqref="N12">
    <cfRule type="duplicateValues" dxfId="397" priority="401"/>
  </conditionalFormatting>
  <conditionalFormatting sqref="N13">
    <cfRule type="duplicateValues" dxfId="396" priority="400"/>
  </conditionalFormatting>
  <conditionalFormatting sqref="N14">
    <cfRule type="duplicateValues" dxfId="395" priority="399"/>
  </conditionalFormatting>
  <conditionalFormatting sqref="N15">
    <cfRule type="duplicateValues" dxfId="394" priority="398"/>
  </conditionalFormatting>
  <conditionalFormatting sqref="N16">
    <cfRule type="duplicateValues" dxfId="393" priority="395"/>
  </conditionalFormatting>
  <conditionalFormatting sqref="N17">
    <cfRule type="duplicateValues" dxfId="392" priority="394"/>
  </conditionalFormatting>
  <conditionalFormatting sqref="N18">
    <cfRule type="duplicateValues" dxfId="391" priority="393"/>
  </conditionalFormatting>
  <conditionalFormatting sqref="N19">
    <cfRule type="duplicateValues" dxfId="390" priority="392"/>
  </conditionalFormatting>
  <conditionalFormatting sqref="N20">
    <cfRule type="duplicateValues" dxfId="389" priority="391"/>
  </conditionalFormatting>
  <conditionalFormatting sqref="N21">
    <cfRule type="duplicateValues" dxfId="388" priority="390"/>
  </conditionalFormatting>
  <conditionalFormatting sqref="N22">
    <cfRule type="duplicateValues" dxfId="387" priority="389"/>
  </conditionalFormatting>
  <conditionalFormatting sqref="N23">
    <cfRule type="duplicateValues" dxfId="386" priority="388"/>
  </conditionalFormatting>
  <conditionalFormatting sqref="N24">
    <cfRule type="duplicateValues" dxfId="385" priority="387"/>
  </conditionalFormatting>
  <conditionalFormatting sqref="N25">
    <cfRule type="duplicateValues" dxfId="384" priority="386"/>
  </conditionalFormatting>
  <conditionalFormatting sqref="N26">
    <cfRule type="duplicateValues" dxfId="383" priority="385"/>
  </conditionalFormatting>
  <conditionalFormatting sqref="N27">
    <cfRule type="duplicateValues" dxfId="382" priority="384"/>
  </conditionalFormatting>
  <conditionalFormatting sqref="N28">
    <cfRule type="duplicateValues" dxfId="381" priority="383"/>
  </conditionalFormatting>
  <conditionalFormatting sqref="N29">
    <cfRule type="duplicateValues" dxfId="380" priority="382"/>
  </conditionalFormatting>
  <conditionalFormatting sqref="N30">
    <cfRule type="duplicateValues" dxfId="379" priority="381"/>
  </conditionalFormatting>
  <conditionalFormatting sqref="N31">
    <cfRule type="duplicateValues" dxfId="378" priority="380"/>
  </conditionalFormatting>
  <conditionalFormatting sqref="N32">
    <cfRule type="duplicateValues" dxfId="377" priority="379"/>
  </conditionalFormatting>
  <conditionalFormatting sqref="N33">
    <cfRule type="duplicateValues" dxfId="376" priority="378"/>
  </conditionalFormatting>
  <conditionalFormatting sqref="N34">
    <cfRule type="duplicateValues" dxfId="375" priority="377"/>
  </conditionalFormatting>
  <conditionalFormatting sqref="N35">
    <cfRule type="duplicateValues" dxfId="374" priority="376"/>
  </conditionalFormatting>
  <conditionalFormatting sqref="N36">
    <cfRule type="duplicateValues" dxfId="373" priority="375"/>
  </conditionalFormatting>
  <conditionalFormatting sqref="N37">
    <cfRule type="duplicateValues" dxfId="372" priority="374"/>
  </conditionalFormatting>
  <conditionalFormatting sqref="N38">
    <cfRule type="duplicateValues" dxfId="371" priority="373"/>
  </conditionalFormatting>
  <conditionalFormatting sqref="N39">
    <cfRule type="duplicateValues" dxfId="370" priority="372"/>
  </conditionalFormatting>
  <conditionalFormatting sqref="N40">
    <cfRule type="duplicateValues" dxfId="369" priority="371"/>
  </conditionalFormatting>
  <conditionalFormatting sqref="N41">
    <cfRule type="duplicateValues" dxfId="368" priority="370"/>
  </conditionalFormatting>
  <conditionalFormatting sqref="N42">
    <cfRule type="duplicateValues" dxfId="367" priority="369"/>
  </conditionalFormatting>
  <conditionalFormatting sqref="N43">
    <cfRule type="duplicateValues" dxfId="366" priority="368"/>
  </conditionalFormatting>
  <conditionalFormatting sqref="N44">
    <cfRule type="duplicateValues" dxfId="365" priority="367"/>
  </conditionalFormatting>
  <conditionalFormatting sqref="N45">
    <cfRule type="duplicateValues" dxfId="364" priority="366"/>
  </conditionalFormatting>
  <conditionalFormatting sqref="N46">
    <cfRule type="duplicateValues" dxfId="363" priority="365"/>
  </conditionalFormatting>
  <conditionalFormatting sqref="N47">
    <cfRule type="duplicateValues" dxfId="362" priority="364"/>
  </conditionalFormatting>
  <conditionalFormatting sqref="N48">
    <cfRule type="duplicateValues" dxfId="361" priority="363"/>
  </conditionalFormatting>
  <conditionalFormatting sqref="N49">
    <cfRule type="duplicateValues" dxfId="360" priority="362"/>
  </conditionalFormatting>
  <conditionalFormatting sqref="N50">
    <cfRule type="duplicateValues" dxfId="359" priority="361"/>
  </conditionalFormatting>
  <conditionalFormatting sqref="N51">
    <cfRule type="duplicateValues" dxfId="358" priority="360"/>
  </conditionalFormatting>
  <conditionalFormatting sqref="N52">
    <cfRule type="duplicateValues" dxfId="357" priority="359"/>
  </conditionalFormatting>
  <conditionalFormatting sqref="N53">
    <cfRule type="duplicateValues" dxfId="356" priority="358"/>
  </conditionalFormatting>
  <conditionalFormatting sqref="N54">
    <cfRule type="duplicateValues" dxfId="355" priority="357"/>
  </conditionalFormatting>
  <conditionalFormatting sqref="N55">
    <cfRule type="duplicateValues" dxfId="354" priority="356"/>
  </conditionalFormatting>
  <conditionalFormatting sqref="N56">
    <cfRule type="duplicateValues" dxfId="353" priority="355"/>
  </conditionalFormatting>
  <conditionalFormatting sqref="N57">
    <cfRule type="duplicateValues" dxfId="352" priority="354"/>
  </conditionalFormatting>
  <conditionalFormatting sqref="N58">
    <cfRule type="duplicateValues" dxfId="351" priority="353"/>
  </conditionalFormatting>
  <conditionalFormatting sqref="N59">
    <cfRule type="duplicateValues" dxfId="350" priority="352"/>
  </conditionalFormatting>
  <conditionalFormatting sqref="N60">
    <cfRule type="duplicateValues" dxfId="349" priority="351"/>
  </conditionalFormatting>
  <conditionalFormatting sqref="N61">
    <cfRule type="duplicateValues" dxfId="348" priority="350"/>
  </conditionalFormatting>
  <conditionalFormatting sqref="N62">
    <cfRule type="duplicateValues" dxfId="347" priority="349"/>
  </conditionalFormatting>
  <conditionalFormatting sqref="N63">
    <cfRule type="duplicateValues" dxfId="346" priority="348"/>
  </conditionalFormatting>
  <conditionalFormatting sqref="N64">
    <cfRule type="duplicateValues" dxfId="345" priority="347"/>
  </conditionalFormatting>
  <conditionalFormatting sqref="N65">
    <cfRule type="duplicateValues" dxfId="344" priority="346"/>
  </conditionalFormatting>
  <conditionalFormatting sqref="N66">
    <cfRule type="duplicateValues" dxfId="343" priority="345"/>
  </conditionalFormatting>
  <conditionalFormatting sqref="N67">
    <cfRule type="duplicateValues" dxfId="342" priority="344"/>
  </conditionalFormatting>
  <conditionalFormatting sqref="N68">
    <cfRule type="duplicateValues" dxfId="341" priority="343"/>
  </conditionalFormatting>
  <conditionalFormatting sqref="N69">
    <cfRule type="duplicateValues" dxfId="340" priority="342"/>
  </conditionalFormatting>
  <conditionalFormatting sqref="N70">
    <cfRule type="duplicateValues" dxfId="339" priority="341"/>
  </conditionalFormatting>
  <conditionalFormatting sqref="N71">
    <cfRule type="duplicateValues" dxfId="338" priority="340"/>
  </conditionalFormatting>
  <conditionalFormatting sqref="N72">
    <cfRule type="duplicateValues" dxfId="337" priority="339"/>
  </conditionalFormatting>
  <conditionalFormatting sqref="N73">
    <cfRule type="duplicateValues" dxfId="336" priority="338"/>
  </conditionalFormatting>
  <conditionalFormatting sqref="N74">
    <cfRule type="duplicateValues" dxfId="335" priority="337"/>
  </conditionalFormatting>
  <conditionalFormatting sqref="N75">
    <cfRule type="duplicateValues" dxfId="334" priority="336"/>
  </conditionalFormatting>
  <conditionalFormatting sqref="N76">
    <cfRule type="duplicateValues" dxfId="333" priority="335"/>
  </conditionalFormatting>
  <conditionalFormatting sqref="N77">
    <cfRule type="duplicateValues" dxfId="332" priority="334"/>
  </conditionalFormatting>
  <conditionalFormatting sqref="N78">
    <cfRule type="duplicateValues" dxfId="331" priority="333"/>
  </conditionalFormatting>
  <conditionalFormatting sqref="N79">
    <cfRule type="duplicateValues" dxfId="330" priority="332"/>
  </conditionalFormatting>
  <conditionalFormatting sqref="N80">
    <cfRule type="duplicateValues" dxfId="329" priority="331"/>
  </conditionalFormatting>
  <conditionalFormatting sqref="N81">
    <cfRule type="duplicateValues" dxfId="328" priority="330"/>
  </conditionalFormatting>
  <conditionalFormatting sqref="N82">
    <cfRule type="duplicateValues" dxfId="327" priority="329"/>
  </conditionalFormatting>
  <conditionalFormatting sqref="N83">
    <cfRule type="duplicateValues" dxfId="326" priority="328"/>
  </conditionalFormatting>
  <conditionalFormatting sqref="N84">
    <cfRule type="duplicateValues" dxfId="325" priority="327"/>
  </conditionalFormatting>
  <conditionalFormatting sqref="N85">
    <cfRule type="duplicateValues" dxfId="324" priority="326"/>
  </conditionalFormatting>
  <conditionalFormatting sqref="N86">
    <cfRule type="duplicateValues" dxfId="323" priority="325"/>
  </conditionalFormatting>
  <conditionalFormatting sqref="N87">
    <cfRule type="duplicateValues" dxfId="322" priority="324"/>
  </conditionalFormatting>
  <conditionalFormatting sqref="N88">
    <cfRule type="duplicateValues" dxfId="321" priority="323"/>
  </conditionalFormatting>
  <conditionalFormatting sqref="N89">
    <cfRule type="duplicateValues" dxfId="320" priority="322"/>
  </conditionalFormatting>
  <conditionalFormatting sqref="N90">
    <cfRule type="duplicateValues" dxfId="319" priority="321"/>
  </conditionalFormatting>
  <conditionalFormatting sqref="N91">
    <cfRule type="duplicateValues" dxfId="318" priority="320"/>
  </conditionalFormatting>
  <conditionalFormatting sqref="N92">
    <cfRule type="duplicateValues" dxfId="317" priority="319"/>
  </conditionalFormatting>
  <conditionalFormatting sqref="N93">
    <cfRule type="duplicateValues" dxfId="316" priority="318"/>
  </conditionalFormatting>
  <conditionalFormatting sqref="N94">
    <cfRule type="duplicateValues" dxfId="315" priority="317"/>
  </conditionalFormatting>
  <conditionalFormatting sqref="N95">
    <cfRule type="duplicateValues" dxfId="314" priority="316"/>
  </conditionalFormatting>
  <conditionalFormatting sqref="N96">
    <cfRule type="duplicateValues" dxfId="313" priority="315"/>
  </conditionalFormatting>
  <conditionalFormatting sqref="N97">
    <cfRule type="duplicateValues" dxfId="312" priority="314"/>
  </conditionalFormatting>
  <conditionalFormatting sqref="N98">
    <cfRule type="duplicateValues" dxfId="311" priority="313"/>
  </conditionalFormatting>
  <conditionalFormatting sqref="N99">
    <cfRule type="duplicateValues" dxfId="310" priority="312"/>
  </conditionalFormatting>
  <conditionalFormatting sqref="N100">
    <cfRule type="duplicateValues" dxfId="309" priority="311"/>
  </conditionalFormatting>
  <conditionalFormatting sqref="N101">
    <cfRule type="duplicateValues" dxfId="308" priority="310"/>
  </conditionalFormatting>
  <conditionalFormatting sqref="N102">
    <cfRule type="duplicateValues" dxfId="307" priority="309"/>
  </conditionalFormatting>
  <conditionalFormatting sqref="N103">
    <cfRule type="duplicateValues" dxfId="306" priority="308"/>
  </conditionalFormatting>
  <conditionalFormatting sqref="N104">
    <cfRule type="duplicateValues" dxfId="305" priority="307"/>
  </conditionalFormatting>
  <conditionalFormatting sqref="N105">
    <cfRule type="duplicateValues" dxfId="304" priority="306"/>
  </conditionalFormatting>
  <conditionalFormatting sqref="M6:N105">
    <cfRule type="expression" dxfId="303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" priority="303"/>
  </conditionalFormatting>
  <conditionalFormatting sqref="U7">
    <cfRule type="duplicateValues" dxfId="301" priority="302"/>
  </conditionalFormatting>
  <conditionalFormatting sqref="U8">
    <cfRule type="duplicateValues" dxfId="300" priority="301"/>
  </conditionalFormatting>
  <conditionalFormatting sqref="U9">
    <cfRule type="duplicateValues" dxfId="299" priority="300"/>
  </conditionalFormatting>
  <conditionalFormatting sqref="U10">
    <cfRule type="duplicateValues" dxfId="298" priority="299"/>
  </conditionalFormatting>
  <conditionalFormatting sqref="U11">
    <cfRule type="duplicateValues" dxfId="297" priority="298"/>
  </conditionalFormatting>
  <conditionalFormatting sqref="U12">
    <cfRule type="duplicateValues" dxfId="296" priority="297"/>
  </conditionalFormatting>
  <conditionalFormatting sqref="U13">
    <cfRule type="duplicateValues" dxfId="295" priority="296"/>
  </conditionalFormatting>
  <conditionalFormatting sqref="U14">
    <cfRule type="duplicateValues" dxfId="294" priority="295"/>
  </conditionalFormatting>
  <conditionalFormatting sqref="U15">
    <cfRule type="duplicateValues" dxfId="293" priority="294"/>
  </conditionalFormatting>
  <conditionalFormatting sqref="U16">
    <cfRule type="duplicateValues" dxfId="292" priority="293"/>
  </conditionalFormatting>
  <conditionalFormatting sqref="U17">
    <cfRule type="duplicateValues" dxfId="291" priority="292"/>
  </conditionalFormatting>
  <conditionalFormatting sqref="U18">
    <cfRule type="duplicateValues" dxfId="290" priority="291"/>
  </conditionalFormatting>
  <conditionalFormatting sqref="U19">
    <cfRule type="duplicateValues" dxfId="289" priority="290"/>
  </conditionalFormatting>
  <conditionalFormatting sqref="U20">
    <cfRule type="duplicateValues" dxfId="288" priority="289"/>
  </conditionalFormatting>
  <conditionalFormatting sqref="U21">
    <cfRule type="duplicateValues" dxfId="287" priority="288"/>
  </conditionalFormatting>
  <conditionalFormatting sqref="U22">
    <cfRule type="duplicateValues" dxfId="286" priority="287"/>
  </conditionalFormatting>
  <conditionalFormatting sqref="U23">
    <cfRule type="duplicateValues" dxfId="285" priority="286"/>
  </conditionalFormatting>
  <conditionalFormatting sqref="U24">
    <cfRule type="duplicateValues" dxfId="284" priority="285"/>
  </conditionalFormatting>
  <conditionalFormatting sqref="U25">
    <cfRule type="duplicateValues" dxfId="283" priority="284"/>
  </conditionalFormatting>
  <conditionalFormatting sqref="U26">
    <cfRule type="duplicateValues" dxfId="282" priority="283"/>
  </conditionalFormatting>
  <conditionalFormatting sqref="U27">
    <cfRule type="duplicateValues" dxfId="281" priority="282"/>
  </conditionalFormatting>
  <conditionalFormatting sqref="U28">
    <cfRule type="duplicateValues" dxfId="280" priority="281"/>
  </conditionalFormatting>
  <conditionalFormatting sqref="U29">
    <cfRule type="duplicateValues" dxfId="279" priority="280"/>
  </conditionalFormatting>
  <conditionalFormatting sqref="U30">
    <cfRule type="duplicateValues" dxfId="278" priority="279"/>
  </conditionalFormatting>
  <conditionalFormatting sqref="U31">
    <cfRule type="duplicateValues" dxfId="277" priority="278"/>
  </conditionalFormatting>
  <conditionalFormatting sqref="U32">
    <cfRule type="duplicateValues" dxfId="276" priority="277"/>
  </conditionalFormatting>
  <conditionalFormatting sqref="U33">
    <cfRule type="duplicateValues" dxfId="275" priority="276"/>
  </conditionalFormatting>
  <conditionalFormatting sqref="U34">
    <cfRule type="duplicateValues" dxfId="274" priority="275"/>
  </conditionalFormatting>
  <conditionalFormatting sqref="U35">
    <cfRule type="duplicateValues" dxfId="273" priority="274"/>
  </conditionalFormatting>
  <conditionalFormatting sqref="U36">
    <cfRule type="duplicateValues" dxfId="272" priority="273"/>
  </conditionalFormatting>
  <conditionalFormatting sqref="U37">
    <cfRule type="duplicateValues" dxfId="271" priority="272"/>
  </conditionalFormatting>
  <conditionalFormatting sqref="U38">
    <cfRule type="duplicateValues" dxfId="270" priority="271"/>
  </conditionalFormatting>
  <conditionalFormatting sqref="U39">
    <cfRule type="duplicateValues" dxfId="269" priority="270"/>
  </conditionalFormatting>
  <conditionalFormatting sqref="U40">
    <cfRule type="duplicateValues" dxfId="268" priority="269"/>
  </conditionalFormatting>
  <conditionalFormatting sqref="U41">
    <cfRule type="duplicateValues" dxfId="267" priority="268"/>
  </conditionalFormatting>
  <conditionalFormatting sqref="U42">
    <cfRule type="duplicateValues" dxfId="266" priority="267"/>
  </conditionalFormatting>
  <conditionalFormatting sqref="U43">
    <cfRule type="duplicateValues" dxfId="265" priority="266"/>
  </conditionalFormatting>
  <conditionalFormatting sqref="U44">
    <cfRule type="duplicateValues" dxfId="264" priority="265"/>
  </conditionalFormatting>
  <conditionalFormatting sqref="U45">
    <cfRule type="duplicateValues" dxfId="263" priority="264"/>
  </conditionalFormatting>
  <conditionalFormatting sqref="U46">
    <cfRule type="duplicateValues" dxfId="262" priority="263"/>
  </conditionalFormatting>
  <conditionalFormatting sqref="U47">
    <cfRule type="duplicateValues" dxfId="261" priority="262"/>
  </conditionalFormatting>
  <conditionalFormatting sqref="U48">
    <cfRule type="duplicateValues" dxfId="260" priority="261"/>
  </conditionalFormatting>
  <conditionalFormatting sqref="U49">
    <cfRule type="duplicateValues" dxfId="259" priority="260"/>
  </conditionalFormatting>
  <conditionalFormatting sqref="U50">
    <cfRule type="duplicateValues" dxfId="258" priority="259"/>
  </conditionalFormatting>
  <conditionalFormatting sqref="U51">
    <cfRule type="duplicateValues" dxfId="257" priority="258"/>
  </conditionalFormatting>
  <conditionalFormatting sqref="U52">
    <cfRule type="duplicateValues" dxfId="256" priority="257"/>
  </conditionalFormatting>
  <conditionalFormatting sqref="U53">
    <cfRule type="duplicateValues" dxfId="255" priority="256"/>
  </conditionalFormatting>
  <conditionalFormatting sqref="U54">
    <cfRule type="duplicateValues" dxfId="254" priority="255"/>
  </conditionalFormatting>
  <conditionalFormatting sqref="U55">
    <cfRule type="duplicateValues" dxfId="253" priority="254"/>
  </conditionalFormatting>
  <conditionalFormatting sqref="U56">
    <cfRule type="duplicateValues" dxfId="252" priority="253"/>
  </conditionalFormatting>
  <conditionalFormatting sqref="U57">
    <cfRule type="duplicateValues" dxfId="251" priority="252"/>
  </conditionalFormatting>
  <conditionalFormatting sqref="U58">
    <cfRule type="duplicateValues" dxfId="250" priority="251"/>
  </conditionalFormatting>
  <conditionalFormatting sqref="U59">
    <cfRule type="duplicateValues" dxfId="249" priority="250"/>
  </conditionalFormatting>
  <conditionalFormatting sqref="U60">
    <cfRule type="duplicateValues" dxfId="248" priority="249"/>
  </conditionalFormatting>
  <conditionalFormatting sqref="U61">
    <cfRule type="duplicateValues" dxfId="247" priority="248"/>
  </conditionalFormatting>
  <conditionalFormatting sqref="U62">
    <cfRule type="duplicateValues" dxfId="246" priority="247"/>
  </conditionalFormatting>
  <conditionalFormatting sqref="U63">
    <cfRule type="duplicateValues" dxfId="245" priority="246"/>
  </conditionalFormatting>
  <conditionalFormatting sqref="U64">
    <cfRule type="duplicateValues" dxfId="244" priority="245"/>
  </conditionalFormatting>
  <conditionalFormatting sqref="U65">
    <cfRule type="duplicateValues" dxfId="243" priority="244"/>
  </conditionalFormatting>
  <conditionalFormatting sqref="U66">
    <cfRule type="duplicateValues" dxfId="242" priority="243"/>
  </conditionalFormatting>
  <conditionalFormatting sqref="U67">
    <cfRule type="duplicateValues" dxfId="241" priority="242"/>
  </conditionalFormatting>
  <conditionalFormatting sqref="U68">
    <cfRule type="duplicateValues" dxfId="240" priority="241"/>
  </conditionalFormatting>
  <conditionalFormatting sqref="U69">
    <cfRule type="duplicateValues" dxfId="239" priority="240"/>
  </conditionalFormatting>
  <conditionalFormatting sqref="U70">
    <cfRule type="duplicateValues" dxfId="238" priority="239"/>
  </conditionalFormatting>
  <conditionalFormatting sqref="U71">
    <cfRule type="duplicateValues" dxfId="237" priority="238"/>
  </conditionalFormatting>
  <conditionalFormatting sqref="U72">
    <cfRule type="duplicateValues" dxfId="236" priority="237"/>
  </conditionalFormatting>
  <conditionalFormatting sqref="U73">
    <cfRule type="duplicateValues" dxfId="235" priority="236"/>
  </conditionalFormatting>
  <conditionalFormatting sqref="U74">
    <cfRule type="duplicateValues" dxfId="234" priority="235"/>
  </conditionalFormatting>
  <conditionalFormatting sqref="U75">
    <cfRule type="duplicateValues" dxfId="233" priority="234"/>
  </conditionalFormatting>
  <conditionalFormatting sqref="U76">
    <cfRule type="duplicateValues" dxfId="232" priority="233"/>
  </conditionalFormatting>
  <conditionalFormatting sqref="U77">
    <cfRule type="duplicateValues" dxfId="231" priority="232"/>
  </conditionalFormatting>
  <conditionalFormatting sqref="U78">
    <cfRule type="duplicateValues" dxfId="230" priority="231"/>
  </conditionalFormatting>
  <conditionalFormatting sqref="U79">
    <cfRule type="duplicateValues" dxfId="229" priority="230"/>
  </conditionalFormatting>
  <conditionalFormatting sqref="U80">
    <cfRule type="duplicateValues" dxfId="228" priority="229"/>
  </conditionalFormatting>
  <conditionalFormatting sqref="U81">
    <cfRule type="duplicateValues" dxfId="227" priority="228"/>
  </conditionalFormatting>
  <conditionalFormatting sqref="U82">
    <cfRule type="duplicateValues" dxfId="226" priority="227"/>
  </conditionalFormatting>
  <conditionalFormatting sqref="U83">
    <cfRule type="duplicateValues" dxfId="225" priority="226"/>
  </conditionalFormatting>
  <conditionalFormatting sqref="U84">
    <cfRule type="duplicateValues" dxfId="224" priority="225"/>
  </conditionalFormatting>
  <conditionalFormatting sqref="U85">
    <cfRule type="duplicateValues" dxfId="223" priority="224"/>
  </conditionalFormatting>
  <conditionalFormatting sqref="U86">
    <cfRule type="duplicateValues" dxfId="222" priority="223"/>
  </conditionalFormatting>
  <conditionalFormatting sqref="U87">
    <cfRule type="duplicateValues" dxfId="221" priority="222"/>
  </conditionalFormatting>
  <conditionalFormatting sqref="U88">
    <cfRule type="duplicateValues" dxfId="220" priority="221"/>
  </conditionalFormatting>
  <conditionalFormatting sqref="U89">
    <cfRule type="duplicateValues" dxfId="219" priority="220"/>
  </conditionalFormatting>
  <conditionalFormatting sqref="U90">
    <cfRule type="duplicateValues" dxfId="218" priority="219"/>
  </conditionalFormatting>
  <conditionalFormatting sqref="U91">
    <cfRule type="duplicateValues" dxfId="217" priority="218"/>
  </conditionalFormatting>
  <conditionalFormatting sqref="U92">
    <cfRule type="duplicateValues" dxfId="216" priority="217"/>
  </conditionalFormatting>
  <conditionalFormatting sqref="U93">
    <cfRule type="duplicateValues" dxfId="215" priority="216"/>
  </conditionalFormatting>
  <conditionalFormatting sqref="U94">
    <cfRule type="duplicateValues" dxfId="214" priority="215"/>
  </conditionalFormatting>
  <conditionalFormatting sqref="U95">
    <cfRule type="duplicateValues" dxfId="213" priority="214"/>
  </conditionalFormatting>
  <conditionalFormatting sqref="U96">
    <cfRule type="duplicateValues" dxfId="212" priority="213"/>
  </conditionalFormatting>
  <conditionalFormatting sqref="U97">
    <cfRule type="duplicateValues" dxfId="211" priority="212"/>
  </conditionalFormatting>
  <conditionalFormatting sqref="U98">
    <cfRule type="duplicateValues" dxfId="210" priority="211"/>
  </conditionalFormatting>
  <conditionalFormatting sqref="U99">
    <cfRule type="duplicateValues" dxfId="209" priority="210"/>
  </conditionalFormatting>
  <conditionalFormatting sqref="U100">
    <cfRule type="duplicateValues" dxfId="208" priority="209"/>
  </conditionalFormatting>
  <conditionalFormatting sqref="U101">
    <cfRule type="duplicateValues" dxfId="207" priority="208"/>
  </conditionalFormatting>
  <conditionalFormatting sqref="U102">
    <cfRule type="duplicateValues" dxfId="206" priority="207"/>
  </conditionalFormatting>
  <conditionalFormatting sqref="U103">
    <cfRule type="duplicateValues" dxfId="205" priority="206"/>
  </conditionalFormatting>
  <conditionalFormatting sqref="U104">
    <cfRule type="duplicateValues" dxfId="204" priority="205"/>
  </conditionalFormatting>
  <conditionalFormatting sqref="U105">
    <cfRule type="duplicateValues" dxfId="203" priority="204"/>
  </conditionalFormatting>
  <conditionalFormatting sqref="U6:U105">
    <cfRule type="expression" dxfId="202" priority="203">
      <formula>ISNA($N6)</formula>
    </cfRule>
  </conditionalFormatting>
  <conditionalFormatting sqref="V6">
    <cfRule type="duplicateValues" dxfId="201" priority="202"/>
  </conditionalFormatting>
  <conditionalFormatting sqref="V7">
    <cfRule type="duplicateValues" dxfId="200" priority="201"/>
  </conditionalFormatting>
  <conditionalFormatting sqref="V8">
    <cfRule type="duplicateValues" dxfId="199" priority="200"/>
  </conditionalFormatting>
  <conditionalFormatting sqref="V9">
    <cfRule type="duplicateValues" dxfId="198" priority="199"/>
  </conditionalFormatting>
  <conditionalFormatting sqref="V10">
    <cfRule type="duplicateValues" dxfId="197" priority="198"/>
  </conditionalFormatting>
  <conditionalFormatting sqref="V11">
    <cfRule type="duplicateValues" dxfId="196" priority="197"/>
  </conditionalFormatting>
  <conditionalFormatting sqref="V12">
    <cfRule type="duplicateValues" dxfId="195" priority="196"/>
  </conditionalFormatting>
  <conditionalFormatting sqref="V13">
    <cfRule type="duplicateValues" dxfId="194" priority="195"/>
  </conditionalFormatting>
  <conditionalFormatting sqref="V14">
    <cfRule type="duplicateValues" dxfId="193" priority="194"/>
  </conditionalFormatting>
  <conditionalFormatting sqref="V15">
    <cfRule type="duplicateValues" dxfId="192" priority="193"/>
  </conditionalFormatting>
  <conditionalFormatting sqref="V16">
    <cfRule type="duplicateValues" dxfId="191" priority="192"/>
  </conditionalFormatting>
  <conditionalFormatting sqref="V17">
    <cfRule type="duplicateValues" dxfId="190" priority="191"/>
  </conditionalFormatting>
  <conditionalFormatting sqref="V18">
    <cfRule type="duplicateValues" dxfId="189" priority="190"/>
  </conditionalFormatting>
  <conditionalFormatting sqref="V19">
    <cfRule type="duplicateValues" dxfId="188" priority="189"/>
  </conditionalFormatting>
  <conditionalFormatting sqref="V20">
    <cfRule type="duplicateValues" dxfId="187" priority="188"/>
  </conditionalFormatting>
  <conditionalFormatting sqref="V21">
    <cfRule type="duplicateValues" dxfId="186" priority="187"/>
  </conditionalFormatting>
  <conditionalFormatting sqref="V22">
    <cfRule type="duplicateValues" dxfId="185" priority="186"/>
  </conditionalFormatting>
  <conditionalFormatting sqref="V23">
    <cfRule type="duplicateValues" dxfId="184" priority="185"/>
  </conditionalFormatting>
  <conditionalFormatting sqref="V24">
    <cfRule type="duplicateValues" dxfId="183" priority="184"/>
  </conditionalFormatting>
  <conditionalFormatting sqref="V25">
    <cfRule type="duplicateValues" dxfId="182" priority="183"/>
  </conditionalFormatting>
  <conditionalFormatting sqref="V26">
    <cfRule type="duplicateValues" dxfId="181" priority="182"/>
  </conditionalFormatting>
  <conditionalFormatting sqref="V27">
    <cfRule type="duplicateValues" dxfId="180" priority="181"/>
  </conditionalFormatting>
  <conditionalFormatting sqref="V28">
    <cfRule type="duplicateValues" dxfId="179" priority="180"/>
  </conditionalFormatting>
  <conditionalFormatting sqref="V29">
    <cfRule type="duplicateValues" dxfId="178" priority="179"/>
  </conditionalFormatting>
  <conditionalFormatting sqref="V30">
    <cfRule type="duplicateValues" dxfId="177" priority="178"/>
  </conditionalFormatting>
  <conditionalFormatting sqref="V31">
    <cfRule type="duplicateValues" dxfId="176" priority="177"/>
  </conditionalFormatting>
  <conditionalFormatting sqref="V32">
    <cfRule type="duplicateValues" dxfId="175" priority="176"/>
  </conditionalFormatting>
  <conditionalFormatting sqref="V33">
    <cfRule type="duplicateValues" dxfId="174" priority="175"/>
  </conditionalFormatting>
  <conditionalFormatting sqref="V34">
    <cfRule type="duplicateValues" dxfId="173" priority="174"/>
  </conditionalFormatting>
  <conditionalFormatting sqref="V35">
    <cfRule type="duplicateValues" dxfId="172" priority="173"/>
  </conditionalFormatting>
  <conditionalFormatting sqref="V36">
    <cfRule type="duplicateValues" dxfId="171" priority="172"/>
  </conditionalFormatting>
  <conditionalFormatting sqref="V37">
    <cfRule type="duplicateValues" dxfId="170" priority="171"/>
  </conditionalFormatting>
  <conditionalFormatting sqref="V38">
    <cfRule type="duplicateValues" dxfId="169" priority="170"/>
  </conditionalFormatting>
  <conditionalFormatting sqref="V39">
    <cfRule type="duplicateValues" dxfId="168" priority="169"/>
  </conditionalFormatting>
  <conditionalFormatting sqref="V40">
    <cfRule type="duplicateValues" dxfId="167" priority="168"/>
  </conditionalFormatting>
  <conditionalFormatting sqref="V41">
    <cfRule type="duplicateValues" dxfId="166" priority="167"/>
  </conditionalFormatting>
  <conditionalFormatting sqref="V42">
    <cfRule type="duplicateValues" dxfId="165" priority="166"/>
  </conditionalFormatting>
  <conditionalFormatting sqref="V43">
    <cfRule type="duplicateValues" dxfId="164" priority="165"/>
  </conditionalFormatting>
  <conditionalFormatting sqref="V44">
    <cfRule type="duplicateValues" dxfId="163" priority="164"/>
  </conditionalFormatting>
  <conditionalFormatting sqref="V45">
    <cfRule type="duplicateValues" dxfId="162" priority="163"/>
  </conditionalFormatting>
  <conditionalFormatting sqref="V46">
    <cfRule type="duplicateValues" dxfId="161" priority="162"/>
  </conditionalFormatting>
  <conditionalFormatting sqref="V47">
    <cfRule type="duplicateValues" dxfId="160" priority="161"/>
  </conditionalFormatting>
  <conditionalFormatting sqref="V48">
    <cfRule type="duplicateValues" dxfId="159" priority="160"/>
  </conditionalFormatting>
  <conditionalFormatting sqref="V49">
    <cfRule type="duplicateValues" dxfId="158" priority="159"/>
  </conditionalFormatting>
  <conditionalFormatting sqref="V50">
    <cfRule type="duplicateValues" dxfId="157" priority="158"/>
  </conditionalFormatting>
  <conditionalFormatting sqref="V51">
    <cfRule type="duplicateValues" dxfId="156" priority="157"/>
  </conditionalFormatting>
  <conditionalFormatting sqref="V52">
    <cfRule type="duplicateValues" dxfId="155" priority="156"/>
  </conditionalFormatting>
  <conditionalFormatting sqref="V53">
    <cfRule type="duplicateValues" dxfId="154" priority="155"/>
  </conditionalFormatting>
  <conditionalFormatting sqref="V54">
    <cfRule type="duplicateValues" dxfId="153" priority="154"/>
  </conditionalFormatting>
  <conditionalFormatting sqref="V55">
    <cfRule type="duplicateValues" dxfId="152" priority="153"/>
  </conditionalFormatting>
  <conditionalFormatting sqref="V56">
    <cfRule type="duplicateValues" dxfId="151" priority="152"/>
  </conditionalFormatting>
  <conditionalFormatting sqref="V57">
    <cfRule type="duplicateValues" dxfId="150" priority="151"/>
  </conditionalFormatting>
  <conditionalFormatting sqref="V58">
    <cfRule type="duplicateValues" dxfId="149" priority="150"/>
  </conditionalFormatting>
  <conditionalFormatting sqref="V59">
    <cfRule type="duplicateValues" dxfId="148" priority="149"/>
  </conditionalFormatting>
  <conditionalFormatting sqref="V60">
    <cfRule type="duplicateValues" dxfId="147" priority="148"/>
  </conditionalFormatting>
  <conditionalFormatting sqref="V61">
    <cfRule type="duplicateValues" dxfId="146" priority="147"/>
  </conditionalFormatting>
  <conditionalFormatting sqref="V62">
    <cfRule type="duplicateValues" dxfId="145" priority="146"/>
  </conditionalFormatting>
  <conditionalFormatting sqref="V63">
    <cfRule type="duplicateValues" dxfId="144" priority="145"/>
  </conditionalFormatting>
  <conditionalFormatting sqref="V64">
    <cfRule type="duplicateValues" dxfId="143" priority="144"/>
  </conditionalFormatting>
  <conditionalFormatting sqref="V65">
    <cfRule type="duplicateValues" dxfId="142" priority="143"/>
  </conditionalFormatting>
  <conditionalFormatting sqref="V66">
    <cfRule type="duplicateValues" dxfId="141" priority="142"/>
  </conditionalFormatting>
  <conditionalFormatting sqref="V67">
    <cfRule type="duplicateValues" dxfId="140" priority="141"/>
  </conditionalFormatting>
  <conditionalFormatting sqref="V68">
    <cfRule type="duplicateValues" dxfId="139" priority="140"/>
  </conditionalFormatting>
  <conditionalFormatting sqref="V69">
    <cfRule type="duplicateValues" dxfId="138" priority="139"/>
  </conditionalFormatting>
  <conditionalFormatting sqref="V70">
    <cfRule type="duplicateValues" dxfId="137" priority="138"/>
  </conditionalFormatting>
  <conditionalFormatting sqref="V71">
    <cfRule type="duplicateValues" dxfId="136" priority="137"/>
  </conditionalFormatting>
  <conditionalFormatting sqref="V72">
    <cfRule type="duplicateValues" dxfId="135" priority="136"/>
  </conditionalFormatting>
  <conditionalFormatting sqref="V73">
    <cfRule type="duplicateValues" dxfId="134" priority="135"/>
  </conditionalFormatting>
  <conditionalFormatting sqref="V74">
    <cfRule type="duplicateValues" dxfId="133" priority="134"/>
  </conditionalFormatting>
  <conditionalFormatting sqref="V75">
    <cfRule type="duplicateValues" dxfId="132" priority="133"/>
  </conditionalFormatting>
  <conditionalFormatting sqref="V76">
    <cfRule type="duplicateValues" dxfId="131" priority="132"/>
  </conditionalFormatting>
  <conditionalFormatting sqref="V77">
    <cfRule type="duplicateValues" dxfId="130" priority="131"/>
  </conditionalFormatting>
  <conditionalFormatting sqref="V78">
    <cfRule type="duplicateValues" dxfId="129" priority="130"/>
  </conditionalFormatting>
  <conditionalFormatting sqref="V79">
    <cfRule type="duplicateValues" dxfId="128" priority="129"/>
  </conditionalFormatting>
  <conditionalFormatting sqref="V80">
    <cfRule type="duplicateValues" dxfId="127" priority="128"/>
  </conditionalFormatting>
  <conditionalFormatting sqref="V81">
    <cfRule type="duplicateValues" dxfId="126" priority="127"/>
  </conditionalFormatting>
  <conditionalFormatting sqref="V82">
    <cfRule type="duplicateValues" dxfId="125" priority="126"/>
  </conditionalFormatting>
  <conditionalFormatting sqref="V83">
    <cfRule type="duplicateValues" dxfId="124" priority="125"/>
  </conditionalFormatting>
  <conditionalFormatting sqref="V84">
    <cfRule type="duplicateValues" dxfId="123" priority="124"/>
  </conditionalFormatting>
  <conditionalFormatting sqref="V85">
    <cfRule type="duplicateValues" dxfId="122" priority="123"/>
  </conditionalFormatting>
  <conditionalFormatting sqref="V86">
    <cfRule type="duplicateValues" dxfId="121" priority="122"/>
  </conditionalFormatting>
  <conditionalFormatting sqref="V87">
    <cfRule type="duplicateValues" dxfId="120" priority="121"/>
  </conditionalFormatting>
  <conditionalFormatting sqref="V88">
    <cfRule type="duplicateValues" dxfId="119" priority="120"/>
  </conditionalFormatting>
  <conditionalFormatting sqref="V89">
    <cfRule type="duplicateValues" dxfId="118" priority="119"/>
  </conditionalFormatting>
  <conditionalFormatting sqref="V90">
    <cfRule type="duplicateValues" dxfId="117" priority="118"/>
  </conditionalFormatting>
  <conditionalFormatting sqref="V91">
    <cfRule type="duplicateValues" dxfId="116" priority="117"/>
  </conditionalFormatting>
  <conditionalFormatting sqref="V92">
    <cfRule type="duplicateValues" dxfId="115" priority="116"/>
  </conditionalFormatting>
  <conditionalFormatting sqref="V93">
    <cfRule type="duplicateValues" dxfId="114" priority="115"/>
  </conditionalFormatting>
  <conditionalFormatting sqref="V94">
    <cfRule type="duplicateValues" dxfId="113" priority="114"/>
  </conditionalFormatting>
  <conditionalFormatting sqref="V95">
    <cfRule type="duplicateValues" dxfId="112" priority="113"/>
  </conditionalFormatting>
  <conditionalFormatting sqref="V96">
    <cfRule type="duplicateValues" dxfId="111" priority="112"/>
  </conditionalFormatting>
  <conditionalFormatting sqref="V97">
    <cfRule type="duplicateValues" dxfId="110" priority="111"/>
  </conditionalFormatting>
  <conditionalFormatting sqref="V98">
    <cfRule type="duplicateValues" dxfId="109" priority="110"/>
  </conditionalFormatting>
  <conditionalFormatting sqref="V99">
    <cfRule type="duplicateValues" dxfId="108" priority="109"/>
  </conditionalFormatting>
  <conditionalFormatting sqref="V100">
    <cfRule type="duplicateValues" dxfId="107" priority="108"/>
  </conditionalFormatting>
  <conditionalFormatting sqref="V101">
    <cfRule type="duplicateValues" dxfId="106" priority="107"/>
  </conditionalFormatting>
  <conditionalFormatting sqref="V102">
    <cfRule type="duplicateValues" dxfId="105" priority="106"/>
  </conditionalFormatting>
  <conditionalFormatting sqref="V103">
    <cfRule type="duplicateValues" dxfId="104" priority="105"/>
  </conditionalFormatting>
  <conditionalFormatting sqref="V104">
    <cfRule type="duplicateValues" dxfId="103" priority="104"/>
  </conditionalFormatting>
  <conditionalFormatting sqref="V105">
    <cfRule type="duplicateValues" dxfId="102" priority="103"/>
  </conditionalFormatting>
  <conditionalFormatting sqref="V6:V105">
    <cfRule type="expression" dxfId="101" priority="102">
      <formula>ISNA($N6)</formula>
    </cfRule>
  </conditionalFormatting>
  <conditionalFormatting sqref="W6">
    <cfRule type="duplicateValues" dxfId="100" priority="101"/>
  </conditionalFormatting>
  <conditionalFormatting sqref="W7">
    <cfRule type="duplicateValues" dxfId="99" priority="100"/>
  </conditionalFormatting>
  <conditionalFormatting sqref="W8">
    <cfRule type="duplicateValues" dxfId="98" priority="99"/>
  </conditionalFormatting>
  <conditionalFormatting sqref="W9">
    <cfRule type="duplicateValues" dxfId="97" priority="98"/>
  </conditionalFormatting>
  <conditionalFormatting sqref="W10">
    <cfRule type="duplicateValues" dxfId="96" priority="97"/>
  </conditionalFormatting>
  <conditionalFormatting sqref="W11">
    <cfRule type="duplicateValues" dxfId="95" priority="96"/>
  </conditionalFormatting>
  <conditionalFormatting sqref="W12">
    <cfRule type="duplicateValues" dxfId="94" priority="95"/>
  </conditionalFormatting>
  <conditionalFormatting sqref="W13">
    <cfRule type="duplicateValues" dxfId="93" priority="94"/>
  </conditionalFormatting>
  <conditionalFormatting sqref="W14">
    <cfRule type="duplicateValues" dxfId="92" priority="93"/>
  </conditionalFormatting>
  <conditionalFormatting sqref="W15">
    <cfRule type="duplicateValues" dxfId="91" priority="92"/>
  </conditionalFormatting>
  <conditionalFormatting sqref="W16">
    <cfRule type="duplicateValues" dxfId="90" priority="91"/>
  </conditionalFormatting>
  <conditionalFormatting sqref="W17">
    <cfRule type="duplicateValues" dxfId="89" priority="90"/>
  </conditionalFormatting>
  <conditionalFormatting sqref="W18">
    <cfRule type="duplicateValues" dxfId="88" priority="89"/>
  </conditionalFormatting>
  <conditionalFormatting sqref="W19">
    <cfRule type="duplicateValues" dxfId="87" priority="88"/>
  </conditionalFormatting>
  <conditionalFormatting sqref="W20">
    <cfRule type="duplicateValues" dxfId="86" priority="87"/>
  </conditionalFormatting>
  <conditionalFormatting sqref="W21">
    <cfRule type="duplicateValues" dxfId="85" priority="86"/>
  </conditionalFormatting>
  <conditionalFormatting sqref="W22">
    <cfRule type="duplicateValues" dxfId="84" priority="85"/>
  </conditionalFormatting>
  <conditionalFormatting sqref="W23">
    <cfRule type="duplicateValues" dxfId="83" priority="84"/>
  </conditionalFormatting>
  <conditionalFormatting sqref="W24">
    <cfRule type="duplicateValues" dxfId="82" priority="83"/>
  </conditionalFormatting>
  <conditionalFormatting sqref="W25">
    <cfRule type="duplicateValues" dxfId="81" priority="82"/>
  </conditionalFormatting>
  <conditionalFormatting sqref="W26">
    <cfRule type="duplicateValues" dxfId="80" priority="81"/>
  </conditionalFormatting>
  <conditionalFormatting sqref="W27">
    <cfRule type="duplicateValues" dxfId="79" priority="80"/>
  </conditionalFormatting>
  <conditionalFormatting sqref="W28">
    <cfRule type="duplicateValues" dxfId="78" priority="79"/>
  </conditionalFormatting>
  <conditionalFormatting sqref="W29">
    <cfRule type="duplicateValues" dxfId="77" priority="78"/>
  </conditionalFormatting>
  <conditionalFormatting sqref="W30">
    <cfRule type="duplicateValues" dxfId="76" priority="77"/>
  </conditionalFormatting>
  <conditionalFormatting sqref="W31">
    <cfRule type="duplicateValues" dxfId="75" priority="76"/>
  </conditionalFormatting>
  <conditionalFormatting sqref="W32">
    <cfRule type="duplicateValues" dxfId="74" priority="75"/>
  </conditionalFormatting>
  <conditionalFormatting sqref="W33">
    <cfRule type="duplicateValues" dxfId="73" priority="74"/>
  </conditionalFormatting>
  <conditionalFormatting sqref="W34">
    <cfRule type="duplicateValues" dxfId="72" priority="73"/>
  </conditionalFormatting>
  <conditionalFormatting sqref="W35">
    <cfRule type="duplicateValues" dxfId="71" priority="72"/>
  </conditionalFormatting>
  <conditionalFormatting sqref="W36">
    <cfRule type="duplicateValues" dxfId="70" priority="71"/>
  </conditionalFormatting>
  <conditionalFormatting sqref="W37">
    <cfRule type="duplicateValues" dxfId="69" priority="70"/>
  </conditionalFormatting>
  <conditionalFormatting sqref="W38">
    <cfRule type="duplicateValues" dxfId="68" priority="69"/>
  </conditionalFormatting>
  <conditionalFormatting sqref="W39">
    <cfRule type="duplicateValues" dxfId="67" priority="68"/>
  </conditionalFormatting>
  <conditionalFormatting sqref="W40">
    <cfRule type="duplicateValues" dxfId="66" priority="67"/>
  </conditionalFormatting>
  <conditionalFormatting sqref="W41">
    <cfRule type="duplicateValues" dxfId="65" priority="66"/>
  </conditionalFormatting>
  <conditionalFormatting sqref="W42">
    <cfRule type="duplicateValues" dxfId="64" priority="65"/>
  </conditionalFormatting>
  <conditionalFormatting sqref="W43">
    <cfRule type="duplicateValues" dxfId="63" priority="64"/>
  </conditionalFormatting>
  <conditionalFormatting sqref="W44">
    <cfRule type="duplicateValues" dxfId="62" priority="63"/>
  </conditionalFormatting>
  <conditionalFormatting sqref="W45">
    <cfRule type="duplicateValues" dxfId="61" priority="62"/>
  </conditionalFormatting>
  <conditionalFormatting sqref="W46">
    <cfRule type="duplicateValues" dxfId="60" priority="61"/>
  </conditionalFormatting>
  <conditionalFormatting sqref="W47">
    <cfRule type="duplicateValues" dxfId="59" priority="60"/>
  </conditionalFormatting>
  <conditionalFormatting sqref="W48">
    <cfRule type="duplicateValues" dxfId="58" priority="59"/>
  </conditionalFormatting>
  <conditionalFormatting sqref="W49">
    <cfRule type="duplicateValues" dxfId="57" priority="58"/>
  </conditionalFormatting>
  <conditionalFormatting sqref="W50">
    <cfRule type="duplicateValues" dxfId="56" priority="57"/>
  </conditionalFormatting>
  <conditionalFormatting sqref="W51">
    <cfRule type="duplicateValues" dxfId="55" priority="56"/>
  </conditionalFormatting>
  <conditionalFormatting sqref="W52">
    <cfRule type="duplicateValues" dxfId="54" priority="55"/>
  </conditionalFormatting>
  <conditionalFormatting sqref="W53">
    <cfRule type="duplicateValues" dxfId="53" priority="54"/>
  </conditionalFormatting>
  <conditionalFormatting sqref="W54">
    <cfRule type="duplicateValues" dxfId="52" priority="53"/>
  </conditionalFormatting>
  <conditionalFormatting sqref="W55">
    <cfRule type="duplicateValues" dxfId="51" priority="52"/>
  </conditionalFormatting>
  <conditionalFormatting sqref="W56">
    <cfRule type="duplicateValues" dxfId="50" priority="51"/>
  </conditionalFormatting>
  <conditionalFormatting sqref="W57">
    <cfRule type="duplicateValues" dxfId="49" priority="50"/>
  </conditionalFormatting>
  <conditionalFormatting sqref="W58">
    <cfRule type="duplicateValues" dxfId="48" priority="49"/>
  </conditionalFormatting>
  <conditionalFormatting sqref="W59">
    <cfRule type="duplicateValues" dxfId="47" priority="48"/>
  </conditionalFormatting>
  <conditionalFormatting sqref="W60">
    <cfRule type="duplicateValues" dxfId="46" priority="47"/>
  </conditionalFormatting>
  <conditionalFormatting sqref="W61">
    <cfRule type="duplicateValues" dxfId="45" priority="46"/>
  </conditionalFormatting>
  <conditionalFormatting sqref="W62">
    <cfRule type="duplicateValues" dxfId="44" priority="45"/>
  </conditionalFormatting>
  <conditionalFormatting sqref="W63">
    <cfRule type="duplicateValues" dxfId="43" priority="44"/>
  </conditionalFormatting>
  <conditionalFormatting sqref="W64">
    <cfRule type="duplicateValues" dxfId="42" priority="43"/>
  </conditionalFormatting>
  <conditionalFormatting sqref="W65">
    <cfRule type="duplicateValues" dxfId="41" priority="42"/>
  </conditionalFormatting>
  <conditionalFormatting sqref="W66">
    <cfRule type="duplicateValues" dxfId="40" priority="41"/>
  </conditionalFormatting>
  <conditionalFormatting sqref="W67">
    <cfRule type="duplicateValues" dxfId="39" priority="40"/>
  </conditionalFormatting>
  <conditionalFormatting sqref="W68">
    <cfRule type="duplicateValues" dxfId="38" priority="39"/>
  </conditionalFormatting>
  <conditionalFormatting sqref="W69">
    <cfRule type="duplicateValues" dxfId="37" priority="38"/>
  </conditionalFormatting>
  <conditionalFormatting sqref="W70">
    <cfRule type="duplicateValues" dxfId="36" priority="37"/>
  </conditionalFormatting>
  <conditionalFormatting sqref="W71">
    <cfRule type="duplicateValues" dxfId="35" priority="36"/>
  </conditionalFormatting>
  <conditionalFormatting sqref="W72">
    <cfRule type="duplicateValues" dxfId="34" priority="35"/>
  </conditionalFormatting>
  <conditionalFormatting sqref="W73">
    <cfRule type="duplicateValues" dxfId="33" priority="34"/>
  </conditionalFormatting>
  <conditionalFormatting sqref="W74">
    <cfRule type="duplicateValues" dxfId="32" priority="33"/>
  </conditionalFormatting>
  <conditionalFormatting sqref="W75">
    <cfRule type="duplicateValues" dxfId="31" priority="32"/>
  </conditionalFormatting>
  <conditionalFormatting sqref="W76">
    <cfRule type="duplicateValues" dxfId="30" priority="31"/>
  </conditionalFormatting>
  <conditionalFormatting sqref="W77">
    <cfRule type="duplicateValues" dxfId="29" priority="30"/>
  </conditionalFormatting>
  <conditionalFormatting sqref="W78">
    <cfRule type="duplicateValues" dxfId="28" priority="29"/>
  </conditionalFormatting>
  <conditionalFormatting sqref="W79">
    <cfRule type="duplicateValues" dxfId="27" priority="28"/>
  </conditionalFormatting>
  <conditionalFormatting sqref="W80">
    <cfRule type="duplicateValues" dxfId="26" priority="27"/>
  </conditionalFormatting>
  <conditionalFormatting sqref="W81">
    <cfRule type="duplicateValues" dxfId="25" priority="26"/>
  </conditionalFormatting>
  <conditionalFormatting sqref="W82">
    <cfRule type="duplicateValues" dxfId="24" priority="25"/>
  </conditionalFormatting>
  <conditionalFormatting sqref="W83">
    <cfRule type="duplicateValues" dxfId="23" priority="24"/>
  </conditionalFormatting>
  <conditionalFormatting sqref="W84">
    <cfRule type="duplicateValues" dxfId="22" priority="23"/>
  </conditionalFormatting>
  <conditionalFormatting sqref="W85">
    <cfRule type="duplicateValues" dxfId="21" priority="22"/>
  </conditionalFormatting>
  <conditionalFormatting sqref="W86">
    <cfRule type="duplicateValues" dxfId="20" priority="21"/>
  </conditionalFormatting>
  <conditionalFormatting sqref="W87">
    <cfRule type="duplicateValues" dxfId="19" priority="20"/>
  </conditionalFormatting>
  <conditionalFormatting sqref="W88">
    <cfRule type="duplicateValues" dxfId="18" priority="19"/>
  </conditionalFormatting>
  <conditionalFormatting sqref="W89">
    <cfRule type="duplicateValues" dxfId="17" priority="18"/>
  </conditionalFormatting>
  <conditionalFormatting sqref="W90">
    <cfRule type="duplicateValues" dxfId="16" priority="17"/>
  </conditionalFormatting>
  <conditionalFormatting sqref="W91">
    <cfRule type="duplicateValues" dxfId="15" priority="16"/>
  </conditionalFormatting>
  <conditionalFormatting sqref="W92">
    <cfRule type="duplicateValues" dxfId="14" priority="15"/>
  </conditionalFormatting>
  <conditionalFormatting sqref="W93">
    <cfRule type="duplicateValues" dxfId="13" priority="14"/>
  </conditionalFormatting>
  <conditionalFormatting sqref="W94">
    <cfRule type="duplicateValues" dxfId="12" priority="13"/>
  </conditionalFormatting>
  <conditionalFormatting sqref="W95">
    <cfRule type="duplicateValues" dxfId="11" priority="12"/>
  </conditionalFormatting>
  <conditionalFormatting sqref="W96">
    <cfRule type="duplicateValues" dxfId="10" priority="11"/>
  </conditionalFormatting>
  <conditionalFormatting sqref="W97">
    <cfRule type="duplicateValues" dxfId="9" priority="10"/>
  </conditionalFormatting>
  <conditionalFormatting sqref="W98">
    <cfRule type="duplicateValues" dxfId="8" priority="9"/>
  </conditionalFormatting>
  <conditionalFormatting sqref="W99">
    <cfRule type="duplicateValues" dxfId="7" priority="8"/>
  </conditionalFormatting>
  <conditionalFormatting sqref="W100">
    <cfRule type="duplicateValues" dxfId="6" priority="7"/>
  </conditionalFormatting>
  <conditionalFormatting sqref="W101">
    <cfRule type="duplicateValues" dxfId="5" priority="6"/>
  </conditionalFormatting>
  <conditionalFormatting sqref="W102">
    <cfRule type="duplicateValues" dxfId="4" priority="5"/>
  </conditionalFormatting>
  <conditionalFormatting sqref="W103">
    <cfRule type="duplicateValues" dxfId="3" priority="4"/>
  </conditionalFormatting>
  <conditionalFormatting sqref="W104">
    <cfRule type="duplicateValues" dxfId="2" priority="3"/>
  </conditionalFormatting>
  <conditionalFormatting sqref="W105">
    <cfRule type="duplicateValues" dxfId="1" priority="2"/>
  </conditionalFormatting>
  <conditionalFormatting sqref="W6:W105">
    <cfRule type="expression" dxfId="0" priority="1">
      <formula>ISNA($N6)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Jason</cp:lastModifiedBy>
  <dcterms:created xsi:type="dcterms:W3CDTF">2014-12-04T20:34:11Z</dcterms:created>
  <dcterms:modified xsi:type="dcterms:W3CDTF">2014-12-07T01:40:52Z</dcterms:modified>
</cp:coreProperties>
</file>