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W103" i="11"/>
  <c r="V103" i="11"/>
  <c r="U103" i="11"/>
  <c r="M103" i="11"/>
  <c r="N103" i="11" s="1"/>
  <c r="V102" i="11"/>
  <c r="W102" i="11" s="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W95" i="11"/>
  <c r="V95" i="1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V87" i="11"/>
  <c r="W87" i="11" s="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V78" i="11"/>
  <c r="W78" i="11" s="1"/>
  <c r="U78" i="11"/>
  <c r="M78" i="11"/>
  <c r="N78" i="11" s="1"/>
  <c r="W77" i="11"/>
  <c r="V77" i="11"/>
  <c r="U77" i="11"/>
  <c r="M77" i="11"/>
  <c r="N77" i="11" s="1"/>
  <c r="V76" i="11"/>
  <c r="W76" i="11" s="1"/>
  <c r="U76" i="11"/>
  <c r="M76" i="11"/>
  <c r="N76" i="11" s="1"/>
  <c r="V75" i="11"/>
  <c r="W75" i="11" s="1"/>
  <c r="U75" i="11"/>
  <c r="N75" i="11"/>
  <c r="M75" i="11"/>
  <c r="W74" i="11"/>
  <c r="V74" i="11"/>
  <c r="U74" i="11"/>
  <c r="M74" i="11"/>
  <c r="N74" i="11" s="1"/>
  <c r="V73" i="11"/>
  <c r="W73" i="11" s="1"/>
  <c r="U73" i="11"/>
  <c r="N73" i="11"/>
  <c r="M73" i="11"/>
  <c r="W72" i="11"/>
  <c r="V72" i="11"/>
  <c r="U72" i="11"/>
  <c r="M72" i="11"/>
  <c r="N72" i="11" s="1"/>
  <c r="V71" i="11"/>
  <c r="W71" i="11" s="1"/>
  <c r="U71" i="11"/>
  <c r="N71" i="11"/>
  <c r="M71" i="11"/>
  <c r="W70" i="11"/>
  <c r="V70" i="11"/>
  <c r="U70" i="11"/>
  <c r="M70" i="11"/>
  <c r="N70" i="11" s="1"/>
  <c r="V69" i="11"/>
  <c r="W69" i="11" s="1"/>
  <c r="U69" i="11"/>
  <c r="M69" i="11"/>
  <c r="N69" i="11" s="1"/>
  <c r="W68" i="11"/>
  <c r="V68" i="11"/>
  <c r="U68" i="11"/>
  <c r="M68" i="11"/>
  <c r="N68" i="11" s="1"/>
  <c r="V67" i="11"/>
  <c r="W67" i="11" s="1"/>
  <c r="U67" i="11"/>
  <c r="M67" i="11"/>
  <c r="N67" i="11" s="1"/>
  <c r="W66" i="11"/>
  <c r="V66" i="1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V62" i="11"/>
  <c r="W62" i="11" s="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W59" i="11"/>
  <c r="V59" i="1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V47" i="11"/>
  <c r="W47" i="11" s="1"/>
  <c r="U47" i="11"/>
  <c r="M47" i="11"/>
  <c r="N47" i="11" s="1"/>
  <c r="V46" i="11"/>
  <c r="W46" i="11" s="1"/>
  <c r="U46" i="11"/>
  <c r="M46" i="11"/>
  <c r="N46" i="11" s="1"/>
  <c r="V45" i="11"/>
  <c r="W45" i="11" s="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W41" i="11"/>
  <c r="V41" i="1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V38" i="11"/>
  <c r="W38" i="11" s="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N35" i="11"/>
  <c r="M35" i="11"/>
  <c r="V34" i="11"/>
  <c r="W34" i="11" s="1"/>
  <c r="U34" i="11"/>
  <c r="M34" i="11"/>
  <c r="N34" i="11" s="1"/>
  <c r="V33" i="11"/>
  <c r="W33" i="11" s="1"/>
  <c r="U33" i="11"/>
  <c r="N33" i="11"/>
  <c r="M33" i="11"/>
  <c r="V32" i="11"/>
  <c r="W32" i="11" s="1"/>
  <c r="U32" i="11"/>
  <c r="M32" i="11"/>
  <c r="N32" i="11" s="1"/>
  <c r="V31" i="11"/>
  <c r="W31" i="11" s="1"/>
  <c r="U31" i="11"/>
  <c r="N31" i="11"/>
  <c r="M31" i="11"/>
  <c r="V30" i="11"/>
  <c r="W30" i="11" s="1"/>
  <c r="U30" i="11"/>
  <c r="M30" i="11"/>
  <c r="N30" i="11" s="1"/>
  <c r="V29" i="11"/>
  <c r="W29" i="11" s="1"/>
  <c r="U29" i="11"/>
  <c r="N29" i="11"/>
  <c r="M29" i="11"/>
  <c r="W28" i="11"/>
  <c r="V28" i="11"/>
  <c r="U28" i="11"/>
  <c r="M28" i="11"/>
  <c r="N28" i="11" s="1"/>
  <c r="V27" i="11"/>
  <c r="W27" i="11" s="1"/>
  <c r="U27" i="11"/>
  <c r="N27" i="11"/>
  <c r="M27" i="11"/>
  <c r="W26" i="11"/>
  <c r="V26" i="1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W23" i="11"/>
  <c r="V23" i="11"/>
  <c r="U23" i="11"/>
  <c r="M23" i="11"/>
  <c r="N23" i="11" s="1"/>
  <c r="V22" i="11"/>
  <c r="W22" i="11" s="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W19" i="11"/>
  <c r="V19" i="11"/>
  <c r="U19" i="11"/>
  <c r="M19" i="11"/>
  <c r="N19" i="11" s="1"/>
  <c r="V18" i="11"/>
  <c r="W18" i="11" s="1"/>
  <c r="U18" i="11"/>
  <c r="M18" i="11"/>
  <c r="N18" i="11" s="1"/>
  <c r="V17" i="11"/>
  <c r="W17" i="11" s="1"/>
  <c r="U17" i="11"/>
  <c r="N17" i="11"/>
  <c r="M17" i="11"/>
  <c r="W16" i="11"/>
  <c r="V16" i="11"/>
  <c r="U16" i="11"/>
  <c r="M16" i="11"/>
  <c r="N16" i="11" s="1"/>
  <c r="V15" i="11"/>
  <c r="W15" i="11" s="1"/>
  <c r="U15" i="11"/>
  <c r="M15" i="11"/>
  <c r="N15" i="11" s="1"/>
  <c r="V14" i="11"/>
  <c r="W14" i="11" s="1"/>
  <c r="U14" i="11"/>
  <c r="M14" i="11"/>
  <c r="N14" i="11" s="1"/>
  <c r="W13" i="11"/>
  <c r="V13" i="11"/>
  <c r="U13" i="11"/>
  <c r="M13" i="11"/>
  <c r="N13" i="11" s="1"/>
  <c r="V12" i="11"/>
  <c r="W12" i="11" s="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W9" i="11"/>
  <c r="V9" i="11"/>
  <c r="U9" i="11"/>
  <c r="M9" i="11"/>
  <c r="N9" i="11" s="1"/>
  <c r="V8" i="11"/>
  <c r="W8" i="11" s="1"/>
  <c r="U8" i="11"/>
  <c r="M8" i="11"/>
  <c r="N8" i="11" s="1"/>
  <c r="V7" i="11"/>
  <c r="W7" i="11" s="1"/>
  <c r="U7" i="11"/>
  <c r="M7" i="11"/>
  <c r="N7" i="11" s="1"/>
  <c r="V6" i="11"/>
  <c r="W6" i="11" s="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W103" i="10"/>
  <c r="V103" i="10"/>
  <c r="U103" i="10"/>
  <c r="M103" i="10"/>
  <c r="N103" i="10" s="1"/>
  <c r="V102" i="10"/>
  <c r="W102" i="10" s="1"/>
  <c r="U102" i="10"/>
  <c r="M102" i="10"/>
  <c r="N102" i="10" s="1"/>
  <c r="W101" i="10"/>
  <c r="V101" i="10"/>
  <c r="U101" i="10"/>
  <c r="M101" i="10"/>
  <c r="N101" i="10" s="1"/>
  <c r="V100" i="10"/>
  <c r="W100" i="10" s="1"/>
  <c r="U100" i="10"/>
  <c r="M100" i="10"/>
  <c r="N100" i="10" s="1"/>
  <c r="W99" i="10"/>
  <c r="V99" i="10"/>
  <c r="U99" i="10"/>
  <c r="M99" i="10"/>
  <c r="N99" i="10" s="1"/>
  <c r="V98" i="10"/>
  <c r="W98" i="10" s="1"/>
  <c r="U98" i="10"/>
  <c r="M98" i="10"/>
  <c r="N98" i="10" s="1"/>
  <c r="W97" i="10"/>
  <c r="V97" i="10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W94" i="10"/>
  <c r="V94" i="10"/>
  <c r="U94" i="10"/>
  <c r="M94" i="10"/>
  <c r="N94" i="10" s="1"/>
  <c r="V93" i="10"/>
  <c r="W93" i="10" s="1"/>
  <c r="U93" i="10"/>
  <c r="M93" i="10"/>
  <c r="N93" i="10" s="1"/>
  <c r="W92" i="10"/>
  <c r="V92" i="10"/>
  <c r="U92" i="10"/>
  <c r="M92" i="10"/>
  <c r="N92" i="10" s="1"/>
  <c r="V91" i="10"/>
  <c r="W91" i="10" s="1"/>
  <c r="U91" i="10"/>
  <c r="M91" i="10"/>
  <c r="N91" i="10" s="1"/>
  <c r="W90" i="10"/>
  <c r="V90" i="10"/>
  <c r="U90" i="10"/>
  <c r="M90" i="10"/>
  <c r="N90" i="10" s="1"/>
  <c r="V89" i="10"/>
  <c r="W89" i="10" s="1"/>
  <c r="U89" i="10"/>
  <c r="M89" i="10"/>
  <c r="N89" i="10" s="1"/>
  <c r="W88" i="10"/>
  <c r="V88" i="10"/>
  <c r="U88" i="10"/>
  <c r="M88" i="10"/>
  <c r="N88" i="10" s="1"/>
  <c r="V87" i="10"/>
  <c r="W87" i="10" s="1"/>
  <c r="U87" i="10"/>
  <c r="M87" i="10"/>
  <c r="N87" i="10" s="1"/>
  <c r="W86" i="10"/>
  <c r="V86" i="10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W79" i="10"/>
  <c r="V79" i="10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W61" i="10"/>
  <c r="V61" i="10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W57" i="10"/>
  <c r="V57" i="10"/>
  <c r="U57" i="10"/>
  <c r="M57" i="10"/>
  <c r="N57" i="10" s="1"/>
  <c r="V56" i="10"/>
  <c r="W56" i="10" s="1"/>
  <c r="U56" i="10"/>
  <c r="M56" i="10"/>
  <c r="N56" i="10" s="1"/>
  <c r="V55" i="10"/>
  <c r="W55" i="10" s="1"/>
  <c r="U55" i="10"/>
  <c r="N55" i="10"/>
  <c r="M55" i="10"/>
  <c r="W54" i="10"/>
  <c r="V54" i="10"/>
  <c r="U54" i="10"/>
  <c r="M54" i="10"/>
  <c r="N54" i="10" s="1"/>
  <c r="V53" i="10"/>
  <c r="W53" i="10" s="1"/>
  <c r="U53" i="10"/>
  <c r="N53" i="10"/>
  <c r="M53" i="10"/>
  <c r="W52" i="10"/>
  <c r="V52" i="10"/>
  <c r="U52" i="10"/>
  <c r="M52" i="10"/>
  <c r="N52" i="10" s="1"/>
  <c r="V51" i="10"/>
  <c r="W51" i="10" s="1"/>
  <c r="U51" i="10"/>
  <c r="N51" i="10"/>
  <c r="M51" i="10"/>
  <c r="W50" i="10"/>
  <c r="V50" i="10"/>
  <c r="U50" i="10"/>
  <c r="M50" i="10"/>
  <c r="N50" i="10" s="1"/>
  <c r="V49" i="10"/>
  <c r="W49" i="10" s="1"/>
  <c r="U49" i="10"/>
  <c r="N49" i="10"/>
  <c r="M49" i="10"/>
  <c r="W48" i="10"/>
  <c r="V48" i="10"/>
  <c r="U48" i="10"/>
  <c r="M48" i="10"/>
  <c r="N48" i="10" s="1"/>
  <c r="V47" i="10"/>
  <c r="W47" i="10" s="1"/>
  <c r="U47" i="10"/>
  <c r="N47" i="10"/>
  <c r="M47" i="10"/>
  <c r="W46" i="10"/>
  <c r="V46" i="10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W43" i="10"/>
  <c r="V43" i="10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W39" i="10"/>
  <c r="V39" i="10"/>
  <c r="U39" i="10"/>
  <c r="M39" i="10"/>
  <c r="N39" i="10" s="1"/>
  <c r="V38" i="10"/>
  <c r="W38" i="10" s="1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W35" i="10"/>
  <c r="V35" i="10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W21" i="10"/>
  <c r="V21" i="10"/>
  <c r="U21" i="10"/>
  <c r="M21" i="10"/>
  <c r="N21" i="10" s="1"/>
  <c r="V20" i="10"/>
  <c r="W20" i="10" s="1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W17" i="10"/>
  <c r="V17" i="10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W11" i="10"/>
  <c r="V11" i="10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W7" i="10"/>
  <c r="V7" i="10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W101" i="9"/>
  <c r="V101" i="9"/>
  <c r="U101" i="9"/>
  <c r="M101" i="9"/>
  <c r="N101" i="9" s="1"/>
  <c r="W100" i="9"/>
  <c r="V100" i="9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W94" i="9"/>
  <c r="V94" i="9"/>
  <c r="U94" i="9"/>
  <c r="M94" i="9"/>
  <c r="N94" i="9" s="1"/>
  <c r="W93" i="9"/>
  <c r="V93" i="9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W86" i="9"/>
  <c r="V86" i="9"/>
  <c r="U86" i="9"/>
  <c r="M86" i="9"/>
  <c r="N86" i="9" s="1"/>
  <c r="W85" i="9"/>
  <c r="V85" i="9"/>
  <c r="U85" i="9"/>
  <c r="M85" i="9"/>
  <c r="N85" i="9" s="1"/>
  <c r="V84" i="9"/>
  <c r="W84" i="9" s="1"/>
  <c r="U84" i="9"/>
  <c r="M84" i="9"/>
  <c r="N84" i="9" s="1"/>
  <c r="W83" i="9"/>
  <c r="V83" i="9"/>
  <c r="U83" i="9"/>
  <c r="M83" i="9"/>
  <c r="N83" i="9" s="1"/>
  <c r="W82" i="9"/>
  <c r="V82" i="9"/>
  <c r="U82" i="9"/>
  <c r="M82" i="9"/>
  <c r="N82" i="9" s="1"/>
  <c r="V81" i="9"/>
  <c r="W81" i="9" s="1"/>
  <c r="U81" i="9"/>
  <c r="M81" i="9"/>
  <c r="N81" i="9" s="1"/>
  <c r="V80" i="9"/>
  <c r="W80" i="9" s="1"/>
  <c r="U80" i="9"/>
  <c r="M80" i="9"/>
  <c r="N80" i="9" s="1"/>
  <c r="V79" i="9"/>
  <c r="W79" i="9" s="1"/>
  <c r="U79" i="9"/>
  <c r="M79" i="9"/>
  <c r="N79" i="9" s="1"/>
  <c r="V78" i="9"/>
  <c r="W78" i="9" s="1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W75" i="9"/>
  <c r="V75" i="9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W68" i="9"/>
  <c r="V68" i="9"/>
  <c r="U68" i="9"/>
  <c r="M68" i="9"/>
  <c r="N68" i="9" s="1"/>
  <c r="W67" i="9"/>
  <c r="V67" i="9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W61" i="9"/>
  <c r="V61" i="9"/>
  <c r="U61" i="9"/>
  <c r="M61" i="9"/>
  <c r="N61" i="9" s="1"/>
  <c r="W60" i="9"/>
  <c r="V60" i="9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W54" i="9"/>
  <c r="V54" i="9"/>
  <c r="U54" i="9"/>
  <c r="M54" i="9"/>
  <c r="N54" i="9" s="1"/>
  <c r="W53" i="9"/>
  <c r="V53" i="9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V49" i="9"/>
  <c r="W49" i="9" s="1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W46" i="9"/>
  <c r="V46" i="9"/>
  <c r="U46" i="9"/>
  <c r="M46" i="9"/>
  <c r="N46" i="9" s="1"/>
  <c r="W45" i="9"/>
  <c r="V45" i="9"/>
  <c r="U45" i="9"/>
  <c r="M45" i="9"/>
  <c r="N45" i="9" s="1"/>
  <c r="V44" i="9"/>
  <c r="W44" i="9" s="1"/>
  <c r="U44" i="9"/>
  <c r="M44" i="9"/>
  <c r="N44" i="9" s="1"/>
  <c r="W43" i="9"/>
  <c r="V43" i="9"/>
  <c r="U43" i="9"/>
  <c r="M43" i="9"/>
  <c r="N43" i="9" s="1"/>
  <c r="W42" i="9"/>
  <c r="V42" i="9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W35" i="9"/>
  <c r="V35" i="9"/>
  <c r="U35" i="9"/>
  <c r="M35" i="9"/>
  <c r="N35" i="9" s="1"/>
  <c r="V34" i="9"/>
  <c r="W34" i="9" s="1"/>
  <c r="U34" i="9"/>
  <c r="M34" i="9"/>
  <c r="N34" i="9" s="1"/>
  <c r="V33" i="9"/>
  <c r="W33" i="9" s="1"/>
  <c r="U33" i="9"/>
  <c r="M33" i="9"/>
  <c r="N33" i="9" s="1"/>
  <c r="V32" i="9"/>
  <c r="W32" i="9" s="1"/>
  <c r="U32" i="9"/>
  <c r="M32" i="9"/>
  <c r="N32" i="9" s="1"/>
  <c r="V31" i="9"/>
  <c r="W31" i="9" s="1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W24" i="9"/>
  <c r="V24" i="9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N19" i="9"/>
  <c r="M19" i="9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W13" i="9"/>
  <c r="V13" i="9"/>
  <c r="U13" i="9"/>
  <c r="M13" i="9"/>
  <c r="N13" i="9" s="1"/>
  <c r="W12" i="9"/>
  <c r="V12" i="9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W9" i="9"/>
  <c r="V9" i="9"/>
  <c r="U9" i="9"/>
  <c r="M9" i="9"/>
  <c r="N9" i="9" s="1"/>
  <c r="W8" i="9"/>
  <c r="V8" i="9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W103" i="8"/>
  <c r="V103" i="8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W95" i="8"/>
  <c r="V95" i="8"/>
  <c r="U95" i="8"/>
  <c r="M95" i="8"/>
  <c r="N95" i="8" s="1"/>
  <c r="W94" i="8"/>
  <c r="V94" i="8"/>
  <c r="U94" i="8"/>
  <c r="M94" i="8"/>
  <c r="N94" i="8" s="1"/>
  <c r="V93" i="8"/>
  <c r="W93" i="8" s="1"/>
  <c r="U93" i="8"/>
  <c r="M93" i="8"/>
  <c r="N93" i="8" s="1"/>
  <c r="W92" i="8"/>
  <c r="V92" i="8"/>
  <c r="U92" i="8"/>
  <c r="M92" i="8"/>
  <c r="N92" i="8" s="1"/>
  <c r="V91" i="8"/>
  <c r="W91" i="8" s="1"/>
  <c r="U91" i="8"/>
  <c r="M91" i="8"/>
  <c r="N91" i="8" s="1"/>
  <c r="W90" i="8"/>
  <c r="V90" i="8"/>
  <c r="U90" i="8"/>
  <c r="M90" i="8"/>
  <c r="N90" i="8" s="1"/>
  <c r="V89" i="8"/>
  <c r="W89" i="8" s="1"/>
  <c r="U89" i="8"/>
  <c r="M89" i="8"/>
  <c r="N89" i="8" s="1"/>
  <c r="W88" i="8"/>
  <c r="V88" i="8"/>
  <c r="U88" i="8"/>
  <c r="M88" i="8"/>
  <c r="N88" i="8" s="1"/>
  <c r="V87" i="8"/>
  <c r="W87" i="8" s="1"/>
  <c r="U87" i="8"/>
  <c r="M87" i="8"/>
  <c r="N87" i="8" s="1"/>
  <c r="W86" i="8"/>
  <c r="V86" i="8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V81" i="8"/>
  <c r="W81" i="8" s="1"/>
  <c r="U81" i="8"/>
  <c r="M81" i="8"/>
  <c r="N81" i="8" s="1"/>
  <c r="V80" i="8"/>
  <c r="W80" i="8" s="1"/>
  <c r="U80" i="8"/>
  <c r="M80" i="8"/>
  <c r="N80" i="8" s="1"/>
  <c r="W79" i="8"/>
  <c r="V79" i="8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M76" i="8"/>
  <c r="N76" i="8" s="1"/>
  <c r="V75" i="8"/>
  <c r="W75" i="8" s="1"/>
  <c r="U75" i="8"/>
  <c r="N75" i="8"/>
  <c r="M75" i="8"/>
  <c r="V74" i="8"/>
  <c r="W74" i="8" s="1"/>
  <c r="U74" i="8"/>
  <c r="M74" i="8"/>
  <c r="N74" i="8" s="1"/>
  <c r="V73" i="8"/>
  <c r="W73" i="8" s="1"/>
  <c r="U73" i="8"/>
  <c r="N73" i="8"/>
  <c r="M73" i="8"/>
  <c r="V72" i="8"/>
  <c r="W72" i="8" s="1"/>
  <c r="U72" i="8"/>
  <c r="M72" i="8"/>
  <c r="N72" i="8" s="1"/>
  <c r="V71" i="8"/>
  <c r="W71" i="8" s="1"/>
  <c r="U71" i="8"/>
  <c r="M71" i="8"/>
  <c r="N71" i="8" s="1"/>
  <c r="V70" i="8"/>
  <c r="W70" i="8" s="1"/>
  <c r="U70" i="8"/>
  <c r="M70" i="8"/>
  <c r="N70" i="8" s="1"/>
  <c r="V69" i="8"/>
  <c r="W69" i="8" s="1"/>
  <c r="U69" i="8"/>
  <c r="M69" i="8"/>
  <c r="N69" i="8" s="1"/>
  <c r="V68" i="8"/>
  <c r="W68" i="8" s="1"/>
  <c r="U68" i="8"/>
  <c r="M68" i="8"/>
  <c r="N68" i="8" s="1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M65" i="8"/>
  <c r="N65" i="8" s="1"/>
  <c r="V64" i="8"/>
  <c r="W64" i="8" s="1"/>
  <c r="U64" i="8"/>
  <c r="M64" i="8"/>
  <c r="N64" i="8" s="1"/>
  <c r="V63" i="8"/>
  <c r="W63" i="8" s="1"/>
  <c r="U63" i="8"/>
  <c r="M63" i="8"/>
  <c r="N63" i="8" s="1"/>
  <c r="V62" i="8"/>
  <c r="W62" i="8" s="1"/>
  <c r="U62" i="8"/>
  <c r="M62" i="8"/>
  <c r="N62" i="8" s="1"/>
  <c r="W61" i="8"/>
  <c r="V61" i="8"/>
  <c r="U61" i="8"/>
  <c r="M61" i="8"/>
  <c r="N61" i="8" s="1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M58" i="8"/>
  <c r="N58" i="8" s="1"/>
  <c r="V57" i="8"/>
  <c r="W57" i="8" s="1"/>
  <c r="U57" i="8"/>
  <c r="M57" i="8"/>
  <c r="N57" i="8" s="1"/>
  <c r="V56" i="8"/>
  <c r="W56" i="8" s="1"/>
  <c r="U56" i="8"/>
  <c r="M56" i="8"/>
  <c r="N56" i="8" s="1"/>
  <c r="V55" i="8"/>
  <c r="W55" i="8" s="1"/>
  <c r="U55" i="8"/>
  <c r="N55" i="8"/>
  <c r="M55" i="8"/>
  <c r="V54" i="8"/>
  <c r="W54" i="8" s="1"/>
  <c r="U54" i="8"/>
  <c r="M54" i="8"/>
  <c r="N54" i="8" s="1"/>
  <c r="V53" i="8"/>
  <c r="W53" i="8" s="1"/>
  <c r="U53" i="8"/>
  <c r="N53" i="8"/>
  <c r="M53" i="8"/>
  <c r="V52" i="8"/>
  <c r="W52" i="8" s="1"/>
  <c r="U52" i="8"/>
  <c r="M52" i="8"/>
  <c r="N52" i="8" s="1"/>
  <c r="V51" i="8"/>
  <c r="W51" i="8" s="1"/>
  <c r="U51" i="8"/>
  <c r="N51" i="8"/>
  <c r="M51" i="8"/>
  <c r="V50" i="8"/>
  <c r="W50" i="8" s="1"/>
  <c r="U50" i="8"/>
  <c r="M50" i="8"/>
  <c r="N50" i="8" s="1"/>
  <c r="V49" i="8"/>
  <c r="W49" i="8" s="1"/>
  <c r="U49" i="8"/>
  <c r="N49" i="8"/>
  <c r="M49" i="8"/>
  <c r="V48" i="8"/>
  <c r="W48" i="8" s="1"/>
  <c r="U48" i="8"/>
  <c r="M48" i="8"/>
  <c r="N48" i="8" s="1"/>
  <c r="V47" i="8"/>
  <c r="W47" i="8" s="1"/>
  <c r="U47" i="8"/>
  <c r="N47" i="8"/>
  <c r="M47" i="8"/>
  <c r="V46" i="8"/>
  <c r="W46" i="8" s="1"/>
  <c r="U46" i="8"/>
  <c r="M46" i="8"/>
  <c r="N46" i="8" s="1"/>
  <c r="V45" i="8"/>
  <c r="W45" i="8" s="1"/>
  <c r="U45" i="8"/>
  <c r="M45" i="8"/>
  <c r="N45" i="8" s="1"/>
  <c r="V44" i="8"/>
  <c r="W44" i="8" s="1"/>
  <c r="U44" i="8"/>
  <c r="M44" i="8"/>
  <c r="N44" i="8" s="1"/>
  <c r="W43" i="8"/>
  <c r="V43" i="8"/>
  <c r="U43" i="8"/>
  <c r="M43" i="8"/>
  <c r="N43" i="8" s="1"/>
  <c r="V42" i="8"/>
  <c r="W42" i="8" s="1"/>
  <c r="U42" i="8"/>
  <c r="M42" i="8"/>
  <c r="N42" i="8" s="1"/>
  <c r="V41" i="8"/>
  <c r="W41" i="8" s="1"/>
  <c r="U41" i="8"/>
  <c r="M41" i="8"/>
  <c r="N41" i="8" s="1"/>
  <c r="V40" i="8"/>
  <c r="W40" i="8" s="1"/>
  <c r="U40" i="8"/>
  <c r="M40" i="8"/>
  <c r="N40" i="8" s="1"/>
  <c r="V39" i="8"/>
  <c r="W39" i="8" s="1"/>
  <c r="U39" i="8"/>
  <c r="M39" i="8"/>
  <c r="N39" i="8" s="1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M36" i="8"/>
  <c r="N36" i="8" s="1"/>
  <c r="W35" i="8"/>
  <c r="V35" i="8"/>
  <c r="U35" i="8"/>
  <c r="M35" i="8"/>
  <c r="N35" i="8" s="1"/>
  <c r="V34" i="8"/>
  <c r="W34" i="8" s="1"/>
  <c r="U34" i="8"/>
  <c r="M34" i="8"/>
  <c r="N34" i="8" s="1"/>
  <c r="V33" i="8"/>
  <c r="W33" i="8" s="1"/>
  <c r="U33" i="8"/>
  <c r="M33" i="8"/>
  <c r="N33" i="8" s="1"/>
  <c r="V32" i="8"/>
  <c r="W32" i="8" s="1"/>
  <c r="U32" i="8"/>
  <c r="M32" i="8"/>
  <c r="N32" i="8" s="1"/>
  <c r="V31" i="8"/>
  <c r="W31" i="8" s="1"/>
  <c r="U31" i="8"/>
  <c r="M31" i="8"/>
  <c r="N31" i="8" s="1"/>
  <c r="W30" i="8"/>
  <c r="V30" i="8"/>
  <c r="U30" i="8"/>
  <c r="M30" i="8"/>
  <c r="N30" i="8" s="1"/>
  <c r="V29" i="8"/>
  <c r="W29" i="8" s="1"/>
  <c r="U29" i="8"/>
  <c r="M29" i="8"/>
  <c r="N29" i="8" s="1"/>
  <c r="W28" i="8"/>
  <c r="V28" i="8"/>
  <c r="U28" i="8"/>
  <c r="M28" i="8"/>
  <c r="N28" i="8" s="1"/>
  <c r="V27" i="8"/>
  <c r="W27" i="8" s="1"/>
  <c r="U27" i="8"/>
  <c r="M27" i="8"/>
  <c r="N27" i="8" s="1"/>
  <c r="W26" i="8"/>
  <c r="V26" i="8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V23" i="8"/>
  <c r="W23" i="8" s="1"/>
  <c r="U23" i="8"/>
  <c r="M23" i="8"/>
  <c r="N23" i="8" s="1"/>
  <c r="V22" i="8"/>
  <c r="W22" i="8" s="1"/>
  <c r="U22" i="8"/>
  <c r="M22" i="8"/>
  <c r="N22" i="8" s="1"/>
  <c r="V21" i="8"/>
  <c r="W21" i="8" s="1"/>
  <c r="U21" i="8"/>
  <c r="M21" i="8"/>
  <c r="N21" i="8" s="1"/>
  <c r="V20" i="8"/>
  <c r="W20" i="8" s="1"/>
  <c r="U20" i="8"/>
  <c r="M20" i="8"/>
  <c r="N20" i="8" s="1"/>
  <c r="W19" i="8"/>
  <c r="V19" i="8"/>
  <c r="U19" i="8"/>
  <c r="M19" i="8"/>
  <c r="N19" i="8" s="1"/>
  <c r="V18" i="8"/>
  <c r="W18" i="8" s="1"/>
  <c r="U18" i="8"/>
  <c r="M18" i="8"/>
  <c r="N18" i="8" s="1"/>
  <c r="W17" i="8"/>
  <c r="V17" i="8"/>
  <c r="U17" i="8"/>
  <c r="M17" i="8"/>
  <c r="N17" i="8" s="1"/>
  <c r="W16" i="8"/>
  <c r="V16" i="8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V13" i="8"/>
  <c r="W13" i="8" s="1"/>
  <c r="U13" i="8"/>
  <c r="M13" i="8"/>
  <c r="N13" i="8" s="1"/>
  <c r="V12" i="8"/>
  <c r="W12" i="8" s="1"/>
  <c r="U12" i="8"/>
  <c r="M12" i="8"/>
  <c r="N12" i="8" s="1"/>
  <c r="V11" i="8"/>
  <c r="W11" i="8" s="1"/>
  <c r="U11" i="8"/>
  <c r="M11" i="8"/>
  <c r="N11" i="8" s="1"/>
  <c r="V10" i="8"/>
  <c r="W10" i="8" s="1"/>
  <c r="U10" i="8"/>
  <c r="M10" i="8"/>
  <c r="N10" i="8" s="1"/>
  <c r="W9" i="8"/>
  <c r="V9" i="8"/>
  <c r="U9" i="8"/>
  <c r="M9" i="8"/>
  <c r="N9" i="8" s="1"/>
  <c r="V8" i="8"/>
  <c r="W8" i="8" s="1"/>
  <c r="U8" i="8"/>
  <c r="M8" i="8"/>
  <c r="N8" i="8" s="1"/>
  <c r="W7" i="8"/>
  <c r="V7" i="8"/>
  <c r="U7" i="8"/>
  <c r="M7" i="8"/>
  <c r="N7" i="8" s="1"/>
  <c r="V6" i="8"/>
  <c r="W6" i="8" s="1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W100" i="7"/>
  <c r="V100" i="7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W89" i="7"/>
  <c r="V89" i="7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M81" i="7"/>
  <c r="N81" i="7" s="1"/>
  <c r="V80" i="7"/>
  <c r="W80" i="7" s="1"/>
  <c r="U80" i="7"/>
  <c r="M80" i="7"/>
  <c r="N80" i="7" s="1"/>
  <c r="V79" i="7"/>
  <c r="W79" i="7" s="1"/>
  <c r="U79" i="7"/>
  <c r="M79" i="7"/>
  <c r="N79" i="7" s="1"/>
  <c r="V78" i="7"/>
  <c r="W78" i="7" s="1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W71" i="7"/>
  <c r="V71" i="7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M66" i="7"/>
  <c r="N66" i="7" s="1"/>
  <c r="V65" i="7"/>
  <c r="W65" i="7" s="1"/>
  <c r="U65" i="7"/>
  <c r="M65" i="7"/>
  <c r="N65" i="7" s="1"/>
  <c r="W64" i="7"/>
  <c r="V64" i="7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W53" i="7"/>
  <c r="V53" i="7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W42" i="7"/>
  <c r="V42" i="7"/>
  <c r="U42" i="7"/>
  <c r="M42" i="7"/>
  <c r="N42" i="7" s="1"/>
  <c r="V41" i="7"/>
  <c r="W41" i="7" s="1"/>
  <c r="U41" i="7"/>
  <c r="M41" i="7"/>
  <c r="N41" i="7" s="1"/>
  <c r="V40" i="7"/>
  <c r="W40" i="7" s="1"/>
  <c r="U40" i="7"/>
  <c r="M40" i="7"/>
  <c r="N40" i="7" s="1"/>
  <c r="V39" i="7"/>
  <c r="W39" i="7" s="1"/>
  <c r="U39" i="7"/>
  <c r="M39" i="7"/>
  <c r="N39" i="7" s="1"/>
  <c r="V38" i="7"/>
  <c r="W38" i="7" s="1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M34" i="7"/>
  <c r="N34" i="7" s="1"/>
  <c r="V33" i="7"/>
  <c r="W33" i="7" s="1"/>
  <c r="U33" i="7"/>
  <c r="M33" i="7"/>
  <c r="N33" i="7" s="1"/>
  <c r="V32" i="7"/>
  <c r="W32" i="7" s="1"/>
  <c r="U32" i="7"/>
  <c r="M32" i="7"/>
  <c r="N32" i="7" s="1"/>
  <c r="V31" i="7"/>
  <c r="W31" i="7" s="1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N26" i="7"/>
  <c r="M26" i="7"/>
  <c r="V25" i="7"/>
  <c r="W25" i="7" s="1"/>
  <c r="U25" i="7"/>
  <c r="M25" i="7"/>
  <c r="N25" i="7" s="1"/>
  <c r="V24" i="7"/>
  <c r="W24" i="7" s="1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W8" i="7"/>
  <c r="V8" i="7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O85" i="11" l="1"/>
  <c r="R13" i="11" s="1"/>
  <c r="O45" i="11"/>
  <c r="R9" i="11" s="1"/>
  <c r="S6" i="11"/>
  <c r="O105" i="10"/>
  <c r="R15" i="10" s="1"/>
  <c r="O85" i="10"/>
  <c r="R13" i="10" s="1"/>
  <c r="O65" i="10"/>
  <c r="R11" i="10" s="1"/>
  <c r="O45" i="10"/>
  <c r="R9" i="10" s="1"/>
  <c r="S6" i="10"/>
  <c r="S11" i="10"/>
  <c r="S13" i="10"/>
  <c r="S15" i="10"/>
  <c r="O75" i="9"/>
  <c r="R12" i="9" s="1"/>
  <c r="S11" i="9"/>
  <c r="O105" i="9"/>
  <c r="R15" i="9" s="1"/>
  <c r="S12" i="9"/>
  <c r="S15" i="9"/>
  <c r="O85" i="8"/>
  <c r="R13" i="8" s="1"/>
  <c r="O45" i="8"/>
  <c r="R9" i="8" s="1"/>
  <c r="R17" i="8"/>
  <c r="S6" i="8"/>
  <c r="O25" i="7"/>
  <c r="R7" i="7" s="1"/>
  <c r="S10" i="11"/>
  <c r="O55" i="11"/>
  <c r="R10" i="11" s="1"/>
  <c r="O95" i="11"/>
  <c r="R14" i="11" s="1"/>
  <c r="S14" i="11"/>
  <c r="S11" i="11"/>
  <c r="O65" i="11"/>
  <c r="R11" i="11" s="1"/>
  <c r="S15" i="11"/>
  <c r="O105" i="11"/>
  <c r="R15" i="11" s="1"/>
  <c r="R17" i="11"/>
  <c r="S7" i="11"/>
  <c r="O25" i="11"/>
  <c r="R7" i="11" s="1"/>
  <c r="O35" i="11"/>
  <c r="R8" i="11" s="1"/>
  <c r="S8" i="11"/>
  <c r="O75" i="11"/>
  <c r="R12" i="11" s="1"/>
  <c r="S12" i="11"/>
  <c r="S9" i="11"/>
  <c r="S13" i="11"/>
  <c r="O15" i="11"/>
  <c r="R6" i="11" s="1"/>
  <c r="O55" i="10"/>
  <c r="R10" i="10" s="1"/>
  <c r="S10" i="10"/>
  <c r="O95" i="10"/>
  <c r="R14" i="10" s="1"/>
  <c r="S14" i="10"/>
  <c r="S7" i="10"/>
  <c r="O25" i="10"/>
  <c r="R7" i="10" s="1"/>
  <c r="O35" i="10"/>
  <c r="R8" i="10" s="1"/>
  <c r="S8" i="10"/>
  <c r="O75" i="10"/>
  <c r="R12" i="10" s="1"/>
  <c r="S12" i="10"/>
  <c r="R17" i="10"/>
  <c r="S9" i="10"/>
  <c r="O15" i="10"/>
  <c r="R6" i="10" s="1"/>
  <c r="R17" i="9"/>
  <c r="S6" i="9"/>
  <c r="O15" i="9"/>
  <c r="R6" i="9" s="1"/>
  <c r="S7" i="9"/>
  <c r="O45" i="9"/>
  <c r="R9" i="9" s="1"/>
  <c r="S9" i="9"/>
  <c r="O55" i="9"/>
  <c r="R10" i="9" s="1"/>
  <c r="S10" i="9"/>
  <c r="O85" i="9"/>
  <c r="R13" i="9" s="1"/>
  <c r="S13" i="9"/>
  <c r="O95" i="9"/>
  <c r="R14" i="9" s="1"/>
  <c r="S14" i="9"/>
  <c r="S8" i="9"/>
  <c r="O35" i="9"/>
  <c r="R8" i="9" s="1"/>
  <c r="O25" i="9"/>
  <c r="R7" i="9" s="1"/>
  <c r="O65" i="9"/>
  <c r="R11" i="9" s="1"/>
  <c r="S11" i="8"/>
  <c r="O65" i="8"/>
  <c r="R11" i="8" s="1"/>
  <c r="O105" i="8"/>
  <c r="R15" i="8" s="1"/>
  <c r="S15" i="8"/>
  <c r="S7" i="8"/>
  <c r="O25" i="8"/>
  <c r="R7" i="8" s="1"/>
  <c r="O35" i="8"/>
  <c r="R8" i="8" s="1"/>
  <c r="S8" i="8"/>
  <c r="S10" i="8"/>
  <c r="O55" i="8"/>
  <c r="R10" i="8" s="1"/>
  <c r="O75" i="8"/>
  <c r="R12" i="8" s="1"/>
  <c r="S12" i="8"/>
  <c r="S14" i="8"/>
  <c r="O95" i="8"/>
  <c r="R14" i="8" s="1"/>
  <c r="S9" i="8"/>
  <c r="S13" i="8"/>
  <c r="O15" i="8"/>
  <c r="R6" i="8" s="1"/>
  <c r="S6" i="7"/>
  <c r="R17" i="7"/>
  <c r="O15" i="7"/>
  <c r="R6" i="7" s="1"/>
  <c r="S12" i="7"/>
  <c r="S8" i="7"/>
  <c r="O65" i="7"/>
  <c r="R11" i="7" s="1"/>
  <c r="S11" i="7"/>
  <c r="O75" i="7"/>
  <c r="R12" i="7" s="1"/>
  <c r="O105" i="7"/>
  <c r="R15" i="7" s="1"/>
  <c r="S15" i="7"/>
  <c r="O45" i="7"/>
  <c r="R9" i="7" s="1"/>
  <c r="S9" i="7"/>
  <c r="O55" i="7"/>
  <c r="R10" i="7" s="1"/>
  <c r="S10" i="7"/>
  <c r="O85" i="7"/>
  <c r="R13" i="7" s="1"/>
  <c r="S13" i="7"/>
  <c r="O95" i="7"/>
  <c r="R14" i="7" s="1"/>
  <c r="S14" i="7"/>
  <c r="S7" i="7"/>
  <c r="O35" i="7"/>
  <c r="R8" i="7" s="1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H76" i="3"/>
  <c r="F72" i="3"/>
  <c r="D51" i="3"/>
  <c r="F80" i="3"/>
  <c r="B54" i="3"/>
  <c r="I87" i="3"/>
  <c r="J102" i="3"/>
  <c r="I100" i="3"/>
  <c r="I107" i="3"/>
  <c r="B57" i="3"/>
  <c r="K108" i="3"/>
  <c r="D42" i="3"/>
  <c r="K94" i="3"/>
  <c r="H55" i="3"/>
  <c r="H31" i="3"/>
  <c r="A90" i="3"/>
  <c r="I104" i="3"/>
  <c r="E50" i="3"/>
  <c r="F56" i="3"/>
  <c r="H106" i="3"/>
  <c r="G35" i="3"/>
  <c r="G104" i="3"/>
  <c r="H50" i="3"/>
  <c r="G89" i="3"/>
  <c r="E83" i="3"/>
  <c r="A8" i="3"/>
  <c r="I62" i="3"/>
  <c r="G107" i="3"/>
  <c r="D7" i="3"/>
  <c r="C62" i="3"/>
  <c r="G103" i="3"/>
  <c r="K58" i="3"/>
  <c r="I48" i="3"/>
  <c r="J44" i="3"/>
  <c r="F81" i="3"/>
  <c r="A85" i="3"/>
  <c r="I10" i="3"/>
  <c r="I59" i="3"/>
  <c r="H84" i="3"/>
  <c r="E51" i="3"/>
  <c r="B55" i="3"/>
  <c r="I37" i="3"/>
  <c r="K90" i="3"/>
  <c r="E107" i="3"/>
  <c r="B104" i="3"/>
  <c r="F48" i="3"/>
  <c r="B79" i="3"/>
  <c r="J90" i="3"/>
  <c r="H16" i="3"/>
  <c r="F61" i="3"/>
  <c r="C110" i="3"/>
  <c r="H57" i="3"/>
  <c r="F29" i="3"/>
  <c r="G24" i="3"/>
  <c r="G79" i="3"/>
  <c r="C63" i="3"/>
  <c r="A46" i="3"/>
  <c r="G84" i="3"/>
  <c r="I112" i="3"/>
  <c r="K12" i="3"/>
  <c r="H58" i="3"/>
  <c r="J67" i="3"/>
  <c r="A45" i="3"/>
  <c r="G118" i="3"/>
  <c r="E11" i="3"/>
  <c r="I92" i="3"/>
  <c r="J54" i="3"/>
  <c r="B94" i="3"/>
  <c r="K23" i="3"/>
  <c r="K64" i="3"/>
  <c r="H52" i="3"/>
  <c r="E55" i="3"/>
  <c r="G108" i="3"/>
  <c r="B46" i="3"/>
  <c r="K42" i="3"/>
  <c r="B97" i="3"/>
  <c r="H108" i="3"/>
  <c r="F24" i="3"/>
  <c r="F13" i="3"/>
  <c r="J9" i="3"/>
  <c r="G13" i="3"/>
  <c r="B32" i="3"/>
  <c r="J22" i="3"/>
  <c r="E31" i="3"/>
  <c r="E114" i="3"/>
  <c r="H14" i="3"/>
  <c r="G75" i="3"/>
  <c r="C95" i="3"/>
  <c r="E60" i="3"/>
  <c r="C54" i="3"/>
  <c r="B77" i="3"/>
  <c r="E45" i="3"/>
  <c r="J78" i="3"/>
  <c r="C97" i="3"/>
  <c r="B67" i="3"/>
  <c r="I113" i="3"/>
  <c r="E88" i="3"/>
  <c r="C29" i="3"/>
  <c r="E87" i="3"/>
  <c r="E63" i="3"/>
  <c r="G105" i="3"/>
  <c r="B116" i="3"/>
  <c r="G57" i="3"/>
  <c r="E59" i="3"/>
  <c r="F18" i="3"/>
  <c r="B98" i="3"/>
  <c r="K14" i="3"/>
  <c r="B53" i="3"/>
  <c r="A30" i="3"/>
  <c r="C59" i="3"/>
  <c r="J115" i="3"/>
  <c r="E15" i="3"/>
  <c r="D31" i="3"/>
  <c r="E41" i="3"/>
  <c r="C61" i="3"/>
  <c r="K74" i="3"/>
  <c r="C42" i="3"/>
  <c r="B10" i="3"/>
  <c r="D34" i="3"/>
  <c r="C9" i="3"/>
  <c r="E103" i="3"/>
  <c r="E97" i="3"/>
  <c r="B113" i="3"/>
  <c r="B45" i="3"/>
  <c r="H51" i="3"/>
  <c r="D68" i="3"/>
  <c r="E20" i="3"/>
  <c r="F99" i="3"/>
  <c r="F105" i="3"/>
  <c r="I58" i="3"/>
  <c r="C87" i="3"/>
  <c r="I52" i="3"/>
  <c r="B7" i="3"/>
  <c r="D24" i="3"/>
  <c r="D61" i="3"/>
  <c r="A119" i="3"/>
  <c r="C90" i="3"/>
  <c r="A14" i="3"/>
  <c r="E94" i="3"/>
  <c r="B100" i="3"/>
  <c r="J20" i="3"/>
  <c r="K100" i="3"/>
  <c r="A100" i="3"/>
  <c r="K103" i="3"/>
  <c r="H111" i="3"/>
  <c r="C40" i="3"/>
  <c r="F67" i="3"/>
  <c r="G77" i="3"/>
  <c r="C7" i="3"/>
  <c r="J36" i="3"/>
  <c r="C103" i="3"/>
  <c r="B33" i="3"/>
  <c r="G98" i="3"/>
  <c r="A35" i="3"/>
  <c r="G63" i="3"/>
  <c r="B81" i="3"/>
  <c r="I23" i="3"/>
  <c r="A79" i="3"/>
  <c r="F63" i="3"/>
  <c r="D20" i="3"/>
  <c r="J50" i="3"/>
  <c r="E62" i="3"/>
  <c r="I43" i="3"/>
  <c r="J14" i="3"/>
  <c r="A108" i="3"/>
  <c r="E95" i="3"/>
  <c r="J28" i="3"/>
  <c r="H94" i="3"/>
  <c r="B110" i="3"/>
  <c r="J43" i="3"/>
  <c r="K84" i="3"/>
  <c r="D56" i="3"/>
  <c r="E81" i="3"/>
  <c r="C80" i="3"/>
  <c r="K93" i="3"/>
  <c r="I57" i="3"/>
  <c r="G28" i="3"/>
  <c r="B18" i="3"/>
  <c r="C36" i="3"/>
  <c r="K92" i="3"/>
  <c r="G99" i="3"/>
  <c r="G76" i="3"/>
  <c r="G102" i="3"/>
  <c r="B106" i="3"/>
  <c r="G34" i="3"/>
  <c r="J105" i="3"/>
  <c r="F95" i="3"/>
  <c r="C105" i="3"/>
  <c r="H112" i="3"/>
  <c r="H59" i="3"/>
  <c r="B24" i="3"/>
  <c r="D110" i="3"/>
  <c r="A97" i="3"/>
  <c r="G30" i="3"/>
  <c r="C102" i="3"/>
  <c r="J65" i="3"/>
  <c r="E117" i="3"/>
  <c r="I55" i="3"/>
  <c r="A33" i="3"/>
  <c r="F91" i="3"/>
  <c r="F112" i="3"/>
  <c r="C84" i="3"/>
  <c r="J8" i="3"/>
  <c r="H96" i="3"/>
  <c r="C25" i="3"/>
  <c r="E47" i="3"/>
  <c r="A12" i="3"/>
  <c r="I98" i="3"/>
  <c r="I82" i="3"/>
  <c r="D71" i="3"/>
  <c r="E98" i="3"/>
  <c r="B64" i="3"/>
  <c r="I28" i="3"/>
  <c r="A32" i="3"/>
  <c r="C26" i="3"/>
  <c r="H105" i="3"/>
  <c r="A31" i="3"/>
  <c r="G78" i="3"/>
  <c r="B73" i="3"/>
  <c r="E33" i="3"/>
  <c r="I50" i="3"/>
  <c r="A60" i="3"/>
  <c r="I88" i="3"/>
  <c r="I61" i="3"/>
  <c r="H46" i="3"/>
  <c r="A67" i="3"/>
  <c r="I90" i="3"/>
  <c r="K46" i="3"/>
  <c r="B68" i="3"/>
  <c r="C78" i="3"/>
  <c r="J111" i="3"/>
  <c r="F12" i="3"/>
  <c r="K8" i="3"/>
  <c r="A94" i="3"/>
  <c r="G119" i="3"/>
  <c r="J56" i="3"/>
  <c r="H88" i="3"/>
  <c r="B89" i="3"/>
  <c r="G91" i="3"/>
  <c r="A15" i="3"/>
  <c r="E84" i="3"/>
  <c r="E57" i="3"/>
  <c r="D80" i="3"/>
  <c r="D22" i="3"/>
  <c r="K55" i="3"/>
  <c r="H69" i="3"/>
  <c r="J113" i="3"/>
  <c r="H41" i="3"/>
  <c r="A86" i="3"/>
  <c r="G23" i="3"/>
  <c r="J116" i="3"/>
  <c r="C13" i="3"/>
  <c r="F110" i="3"/>
  <c r="B12" i="3"/>
  <c r="J96" i="3"/>
  <c r="F111" i="3"/>
  <c r="C50" i="3"/>
  <c r="I41" i="3"/>
  <c r="B66" i="3"/>
  <c r="G50" i="3"/>
  <c r="H109" i="3"/>
  <c r="D35" i="3"/>
  <c r="E100" i="3"/>
  <c r="E115" i="3"/>
  <c r="H97" i="3"/>
  <c r="G83" i="3"/>
  <c r="D118" i="3"/>
  <c r="B69" i="3"/>
  <c r="D109" i="3"/>
  <c r="E71" i="3"/>
  <c r="A44" i="3"/>
  <c r="A76" i="3"/>
  <c r="B13" i="3"/>
  <c r="I105" i="3"/>
  <c r="C43" i="3"/>
  <c r="H110" i="3"/>
  <c r="E77" i="3"/>
  <c r="B117" i="3"/>
  <c r="E99" i="3"/>
  <c r="I18" i="3"/>
  <c r="G58" i="3"/>
  <c r="J58" i="3"/>
  <c r="F85" i="3"/>
  <c r="D72" i="3"/>
  <c r="A42" i="3"/>
  <c r="J49" i="3"/>
  <c r="E109" i="3"/>
  <c r="G92" i="3"/>
  <c r="I111" i="3"/>
  <c r="D95" i="3"/>
  <c r="E65" i="3"/>
  <c r="G70" i="3"/>
  <c r="H90" i="3"/>
  <c r="G74" i="3"/>
  <c r="H13" i="3"/>
  <c r="I95" i="3"/>
  <c r="D55" i="3"/>
  <c r="B37" i="3"/>
  <c r="H38" i="3"/>
  <c r="G40" i="3"/>
  <c r="D93" i="3"/>
  <c r="J95" i="3"/>
  <c r="I109" i="3"/>
  <c r="H60" i="3"/>
  <c r="J41" i="3"/>
  <c r="A99" i="3"/>
  <c r="C72" i="3"/>
  <c r="G44" i="3"/>
  <c r="B111" i="3"/>
  <c r="K73" i="3"/>
  <c r="K104" i="3"/>
  <c r="A53" i="3"/>
  <c r="I7" i="3"/>
  <c r="G46" i="3"/>
  <c r="I9" i="3"/>
  <c r="E25" i="3"/>
  <c r="B26" i="3"/>
  <c r="J112" i="3"/>
  <c r="C82" i="3"/>
  <c r="A57" i="3"/>
  <c r="H74" i="3"/>
  <c r="B35" i="3"/>
  <c r="G38" i="3"/>
  <c r="E93" i="3"/>
  <c r="G54" i="3"/>
  <c r="D50" i="3"/>
  <c r="A26" i="3"/>
  <c r="C20" i="3"/>
  <c r="G14" i="3"/>
  <c r="D23" i="3"/>
  <c r="F15" i="3"/>
  <c r="J85" i="3"/>
  <c r="E52" i="3"/>
  <c r="A69" i="3"/>
  <c r="C30" i="3"/>
  <c r="I118" i="3"/>
  <c r="B30" i="3"/>
  <c r="K7" i="3"/>
  <c r="C112" i="3"/>
  <c r="C101" i="3"/>
  <c r="I56" i="3"/>
  <c r="G53" i="3"/>
  <c r="I115" i="3"/>
  <c r="J76" i="3"/>
  <c r="B61" i="3"/>
  <c r="G33" i="3"/>
  <c r="K114" i="3"/>
  <c r="H91" i="3"/>
  <c r="H30" i="3"/>
  <c r="J10" i="3"/>
  <c r="E118" i="3"/>
  <c r="C48" i="3"/>
  <c r="B86" i="3"/>
  <c r="F21" i="3"/>
  <c r="I114" i="3"/>
  <c r="E21" i="3"/>
  <c r="C44" i="3"/>
  <c r="D60" i="3"/>
  <c r="K102" i="3"/>
  <c r="G106" i="3"/>
  <c r="C99" i="3"/>
  <c r="E64" i="3"/>
  <c r="E76" i="3"/>
  <c r="B92" i="3"/>
  <c r="E12" i="3"/>
  <c r="B50" i="3"/>
  <c r="K62" i="3"/>
  <c r="B108" i="3"/>
  <c r="A93" i="3"/>
  <c r="G72" i="3"/>
  <c r="G51" i="3"/>
  <c r="F45" i="3"/>
  <c r="C73" i="3"/>
  <c r="H64" i="3"/>
  <c r="F49" i="3"/>
  <c r="D8" i="3"/>
  <c r="E8" i="3"/>
  <c r="E80" i="3"/>
  <c r="C21" i="3"/>
  <c r="D63" i="3"/>
  <c r="D66" i="3"/>
  <c r="J84" i="3"/>
  <c r="E82" i="3"/>
  <c r="J118" i="3"/>
  <c r="I13" i="3"/>
  <c r="D113" i="3"/>
  <c r="I71" i="3"/>
  <c r="J72" i="3"/>
  <c r="H39" i="3"/>
  <c r="D27" i="3"/>
  <c r="B40" i="3"/>
  <c r="F16" i="3"/>
  <c r="F94" i="3"/>
  <c r="E69" i="3"/>
  <c r="D101" i="3"/>
  <c r="A78" i="3"/>
  <c r="I75" i="3"/>
  <c r="A29" i="3"/>
  <c r="J26" i="3"/>
  <c r="K101" i="3"/>
  <c r="K22" i="3"/>
  <c r="F70" i="3"/>
  <c r="H78" i="3"/>
  <c r="G69" i="3"/>
  <c r="K91" i="3"/>
  <c r="A75" i="3"/>
  <c r="D11" i="3"/>
  <c r="J40" i="3"/>
  <c r="I81" i="3"/>
  <c r="D111" i="3"/>
  <c r="B105" i="3"/>
  <c r="K57" i="3"/>
  <c r="I68" i="3"/>
  <c r="F117" i="3"/>
  <c r="F83" i="3"/>
  <c r="F97" i="3"/>
  <c r="K77" i="3"/>
  <c r="G67" i="3"/>
  <c r="C37" i="3"/>
  <c r="D33" i="3"/>
  <c r="D81" i="3"/>
  <c r="I77" i="3"/>
  <c r="D36" i="3"/>
  <c r="C116" i="3"/>
  <c r="E36" i="3"/>
  <c r="C113" i="3"/>
  <c r="F28" i="3"/>
  <c r="B56" i="3"/>
  <c r="J108" i="3"/>
  <c r="I15" i="3"/>
  <c r="H24" i="3"/>
  <c r="J106" i="3"/>
  <c r="J93" i="3"/>
  <c r="K98" i="3"/>
  <c r="H29" i="3"/>
  <c r="G32" i="3"/>
  <c r="H47" i="3"/>
  <c r="J63" i="3"/>
  <c r="C31" i="3"/>
  <c r="F102" i="3"/>
  <c r="H79" i="3"/>
  <c r="K69" i="3"/>
  <c r="B80" i="3"/>
  <c r="E101" i="3"/>
  <c r="K97" i="3"/>
  <c r="E104" i="3"/>
  <c r="J109" i="3"/>
  <c r="A58" i="3"/>
  <c r="I16" i="3"/>
  <c r="B107" i="3"/>
  <c r="E16" i="3"/>
  <c r="I97" i="3"/>
  <c r="A16" i="3"/>
  <c r="B9" i="3"/>
  <c r="A34" i="3"/>
  <c r="A81" i="3"/>
  <c r="A51" i="3"/>
  <c r="D41" i="3"/>
  <c r="I73" i="3"/>
  <c r="C93" i="3"/>
  <c r="C74" i="3"/>
  <c r="J35" i="3"/>
  <c r="F58" i="3"/>
  <c r="C38" i="3"/>
  <c r="B74" i="3"/>
  <c r="H35" i="3"/>
  <c r="H32" i="3"/>
  <c r="J42" i="3"/>
  <c r="F23" i="3"/>
  <c r="B63" i="3"/>
  <c r="E108" i="3"/>
  <c r="J52" i="3"/>
  <c r="F79" i="3"/>
  <c r="D52" i="3"/>
  <c r="A91" i="3"/>
  <c r="B44" i="3"/>
  <c r="H81" i="3"/>
  <c r="A118" i="3"/>
  <c r="I102" i="3"/>
  <c r="C79" i="3"/>
  <c r="H11" i="3"/>
  <c r="H101" i="3"/>
  <c r="J87" i="3"/>
  <c r="A77" i="3"/>
  <c r="E70" i="3"/>
  <c r="E32" i="3"/>
  <c r="D108" i="3"/>
  <c r="E44" i="3"/>
  <c r="F101" i="3"/>
  <c r="E27" i="3"/>
  <c r="K43" i="3"/>
  <c r="B48" i="3"/>
  <c r="G31" i="3"/>
  <c r="A71" i="3"/>
  <c r="D62" i="3"/>
  <c r="E53" i="3"/>
  <c r="B71" i="3"/>
  <c r="G47" i="3"/>
  <c r="B47" i="3"/>
  <c r="F64" i="3"/>
  <c r="H102" i="3"/>
  <c r="F90" i="3"/>
  <c r="I76" i="3"/>
  <c r="D84" i="3"/>
  <c r="J46" i="3"/>
  <c r="F77" i="3"/>
  <c r="C23" i="3"/>
  <c r="F38" i="3"/>
  <c r="B25" i="3"/>
  <c r="E26" i="3"/>
  <c r="J33" i="3"/>
  <c r="I69" i="3"/>
  <c r="G36" i="3"/>
  <c r="C70" i="3"/>
  <c r="I47" i="3"/>
  <c r="J30" i="3"/>
  <c r="E10" i="3"/>
  <c r="E79" i="3"/>
  <c r="I67" i="3"/>
  <c r="A104" i="3"/>
  <c r="A72" i="3"/>
  <c r="G20" i="3"/>
  <c r="D100" i="3"/>
  <c r="D114" i="3"/>
  <c r="A105" i="3"/>
  <c r="B38" i="3"/>
  <c r="D106" i="3"/>
  <c r="F62" i="3"/>
  <c r="K54" i="3"/>
  <c r="K87" i="3"/>
  <c r="C56" i="3"/>
  <c r="H72" i="3"/>
  <c r="K80" i="3"/>
  <c r="J81" i="3"/>
  <c r="A80" i="3"/>
  <c r="K111" i="3"/>
  <c r="F53" i="3"/>
  <c r="E42" i="3"/>
  <c r="E86" i="3"/>
  <c r="K96" i="3"/>
  <c r="K39" i="3"/>
  <c r="J92" i="3"/>
  <c r="G88" i="3"/>
  <c r="C83" i="3"/>
  <c r="J100" i="3"/>
  <c r="I65" i="3"/>
  <c r="K11" i="3"/>
  <c r="A43" i="3"/>
  <c r="A114" i="3"/>
  <c r="J70" i="3"/>
  <c r="D57" i="3"/>
  <c r="A40" i="3"/>
  <c r="F106" i="3"/>
  <c r="A117" i="3"/>
  <c r="J86" i="3"/>
  <c r="E74" i="3"/>
  <c r="E46" i="3"/>
  <c r="C69" i="3"/>
  <c r="H114" i="3"/>
  <c r="H63" i="3"/>
  <c r="C96" i="3"/>
  <c r="H85" i="3"/>
  <c r="C66" i="3"/>
  <c r="A64" i="3"/>
  <c r="A89" i="3"/>
  <c r="J13" i="3"/>
  <c r="J27" i="3"/>
  <c r="I12" i="3"/>
  <c r="D43" i="3"/>
  <c r="H103" i="3"/>
  <c r="F9" i="3"/>
  <c r="F104" i="3"/>
  <c r="A115" i="3"/>
  <c r="J34" i="3"/>
  <c r="G39" i="3"/>
  <c r="B119" i="3"/>
  <c r="F30" i="3"/>
  <c r="I80" i="3"/>
  <c r="H42" i="3"/>
  <c r="D49" i="3"/>
  <c r="J16" i="3"/>
  <c r="G73" i="3"/>
  <c r="F22" i="3"/>
  <c r="B16" i="3"/>
  <c r="F54" i="3"/>
  <c r="I85" i="3"/>
  <c r="K35" i="3"/>
  <c r="A87" i="3"/>
  <c r="K81" i="3"/>
  <c r="C27" i="3"/>
  <c r="G62" i="3"/>
  <c r="H7" i="3"/>
  <c r="I46" i="3"/>
  <c r="D38" i="3"/>
  <c r="J12" i="3"/>
  <c r="E75" i="3"/>
  <c r="F59" i="3"/>
  <c r="A66" i="3"/>
  <c r="F69" i="3"/>
  <c r="J97" i="3"/>
  <c r="H70" i="3"/>
  <c r="D96" i="3"/>
  <c r="G109" i="3"/>
  <c r="E34" i="3"/>
  <c r="H65" i="3"/>
  <c r="C8" i="3"/>
  <c r="A36" i="3"/>
  <c r="J45" i="3"/>
  <c r="C34" i="3"/>
  <c r="D86" i="3"/>
  <c r="B102" i="3"/>
  <c r="A73" i="3"/>
  <c r="J79" i="3"/>
  <c r="J110" i="3"/>
  <c r="H15" i="3"/>
  <c r="E116" i="3"/>
  <c r="H115" i="3"/>
  <c r="F76" i="3"/>
  <c r="F60" i="3"/>
  <c r="I53" i="3"/>
  <c r="B49" i="3"/>
  <c r="K24" i="3"/>
  <c r="C52" i="3"/>
  <c r="G61" i="3"/>
  <c r="K27" i="3"/>
  <c r="I117" i="3"/>
  <c r="F40" i="3"/>
  <c r="I72" i="3"/>
  <c r="G85" i="3"/>
  <c r="E91" i="3"/>
  <c r="J25" i="3"/>
  <c r="D94" i="3"/>
  <c r="A23" i="3"/>
  <c r="E9" i="3"/>
  <c r="J114" i="3"/>
  <c r="C85" i="3"/>
  <c r="A88" i="3"/>
  <c r="D13" i="3"/>
  <c r="D69" i="3"/>
  <c r="B114" i="3"/>
  <c r="I14" i="3"/>
  <c r="E29" i="3"/>
  <c r="C53" i="3"/>
  <c r="H56" i="3"/>
  <c r="K38" i="3"/>
  <c r="F32" i="3"/>
  <c r="G68" i="3"/>
  <c r="G41" i="3"/>
  <c r="E37" i="3"/>
  <c r="E14" i="3"/>
  <c r="K48" i="3"/>
  <c r="G82" i="3"/>
  <c r="F108" i="3"/>
  <c r="D15" i="3"/>
  <c r="D32" i="3"/>
  <c r="I119" i="3"/>
  <c r="K110" i="3"/>
  <c r="I29" i="3"/>
  <c r="I89" i="3"/>
  <c r="C33" i="3"/>
  <c r="G65" i="3"/>
  <c r="E49" i="3"/>
  <c r="K21" i="3"/>
  <c r="G64" i="3"/>
  <c r="E13" i="3"/>
  <c r="H92" i="3"/>
  <c r="I38" i="3"/>
  <c r="I106" i="3"/>
  <c r="I101" i="3"/>
  <c r="H28" i="3"/>
  <c r="D37" i="3"/>
  <c r="I108" i="3"/>
  <c r="C10" i="3"/>
  <c r="A96" i="3"/>
  <c r="K33" i="3"/>
  <c r="G86" i="3"/>
  <c r="D79" i="3"/>
  <c r="H117" i="3"/>
  <c r="H34" i="3"/>
  <c r="I42" i="3"/>
  <c r="H48" i="3"/>
  <c r="F20" i="3"/>
  <c r="B31" i="3"/>
  <c r="D48" i="3"/>
  <c r="D9" i="3"/>
  <c r="I33" i="3"/>
  <c r="B70" i="3"/>
  <c r="F73" i="3"/>
  <c r="F68" i="3"/>
  <c r="H71" i="3"/>
  <c r="F103" i="3"/>
  <c r="G16" i="3"/>
  <c r="B84" i="3"/>
  <c r="F66" i="3"/>
  <c r="C71" i="3"/>
  <c r="A98" i="3"/>
  <c r="F43" i="3"/>
  <c r="K40" i="3"/>
  <c r="K50" i="3"/>
  <c r="B42" i="3"/>
  <c r="C41" i="3"/>
  <c r="D18" i="3"/>
  <c r="B22" i="3"/>
  <c r="I60" i="3"/>
  <c r="C45" i="3"/>
  <c r="F42" i="3"/>
  <c r="G110" i="3"/>
  <c r="K45" i="3"/>
  <c r="K15" i="3"/>
  <c r="F84" i="3"/>
  <c r="E54" i="3"/>
  <c r="D26" i="3"/>
  <c r="F10" i="3"/>
  <c r="C47" i="3"/>
  <c r="E39" i="3"/>
  <c r="K26" i="3"/>
  <c r="C11" i="3"/>
  <c r="J80" i="3"/>
  <c r="E23" i="3"/>
  <c r="J104" i="3"/>
  <c r="F46" i="3"/>
  <c r="H8" i="3"/>
  <c r="C109" i="3"/>
  <c r="B99" i="3"/>
  <c r="C117" i="3"/>
  <c r="C100" i="3"/>
  <c r="E18" i="3"/>
  <c r="J91" i="3"/>
  <c r="A13" i="3"/>
  <c r="J24" i="3"/>
  <c r="E43" i="3"/>
  <c r="F25" i="3"/>
  <c r="J60" i="3"/>
  <c r="C67" i="3"/>
  <c r="D74" i="3"/>
  <c r="C58" i="3"/>
  <c r="K60" i="3"/>
  <c r="F51" i="3"/>
  <c r="I21" i="3"/>
  <c r="K36" i="3"/>
  <c r="F118" i="3"/>
  <c r="I31" i="3"/>
  <c r="A9" i="3"/>
  <c r="A55" i="3"/>
  <c r="D91" i="3"/>
  <c r="G80" i="3"/>
  <c r="A37" i="3"/>
  <c r="G97" i="3"/>
  <c r="F36" i="3"/>
  <c r="D99" i="3"/>
  <c r="G52" i="3"/>
  <c r="D78" i="3"/>
  <c r="A21" i="3"/>
  <c r="E40" i="3"/>
  <c r="A74" i="3"/>
  <c r="C115" i="3"/>
  <c r="F109" i="3"/>
  <c r="C86" i="3"/>
  <c r="H68" i="3"/>
  <c r="G27" i="3"/>
  <c r="E113" i="3"/>
  <c r="A39" i="3"/>
  <c r="G71" i="3"/>
  <c r="D119" i="3"/>
  <c r="J77" i="3"/>
  <c r="F71" i="3"/>
  <c r="G26" i="3"/>
  <c r="A52" i="3"/>
  <c r="A7" i="3"/>
  <c r="G22" i="3"/>
  <c r="F39" i="3"/>
  <c r="B39" i="3"/>
  <c r="C55" i="3"/>
  <c r="G42" i="3"/>
  <c r="G56" i="3"/>
  <c r="K49" i="3"/>
  <c r="H23" i="3"/>
  <c r="C92" i="3"/>
  <c r="I94" i="3"/>
  <c r="A95" i="3"/>
  <c r="G25" i="3"/>
  <c r="K30" i="3"/>
  <c r="K20" i="3"/>
  <c r="E78" i="3"/>
  <c r="A11" i="3"/>
  <c r="H25" i="3"/>
  <c r="K119" i="3"/>
  <c r="H61" i="3"/>
  <c r="D98" i="3"/>
  <c r="A27" i="3"/>
  <c r="I20" i="3"/>
  <c r="A68" i="3"/>
  <c r="E48" i="3"/>
  <c r="J61" i="3"/>
  <c r="A113" i="3"/>
  <c r="H44" i="3"/>
  <c r="D115" i="3"/>
  <c r="G10" i="3"/>
  <c r="H99" i="3"/>
  <c r="B76" i="3"/>
  <c r="I83" i="3"/>
  <c r="G59" i="3"/>
  <c r="C51" i="3"/>
  <c r="J75" i="3"/>
  <c r="G11" i="3"/>
  <c r="A82" i="3"/>
  <c r="A28" i="3"/>
  <c r="A106" i="3"/>
  <c r="K112" i="3"/>
  <c r="B60" i="3"/>
  <c r="D76" i="3"/>
  <c r="D87" i="3"/>
  <c r="J29" i="3"/>
  <c r="J48" i="3"/>
  <c r="G43" i="3"/>
  <c r="I78" i="3"/>
  <c r="A10" i="3"/>
  <c r="I86" i="3"/>
  <c r="F8" i="3"/>
  <c r="G96" i="3"/>
  <c r="B96" i="3"/>
  <c r="J32" i="3"/>
  <c r="H104" i="3"/>
  <c r="G90" i="3"/>
  <c r="G7" i="3"/>
  <c r="H10" i="3"/>
  <c r="C94" i="3"/>
  <c r="J21" i="3"/>
  <c r="J98" i="3"/>
  <c r="C18" i="3"/>
  <c r="K89" i="3"/>
  <c r="I26" i="3"/>
  <c r="K18" i="3"/>
  <c r="B20" i="3"/>
  <c r="J69" i="3"/>
  <c r="K41" i="3"/>
  <c r="K47" i="3"/>
  <c r="D107" i="3"/>
  <c r="A20" i="3"/>
  <c r="A38" i="3"/>
  <c r="K32" i="3"/>
  <c r="K116" i="3"/>
  <c r="D46" i="3"/>
  <c r="K56" i="3"/>
  <c r="G66" i="3"/>
  <c r="C119" i="3"/>
  <c r="F113" i="3"/>
  <c r="I79" i="3"/>
  <c r="A49" i="3"/>
  <c r="A107" i="3"/>
  <c r="J57" i="3"/>
  <c r="K16" i="3"/>
  <c r="E28" i="3"/>
  <c r="J51" i="3"/>
  <c r="C28" i="3"/>
  <c r="G8" i="3"/>
  <c r="D103" i="3"/>
  <c r="D44" i="3"/>
  <c r="C60" i="3"/>
  <c r="I64" i="3"/>
  <c r="J71" i="3"/>
  <c r="B85" i="3"/>
  <c r="F55" i="3"/>
  <c r="K105" i="3"/>
  <c r="H93" i="3"/>
  <c r="B15" i="3"/>
  <c r="A109" i="3"/>
  <c r="H95" i="3"/>
  <c r="K59" i="3"/>
  <c r="D117" i="3"/>
  <c r="C104" i="3"/>
  <c r="I25" i="3"/>
  <c r="A59" i="3"/>
  <c r="G114" i="3"/>
  <c r="C81" i="3"/>
  <c r="D116" i="3"/>
  <c r="J37" i="3"/>
  <c r="F115" i="3"/>
  <c r="E61" i="3"/>
  <c r="G87" i="3"/>
  <c r="K52" i="3"/>
  <c r="K85" i="3"/>
  <c r="D77" i="3"/>
  <c r="F92" i="3"/>
  <c r="J47" i="3"/>
  <c r="D83" i="3"/>
  <c r="B75" i="3"/>
  <c r="I54" i="3"/>
  <c r="E110" i="3"/>
  <c r="E89" i="3"/>
  <c r="A63" i="3"/>
  <c r="H20" i="3"/>
  <c r="F26" i="3"/>
  <c r="B109" i="3"/>
  <c r="B11" i="3"/>
  <c r="K31" i="3"/>
  <c r="A61" i="3"/>
  <c r="H18" i="3"/>
  <c r="D30" i="3"/>
  <c r="J94" i="3"/>
  <c r="B41" i="3"/>
  <c r="D90" i="3"/>
  <c r="F50" i="3"/>
  <c r="H67" i="3"/>
  <c r="B14" i="3"/>
  <c r="B21" i="3"/>
  <c r="D82" i="3"/>
  <c r="A25" i="3"/>
  <c r="B29" i="3"/>
  <c r="B101" i="3"/>
  <c r="G116" i="3"/>
  <c r="E66" i="3"/>
  <c r="H22" i="3"/>
  <c r="E67" i="3"/>
  <c r="F41" i="3"/>
  <c r="D112" i="3"/>
  <c r="A101" i="3"/>
  <c r="C68" i="3"/>
  <c r="K34" i="3"/>
  <c r="K28" i="3"/>
  <c r="C89" i="3"/>
  <c r="A24" i="3"/>
  <c r="D54" i="3"/>
  <c r="C12" i="3"/>
  <c r="D29" i="3"/>
  <c r="H100" i="3"/>
  <c r="J64" i="3"/>
  <c r="K25" i="3"/>
  <c r="I103" i="3"/>
  <c r="C118" i="3"/>
  <c r="J66" i="3"/>
  <c r="G101" i="3"/>
  <c r="E102" i="3"/>
  <c r="D39" i="3"/>
  <c r="B27" i="3"/>
  <c r="B78" i="3"/>
  <c r="K118" i="3"/>
  <c r="G49" i="3"/>
  <c r="F11" i="3"/>
  <c r="G18" i="3"/>
  <c r="E112" i="3"/>
  <c r="I49" i="3"/>
  <c r="E90" i="3"/>
  <c r="K99" i="3"/>
  <c r="C46" i="3"/>
  <c r="G37" i="3"/>
  <c r="J11" i="3"/>
  <c r="K107" i="3"/>
  <c r="D40" i="3"/>
  <c r="H49" i="3"/>
  <c r="K75" i="3"/>
  <c r="J119" i="3"/>
  <c r="H89" i="3"/>
  <c r="F33" i="3"/>
  <c r="F37" i="3"/>
  <c r="J55" i="3"/>
  <c r="C35" i="3"/>
  <c r="G117" i="3"/>
  <c r="C108" i="3"/>
  <c r="C111" i="3"/>
  <c r="G113" i="3"/>
  <c r="F75" i="3"/>
  <c r="J117" i="3"/>
  <c r="I84" i="3"/>
  <c r="H45" i="3"/>
  <c r="C77" i="3"/>
  <c r="I63" i="3"/>
  <c r="J88" i="3"/>
  <c r="I39" i="3"/>
  <c r="A48" i="3"/>
  <c r="H113" i="3"/>
  <c r="H33" i="3"/>
  <c r="A54" i="3"/>
  <c r="E38" i="3"/>
  <c r="B51" i="3"/>
  <c r="K29" i="3"/>
  <c r="D45" i="3"/>
  <c r="D105" i="3"/>
  <c r="D97" i="3"/>
  <c r="A111" i="3"/>
  <c r="C88" i="3"/>
  <c r="F86" i="3"/>
  <c r="F31" i="3"/>
  <c r="J74" i="3"/>
  <c r="D73" i="3"/>
  <c r="E58" i="3"/>
  <c r="J31" i="3"/>
  <c r="I35" i="3"/>
  <c r="K61" i="3"/>
  <c r="B62" i="3"/>
  <c r="E96" i="3"/>
  <c r="G115" i="3"/>
  <c r="G94" i="3"/>
  <c r="G100" i="3"/>
  <c r="G12" i="3"/>
  <c r="A110" i="3"/>
  <c r="G21" i="3"/>
  <c r="I11" i="3"/>
  <c r="K88" i="3"/>
  <c r="D92" i="3"/>
  <c r="K53" i="3"/>
  <c r="I51" i="3"/>
  <c r="K44" i="3"/>
  <c r="J15" i="3"/>
  <c r="H43" i="3"/>
  <c r="I24" i="3"/>
  <c r="J73" i="3"/>
  <c r="G15" i="3"/>
  <c r="B72" i="3"/>
  <c r="K70" i="3"/>
  <c r="D88" i="3"/>
  <c r="D64" i="3"/>
  <c r="I116" i="3"/>
  <c r="A65" i="3"/>
  <c r="A84" i="3"/>
  <c r="H40" i="3"/>
  <c r="I110" i="3"/>
  <c r="H12" i="3"/>
  <c r="A56" i="3"/>
  <c r="J18" i="3"/>
  <c r="E73" i="3"/>
  <c r="H107" i="3"/>
  <c r="D70" i="3"/>
  <c r="F93" i="3"/>
  <c r="I34" i="3"/>
  <c r="D47" i="3"/>
  <c r="J107" i="3"/>
  <c r="I70" i="3"/>
  <c r="J7" i="3"/>
  <c r="H62" i="3"/>
  <c r="D21" i="3"/>
  <c r="A116" i="3"/>
  <c r="C49" i="3"/>
  <c r="C64" i="3"/>
  <c r="C57" i="3"/>
  <c r="D10" i="3"/>
  <c r="F27" i="3"/>
  <c r="D104" i="3"/>
  <c r="D14" i="3"/>
  <c r="K79" i="3"/>
  <c r="B83" i="3"/>
  <c r="K78" i="3"/>
  <c r="H86" i="3"/>
  <c r="C106" i="3"/>
  <c r="F14" i="3"/>
  <c r="G29" i="3"/>
  <c r="E106" i="3"/>
  <c r="H98" i="3"/>
  <c r="K10" i="3"/>
  <c r="H77" i="3"/>
  <c r="K117" i="3"/>
  <c r="C22" i="3"/>
  <c r="H119" i="3"/>
  <c r="D67" i="3"/>
  <c r="K65" i="3"/>
  <c r="I44" i="3"/>
  <c r="F114" i="3"/>
  <c r="E30" i="3"/>
  <c r="H83" i="3"/>
  <c r="J38" i="3"/>
  <c r="B23" i="3"/>
  <c r="E72" i="3"/>
  <c r="H21" i="3"/>
  <c r="K72" i="3"/>
  <c r="F87" i="3"/>
  <c r="B103" i="3"/>
  <c r="K51" i="3"/>
  <c r="C32" i="3"/>
  <c r="I96" i="3"/>
  <c r="H118" i="3"/>
  <c r="F100" i="3"/>
  <c r="F116" i="3"/>
  <c r="G9" i="3"/>
  <c r="B95" i="3"/>
  <c r="B58" i="3"/>
  <c r="B43" i="3"/>
  <c r="H36" i="3"/>
  <c r="I36" i="3"/>
  <c r="I66" i="3"/>
  <c r="A41" i="3"/>
  <c r="E92" i="3"/>
  <c r="B65" i="3"/>
  <c r="F98" i="3"/>
  <c r="H37" i="3"/>
  <c r="C107" i="3"/>
  <c r="E56" i="3"/>
  <c r="C91" i="3"/>
  <c r="E24" i="3"/>
  <c r="D59" i="3"/>
  <c r="F74" i="3"/>
  <c r="F35" i="3"/>
  <c r="J62" i="3"/>
  <c r="H80" i="3"/>
  <c r="I40" i="3"/>
  <c r="I27" i="3"/>
  <c r="F7" i="3"/>
  <c r="A83" i="3"/>
  <c r="B87" i="3"/>
  <c r="H87" i="3"/>
  <c r="G48" i="3"/>
  <c r="B93" i="3"/>
  <c r="A62" i="3"/>
  <c r="B52" i="3"/>
  <c r="A50" i="3"/>
  <c r="B115" i="3"/>
  <c r="H116" i="3"/>
  <c r="G112" i="3"/>
  <c r="B8" i="3"/>
  <c r="F47" i="3"/>
  <c r="H82" i="3"/>
  <c r="I32" i="3"/>
  <c r="B82" i="3"/>
  <c r="H9" i="3"/>
  <c r="I45" i="3"/>
  <c r="F78" i="3"/>
  <c r="C76" i="3"/>
  <c r="B91" i="3"/>
  <c r="K83" i="3"/>
  <c r="E68" i="3"/>
  <c r="F89" i="3"/>
  <c r="H75" i="3"/>
  <c r="E111" i="3"/>
  <c r="E7" i="3"/>
  <c r="E105" i="3"/>
  <c r="K109" i="3"/>
  <c r="I93" i="3"/>
  <c r="I74" i="3"/>
  <c r="K76" i="3"/>
  <c r="J53" i="3"/>
  <c r="C39" i="3"/>
  <c r="J89" i="3"/>
  <c r="D102" i="3"/>
  <c r="I30" i="3"/>
  <c r="E22" i="3"/>
  <c r="J101" i="3"/>
  <c r="K106" i="3"/>
  <c r="F107" i="3"/>
  <c r="A112" i="3"/>
  <c r="B34" i="3"/>
  <c r="B118" i="3"/>
  <c r="F34" i="3"/>
  <c r="K113" i="3"/>
  <c r="A47" i="3"/>
  <c r="E119" i="3"/>
  <c r="D28" i="3"/>
  <c r="C16" i="3"/>
  <c r="F65" i="3"/>
  <c r="J99" i="3"/>
  <c r="J82" i="3"/>
  <c r="D53" i="3"/>
  <c r="I22" i="3"/>
  <c r="A102" i="3"/>
  <c r="J103" i="3"/>
  <c r="F82" i="3"/>
  <c r="F119" i="3"/>
  <c r="K13" i="3"/>
  <c r="A22" i="3"/>
  <c r="A103" i="3"/>
  <c r="J23" i="3"/>
  <c r="K82" i="3"/>
  <c r="C114" i="3"/>
  <c r="J39" i="3"/>
  <c r="D12" i="3"/>
  <c r="G95" i="3"/>
  <c r="D16" i="3"/>
  <c r="D65" i="3"/>
  <c r="I99" i="3"/>
  <c r="J68" i="3"/>
  <c r="K66" i="3"/>
  <c r="K71" i="3"/>
  <c r="B88" i="3"/>
  <c r="D25" i="3"/>
  <c r="D58" i="3"/>
  <c r="F96" i="3"/>
  <c r="B28" i="3"/>
  <c r="K115" i="3"/>
  <c r="H54" i="3"/>
  <c r="K68" i="3"/>
  <c r="G60" i="3"/>
  <c r="C24" i="3"/>
  <c r="G111" i="3"/>
  <c r="H73" i="3"/>
  <c r="K9" i="3"/>
  <c r="I91" i="3"/>
  <c r="D85" i="3"/>
  <c r="F44" i="3"/>
  <c r="G93" i="3"/>
  <c r="A92" i="3"/>
  <c r="A70" i="3"/>
  <c r="H27" i="3"/>
  <c r="C14" i="3"/>
  <c r="I8" i="3"/>
  <c r="H53" i="3"/>
  <c r="K86" i="3"/>
  <c r="G55" i="3"/>
  <c r="B112" i="3"/>
  <c r="F57" i="3"/>
  <c r="K95" i="3"/>
  <c r="B36" i="3"/>
  <c r="B59" i="3"/>
  <c r="G81" i="3"/>
  <c r="C15" i="3"/>
  <c r="K67" i="3"/>
  <c r="K63" i="3"/>
  <c r="C98" i="3"/>
  <c r="F88" i="3"/>
  <c r="C65" i="3"/>
  <c r="H26" i="3"/>
  <c r="G45" i="3"/>
  <c r="E85" i="3"/>
  <c r="F52" i="3"/>
  <c r="H66" i="3"/>
  <c r="E35" i="3"/>
  <c r="J59" i="3"/>
  <c r="B90" i="3"/>
  <c r="K37" i="3"/>
  <c r="J83" i="3"/>
  <c r="D89" i="3"/>
  <c r="D75" i="3"/>
  <c r="C75" i="3"/>
  <c r="O15" i="3" l="1"/>
  <c r="O12" i="3"/>
  <c r="O13" i="3"/>
  <c r="O16" i="3"/>
  <c r="O8" i="3"/>
  <c r="O10" i="3"/>
  <c r="O9" i="3"/>
  <c r="O14" i="3"/>
  <c r="O7" i="3"/>
  <c r="J3" i="3"/>
  <c r="O11" i="3"/>
</calcChain>
</file>

<file path=xl/sharedStrings.xml><?xml version="1.0" encoding="utf-8"?>
<sst xmlns="http://schemas.openxmlformats.org/spreadsheetml/2006/main" count="4278" uniqueCount="68">
  <si>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</si>
  <si>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</si>
  <si>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</si>
  <si>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</si>
  <si>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</si>
  <si>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</si>
  <si>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</si>
  <si>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</si>
  <si>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</si>
  <si>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</si>
  <si>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</si>
  <si>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</si>
  <si>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</si>
  <si>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</si>
  <si>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</si>
  <si>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</si>
  <si>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</si>
  <si>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</si>
  <si>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</si>
  <si>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</si>
  <si>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</si>
  <si>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</si>
  <si>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</si>
  <si>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</si>
  <si>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</si>
  <si>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</si>
  <si>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</si>
  <si>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</si>
  <si>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</si>
  <si>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</si>
  <si>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</si>
  <si>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</si>
  <si>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</si>
  <si>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</si>
  <si>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</si>
  <si>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</si>
  <si>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</si>
  <si>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</si>
  <si>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</si>
  <si>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</si>
  <si>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</si>
  <si>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</si>
  <si>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</si>
  <si>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</si>
  <si>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</si>
  <si>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</si>
  <si>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</si>
  <si>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</si>
  <si>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</si>
  <si>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</si>
  <si>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</si>
  <si>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</si>
  <si>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</si>
  <si>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</si>
  <si>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</si>
  <si>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</si>
  <si>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</si>
  <si>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R_Nilo_Num</t>
  </si>
  <si>
    <t>D_Nilo_Num</t>
  </si>
  <si>
    <t>Nilo</t>
  </si>
  <si>
    <t>2014-12-08, 01:21:31</t>
  </si>
  <si>
    <t>LPCC Array</t>
  </si>
  <si>
    <t>LPCC DTW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</si>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</sst>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reference:R_Nilo_Num</v>
      </c>
      <c r="B3" s="123"/>
      <c r="C3" s="124"/>
      <c r="D3" s="122" t="str">
        <f>"data:"&amp;B2</f>
        <v>data:D_Nilo_Num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0.49795918367346931</v>
      </c>
      <c r="K3" s="121"/>
    </row>
    <row r="5" spans="1:15" ht="87.75" customHeight="1" thickBot="1" x14ac:dyDescent="0.3">
      <c r="B5" s="39" t="s">
        <v>63</v>
      </c>
      <c r="C5" s="39" t="s">
        <v>64</v>
      </c>
      <c r="D5" s="39" t="s">
        <v>65</v>
      </c>
      <c r="E5" s="39" t="s">
        <v>66</v>
      </c>
      <c r="F5" s="39" t="s">
        <v>67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D_Nilo_Num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0.2</v>
      </c>
      <c r="C7" s="25">
        <f t="shared" ca="1" si="0"/>
        <v>0.6</v>
      </c>
      <c r="D7" s="25">
        <f t="shared" ca="1" si="0"/>
        <v>0.2</v>
      </c>
      <c r="E7" s="25">
        <f t="shared" ca="1" si="0"/>
        <v>0.8</v>
      </c>
      <c r="F7" s="25">
        <f t="shared" ca="1" si="0"/>
        <v>0.4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0.20408163265306123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0.4</v>
      </c>
      <c r="C8" s="26">
        <f t="shared" ca="1" si="2"/>
        <v>0.6</v>
      </c>
      <c r="D8" s="26">
        <f t="shared" ca="1" si="2"/>
        <v>0.2</v>
      </c>
      <c r="E8" s="26">
        <f t="shared" ca="1" si="2"/>
        <v>0.2</v>
      </c>
      <c r="F8" s="26">
        <f t="shared" ca="1" si="2"/>
        <v>0.4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0.75510204081632648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0.2</v>
      </c>
      <c r="C9" s="26">
        <f t="shared" ca="1" si="3"/>
        <v>1</v>
      </c>
      <c r="D9" s="26">
        <f t="shared" ca="1" si="3"/>
        <v>0</v>
      </c>
      <c r="E9" s="26">
        <f t="shared" ca="1" si="3"/>
        <v>1</v>
      </c>
      <c r="F9" s="26">
        <f t="shared" ca="1" si="3"/>
        <v>0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0.32653061224489793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</v>
      </c>
      <c r="C10" s="26">
        <f t="shared" ca="1" si="4"/>
        <v>1</v>
      </c>
      <c r="D10" s="26">
        <f t="shared" ca="1" si="4"/>
        <v>0</v>
      </c>
      <c r="E10" s="26">
        <f t="shared" ca="1" si="4"/>
        <v>0.8</v>
      </c>
      <c r="F10" s="26">
        <f t="shared" ca="1" si="4"/>
        <v>0.2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0.81632653061224492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</v>
      </c>
      <c r="C11" s="26">
        <f t="shared" ca="1" si="5"/>
        <v>1</v>
      </c>
      <c r="D11" s="26">
        <f t="shared" ca="1" si="5"/>
        <v>0</v>
      </c>
      <c r="E11" s="26">
        <f t="shared" ca="1" si="5"/>
        <v>1</v>
      </c>
      <c r="F11" s="26">
        <f t="shared" ca="1" si="5"/>
        <v>0.8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0.38775510204081631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</v>
      </c>
      <c r="C12" s="26">
        <f t="shared" ca="1" si="6"/>
        <v>1</v>
      </c>
      <c r="D12" s="26">
        <f t="shared" ca="1" si="6"/>
        <v>0.5</v>
      </c>
      <c r="E12" s="26">
        <f t="shared" ca="1" si="6"/>
        <v>1</v>
      </c>
      <c r="F12" s="26">
        <f t="shared" ca="1" si="6"/>
        <v>1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0.6</v>
      </c>
      <c r="C13" s="26">
        <f t="shared" ca="1" si="7"/>
        <v>0.2</v>
      </c>
      <c r="D13" s="26">
        <f t="shared" ca="1" si="7"/>
        <v>1</v>
      </c>
      <c r="E13" s="26">
        <f t="shared" ca="1" si="7"/>
        <v>1</v>
      </c>
      <c r="F13" s="26">
        <f t="shared" ca="1" si="7"/>
        <v>0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</v>
      </c>
      <c r="C14" s="26">
        <f t="shared" ca="1" si="8"/>
        <v>1</v>
      </c>
      <c r="D14" s="26">
        <f t="shared" ca="1" si="8"/>
        <v>0</v>
      </c>
      <c r="E14" s="26">
        <f t="shared" ca="1" si="8"/>
        <v>1</v>
      </c>
      <c r="F14" s="26">
        <f t="shared" ca="1" si="8"/>
        <v>0.4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0.4</v>
      </c>
      <c r="C15" s="26">
        <f t="shared" ca="1" si="9"/>
        <v>1</v>
      </c>
      <c r="D15" s="26">
        <f t="shared" ca="1" si="9"/>
        <v>1</v>
      </c>
      <c r="E15" s="26">
        <f t="shared" ca="1" si="9"/>
        <v>1</v>
      </c>
      <c r="F15" s="26">
        <f t="shared" ca="1" si="9"/>
        <v>0.6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0.2</v>
      </c>
      <c r="C16" s="27">
        <f t="shared" ca="1" si="10"/>
        <v>0.2</v>
      </c>
      <c r="D16" s="27">
        <f t="shared" ca="1" si="10"/>
        <v>0.4</v>
      </c>
      <c r="E16" s="27">
        <f t="shared" ca="1" si="10"/>
        <v>0.4</v>
      </c>
      <c r="F16" s="27">
        <f t="shared" ca="1" si="10"/>
        <v>0.2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0.20408163265306123</v>
      </c>
      <c r="C18" s="30">
        <f t="shared" ca="1" si="11"/>
        <v>0.75510204081632648</v>
      </c>
      <c r="D18" s="30">
        <f t="shared" ca="1" si="11"/>
        <v>0.32653061224489793</v>
      </c>
      <c r="E18" s="30">
        <f t="shared" ca="1" si="11"/>
        <v>0.81632653061224492</v>
      </c>
      <c r="F18" s="30">
        <f t="shared" ca="1" si="11"/>
        <v>0.38775510204081631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ONE</v>
      </c>
      <c r="B20" s="25" t="str">
        <f t="shared" ref="B20:K20" ca="1" si="12">IFERROR(INDIRECT("'"&amp;B$5&amp;"'!$M"&amp;ROW(B20)-14)," ")</f>
        <v>ONE</v>
      </c>
      <c r="C20" s="25" t="str">
        <f t="shared" ca="1" si="12"/>
        <v>ONE</v>
      </c>
      <c r="D20" s="25" t="str">
        <f t="shared" ca="1" si="12"/>
        <v>SEVEN</v>
      </c>
      <c r="E20" s="25" t="str">
        <f t="shared" ca="1" si="12"/>
        <v>ONE</v>
      </c>
      <c r="F20" s="25" t="str">
        <f t="shared" ca="1" si="12"/>
        <v>ONE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ONE</v>
      </c>
      <c r="B21" s="26" t="str">
        <f t="shared" ref="B21:F36" ca="1" si="14">IFERROR(INDIRECT("'"&amp;B$5&amp;"'!$M"&amp;ROW(B21)-14)," ")</f>
        <v>SEVEN</v>
      </c>
      <c r="C21" s="26" t="str">
        <f t="shared" ca="1" si="14"/>
        <v>ONE</v>
      </c>
      <c r="D21" s="26" t="str">
        <f t="shared" ca="1" si="14"/>
        <v>NINE</v>
      </c>
      <c r="E21" s="26" t="str">
        <f t="shared" ca="1" si="14"/>
        <v>ONE</v>
      </c>
      <c r="F21" s="26" t="str">
        <f t="shared" ca="1" si="14"/>
        <v>NINE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ONE</v>
      </c>
      <c r="B22" s="26" t="str">
        <f t="shared" ca="1" si="14"/>
        <v>SEVEN</v>
      </c>
      <c r="C22" s="26" t="str">
        <f t="shared" ca="1" si="14"/>
        <v>ONE</v>
      </c>
      <c r="D22" s="26" t="str">
        <f t="shared" ca="1" si="14"/>
        <v>NINE</v>
      </c>
      <c r="E22" s="26" t="str">
        <f t="shared" ca="1" si="14"/>
        <v>ONE</v>
      </c>
      <c r="F22" s="26" t="str">
        <f t="shared" ca="1" si="14"/>
        <v>NINE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ONE</v>
      </c>
      <c r="B23" s="26" t="str">
        <f t="shared" ca="1" si="14"/>
        <v>NINE</v>
      </c>
      <c r="C23" s="26" t="str">
        <f t="shared" ca="1" si="14"/>
        <v>FOUR</v>
      </c>
      <c r="D23" s="26" t="str">
        <f t="shared" ca="1" si="14"/>
        <v>ONE</v>
      </c>
      <c r="E23" s="26" t="str">
        <f t="shared" ca="1" si="14"/>
        <v>ONE</v>
      </c>
      <c r="F23" s="26" t="str">
        <f t="shared" ca="1" si="14"/>
        <v>ONE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ONE</v>
      </c>
      <c r="B24" s="26" t="str">
        <f t="shared" ca="1" si="14"/>
        <v>NINE</v>
      </c>
      <c r="C24" s="26" t="str">
        <f t="shared" ca="1" si="14"/>
        <v>NINE</v>
      </c>
      <c r="D24" s="26" t="str">
        <f t="shared" ca="1" si="14"/>
        <v>NINE</v>
      </c>
      <c r="E24" s="26" t="str">
        <f t="shared" ca="1" si="14"/>
        <v>NINE</v>
      </c>
      <c r="F24" s="26" t="str">
        <f t="shared" ca="1" si="14"/>
        <v>FOUR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 xml:space="preserve"> </v>
      </c>
      <c r="B25" s="26" t="str">
        <f t="shared" ca="1" si="14"/>
        <v xml:space="preserve"> </v>
      </c>
      <c r="C25" s="26" t="str">
        <f t="shared" ca="1" si="14"/>
        <v xml:space="preserve"> </v>
      </c>
      <c r="D25" s="26" t="str">
        <f t="shared" ca="1" si="14"/>
        <v xml:space="preserve"> </v>
      </c>
      <c r="E25" s="26" t="str">
        <f t="shared" ca="1" si="14"/>
        <v xml:space="preserve"> </v>
      </c>
      <c r="F25" s="26" t="str">
        <f t="shared" ca="1" si="14"/>
        <v xml:space="preserve"> 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 xml:space="preserve"> </v>
      </c>
      <c r="B26" s="26" t="str">
        <f t="shared" ca="1" si="14"/>
        <v xml:space="preserve"> </v>
      </c>
      <c r="C26" s="26" t="str">
        <f t="shared" ca="1" si="14"/>
        <v xml:space="preserve"> </v>
      </c>
      <c r="D26" s="26" t="str">
        <f t="shared" ca="1" si="14"/>
        <v xml:space="preserve"> </v>
      </c>
      <c r="E26" s="26" t="str">
        <f t="shared" ca="1" si="14"/>
        <v xml:space="preserve"> </v>
      </c>
      <c r="F26" s="26" t="str">
        <f t="shared" ca="1" si="14"/>
        <v xml:space="preserve"> 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 xml:space="preserve"> </v>
      </c>
      <c r="B27" s="26" t="str">
        <f t="shared" ca="1" si="14"/>
        <v xml:space="preserve"> </v>
      </c>
      <c r="C27" s="26" t="str">
        <f t="shared" ca="1" si="14"/>
        <v xml:space="preserve"> </v>
      </c>
      <c r="D27" s="26" t="str">
        <f t="shared" ca="1" si="14"/>
        <v xml:space="preserve"> </v>
      </c>
      <c r="E27" s="26" t="str">
        <f t="shared" ca="1" si="14"/>
        <v xml:space="preserve"> </v>
      </c>
      <c r="F27" s="26" t="str">
        <f t="shared" ca="1" si="14"/>
        <v xml:space="preserve"> 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 xml:space="preserve"> </v>
      </c>
      <c r="B28" s="26" t="str">
        <f t="shared" ca="1" si="14"/>
        <v xml:space="preserve"> </v>
      </c>
      <c r="C28" s="26" t="str">
        <f t="shared" ca="1" si="14"/>
        <v xml:space="preserve"> </v>
      </c>
      <c r="D28" s="26" t="str">
        <f t="shared" ca="1" si="14"/>
        <v xml:space="preserve"> </v>
      </c>
      <c r="E28" s="26" t="str">
        <f t="shared" ca="1" si="14"/>
        <v xml:space="preserve"> </v>
      </c>
      <c r="F28" s="26" t="str">
        <f t="shared" ca="1" si="14"/>
        <v xml:space="preserve"> 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 xml:space="preserve"> </v>
      </c>
      <c r="B29" s="27" t="str">
        <f t="shared" ca="1" si="14"/>
        <v xml:space="preserve"> </v>
      </c>
      <c r="C29" s="27" t="str">
        <f t="shared" ca="1" si="14"/>
        <v xml:space="preserve"> </v>
      </c>
      <c r="D29" s="27" t="str">
        <f t="shared" ca="1" si="14"/>
        <v xml:space="preserve"> </v>
      </c>
      <c r="E29" s="27" t="str">
        <f t="shared" ca="1" si="14"/>
        <v xml:space="preserve"> </v>
      </c>
      <c r="F29" s="27" t="str">
        <f t="shared" ca="1" si="14"/>
        <v xml:space="preserve"> 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TWO</v>
      </c>
      <c r="B30" s="25" t="str">
        <f t="shared" ca="1" si="14"/>
        <v>TWO</v>
      </c>
      <c r="C30" s="25" t="str">
        <f t="shared" ca="1" si="14"/>
        <v>TWO</v>
      </c>
      <c r="D30" s="25" t="str">
        <f t="shared" ca="1" si="14"/>
        <v>ZERO</v>
      </c>
      <c r="E30" s="25" t="str">
        <f t="shared" ca="1" si="14"/>
        <v>TWO</v>
      </c>
      <c r="F30" s="25" t="str">
        <f t="shared" ca="1" si="14"/>
        <v>FOUR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TWO</v>
      </c>
      <c r="B31" s="26" t="str">
        <f t="shared" ca="1" si="14"/>
        <v>TWO</v>
      </c>
      <c r="C31" s="26" t="str">
        <f t="shared" ca="1" si="14"/>
        <v>TWO</v>
      </c>
      <c r="D31" s="26" t="str">
        <f t="shared" ca="1" si="14"/>
        <v>TWO</v>
      </c>
      <c r="E31" s="26" t="str">
        <f t="shared" ca="1" si="14"/>
        <v>THREE</v>
      </c>
      <c r="F31" s="26" t="str">
        <f t="shared" ca="1" si="14"/>
        <v>TWO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TWO</v>
      </c>
      <c r="B32" s="26" t="str">
        <f t="shared" ca="1" si="14"/>
        <v>ZERO</v>
      </c>
      <c r="C32" s="26" t="str">
        <f t="shared" ca="1" si="14"/>
        <v>TWO</v>
      </c>
      <c r="D32" s="26" t="str">
        <f t="shared" ca="1" si="14"/>
        <v>ZERO</v>
      </c>
      <c r="E32" s="26" t="str">
        <f t="shared" ca="1" si="14"/>
        <v>SIX</v>
      </c>
      <c r="F32" s="26" t="str">
        <f t="shared" ca="1" si="14"/>
        <v>ONE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TWO</v>
      </c>
      <c r="B33" s="26" t="str">
        <f t="shared" ca="1" si="14"/>
        <v>EIGHT</v>
      </c>
      <c r="C33" s="26" t="str">
        <f t="shared" ca="1" si="14"/>
        <v>SIX</v>
      </c>
      <c r="D33" s="26" t="str">
        <f t="shared" ca="1" si="14"/>
        <v>EIGHT</v>
      </c>
      <c r="E33" s="26" t="str">
        <f t="shared" ca="1" si="14"/>
        <v>EIGHT</v>
      </c>
      <c r="F33" s="26" t="str">
        <f t="shared" ca="1" si="14"/>
        <v>SIX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TWO</v>
      </c>
      <c r="B34" s="26" t="str">
        <f t="shared" ca="1" si="14"/>
        <v>ZERO</v>
      </c>
      <c r="C34" s="26" t="str">
        <f t="shared" ca="1" si="14"/>
        <v>ZERO</v>
      </c>
      <c r="D34" s="26" t="str">
        <f t="shared" ca="1" si="14"/>
        <v>ZERO</v>
      </c>
      <c r="E34" s="26" t="str">
        <f t="shared" ca="1" si="14"/>
        <v>ZERO</v>
      </c>
      <c r="F34" s="26" t="str">
        <f t="shared" ca="1" si="14"/>
        <v>TWO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 xml:space="preserve"> </v>
      </c>
      <c r="B35" s="26" t="str">
        <f t="shared" ca="1" si="14"/>
        <v xml:space="preserve"> </v>
      </c>
      <c r="C35" s="26" t="str">
        <f t="shared" ca="1" si="14"/>
        <v xml:space="preserve"> </v>
      </c>
      <c r="D35" s="26" t="str">
        <f t="shared" ca="1" si="14"/>
        <v xml:space="preserve"> </v>
      </c>
      <c r="E35" s="26" t="str">
        <f t="shared" ca="1" si="14"/>
        <v xml:space="preserve"> </v>
      </c>
      <c r="F35" s="26" t="str">
        <f t="shared" ca="1" si="14"/>
        <v xml:space="preserve"> 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 xml:space="preserve"> </v>
      </c>
      <c r="B36" s="26" t="str">
        <f t="shared" ca="1" si="14"/>
        <v xml:space="preserve"> </v>
      </c>
      <c r="C36" s="26" t="str">
        <f t="shared" ca="1" si="14"/>
        <v xml:space="preserve"> </v>
      </c>
      <c r="D36" s="26" t="str">
        <f t="shared" ca="1" si="14"/>
        <v xml:space="preserve"> </v>
      </c>
      <c r="E36" s="26" t="str">
        <f t="shared" ca="1" si="14"/>
        <v xml:space="preserve"> </v>
      </c>
      <c r="F36" s="26" t="str">
        <f t="shared" ref="F36" ca="1" si="16">IFERROR(INDIRECT("'"&amp;F$5&amp;"'!$M"&amp;ROW(F36)-14)," ")</f>
        <v xml:space="preserve"> 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 xml:space="preserve"> </v>
      </c>
      <c r="B37" s="26" t="str">
        <f t="shared" ref="B37:H52" ca="1" si="17">IFERROR(INDIRECT("'"&amp;B$5&amp;"'!$M"&amp;ROW(B37)-14)," ")</f>
        <v xml:space="preserve"> </v>
      </c>
      <c r="C37" s="26" t="str">
        <f t="shared" ca="1" si="17"/>
        <v xml:space="preserve"> </v>
      </c>
      <c r="D37" s="26" t="str">
        <f t="shared" ca="1" si="17"/>
        <v xml:space="preserve"> </v>
      </c>
      <c r="E37" s="26" t="str">
        <f t="shared" ca="1" si="17"/>
        <v xml:space="preserve"> </v>
      </c>
      <c r="F37" s="26" t="str">
        <f t="shared" ca="1" si="17"/>
        <v xml:space="preserve"> 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 xml:space="preserve"> </v>
      </c>
      <c r="B38" s="26" t="str">
        <f t="shared" ca="1" si="17"/>
        <v xml:space="preserve"> </v>
      </c>
      <c r="C38" s="26" t="str">
        <f t="shared" ca="1" si="17"/>
        <v xml:space="preserve"> </v>
      </c>
      <c r="D38" s="26" t="str">
        <f t="shared" ca="1" si="17"/>
        <v xml:space="preserve"> </v>
      </c>
      <c r="E38" s="26" t="str">
        <f t="shared" ca="1" si="17"/>
        <v xml:space="preserve"> </v>
      </c>
      <c r="F38" s="26" t="str">
        <f t="shared" ca="1" si="17"/>
        <v xml:space="preserve"> 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 xml:space="preserve"> </v>
      </c>
      <c r="B39" s="27" t="str">
        <f t="shared" ca="1" si="17"/>
        <v xml:space="preserve"> </v>
      </c>
      <c r="C39" s="27" t="str">
        <f t="shared" ca="1" si="17"/>
        <v xml:space="preserve"> </v>
      </c>
      <c r="D39" s="27" t="str">
        <f t="shared" ca="1" si="17"/>
        <v xml:space="preserve"> </v>
      </c>
      <c r="E39" s="27" t="str">
        <f t="shared" ca="1" si="17"/>
        <v xml:space="preserve"> </v>
      </c>
      <c r="F39" s="27" t="str">
        <f t="shared" ca="1" si="17"/>
        <v xml:space="preserve"> 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THREE</v>
      </c>
      <c r="B40" s="25" t="str">
        <f t="shared" ca="1" si="17"/>
        <v>NINE</v>
      </c>
      <c r="C40" s="25" t="str">
        <f t="shared" ca="1" si="17"/>
        <v>THREE</v>
      </c>
      <c r="D40" s="25" t="str">
        <f t="shared" ca="1" si="17"/>
        <v>TWO</v>
      </c>
      <c r="E40" s="25" t="str">
        <f t="shared" ca="1" si="17"/>
        <v>THREE</v>
      </c>
      <c r="F40" s="25" t="str">
        <f t="shared" ca="1" si="17"/>
        <v>FIVE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THREE</v>
      </c>
      <c r="B41" s="26" t="str">
        <f t="shared" ca="1" si="17"/>
        <v>ZERO</v>
      </c>
      <c r="C41" s="26" t="str">
        <f t="shared" ca="1" si="17"/>
        <v>THREE</v>
      </c>
      <c r="D41" s="26" t="str">
        <f t="shared" ca="1" si="17"/>
        <v>SIX</v>
      </c>
      <c r="E41" s="26" t="str">
        <f t="shared" ca="1" si="17"/>
        <v>THREE</v>
      </c>
      <c r="F41" s="26" t="str">
        <f t="shared" ca="1" si="17"/>
        <v>ZERO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THREE</v>
      </c>
      <c r="B42" s="26" t="str">
        <f t="shared" ca="1" si="17"/>
        <v>THREE</v>
      </c>
      <c r="C42" s="26" t="str">
        <f t="shared" ca="1" si="17"/>
        <v>THREE</v>
      </c>
      <c r="D42" s="26" t="str">
        <f t="shared" ca="1" si="17"/>
        <v>TWO</v>
      </c>
      <c r="E42" s="26" t="str">
        <f t="shared" ca="1" si="17"/>
        <v>THREE</v>
      </c>
      <c r="F42" s="26" t="str">
        <f t="shared" ca="1" si="17"/>
        <v>FIVE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THREE</v>
      </c>
      <c r="B43" s="26" t="str">
        <f t="shared" ca="1" si="17"/>
        <v>TWO</v>
      </c>
      <c r="C43" s="26" t="str">
        <f t="shared" ca="1" si="17"/>
        <v>THREE</v>
      </c>
      <c r="D43" s="26" t="str">
        <f t="shared" ca="1" si="17"/>
        <v>TWO</v>
      </c>
      <c r="E43" s="26" t="str">
        <f t="shared" ca="1" si="17"/>
        <v>THREE</v>
      </c>
      <c r="F43" s="26" t="str">
        <f t="shared" ca="1" si="17"/>
        <v>SIX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THREE</v>
      </c>
      <c r="B44" s="26" t="str">
        <f t="shared" ca="1" si="17"/>
        <v>TWO</v>
      </c>
      <c r="C44" s="26" t="str">
        <f t="shared" ca="1" si="17"/>
        <v>THREE</v>
      </c>
      <c r="D44" s="26" t="str">
        <f t="shared" ca="1" si="17"/>
        <v>TWO</v>
      </c>
      <c r="E44" s="26" t="str">
        <f t="shared" ca="1" si="17"/>
        <v>THREE</v>
      </c>
      <c r="F44" s="26" t="str">
        <f t="shared" ca="1" si="17"/>
        <v>ZERO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 xml:space="preserve"> </v>
      </c>
      <c r="B45" s="26" t="str">
        <f t="shared" ca="1" si="17"/>
        <v xml:space="preserve"> </v>
      </c>
      <c r="C45" s="26" t="str">
        <f t="shared" ca="1" si="17"/>
        <v xml:space="preserve"> </v>
      </c>
      <c r="D45" s="26" t="str">
        <f t="shared" ca="1" si="17"/>
        <v xml:space="preserve"> </v>
      </c>
      <c r="E45" s="26" t="str">
        <f t="shared" ca="1" si="17"/>
        <v xml:space="preserve"> </v>
      </c>
      <c r="F45" s="26" t="str">
        <f t="shared" ca="1" si="17"/>
        <v xml:space="preserve"> 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 xml:space="preserve"> </v>
      </c>
      <c r="B46" s="26" t="str">
        <f t="shared" ca="1" si="17"/>
        <v xml:space="preserve"> </v>
      </c>
      <c r="C46" s="26" t="str">
        <f t="shared" ca="1" si="17"/>
        <v xml:space="preserve"> </v>
      </c>
      <c r="D46" s="26" t="str">
        <f t="shared" ca="1" si="17"/>
        <v xml:space="preserve"> </v>
      </c>
      <c r="E46" s="26" t="str">
        <f t="shared" ca="1" si="17"/>
        <v xml:space="preserve"> </v>
      </c>
      <c r="F46" s="26" t="str">
        <f t="shared" ca="1" si="17"/>
        <v xml:space="preserve"> 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 xml:space="preserve"> </v>
      </c>
      <c r="B47" s="26" t="str">
        <f t="shared" ca="1" si="17"/>
        <v xml:space="preserve"> </v>
      </c>
      <c r="C47" s="26" t="str">
        <f t="shared" ca="1" si="17"/>
        <v xml:space="preserve"> </v>
      </c>
      <c r="D47" s="26" t="str">
        <f t="shared" ca="1" si="17"/>
        <v xml:space="preserve"> </v>
      </c>
      <c r="E47" s="26" t="str">
        <f t="shared" ca="1" si="17"/>
        <v xml:space="preserve"> </v>
      </c>
      <c r="F47" s="26" t="str">
        <f t="shared" ca="1" si="17"/>
        <v xml:space="preserve"> 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 xml:space="preserve"> </v>
      </c>
      <c r="B48" s="26" t="str">
        <f t="shared" ca="1" si="17"/>
        <v xml:space="preserve"> </v>
      </c>
      <c r="C48" s="26" t="str">
        <f t="shared" ca="1" si="17"/>
        <v xml:space="preserve"> </v>
      </c>
      <c r="D48" s="26" t="str">
        <f t="shared" ca="1" si="17"/>
        <v xml:space="preserve"> </v>
      </c>
      <c r="E48" s="26" t="str">
        <f t="shared" ca="1" si="17"/>
        <v xml:space="preserve"> </v>
      </c>
      <c r="F48" s="26" t="str">
        <f t="shared" ca="1" si="17"/>
        <v xml:space="preserve"> 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 xml:space="preserve"> </v>
      </c>
      <c r="B49" s="27" t="str">
        <f t="shared" ca="1" si="17"/>
        <v xml:space="preserve"> </v>
      </c>
      <c r="C49" s="27" t="str">
        <f t="shared" ca="1" si="17"/>
        <v xml:space="preserve"> </v>
      </c>
      <c r="D49" s="27" t="str">
        <f t="shared" ca="1" si="17"/>
        <v xml:space="preserve"> </v>
      </c>
      <c r="E49" s="27" t="str">
        <f t="shared" ca="1" si="17"/>
        <v xml:space="preserve"> </v>
      </c>
      <c r="F49" s="27" t="str">
        <f t="shared" ca="1" si="17"/>
        <v xml:space="preserve"> 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FOUR</v>
      </c>
      <c r="B50" s="25" t="str">
        <f t="shared" ca="1" si="17"/>
        <v>SEVEN</v>
      </c>
      <c r="C50" s="25" t="str">
        <f t="shared" ca="1" si="17"/>
        <v>FOUR</v>
      </c>
      <c r="D50" s="25" t="str">
        <f t="shared" ca="1" si="17"/>
        <v>ZERO</v>
      </c>
      <c r="E50" s="25" t="str">
        <f t="shared" ca="1" si="17"/>
        <v>FOUR</v>
      </c>
      <c r="F50" s="25" t="str">
        <f t="shared" ca="1" si="17"/>
        <v>ONE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FOUR</v>
      </c>
      <c r="B51" s="26" t="str">
        <f t="shared" ca="1" si="17"/>
        <v>SEVEN</v>
      </c>
      <c r="C51" s="26" t="str">
        <f t="shared" ca="1" si="17"/>
        <v>FOUR</v>
      </c>
      <c r="D51" s="26" t="str">
        <f t="shared" ca="1" si="17"/>
        <v>SEVEN</v>
      </c>
      <c r="E51" s="26" t="str">
        <f t="shared" ca="1" si="17"/>
        <v>FOUR</v>
      </c>
      <c r="F51" s="26" t="str">
        <f t="shared" ca="1" si="17"/>
        <v>ONE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FOUR</v>
      </c>
      <c r="B52" s="26" t="str">
        <f t="shared" ca="1" si="17"/>
        <v>SEVEN</v>
      </c>
      <c r="C52" s="26" t="str">
        <f t="shared" ca="1" si="17"/>
        <v>FOUR</v>
      </c>
      <c r="D52" s="26" t="str">
        <f t="shared" ca="1" si="17"/>
        <v>ONE</v>
      </c>
      <c r="E52" s="26" t="str">
        <f t="shared" ca="1" si="17"/>
        <v>ONE</v>
      </c>
      <c r="F52" s="26" t="str">
        <f t="shared" ca="1" si="17"/>
        <v>FIVE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FOUR</v>
      </c>
      <c r="B53" s="26" t="str">
        <f t="shared" ref="B53:H68" ca="1" si="19">IFERROR(INDIRECT("'"&amp;B$5&amp;"'!$M"&amp;ROW(B53)-14)," ")</f>
        <v>NINE</v>
      </c>
      <c r="C53" s="26" t="str">
        <f t="shared" ca="1" si="19"/>
        <v>FOUR</v>
      </c>
      <c r="D53" s="26" t="str">
        <f t="shared" ca="1" si="19"/>
        <v>SEVEN</v>
      </c>
      <c r="E53" s="26" t="str">
        <f t="shared" ca="1" si="19"/>
        <v>FOUR</v>
      </c>
      <c r="F53" s="26" t="str">
        <f t="shared" ca="1" si="19"/>
        <v>FOUR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FOUR</v>
      </c>
      <c r="B54" s="26" t="str">
        <f t="shared" ca="1" si="19"/>
        <v>SEVEN</v>
      </c>
      <c r="C54" s="26" t="str">
        <f t="shared" ca="1" si="19"/>
        <v>FOUR</v>
      </c>
      <c r="D54" s="26" t="str">
        <f t="shared" ca="1" si="19"/>
        <v>ZERO</v>
      </c>
      <c r="E54" s="26" t="str">
        <f t="shared" ca="1" si="19"/>
        <v>FOUR</v>
      </c>
      <c r="F54" s="26" t="str">
        <f t="shared" ca="1" si="19"/>
        <v>ONE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 xml:space="preserve"> </v>
      </c>
      <c r="B55" s="26" t="str">
        <f t="shared" ca="1" si="19"/>
        <v xml:space="preserve"> </v>
      </c>
      <c r="C55" s="26" t="str">
        <f t="shared" ca="1" si="19"/>
        <v xml:space="preserve"> </v>
      </c>
      <c r="D55" s="26" t="str">
        <f t="shared" ca="1" si="19"/>
        <v xml:space="preserve"> </v>
      </c>
      <c r="E55" s="26" t="str">
        <f t="shared" ca="1" si="19"/>
        <v xml:space="preserve"> </v>
      </c>
      <c r="F55" s="26" t="str">
        <f t="shared" ca="1" si="19"/>
        <v xml:space="preserve"> 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 xml:space="preserve"> </v>
      </c>
      <c r="B56" s="26" t="str">
        <f t="shared" ca="1" si="19"/>
        <v xml:space="preserve"> </v>
      </c>
      <c r="C56" s="26" t="str">
        <f t="shared" ca="1" si="19"/>
        <v xml:space="preserve"> </v>
      </c>
      <c r="D56" s="26" t="str">
        <f t="shared" ca="1" si="19"/>
        <v xml:space="preserve"> </v>
      </c>
      <c r="E56" s="26" t="str">
        <f t="shared" ca="1" si="19"/>
        <v xml:space="preserve"> </v>
      </c>
      <c r="F56" s="26" t="str">
        <f t="shared" ca="1" si="19"/>
        <v xml:space="preserve"> 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 xml:space="preserve"> </v>
      </c>
      <c r="B57" s="26" t="str">
        <f t="shared" ca="1" si="19"/>
        <v xml:space="preserve"> </v>
      </c>
      <c r="C57" s="26" t="str">
        <f t="shared" ca="1" si="19"/>
        <v xml:space="preserve"> </v>
      </c>
      <c r="D57" s="26" t="str">
        <f t="shared" ca="1" si="19"/>
        <v xml:space="preserve"> </v>
      </c>
      <c r="E57" s="26" t="str">
        <f t="shared" ca="1" si="19"/>
        <v xml:space="preserve"> </v>
      </c>
      <c r="F57" s="26" t="str">
        <f t="shared" ca="1" si="19"/>
        <v xml:space="preserve"> 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 xml:space="preserve"> </v>
      </c>
      <c r="B58" s="26" t="str">
        <f t="shared" ca="1" si="19"/>
        <v xml:space="preserve"> </v>
      </c>
      <c r="C58" s="26" t="str">
        <f t="shared" ca="1" si="19"/>
        <v xml:space="preserve"> </v>
      </c>
      <c r="D58" s="26" t="str">
        <f t="shared" ca="1" si="19"/>
        <v xml:space="preserve"> </v>
      </c>
      <c r="E58" s="26" t="str">
        <f t="shared" ca="1" si="19"/>
        <v xml:space="preserve"> </v>
      </c>
      <c r="F58" s="26" t="str">
        <f t="shared" ca="1" si="19"/>
        <v xml:space="preserve"> 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 xml:space="preserve"> </v>
      </c>
      <c r="B59" s="27" t="str">
        <f t="shared" ca="1" si="19"/>
        <v xml:space="preserve"> </v>
      </c>
      <c r="C59" s="27" t="str">
        <f t="shared" ca="1" si="19"/>
        <v xml:space="preserve"> </v>
      </c>
      <c r="D59" s="27" t="str">
        <f t="shared" ca="1" si="19"/>
        <v xml:space="preserve"> </v>
      </c>
      <c r="E59" s="27" t="str">
        <f t="shared" ca="1" si="19"/>
        <v xml:space="preserve"> </v>
      </c>
      <c r="F59" s="27" t="str">
        <f t="shared" ca="1" si="19"/>
        <v xml:space="preserve"> 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FIVE</v>
      </c>
      <c r="B60" s="25" t="str">
        <f t="shared" ca="1" si="19"/>
        <v>SEVEN</v>
      </c>
      <c r="C60" s="25" t="str">
        <f t="shared" ca="1" si="19"/>
        <v>FIVE</v>
      </c>
      <c r="D60" s="25" t="str">
        <f t="shared" ca="1" si="19"/>
        <v>NINE</v>
      </c>
      <c r="E60" s="25" t="str">
        <f t="shared" ca="1" si="19"/>
        <v>FIVE</v>
      </c>
      <c r="F60" s="25" t="str">
        <f t="shared" ca="1" si="19"/>
        <v>FIVE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FIVE</v>
      </c>
      <c r="B61" s="26" t="str">
        <f t="shared" ca="1" si="19"/>
        <v>SEVEN</v>
      </c>
      <c r="C61" s="26" t="str">
        <f t="shared" ca="1" si="19"/>
        <v>FIVE</v>
      </c>
      <c r="D61" s="26" t="str">
        <f t="shared" ca="1" si="19"/>
        <v>NINE</v>
      </c>
      <c r="E61" s="26" t="str">
        <f t="shared" ca="1" si="19"/>
        <v>FIVE</v>
      </c>
      <c r="F61" s="26" t="str">
        <f t="shared" ca="1" si="19"/>
        <v>FOUR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FIVE</v>
      </c>
      <c r="B62" s="26" t="str">
        <f t="shared" ca="1" si="19"/>
        <v>SEVEN</v>
      </c>
      <c r="C62" s="26" t="str">
        <f t="shared" ca="1" si="19"/>
        <v>FIVE</v>
      </c>
      <c r="D62" s="26" t="str">
        <f t="shared" ca="1" si="19"/>
        <v>NINE</v>
      </c>
      <c r="E62" s="26" t="str">
        <f t="shared" ca="1" si="19"/>
        <v>FIVE</v>
      </c>
      <c r="F62" s="26" t="str">
        <f t="shared" ca="1" si="19"/>
        <v>FIVE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FIVE</v>
      </c>
      <c r="B63" s="26" t="str">
        <f t="shared" ca="1" si="19"/>
        <v>SEVEN</v>
      </c>
      <c r="C63" s="26" t="str">
        <f t="shared" ca="1" si="19"/>
        <v>FIVE</v>
      </c>
      <c r="D63" s="26" t="str">
        <f t="shared" ca="1" si="19"/>
        <v>NINE</v>
      </c>
      <c r="E63" s="26" t="str">
        <f t="shared" ca="1" si="19"/>
        <v>FIVE</v>
      </c>
      <c r="F63" s="26" t="str">
        <f t="shared" ca="1" si="19"/>
        <v>FIVE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FIVE</v>
      </c>
      <c r="B64" s="26" t="str">
        <f t="shared" ca="1" si="19"/>
        <v>SEVEN</v>
      </c>
      <c r="C64" s="26" t="str">
        <f t="shared" ca="1" si="19"/>
        <v>FIVE</v>
      </c>
      <c r="D64" s="26" t="str">
        <f t="shared" ca="1" si="19"/>
        <v>NINE</v>
      </c>
      <c r="E64" s="26" t="str">
        <f t="shared" ca="1" si="19"/>
        <v>FIVE</v>
      </c>
      <c r="F64" s="26" t="str">
        <f t="shared" ca="1" si="19"/>
        <v>FIVE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 xml:space="preserve"> </v>
      </c>
      <c r="B65" s="26" t="str">
        <f t="shared" ca="1" si="19"/>
        <v xml:space="preserve"> </v>
      </c>
      <c r="C65" s="26" t="str">
        <f t="shared" ca="1" si="19"/>
        <v xml:space="preserve"> </v>
      </c>
      <c r="D65" s="26" t="str">
        <f t="shared" ca="1" si="19"/>
        <v xml:space="preserve"> </v>
      </c>
      <c r="E65" s="26" t="str">
        <f t="shared" ca="1" si="19"/>
        <v xml:space="preserve"> </v>
      </c>
      <c r="F65" s="26" t="str">
        <f t="shared" ca="1" si="19"/>
        <v xml:space="preserve"> 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 xml:space="preserve"> </v>
      </c>
      <c r="B66" s="26" t="str">
        <f t="shared" ca="1" si="19"/>
        <v xml:space="preserve"> </v>
      </c>
      <c r="C66" s="26" t="str">
        <f t="shared" ca="1" si="19"/>
        <v xml:space="preserve"> </v>
      </c>
      <c r="D66" s="26" t="str">
        <f t="shared" ca="1" si="19"/>
        <v xml:space="preserve"> </v>
      </c>
      <c r="E66" s="26" t="str">
        <f t="shared" ca="1" si="19"/>
        <v xml:space="preserve"> </v>
      </c>
      <c r="F66" s="26" t="str">
        <f t="shared" ca="1" si="19"/>
        <v xml:space="preserve"> 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 xml:space="preserve"> </v>
      </c>
      <c r="B67" s="26" t="str">
        <f t="shared" ca="1" si="19"/>
        <v xml:space="preserve"> </v>
      </c>
      <c r="C67" s="26" t="str">
        <f t="shared" ca="1" si="19"/>
        <v xml:space="preserve"> </v>
      </c>
      <c r="D67" s="26" t="str">
        <f t="shared" ca="1" si="19"/>
        <v xml:space="preserve"> </v>
      </c>
      <c r="E67" s="26" t="str">
        <f t="shared" ca="1" si="19"/>
        <v xml:space="preserve"> </v>
      </c>
      <c r="F67" s="26" t="str">
        <f t="shared" ca="1" si="19"/>
        <v xml:space="preserve"> 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 xml:space="preserve"> </v>
      </c>
      <c r="B68" s="26" t="str">
        <f t="shared" ca="1" si="19"/>
        <v xml:space="preserve"> </v>
      </c>
      <c r="C68" s="26" t="str">
        <f t="shared" ca="1" si="19"/>
        <v xml:space="preserve"> </v>
      </c>
      <c r="D68" s="26" t="str">
        <f t="shared" ca="1" si="19"/>
        <v xml:space="preserve"> </v>
      </c>
      <c r="E68" s="26" t="str">
        <f t="shared" ca="1" si="19"/>
        <v xml:space="preserve"> </v>
      </c>
      <c r="F68" s="26" t="str">
        <f t="shared" ca="1" si="19"/>
        <v xml:space="preserve"> 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 xml:space="preserve"> </v>
      </c>
      <c r="B69" s="27" t="str">
        <f t="shared" ref="B69:H84" ca="1" si="20">IFERROR(INDIRECT("'"&amp;B$5&amp;"'!$M"&amp;ROW(B69)-14)," ")</f>
        <v xml:space="preserve"> </v>
      </c>
      <c r="C69" s="27" t="str">
        <f t="shared" ca="1" si="20"/>
        <v xml:space="preserve"> </v>
      </c>
      <c r="D69" s="27" t="str">
        <f t="shared" ca="1" si="20"/>
        <v xml:space="preserve"> </v>
      </c>
      <c r="E69" s="27" t="str">
        <f t="shared" ca="1" si="20"/>
        <v xml:space="preserve"> </v>
      </c>
      <c r="F69" s="27" t="str">
        <f t="shared" ca="1" si="20"/>
        <v xml:space="preserve"> 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SIX</v>
      </c>
      <c r="B70" s="25" t="str">
        <f t="shared" ca="1" si="20"/>
        <v>SEVEN</v>
      </c>
      <c r="C70" s="25" t="str">
        <f t="shared" ca="1" si="20"/>
        <v>SIX</v>
      </c>
      <c r="D70" s="25" t="str">
        <f t="shared" ca="1" si="20"/>
        <v>ZERO</v>
      </c>
      <c r="E70" s="25" t="str">
        <f t="shared" ca="1" si="20"/>
        <v>SIX</v>
      </c>
      <c r="F70" s="25" t="str">
        <f t="shared" ca="1" si="20"/>
        <v>SIX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SIX</v>
      </c>
      <c r="B71" s="26" t="str">
        <f t="shared" ca="1" si="20"/>
        <v>TWO</v>
      </c>
      <c r="C71" s="26" t="str">
        <f t="shared" ca="1" si="20"/>
        <v>SIX</v>
      </c>
      <c r="D71" s="26" t="str">
        <f t="shared" ca="1" si="20"/>
        <v>SIX</v>
      </c>
      <c r="E71" s="26" t="str">
        <f t="shared" ca="1" si="20"/>
        <v>SIX</v>
      </c>
      <c r="F71" s="26" t="str">
        <f t="shared" ca="1" si="20"/>
        <v>SIX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SIX</v>
      </c>
      <c r="B72" s="26" t="str">
        <f t="shared" ca="1" si="20"/>
        <v>TWO</v>
      </c>
      <c r="C72" s="26" t="str">
        <f t="shared" ca="1" si="20"/>
        <v>SIX</v>
      </c>
      <c r="D72" s="26" t="str">
        <f t="shared" ca="1" si="20"/>
        <v>SIX</v>
      </c>
      <c r="E72" s="26" t="str">
        <f t="shared" ca="1" si="20"/>
        <v>SIX</v>
      </c>
      <c r="F72" s="26" t="str">
        <f t="shared" ca="1" si="20"/>
        <v>SIX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SIX</v>
      </c>
      <c r="B73" s="26" t="str">
        <f t="shared" ca="1" si="20"/>
        <v xml:space="preserve"> </v>
      </c>
      <c r="C73" s="26" t="str">
        <f t="shared" ca="1" si="20"/>
        <v xml:space="preserve"> </v>
      </c>
      <c r="D73" s="26" t="str">
        <f t="shared" ca="1" si="20"/>
        <v xml:space="preserve"> </v>
      </c>
      <c r="E73" s="26" t="str">
        <f t="shared" ca="1" si="20"/>
        <v xml:space="preserve"> </v>
      </c>
      <c r="F73" s="26" t="str">
        <f t="shared" ca="1" si="20"/>
        <v xml:space="preserve"> 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SIX</v>
      </c>
      <c r="B74" s="26" t="str">
        <f t="shared" ca="1" si="20"/>
        <v>SEVEN</v>
      </c>
      <c r="C74" s="26" t="str">
        <f t="shared" ca="1" si="20"/>
        <v>SIX</v>
      </c>
      <c r="D74" s="26" t="str">
        <f t="shared" ca="1" si="20"/>
        <v>TWO</v>
      </c>
      <c r="E74" s="26" t="str">
        <f t="shared" ca="1" si="20"/>
        <v>SIX</v>
      </c>
      <c r="F74" s="26" t="str">
        <f t="shared" ca="1" si="20"/>
        <v>SIX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 xml:space="preserve"> </v>
      </c>
      <c r="B75" s="26" t="str">
        <f t="shared" ca="1" si="20"/>
        <v xml:space="preserve"> </v>
      </c>
      <c r="C75" s="26" t="str">
        <f t="shared" ca="1" si="20"/>
        <v xml:space="preserve"> </v>
      </c>
      <c r="D75" s="26" t="str">
        <f t="shared" ca="1" si="20"/>
        <v xml:space="preserve"> </v>
      </c>
      <c r="E75" s="26" t="str">
        <f t="shared" ca="1" si="20"/>
        <v xml:space="preserve"> </v>
      </c>
      <c r="F75" s="26" t="str">
        <f t="shared" ca="1" si="20"/>
        <v xml:space="preserve"> 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 xml:space="preserve"> </v>
      </c>
      <c r="B76" s="26" t="str">
        <f t="shared" ca="1" si="20"/>
        <v xml:space="preserve"> </v>
      </c>
      <c r="C76" s="26" t="str">
        <f t="shared" ca="1" si="20"/>
        <v xml:space="preserve"> </v>
      </c>
      <c r="D76" s="26" t="str">
        <f t="shared" ca="1" si="20"/>
        <v xml:space="preserve"> </v>
      </c>
      <c r="E76" s="26" t="str">
        <f t="shared" ca="1" si="20"/>
        <v xml:space="preserve"> </v>
      </c>
      <c r="F76" s="26" t="str">
        <f t="shared" ca="1" si="20"/>
        <v xml:space="preserve"> 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 xml:space="preserve"> </v>
      </c>
      <c r="B77" s="26" t="str">
        <f t="shared" ca="1" si="20"/>
        <v xml:space="preserve"> </v>
      </c>
      <c r="C77" s="26" t="str">
        <f t="shared" ca="1" si="20"/>
        <v xml:space="preserve"> </v>
      </c>
      <c r="D77" s="26" t="str">
        <f t="shared" ca="1" si="20"/>
        <v xml:space="preserve"> </v>
      </c>
      <c r="E77" s="26" t="str">
        <f t="shared" ca="1" si="20"/>
        <v xml:space="preserve"> </v>
      </c>
      <c r="F77" s="26" t="str">
        <f t="shared" ca="1" si="20"/>
        <v xml:space="preserve"> 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 xml:space="preserve"> </v>
      </c>
      <c r="B78" s="26" t="str">
        <f t="shared" ca="1" si="20"/>
        <v xml:space="preserve"> </v>
      </c>
      <c r="C78" s="26" t="str">
        <f t="shared" ca="1" si="20"/>
        <v xml:space="preserve"> </v>
      </c>
      <c r="D78" s="26" t="str">
        <f t="shared" ca="1" si="20"/>
        <v xml:space="preserve"> </v>
      </c>
      <c r="E78" s="26" t="str">
        <f t="shared" ca="1" si="20"/>
        <v xml:space="preserve"> </v>
      </c>
      <c r="F78" s="26" t="str">
        <f t="shared" ca="1" si="20"/>
        <v xml:space="preserve"> 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 xml:space="preserve"> </v>
      </c>
      <c r="B79" s="27" t="str">
        <f t="shared" ca="1" si="20"/>
        <v xml:space="preserve"> </v>
      </c>
      <c r="C79" s="27" t="str">
        <f t="shared" ca="1" si="20"/>
        <v xml:space="preserve"> </v>
      </c>
      <c r="D79" s="27" t="str">
        <f t="shared" ca="1" si="20"/>
        <v xml:space="preserve"> </v>
      </c>
      <c r="E79" s="27" t="str">
        <f t="shared" ca="1" si="20"/>
        <v xml:space="preserve"> </v>
      </c>
      <c r="F79" s="27" t="str">
        <f t="shared" ca="1" si="20"/>
        <v xml:space="preserve"> 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SEVEN</v>
      </c>
      <c r="B80" s="25" t="str">
        <f t="shared" ca="1" si="20"/>
        <v>SEVEN</v>
      </c>
      <c r="C80" s="25" t="str">
        <f t="shared" ca="1" si="20"/>
        <v>SEVEN</v>
      </c>
      <c r="D80" s="25" t="str">
        <f t="shared" ca="1" si="20"/>
        <v>SEVEN</v>
      </c>
      <c r="E80" s="25" t="str">
        <f t="shared" ca="1" si="20"/>
        <v>SEVEN</v>
      </c>
      <c r="F80" s="25" t="str">
        <f t="shared" ca="1" si="20"/>
        <v>FIVE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SEVEN</v>
      </c>
      <c r="B81" s="26" t="str">
        <f t="shared" ca="1" si="20"/>
        <v>SEVEN</v>
      </c>
      <c r="C81" s="26" t="str">
        <f t="shared" ca="1" si="20"/>
        <v>TWO</v>
      </c>
      <c r="D81" s="26" t="str">
        <f t="shared" ca="1" si="20"/>
        <v>SEVEN</v>
      </c>
      <c r="E81" s="26" t="str">
        <f t="shared" ca="1" si="20"/>
        <v>SEVEN</v>
      </c>
      <c r="F81" s="26" t="str">
        <f t="shared" ca="1" si="20"/>
        <v>SIX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SEVEN</v>
      </c>
      <c r="B82" s="26" t="str">
        <f t="shared" ca="1" si="20"/>
        <v>ZERO</v>
      </c>
      <c r="C82" s="26" t="str">
        <f t="shared" ca="1" si="20"/>
        <v>TWO</v>
      </c>
      <c r="D82" s="26" t="str">
        <f t="shared" ca="1" si="20"/>
        <v>SEVEN</v>
      </c>
      <c r="E82" s="26" t="str">
        <f t="shared" ca="1" si="20"/>
        <v>SEVEN</v>
      </c>
      <c r="F82" s="26" t="str">
        <f t="shared" ca="1" si="20"/>
        <v>FIVE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SEVEN</v>
      </c>
      <c r="B83" s="26" t="str">
        <f t="shared" ca="1" si="20"/>
        <v>SEVEN</v>
      </c>
      <c r="C83" s="26" t="str">
        <f t="shared" ca="1" si="20"/>
        <v>NINE</v>
      </c>
      <c r="D83" s="26" t="str">
        <f t="shared" ca="1" si="20"/>
        <v>SEVEN</v>
      </c>
      <c r="E83" s="26" t="str">
        <f t="shared" ca="1" si="20"/>
        <v>SEVEN</v>
      </c>
      <c r="F83" s="26" t="str">
        <f t="shared" ca="1" si="20"/>
        <v>SIX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SEVEN</v>
      </c>
      <c r="B84" s="26" t="str">
        <f t="shared" ca="1" si="20"/>
        <v>ZERO</v>
      </c>
      <c r="C84" s="26" t="str">
        <f t="shared" ca="1" si="20"/>
        <v>TWO</v>
      </c>
      <c r="D84" s="26" t="str">
        <f t="shared" ca="1" si="20"/>
        <v>SEVEN</v>
      </c>
      <c r="E84" s="26" t="str">
        <f t="shared" ca="1" si="20"/>
        <v>SEVEN</v>
      </c>
      <c r="F84" s="26" t="str">
        <f t="shared" ca="1" si="20"/>
        <v>FIVE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 xml:space="preserve"> </v>
      </c>
      <c r="B85" s="26" t="str">
        <f t="shared" ref="B85:H100" ca="1" si="22">IFERROR(INDIRECT("'"&amp;B$5&amp;"'!$M"&amp;ROW(B85)-14)," ")</f>
        <v xml:space="preserve"> </v>
      </c>
      <c r="C85" s="26" t="str">
        <f t="shared" ca="1" si="22"/>
        <v xml:space="preserve"> </v>
      </c>
      <c r="D85" s="26" t="str">
        <f t="shared" ca="1" si="22"/>
        <v xml:space="preserve"> </v>
      </c>
      <c r="E85" s="26" t="str">
        <f t="shared" ca="1" si="22"/>
        <v xml:space="preserve"> </v>
      </c>
      <c r="F85" s="26" t="str">
        <f t="shared" ca="1" si="22"/>
        <v xml:space="preserve"> 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 xml:space="preserve"> </v>
      </c>
      <c r="B86" s="26" t="str">
        <f t="shared" ca="1" si="22"/>
        <v xml:space="preserve"> </v>
      </c>
      <c r="C86" s="26" t="str">
        <f t="shared" ca="1" si="22"/>
        <v xml:space="preserve"> </v>
      </c>
      <c r="D86" s="26" t="str">
        <f t="shared" ca="1" si="22"/>
        <v xml:space="preserve"> </v>
      </c>
      <c r="E86" s="26" t="str">
        <f t="shared" ca="1" si="22"/>
        <v xml:space="preserve"> </v>
      </c>
      <c r="F86" s="26" t="str">
        <f t="shared" ca="1" si="22"/>
        <v xml:space="preserve"> 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 xml:space="preserve"> </v>
      </c>
      <c r="B87" s="26" t="str">
        <f t="shared" ca="1" si="22"/>
        <v xml:space="preserve"> </v>
      </c>
      <c r="C87" s="26" t="str">
        <f t="shared" ca="1" si="22"/>
        <v xml:space="preserve"> </v>
      </c>
      <c r="D87" s="26" t="str">
        <f t="shared" ca="1" si="22"/>
        <v xml:space="preserve"> </v>
      </c>
      <c r="E87" s="26" t="str">
        <f t="shared" ca="1" si="22"/>
        <v xml:space="preserve"> </v>
      </c>
      <c r="F87" s="26" t="str">
        <f t="shared" ca="1" si="22"/>
        <v xml:space="preserve"> 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 xml:space="preserve"> </v>
      </c>
      <c r="B88" s="26" t="str">
        <f t="shared" ca="1" si="22"/>
        <v xml:space="preserve"> </v>
      </c>
      <c r="C88" s="26" t="str">
        <f t="shared" ca="1" si="22"/>
        <v xml:space="preserve"> </v>
      </c>
      <c r="D88" s="26" t="str">
        <f t="shared" ca="1" si="22"/>
        <v xml:space="preserve"> </v>
      </c>
      <c r="E88" s="26" t="str">
        <f t="shared" ca="1" si="22"/>
        <v xml:space="preserve"> </v>
      </c>
      <c r="F88" s="26" t="str">
        <f t="shared" ca="1" si="22"/>
        <v xml:space="preserve"> 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 xml:space="preserve"> </v>
      </c>
      <c r="B89" s="27" t="str">
        <f t="shared" ca="1" si="22"/>
        <v xml:space="preserve"> </v>
      </c>
      <c r="C89" s="27" t="str">
        <f t="shared" ca="1" si="22"/>
        <v xml:space="preserve"> </v>
      </c>
      <c r="D89" s="27" t="str">
        <f t="shared" ca="1" si="22"/>
        <v xml:space="preserve"> </v>
      </c>
      <c r="E89" s="27" t="str">
        <f t="shared" ca="1" si="22"/>
        <v xml:space="preserve"> </v>
      </c>
      <c r="F89" s="27" t="str">
        <f t="shared" ca="1" si="22"/>
        <v xml:space="preserve"> 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EIGHT</v>
      </c>
      <c r="B90" s="25" t="str">
        <f t="shared" ca="1" si="22"/>
        <v>ZERO</v>
      </c>
      <c r="C90" s="25" t="str">
        <f t="shared" ca="1" si="22"/>
        <v>EIGHT</v>
      </c>
      <c r="D90" s="25" t="str">
        <f t="shared" ca="1" si="22"/>
        <v>TWO</v>
      </c>
      <c r="E90" s="25" t="str">
        <f t="shared" ca="1" si="22"/>
        <v>EIGHT</v>
      </c>
      <c r="F90" s="25" t="str">
        <f t="shared" ca="1" si="22"/>
        <v>SIX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EIGHT</v>
      </c>
      <c r="B91" s="26" t="str">
        <f t="shared" ca="1" si="22"/>
        <v>SIX</v>
      </c>
      <c r="C91" s="26" t="str">
        <f t="shared" ca="1" si="22"/>
        <v>EIGHT</v>
      </c>
      <c r="D91" s="26" t="str">
        <f t="shared" ca="1" si="22"/>
        <v>TWO</v>
      </c>
      <c r="E91" s="26" t="str">
        <f t="shared" ca="1" si="22"/>
        <v>EIGHT</v>
      </c>
      <c r="F91" s="26" t="str">
        <f t="shared" ca="1" si="22"/>
        <v>EIGHT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EIGHT</v>
      </c>
      <c r="B92" s="26" t="str">
        <f t="shared" ca="1" si="22"/>
        <v>ZERO</v>
      </c>
      <c r="C92" s="26" t="str">
        <f t="shared" ca="1" si="22"/>
        <v>EIGHT</v>
      </c>
      <c r="D92" s="26" t="str">
        <f t="shared" ca="1" si="22"/>
        <v>TWO</v>
      </c>
      <c r="E92" s="26" t="str">
        <f t="shared" ca="1" si="22"/>
        <v>EIGHT</v>
      </c>
      <c r="F92" s="26" t="str">
        <f t="shared" ca="1" si="22"/>
        <v>EIGHT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EIGHT</v>
      </c>
      <c r="B93" s="26" t="str">
        <f t="shared" ca="1" si="22"/>
        <v>ZERO</v>
      </c>
      <c r="C93" s="26" t="str">
        <f t="shared" ca="1" si="22"/>
        <v>EIGHT</v>
      </c>
      <c r="D93" s="26" t="str">
        <f t="shared" ca="1" si="22"/>
        <v>ZERO</v>
      </c>
      <c r="E93" s="26" t="str">
        <f t="shared" ca="1" si="22"/>
        <v>EIGHT</v>
      </c>
      <c r="F93" s="26" t="str">
        <f t="shared" ca="1" si="22"/>
        <v>TWO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EIGHT</v>
      </c>
      <c r="B94" s="26" t="str">
        <f t="shared" ca="1" si="22"/>
        <v>TWO</v>
      </c>
      <c r="C94" s="26" t="str">
        <f t="shared" ca="1" si="22"/>
        <v>EIGHT</v>
      </c>
      <c r="D94" s="26" t="str">
        <f t="shared" ca="1" si="22"/>
        <v>TWO</v>
      </c>
      <c r="E94" s="26" t="str">
        <f t="shared" ca="1" si="22"/>
        <v>EIGHT</v>
      </c>
      <c r="F94" s="26" t="str">
        <f t="shared" ca="1" si="22"/>
        <v>SIX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 xml:space="preserve"> </v>
      </c>
      <c r="B95" s="26" t="str">
        <f t="shared" ca="1" si="22"/>
        <v xml:space="preserve"> </v>
      </c>
      <c r="C95" s="26" t="str">
        <f t="shared" ca="1" si="22"/>
        <v xml:space="preserve"> </v>
      </c>
      <c r="D95" s="26" t="str">
        <f t="shared" ca="1" si="22"/>
        <v xml:space="preserve"> </v>
      </c>
      <c r="E95" s="26" t="str">
        <f t="shared" ca="1" si="22"/>
        <v xml:space="preserve"> </v>
      </c>
      <c r="F95" s="26" t="str">
        <f t="shared" ca="1" si="22"/>
        <v xml:space="preserve"> 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 xml:space="preserve"> </v>
      </c>
      <c r="B96" s="26" t="str">
        <f t="shared" ca="1" si="22"/>
        <v xml:space="preserve"> </v>
      </c>
      <c r="C96" s="26" t="str">
        <f t="shared" ca="1" si="22"/>
        <v xml:space="preserve"> </v>
      </c>
      <c r="D96" s="26" t="str">
        <f t="shared" ca="1" si="22"/>
        <v xml:space="preserve"> </v>
      </c>
      <c r="E96" s="26" t="str">
        <f t="shared" ca="1" si="22"/>
        <v xml:space="preserve"> </v>
      </c>
      <c r="F96" s="26" t="str">
        <f t="shared" ca="1" si="22"/>
        <v xml:space="preserve"> 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 xml:space="preserve"> </v>
      </c>
      <c r="B97" s="26" t="str">
        <f t="shared" ca="1" si="22"/>
        <v xml:space="preserve"> </v>
      </c>
      <c r="C97" s="26" t="str">
        <f t="shared" ca="1" si="22"/>
        <v xml:space="preserve"> </v>
      </c>
      <c r="D97" s="26" t="str">
        <f t="shared" ca="1" si="22"/>
        <v xml:space="preserve"> </v>
      </c>
      <c r="E97" s="26" t="str">
        <f t="shared" ca="1" si="22"/>
        <v xml:space="preserve"> </v>
      </c>
      <c r="F97" s="26" t="str">
        <f t="shared" ca="1" si="22"/>
        <v xml:space="preserve"> 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 xml:space="preserve"> </v>
      </c>
      <c r="B98" s="26" t="str">
        <f t="shared" ca="1" si="22"/>
        <v xml:space="preserve"> </v>
      </c>
      <c r="C98" s="26" t="str">
        <f t="shared" ca="1" si="22"/>
        <v xml:space="preserve"> </v>
      </c>
      <c r="D98" s="26" t="str">
        <f t="shared" ca="1" si="22"/>
        <v xml:space="preserve"> </v>
      </c>
      <c r="E98" s="26" t="str">
        <f t="shared" ca="1" si="22"/>
        <v xml:space="preserve"> </v>
      </c>
      <c r="F98" s="26" t="str">
        <f t="shared" ca="1" si="22"/>
        <v xml:space="preserve"> 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 xml:space="preserve"> </v>
      </c>
      <c r="B99" s="27" t="str">
        <f t="shared" ca="1" si="22"/>
        <v xml:space="preserve"> </v>
      </c>
      <c r="C99" s="27" t="str">
        <f t="shared" ca="1" si="22"/>
        <v xml:space="preserve"> </v>
      </c>
      <c r="D99" s="27" t="str">
        <f t="shared" ca="1" si="22"/>
        <v xml:space="preserve"> </v>
      </c>
      <c r="E99" s="27" t="str">
        <f t="shared" ca="1" si="22"/>
        <v xml:space="preserve"> </v>
      </c>
      <c r="F99" s="27" t="str">
        <f t="shared" ca="1" si="22"/>
        <v xml:space="preserve"> 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NINE</v>
      </c>
      <c r="B100" s="25" t="str">
        <f t="shared" ca="1" si="22"/>
        <v>ZERO</v>
      </c>
      <c r="C100" s="25" t="str">
        <f t="shared" ca="1" si="22"/>
        <v>NINE</v>
      </c>
      <c r="D100" s="25" t="str">
        <f t="shared" ca="1" si="22"/>
        <v>NINE</v>
      </c>
      <c r="E100" s="25" t="str">
        <f t="shared" ca="1" si="22"/>
        <v>NINE</v>
      </c>
      <c r="F100" s="25" t="str">
        <f t="shared" ca="1" si="22"/>
        <v>ONE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NINE</v>
      </c>
      <c r="B101" s="26" t="str">
        <f t="shared" ref="B101:H116" ca="1" si="23">IFERROR(INDIRECT("'"&amp;B$5&amp;"'!$M"&amp;ROW(B101)-14)," ")</f>
        <v>NINE</v>
      </c>
      <c r="C101" s="26" t="str">
        <f t="shared" ca="1" si="23"/>
        <v>NINE</v>
      </c>
      <c r="D101" s="26" t="str">
        <f t="shared" ca="1" si="23"/>
        <v>NINE</v>
      </c>
      <c r="E101" s="26" t="str">
        <f t="shared" ca="1" si="23"/>
        <v>NINE</v>
      </c>
      <c r="F101" s="26" t="str">
        <f t="shared" ca="1" si="23"/>
        <v>SIX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NINE</v>
      </c>
      <c r="B102" s="26" t="str">
        <f t="shared" ca="1" si="23"/>
        <v>NINE</v>
      </c>
      <c r="C102" s="26" t="str">
        <f t="shared" ca="1" si="23"/>
        <v>NINE</v>
      </c>
      <c r="D102" s="26" t="str">
        <f t="shared" ca="1" si="23"/>
        <v>NINE</v>
      </c>
      <c r="E102" s="26" t="str">
        <f t="shared" ca="1" si="23"/>
        <v>NINE</v>
      </c>
      <c r="F102" s="26" t="str">
        <f t="shared" ca="1" si="23"/>
        <v>NINE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NINE</v>
      </c>
      <c r="B103" s="26" t="str">
        <f t="shared" ca="1" si="23"/>
        <v>SEVEN</v>
      </c>
      <c r="C103" s="26" t="str">
        <f t="shared" ca="1" si="23"/>
        <v>NINE</v>
      </c>
      <c r="D103" s="26" t="str">
        <f t="shared" ca="1" si="23"/>
        <v>NINE</v>
      </c>
      <c r="E103" s="26" t="str">
        <f t="shared" ca="1" si="23"/>
        <v>NINE</v>
      </c>
      <c r="F103" s="26" t="str">
        <f t="shared" ca="1" si="23"/>
        <v>NINE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NINE</v>
      </c>
      <c r="B104" s="26" t="str">
        <f t="shared" ca="1" si="23"/>
        <v>SEVEN</v>
      </c>
      <c r="C104" s="26" t="str">
        <f t="shared" ca="1" si="23"/>
        <v>NINE</v>
      </c>
      <c r="D104" s="26" t="str">
        <f t="shared" ca="1" si="23"/>
        <v>NINE</v>
      </c>
      <c r="E104" s="26" t="str">
        <f t="shared" ca="1" si="23"/>
        <v>NINE</v>
      </c>
      <c r="F104" s="26" t="str">
        <f t="shared" ca="1" si="23"/>
        <v>NINE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 xml:space="preserve"> </v>
      </c>
      <c r="B105" s="26" t="str">
        <f t="shared" ca="1" si="23"/>
        <v xml:space="preserve"> </v>
      </c>
      <c r="C105" s="26" t="str">
        <f t="shared" ca="1" si="23"/>
        <v xml:space="preserve"> </v>
      </c>
      <c r="D105" s="26" t="str">
        <f t="shared" ca="1" si="23"/>
        <v xml:space="preserve"> </v>
      </c>
      <c r="E105" s="26" t="str">
        <f t="shared" ca="1" si="23"/>
        <v xml:space="preserve"> </v>
      </c>
      <c r="F105" s="26" t="str">
        <f t="shared" ca="1" si="23"/>
        <v xml:space="preserve"> 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 xml:space="preserve"> </v>
      </c>
      <c r="B106" s="26" t="str">
        <f t="shared" ca="1" si="23"/>
        <v xml:space="preserve"> </v>
      </c>
      <c r="C106" s="26" t="str">
        <f t="shared" ca="1" si="23"/>
        <v xml:space="preserve"> </v>
      </c>
      <c r="D106" s="26" t="str">
        <f t="shared" ca="1" si="23"/>
        <v xml:space="preserve"> </v>
      </c>
      <c r="E106" s="26" t="str">
        <f t="shared" ca="1" si="23"/>
        <v xml:space="preserve"> </v>
      </c>
      <c r="F106" s="26" t="str">
        <f t="shared" ca="1" si="23"/>
        <v xml:space="preserve"> 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 xml:space="preserve"> </v>
      </c>
      <c r="B107" s="26" t="str">
        <f t="shared" ca="1" si="23"/>
        <v xml:space="preserve"> </v>
      </c>
      <c r="C107" s="26" t="str">
        <f t="shared" ca="1" si="23"/>
        <v xml:space="preserve"> </v>
      </c>
      <c r="D107" s="26" t="str">
        <f t="shared" ca="1" si="23"/>
        <v xml:space="preserve"> </v>
      </c>
      <c r="E107" s="26" t="str">
        <f t="shared" ca="1" si="23"/>
        <v xml:space="preserve"> </v>
      </c>
      <c r="F107" s="26" t="str">
        <f t="shared" ca="1" si="23"/>
        <v xml:space="preserve"> 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 xml:space="preserve"> </v>
      </c>
      <c r="B108" s="26" t="str">
        <f t="shared" ca="1" si="23"/>
        <v xml:space="preserve"> </v>
      </c>
      <c r="C108" s="26" t="str">
        <f t="shared" ca="1" si="23"/>
        <v xml:space="preserve"> </v>
      </c>
      <c r="D108" s="26" t="str">
        <f t="shared" ca="1" si="23"/>
        <v xml:space="preserve"> </v>
      </c>
      <c r="E108" s="26" t="str">
        <f t="shared" ca="1" si="23"/>
        <v xml:space="preserve"> </v>
      </c>
      <c r="F108" s="26" t="str">
        <f t="shared" ca="1" si="23"/>
        <v xml:space="preserve"> 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 xml:space="preserve"> </v>
      </c>
      <c r="B109" s="27" t="str">
        <f t="shared" ca="1" si="23"/>
        <v xml:space="preserve"> </v>
      </c>
      <c r="C109" s="27" t="str">
        <f t="shared" ca="1" si="23"/>
        <v xml:space="preserve"> </v>
      </c>
      <c r="D109" s="27" t="str">
        <f t="shared" ca="1" si="23"/>
        <v xml:space="preserve"> </v>
      </c>
      <c r="E109" s="27" t="str">
        <f t="shared" ca="1" si="23"/>
        <v xml:space="preserve"> </v>
      </c>
      <c r="F109" s="27" t="str">
        <f t="shared" ca="1" si="23"/>
        <v xml:space="preserve"> 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ZERO</v>
      </c>
      <c r="B110" s="25" t="str">
        <f t="shared" ca="1" si="23"/>
        <v>NINE</v>
      </c>
      <c r="C110" s="25" t="str">
        <f t="shared" ca="1" si="23"/>
        <v>THREE</v>
      </c>
      <c r="D110" s="25" t="str">
        <f t="shared" ca="1" si="23"/>
        <v>TWO</v>
      </c>
      <c r="E110" s="25" t="str">
        <f t="shared" ca="1" si="23"/>
        <v>SIX</v>
      </c>
      <c r="F110" s="25" t="str">
        <f t="shared" ca="1" si="23"/>
        <v>TWO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ZERO</v>
      </c>
      <c r="B111" s="26" t="str">
        <f t="shared" ca="1" si="23"/>
        <v>ZERO</v>
      </c>
      <c r="C111" s="26" t="str">
        <f t="shared" ca="1" si="23"/>
        <v>ZERO</v>
      </c>
      <c r="D111" s="26" t="str">
        <f t="shared" ca="1" si="23"/>
        <v>ZERO</v>
      </c>
      <c r="E111" s="26" t="str">
        <f t="shared" ca="1" si="23"/>
        <v>TWO</v>
      </c>
      <c r="F111" s="26" t="str">
        <f t="shared" ca="1" si="23"/>
        <v>ZERO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ZERO</v>
      </c>
      <c r="B112" s="26" t="str">
        <f t="shared" ca="1" si="23"/>
        <v>THREE</v>
      </c>
      <c r="C112" s="26" t="str">
        <f t="shared" ca="1" si="23"/>
        <v>SIX</v>
      </c>
      <c r="D112" s="26" t="str">
        <f t="shared" ca="1" si="23"/>
        <v>THREE</v>
      </c>
      <c r="E112" s="26" t="str">
        <f t="shared" ca="1" si="23"/>
        <v>SIX</v>
      </c>
      <c r="F112" s="26" t="str">
        <f t="shared" ca="1" si="23"/>
        <v>SIX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ZERO</v>
      </c>
      <c r="B113" s="26" t="str">
        <f t="shared" ca="1" si="23"/>
        <v>SEVEN</v>
      </c>
      <c r="C113" s="26" t="str">
        <f t="shared" ca="1" si="23"/>
        <v>NINE</v>
      </c>
      <c r="D113" s="26" t="str">
        <f t="shared" ca="1" si="23"/>
        <v>NINE</v>
      </c>
      <c r="E113" s="26" t="str">
        <f t="shared" ca="1" si="23"/>
        <v>ZERO</v>
      </c>
      <c r="F113" s="26" t="str">
        <f t="shared" ca="1" si="23"/>
        <v>TWO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ZERO</v>
      </c>
      <c r="B114" s="26" t="str">
        <f t="shared" ca="1" si="23"/>
        <v>SEVEN</v>
      </c>
      <c r="C114" s="26" t="str">
        <f t="shared" ca="1" si="23"/>
        <v>TWO</v>
      </c>
      <c r="D114" s="26" t="str">
        <f t="shared" ca="1" si="23"/>
        <v>ZERO</v>
      </c>
      <c r="E114" s="26" t="str">
        <f t="shared" ca="1" si="23"/>
        <v>ZERO</v>
      </c>
      <c r="F114" s="26" t="str">
        <f t="shared" ca="1" si="23"/>
        <v>TWO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 xml:space="preserve"> </v>
      </c>
      <c r="B115" s="26" t="str">
        <f t="shared" ca="1" si="23"/>
        <v xml:space="preserve"> </v>
      </c>
      <c r="C115" s="26" t="str">
        <f t="shared" ca="1" si="23"/>
        <v xml:space="preserve"> </v>
      </c>
      <c r="D115" s="26" t="str">
        <f t="shared" ca="1" si="23"/>
        <v xml:space="preserve"> </v>
      </c>
      <c r="E115" s="26" t="str">
        <f t="shared" ca="1" si="23"/>
        <v xml:space="preserve"> </v>
      </c>
      <c r="F115" s="26" t="str">
        <f t="shared" ca="1" si="23"/>
        <v xml:space="preserve"> 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 xml:space="preserve"> </v>
      </c>
      <c r="B116" s="26" t="str">
        <f t="shared" ca="1" si="23"/>
        <v xml:space="preserve"> </v>
      </c>
      <c r="C116" s="26" t="str">
        <f t="shared" ca="1" si="23"/>
        <v xml:space="preserve"> </v>
      </c>
      <c r="D116" s="26" t="str">
        <f t="shared" ca="1" si="23"/>
        <v xml:space="preserve"> </v>
      </c>
      <c r="E116" s="26" t="str">
        <f t="shared" ca="1" si="23"/>
        <v xml:space="preserve"> </v>
      </c>
      <c r="F116" s="26" t="str">
        <f t="shared" ca="1" si="23"/>
        <v xml:space="preserve"> 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 xml:space="preserve"> </v>
      </c>
      <c r="B117" s="26" t="str">
        <f t="shared" ref="B117:K119" ca="1" si="25">IFERROR(INDIRECT("'"&amp;B$5&amp;"'!$M"&amp;ROW(B117)-14)," ")</f>
        <v xml:space="preserve"> </v>
      </c>
      <c r="C117" s="26" t="str">
        <f t="shared" ca="1" si="25"/>
        <v xml:space="preserve"> </v>
      </c>
      <c r="D117" s="26" t="str">
        <f t="shared" ca="1" si="25"/>
        <v xml:space="preserve"> </v>
      </c>
      <c r="E117" s="26" t="str">
        <f t="shared" ca="1" si="25"/>
        <v xml:space="preserve"> </v>
      </c>
      <c r="F117" s="26" t="str">
        <f t="shared" ca="1" si="25"/>
        <v xml:space="preserve"> 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 xml:space="preserve"> </v>
      </c>
      <c r="B118" s="26" t="str">
        <f t="shared" ca="1" si="25"/>
        <v xml:space="preserve"> </v>
      </c>
      <c r="C118" s="26" t="str">
        <f t="shared" ca="1" si="25"/>
        <v xml:space="preserve"> </v>
      </c>
      <c r="D118" s="26" t="str">
        <f t="shared" ca="1" si="25"/>
        <v xml:space="preserve"> </v>
      </c>
      <c r="E118" s="26" t="str">
        <f t="shared" ca="1" si="25"/>
        <v xml:space="preserve"> </v>
      </c>
      <c r="F118" s="26" t="str">
        <f t="shared" ca="1" si="25"/>
        <v xml:space="preserve"> 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 xml:space="preserve"> </v>
      </c>
      <c r="B119" s="27" t="str">
        <f t="shared" ca="1" si="25"/>
        <v xml:space="preserve"> </v>
      </c>
      <c r="C119" s="27" t="str">
        <f t="shared" ca="1" si="25"/>
        <v xml:space="preserve"> </v>
      </c>
      <c r="D119" s="27" t="str">
        <f t="shared" ca="1" si="25"/>
        <v xml:space="preserve"> </v>
      </c>
      <c r="E119" s="27" t="str">
        <f t="shared" ca="1" si="25"/>
        <v xml:space="preserve"> </v>
      </c>
      <c r="F119" s="27" t="str">
        <f t="shared" ca="1" si="25"/>
        <v xml:space="preserve"> 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2.8799503712036156E-4</v>
      </c>
      <c r="C6" s="42">
        <v>4.6216760619748054E-3</v>
      </c>
      <c r="D6" s="42">
        <v>3.4008442645410468E-2</v>
      </c>
      <c r="E6" s="42">
        <v>9.6790261951176931E-3</v>
      </c>
      <c r="F6" s="42">
        <v>1.285269615697042E-2</v>
      </c>
      <c r="G6" s="42">
        <v>1.8320859418983475E-2</v>
      </c>
      <c r="H6" s="42">
        <v>3.6759784249473654E-3</v>
      </c>
      <c r="I6" s="42">
        <v>5.0278835304405189E-2</v>
      </c>
      <c r="J6" s="42">
        <v>8.4400674482774801E-3</v>
      </c>
      <c r="K6" s="43">
        <v>2.9798966264428378E-3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0.2</v>
      </c>
      <c r="S6" s="20">
        <f>(10 - COUNTIF($N6:$N15,"#N/A"))</f>
        <v>5</v>
      </c>
      <c r="U6" s="16" t="str">
        <f t="shared" ref="U6:U69" si="2">INDEX($B$5:$K$5,MATCH(MIN($B6:$K6),$B6:$K6,0))</f>
        <v>ONE</v>
      </c>
      <c r="V6" s="16">
        <f>MIN(B6:K6)</f>
        <v>2.8799503712036156E-4</v>
      </c>
      <c r="W6" s="16">
        <f>SMALL(B6:K6,2)-V6</f>
        <v>2.6919015893224763E-3</v>
      </c>
    </row>
    <row r="7" spans="1:23" x14ac:dyDescent="0.25">
      <c r="A7" s="12" t="s">
        <v>40</v>
      </c>
      <c r="B7" s="44">
        <v>1.9558693118277154E-3</v>
      </c>
      <c r="C7" s="45">
        <v>9.5885860007158541E-3</v>
      </c>
      <c r="D7" s="45">
        <v>3.7007111611521662E-2</v>
      </c>
      <c r="E7" s="45">
        <v>4.8093146073486109E-3</v>
      </c>
      <c r="F7" s="45">
        <v>1.6832228548306682E-2</v>
      </c>
      <c r="G7" s="45">
        <v>2.4587547426499372E-2</v>
      </c>
      <c r="H7" s="45">
        <v>1.3135667995324563E-3</v>
      </c>
      <c r="I7" s="45">
        <v>5.7134961277021321E-2</v>
      </c>
      <c r="J7" s="45">
        <v>7.5716099707930917E-3</v>
      </c>
      <c r="K7" s="46">
        <v>3.5287546595471272E-3</v>
      </c>
      <c r="M7" s="18" t="str">
        <f t="shared" si="0"/>
        <v>SEVEN</v>
      </c>
      <c r="N7" s="17" t="b">
        <f t="shared" si="1"/>
        <v>0</v>
      </c>
      <c r="Q7" s="23" t="s">
        <v>6</v>
      </c>
      <c r="R7" s="26">
        <f>IF(ISERR($O$25)," ",$O$25)</f>
        <v>0.4</v>
      </c>
      <c r="S7" s="17">
        <f>(10 - COUNTIF($N16:$N25,"#N/A"))</f>
        <v>5</v>
      </c>
      <c r="U7" s="18" t="str">
        <f t="shared" si="2"/>
        <v>SEVEN</v>
      </c>
      <c r="V7" s="18">
        <f t="shared" ref="V7:V70" si="3">MIN(B7:K7)</f>
        <v>1.3135667995324563E-3</v>
      </c>
      <c r="W7" s="18">
        <f t="shared" ref="W7:W70" si="4">SMALL(B7:K7,2)-V7</f>
        <v>6.4230251229525914E-4</v>
      </c>
    </row>
    <row r="8" spans="1:23" x14ac:dyDescent="0.25">
      <c r="A8" s="12" t="s">
        <v>40</v>
      </c>
      <c r="B8" s="44">
        <v>6.7306366913062188E-3</v>
      </c>
      <c r="C8" s="45">
        <v>1.0011551788127376E-2</v>
      </c>
      <c r="D8" s="45">
        <v>3.4337553278340899E-2</v>
      </c>
      <c r="E8" s="45">
        <v>1.0076231856280995E-2</v>
      </c>
      <c r="F8" s="45">
        <v>1.660672350559228E-2</v>
      </c>
      <c r="G8" s="45">
        <v>2.4799124740894074E-2</v>
      </c>
      <c r="H8" s="45">
        <v>4.0115622862851863E-6</v>
      </c>
      <c r="I8" s="45">
        <v>5.3455953653710343E-2</v>
      </c>
      <c r="J8" s="45">
        <v>3.0596793028128955E-3</v>
      </c>
      <c r="K8" s="46">
        <v>3.0638701256792619E-3</v>
      </c>
      <c r="M8" s="18" t="str">
        <f t="shared" si="0"/>
        <v>SEVEN</v>
      </c>
      <c r="N8" s="17" t="b">
        <f t="shared" si="1"/>
        <v>0</v>
      </c>
      <c r="Q8" s="23" t="s">
        <v>8</v>
      </c>
      <c r="R8" s="26">
        <f>IF(ISERR($O$35)," ",$O$35)</f>
        <v>0.2</v>
      </c>
      <c r="S8" s="17">
        <f>(10 - COUNTIF($N26:$N35,"#N/A"))</f>
        <v>5</v>
      </c>
      <c r="U8" s="18" t="str">
        <f t="shared" si="2"/>
        <v>SEVEN</v>
      </c>
      <c r="V8" s="18">
        <f t="shared" si="3"/>
        <v>4.0115622862851863E-6</v>
      </c>
      <c r="W8" s="18">
        <f t="shared" si="4"/>
        <v>3.0556677405266103E-3</v>
      </c>
    </row>
    <row r="9" spans="1:23" x14ac:dyDescent="0.25">
      <c r="A9" s="12" t="s">
        <v>40</v>
      </c>
      <c r="B9" s="44">
        <v>1.2730244807141453E-2</v>
      </c>
      <c r="C9" s="45">
        <v>1.6286673485665648E-2</v>
      </c>
      <c r="D9" s="45">
        <v>4.3113146197098717E-2</v>
      </c>
      <c r="E9" s="45">
        <v>1.0869847842394517E-2</v>
      </c>
      <c r="F9" s="45">
        <v>2.7509514686242909E-2</v>
      </c>
      <c r="G9" s="45">
        <v>3.3597325932835077E-2</v>
      </c>
      <c r="H9" s="45">
        <v>2.8700931558733392E-3</v>
      </c>
      <c r="I9" s="45">
        <v>5.7976391868732706E-2</v>
      </c>
      <c r="J9" s="45">
        <v>1.3753584921304962E-3</v>
      </c>
      <c r="K9" s="46">
        <v>7.0055671336789055E-3</v>
      </c>
      <c r="M9" s="18" t="str">
        <f t="shared" si="0"/>
        <v>NINE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5</v>
      </c>
      <c r="U9" s="18" t="str">
        <f t="shared" si="2"/>
        <v>NINE</v>
      </c>
      <c r="V9" s="18">
        <f t="shared" si="3"/>
        <v>1.3753584921304962E-3</v>
      </c>
      <c r="W9" s="18">
        <f t="shared" si="4"/>
        <v>1.494734663742843E-3</v>
      </c>
    </row>
    <row r="10" spans="1:23" x14ac:dyDescent="0.25">
      <c r="A10" s="12" t="s">
        <v>40</v>
      </c>
      <c r="B10" s="44">
        <v>1.976092716325574E-2</v>
      </c>
      <c r="C10" s="45">
        <v>1.6574282989800702E-2</v>
      </c>
      <c r="D10" s="45">
        <v>4.1040342897311892E-2</v>
      </c>
      <c r="E10" s="45">
        <v>1.9372533161660196E-2</v>
      </c>
      <c r="F10" s="45">
        <v>3.2861059283807614E-2</v>
      </c>
      <c r="G10" s="45">
        <v>3.1196958658847251E-2</v>
      </c>
      <c r="H10" s="45">
        <v>5.4133517851354881E-3</v>
      </c>
      <c r="I10" s="45">
        <v>5.2118911524851028E-2</v>
      </c>
      <c r="J10" s="45">
        <v>5.2050285782119649E-3</v>
      </c>
      <c r="K10" s="46">
        <v>8.2567954267491472E-3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5</v>
      </c>
      <c r="U10" s="18" t="str">
        <f t="shared" si="2"/>
        <v>NINE</v>
      </c>
      <c r="V10" s="18">
        <f t="shared" si="3"/>
        <v>5.2050285782119649E-3</v>
      </c>
      <c r="W10" s="18">
        <f t="shared" si="4"/>
        <v>2.083232069235233E-4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</v>
      </c>
      <c r="S11" s="17">
        <f>(10 - COUNTIF($N56:$N65,"#N/A"))</f>
        <v>4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0.6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0.4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0.2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42</v>
      </c>
      <c r="B16" s="41">
        <v>3.1840351715323838E-2</v>
      </c>
      <c r="C16" s="42">
        <v>1.4261733718107239E-3</v>
      </c>
      <c r="D16" s="42">
        <v>1.4960216448917263E-2</v>
      </c>
      <c r="E16" s="42">
        <v>3.8775573156794224E-2</v>
      </c>
      <c r="F16" s="42">
        <v>3.7255342513884598E-2</v>
      </c>
      <c r="G16" s="42">
        <v>6.3285681200511423E-3</v>
      </c>
      <c r="H16" s="42">
        <v>2.9299895388968933E-3</v>
      </c>
      <c r="I16" s="42">
        <v>1.7388752813878278E-2</v>
      </c>
      <c r="J16" s="42">
        <v>1.1365874435618109E-2</v>
      </c>
      <c r="K16" s="43">
        <v>4.0256270353845672E-3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1.4261733718107239E-3</v>
      </c>
      <c r="W16" s="16">
        <f t="shared" si="4"/>
        <v>1.5038161670861694E-3</v>
      </c>
    </row>
    <row r="17" spans="1:23" ht="15.75" thickBot="1" x14ac:dyDescent="0.3">
      <c r="A17" s="12" t="s">
        <v>42</v>
      </c>
      <c r="B17" s="44">
        <v>2.7469770601371568E-2</v>
      </c>
      <c r="C17" s="45">
        <v>2.0738372422769019E-3</v>
      </c>
      <c r="D17" s="45">
        <v>1.0304884658434516E-2</v>
      </c>
      <c r="E17" s="45">
        <v>3.6393065718869202E-2</v>
      </c>
      <c r="F17" s="45">
        <v>2.7221742493798176E-2</v>
      </c>
      <c r="G17" s="45">
        <v>2.5437630447153886E-3</v>
      </c>
      <c r="H17" s="45">
        <v>2.7047944405962573E-3</v>
      </c>
      <c r="I17" s="45">
        <v>2.1896163415536837E-2</v>
      </c>
      <c r="J17" s="45">
        <v>7.7710434499355802E-3</v>
      </c>
      <c r="K17" s="46">
        <v>5.7362827743426201E-3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0.20408163265306123</v>
      </c>
      <c r="S17" s="127"/>
      <c r="U17" s="18" t="str">
        <f t="shared" si="2"/>
        <v>TWO</v>
      </c>
      <c r="V17" s="18">
        <f t="shared" si="3"/>
        <v>2.0738372422769019E-3</v>
      </c>
      <c r="W17" s="18">
        <f t="shared" si="4"/>
        <v>4.6992580243848669E-4</v>
      </c>
    </row>
    <row r="18" spans="1:23" x14ac:dyDescent="0.25">
      <c r="A18" s="12" t="s">
        <v>42</v>
      </c>
      <c r="B18" s="44">
        <v>3.4909740561109175E-2</v>
      </c>
      <c r="C18" s="45">
        <v>7.4991156554587851E-3</v>
      </c>
      <c r="D18" s="45">
        <v>2.387550877360721E-2</v>
      </c>
      <c r="E18" s="45">
        <v>4.0434567052649709E-2</v>
      </c>
      <c r="F18" s="45">
        <v>3.8449320391752424E-2</v>
      </c>
      <c r="G18" s="45">
        <v>1.4370435445318623E-2</v>
      </c>
      <c r="H18" s="45">
        <v>9.1742012086425406E-3</v>
      </c>
      <c r="I18" s="45">
        <v>2.7128226392122999E-2</v>
      </c>
      <c r="J18" s="45">
        <v>1.3563647263035432E-2</v>
      </c>
      <c r="K18" s="46">
        <v>1.817364863369364E-3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1.817364863369364E-3</v>
      </c>
      <c r="W18" s="18">
        <f t="shared" si="4"/>
        <v>5.6817507920894211E-3</v>
      </c>
    </row>
    <row r="19" spans="1:23" x14ac:dyDescent="0.25">
      <c r="A19" s="12" t="s">
        <v>42</v>
      </c>
      <c r="B19" s="44">
        <v>4.7757876193898513E-2</v>
      </c>
      <c r="C19" s="45">
        <v>8.6099342173416721E-3</v>
      </c>
      <c r="D19" s="45">
        <v>5.8038677004982747E-3</v>
      </c>
      <c r="E19" s="45">
        <v>5.965820116945935E-2</v>
      </c>
      <c r="F19" s="45">
        <v>5.2112481422246393E-2</v>
      </c>
      <c r="G19" s="45">
        <v>1.1176685595046934E-2</v>
      </c>
      <c r="H19" s="45">
        <v>4.4892483942917741E-3</v>
      </c>
      <c r="I19" s="45">
        <v>3.7848599196177585E-3</v>
      </c>
      <c r="J19" s="45">
        <v>1.742603960815569E-2</v>
      </c>
      <c r="K19" s="46">
        <v>5.154786166529042E-3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3.7848599196177585E-3</v>
      </c>
      <c r="W19" s="18">
        <f t="shared" si="4"/>
        <v>7.0438847467401561E-4</v>
      </c>
    </row>
    <row r="20" spans="1:23" x14ac:dyDescent="0.25">
      <c r="A20" s="12" t="s">
        <v>42</v>
      </c>
      <c r="B20" s="44">
        <v>3.1071947074543298E-2</v>
      </c>
      <c r="C20" s="45">
        <v>6.2275136620196098E-3</v>
      </c>
      <c r="D20" s="45">
        <v>2.3044706108606719E-2</v>
      </c>
      <c r="E20" s="45">
        <v>3.7649821275648601E-2</v>
      </c>
      <c r="F20" s="45">
        <v>3.72021012603823E-2</v>
      </c>
      <c r="G20" s="45">
        <v>1.4963156611836094E-2</v>
      </c>
      <c r="H20" s="45">
        <v>5.6989523695651911E-3</v>
      </c>
      <c r="I20" s="45">
        <v>2.7907559844690961E-2</v>
      </c>
      <c r="J20" s="45">
        <v>1.2527490596097007E-2</v>
      </c>
      <c r="K20" s="46">
        <v>3.7642882814429429E-4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3.7642882814429429E-4</v>
      </c>
      <c r="W20" s="18">
        <f t="shared" si="4"/>
        <v>5.3225235414208968E-3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0.4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43</v>
      </c>
      <c r="B26" s="41">
        <v>2.3602700147941247E-2</v>
      </c>
      <c r="C26" s="42">
        <v>3.1188477394390457E-3</v>
      </c>
      <c r="D26" s="42">
        <v>4.2878947911277748E-3</v>
      </c>
      <c r="E26" s="42">
        <v>3.2865608520188133E-2</v>
      </c>
      <c r="F26" s="42">
        <v>1.7720400570858497E-2</v>
      </c>
      <c r="G26" s="42">
        <v>1.7741429343137299E-3</v>
      </c>
      <c r="H26" s="42">
        <v>3.0376891951430229E-3</v>
      </c>
      <c r="I26" s="42">
        <v>2.8823735922425008E-2</v>
      </c>
      <c r="J26" s="42">
        <v>6.5378347801028913E-5</v>
      </c>
      <c r="K26" s="43">
        <v>1.0011606114977638E-2</v>
      </c>
      <c r="M26" s="16" t="str">
        <f t="shared" si="0"/>
        <v>NINE</v>
      </c>
      <c r="N26" s="20" t="b">
        <f t="shared" si="1"/>
        <v>0</v>
      </c>
      <c r="U26" s="16" t="str">
        <f t="shared" si="2"/>
        <v>NINE</v>
      </c>
      <c r="V26" s="16">
        <f t="shared" si="3"/>
        <v>6.5378347801028913E-5</v>
      </c>
      <c r="W26" s="16">
        <f t="shared" si="4"/>
        <v>1.708764586512701E-3</v>
      </c>
    </row>
    <row r="27" spans="1:23" x14ac:dyDescent="0.25">
      <c r="A27" s="12" t="s">
        <v>43</v>
      </c>
      <c r="B27" s="44">
        <v>3.6407695136590368E-2</v>
      </c>
      <c r="C27" s="45">
        <v>5.6855947918990901E-3</v>
      </c>
      <c r="D27" s="45">
        <v>8.2532365494865784E-3</v>
      </c>
      <c r="E27" s="45">
        <v>3.9018416758808044E-2</v>
      </c>
      <c r="F27" s="45">
        <v>3.4742108201736871E-2</v>
      </c>
      <c r="G27" s="45">
        <v>7.8866765967722657E-3</v>
      </c>
      <c r="H27" s="45">
        <v>7.7817035549268207E-3</v>
      </c>
      <c r="I27" s="45">
        <v>3.0126298670020819E-2</v>
      </c>
      <c r="J27" s="45">
        <v>9.8119082194784019E-3</v>
      </c>
      <c r="K27" s="46">
        <v>4.2305367368564786E-3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4.2305367368564786E-3</v>
      </c>
      <c r="W27" s="18">
        <f t="shared" si="4"/>
        <v>1.4550580550426115E-3</v>
      </c>
    </row>
    <row r="28" spans="1:23" x14ac:dyDescent="0.25">
      <c r="A28" s="12" t="s">
        <v>43</v>
      </c>
      <c r="B28" s="44">
        <v>4.0921927114839114E-2</v>
      </c>
      <c r="C28" s="45">
        <v>6.6219034697915236E-3</v>
      </c>
      <c r="D28" s="45">
        <v>3.888244500604085E-3</v>
      </c>
      <c r="E28" s="45">
        <v>4.5597045776427952E-2</v>
      </c>
      <c r="F28" s="45">
        <v>3.6918950867207326E-2</v>
      </c>
      <c r="G28" s="45">
        <v>4.907710251655914E-3</v>
      </c>
      <c r="H28" s="45">
        <v>1.0112301043456513E-2</v>
      </c>
      <c r="I28" s="45">
        <v>2.9286420040622249E-2</v>
      </c>
      <c r="J28" s="45">
        <v>1.2835518465846282E-2</v>
      </c>
      <c r="K28" s="46">
        <v>4.6632773738675901E-3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3.888244500604085E-3</v>
      </c>
      <c r="W28" s="18">
        <f t="shared" si="4"/>
        <v>7.7503287326350506E-4</v>
      </c>
    </row>
    <row r="29" spans="1:23" x14ac:dyDescent="0.25">
      <c r="A29" s="12" t="s">
        <v>43</v>
      </c>
      <c r="B29" s="44">
        <v>3.4567100976670401E-2</v>
      </c>
      <c r="C29" s="45">
        <v>1.2126370091765371E-3</v>
      </c>
      <c r="D29" s="45">
        <v>3.0804945796586991E-3</v>
      </c>
      <c r="E29" s="45">
        <v>3.9245244133052685E-2</v>
      </c>
      <c r="F29" s="45">
        <v>3.2955270465786168E-2</v>
      </c>
      <c r="G29" s="45">
        <v>2.7685944076297486E-3</v>
      </c>
      <c r="H29" s="45">
        <v>4.2124126942724438E-3</v>
      </c>
      <c r="I29" s="45">
        <v>2.5259745167524612E-2</v>
      </c>
      <c r="J29" s="45">
        <v>8.9596199182936306E-3</v>
      </c>
      <c r="K29" s="46">
        <v>6.2409397142441439E-3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1.2126370091765371E-3</v>
      </c>
      <c r="W29" s="18">
        <f t="shared" si="4"/>
        <v>1.5559573984532116E-3</v>
      </c>
    </row>
    <row r="30" spans="1:23" x14ac:dyDescent="0.25">
      <c r="A30" s="12" t="s">
        <v>43</v>
      </c>
      <c r="B30" s="44">
        <v>3.0821212404881948E-2</v>
      </c>
      <c r="C30" s="45">
        <v>1.0288014117188632E-3</v>
      </c>
      <c r="D30" s="45">
        <v>2.1199169037815213E-3</v>
      </c>
      <c r="E30" s="45">
        <v>3.6630040954149484E-2</v>
      </c>
      <c r="F30" s="45">
        <v>2.5308683802891932E-2</v>
      </c>
      <c r="G30" s="45">
        <v>2.3805588709117642E-3</v>
      </c>
      <c r="H30" s="45">
        <v>5.5717140043301389E-3</v>
      </c>
      <c r="I30" s="45">
        <v>2.9435922327746951E-2</v>
      </c>
      <c r="J30" s="45">
        <v>5.5826311312684312E-3</v>
      </c>
      <c r="K30" s="46">
        <v>8.1928564500600917E-3</v>
      </c>
      <c r="M30" s="18" t="str">
        <f t="shared" si="0"/>
        <v>TWO</v>
      </c>
      <c r="N30" s="17" t="b">
        <f t="shared" si="1"/>
        <v>0</v>
      </c>
      <c r="U30" s="18" t="str">
        <f t="shared" si="2"/>
        <v>TWO</v>
      </c>
      <c r="V30" s="18">
        <f t="shared" si="3"/>
        <v>1.0288014117188632E-3</v>
      </c>
      <c r="W30" s="18">
        <f t="shared" si="4"/>
        <v>1.0911154920626581E-3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0.2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41</v>
      </c>
      <c r="B36" s="41">
        <v>2.1648906543238269E-2</v>
      </c>
      <c r="C36" s="42">
        <v>2.349020686032624E-2</v>
      </c>
      <c r="D36" s="42">
        <v>6.1686479014794605E-2</v>
      </c>
      <c r="E36" s="42">
        <v>2.1492179380740328E-2</v>
      </c>
      <c r="F36" s="42">
        <v>4.0623930821696366E-2</v>
      </c>
      <c r="G36" s="42">
        <v>4.9581941851484443E-2</v>
      </c>
      <c r="H36" s="42">
        <v>9.1091248145314663E-3</v>
      </c>
      <c r="I36" s="42">
        <v>5.279505198641312E-2</v>
      </c>
      <c r="J36" s="42">
        <v>1.5966276731381963E-2</v>
      </c>
      <c r="K36" s="43">
        <v>1.3029335637875013E-2</v>
      </c>
      <c r="M36" s="16" t="str">
        <f t="shared" si="0"/>
        <v>SEVEN</v>
      </c>
      <c r="N36" s="20" t="b">
        <f t="shared" si="1"/>
        <v>0</v>
      </c>
      <c r="U36" s="16" t="str">
        <f t="shared" si="2"/>
        <v>SEVEN</v>
      </c>
      <c r="V36" s="16">
        <f t="shared" si="3"/>
        <v>9.1091248145314663E-3</v>
      </c>
      <c r="W36" s="16">
        <f t="shared" si="4"/>
        <v>3.9202108233435465E-3</v>
      </c>
    </row>
    <row r="37" spans="1:23" x14ac:dyDescent="0.25">
      <c r="A37" s="12" t="s">
        <v>41</v>
      </c>
      <c r="B37" s="44">
        <v>1.1727641014312548E-2</v>
      </c>
      <c r="C37" s="45">
        <v>1.6185571784187412E-2</v>
      </c>
      <c r="D37" s="45">
        <v>4.3035745600697548E-2</v>
      </c>
      <c r="E37" s="45">
        <v>6.0529836447775764E-3</v>
      </c>
      <c r="F37" s="45">
        <v>2.3291874695792553E-2</v>
      </c>
      <c r="G37" s="45">
        <v>3.4103802566973526E-2</v>
      </c>
      <c r="H37" s="45">
        <v>1.5230555501095713E-3</v>
      </c>
      <c r="I37" s="45">
        <v>5.9552773117727456E-2</v>
      </c>
      <c r="J37" s="45">
        <v>1.6776863801110931E-3</v>
      </c>
      <c r="K37" s="46">
        <v>5.0469809172123611E-3</v>
      </c>
      <c r="M37" s="18" t="str">
        <f t="shared" si="0"/>
        <v>SEVEN</v>
      </c>
      <c r="N37" s="17" t="b">
        <f t="shared" si="1"/>
        <v>0</v>
      </c>
      <c r="U37" s="18" t="str">
        <f t="shared" si="2"/>
        <v>SEVEN</v>
      </c>
      <c r="V37" s="18">
        <f t="shared" si="3"/>
        <v>1.5230555501095713E-3</v>
      </c>
      <c r="W37" s="18">
        <f t="shared" si="4"/>
        <v>1.5463083000152172E-4</v>
      </c>
    </row>
    <row r="38" spans="1:23" x14ac:dyDescent="0.25">
      <c r="A38" s="12" t="s">
        <v>41</v>
      </c>
      <c r="B38" s="44">
        <v>1.8756304169149307E-2</v>
      </c>
      <c r="C38" s="45">
        <v>1.867919082977617E-2</v>
      </c>
      <c r="D38" s="45">
        <v>4.1868896427736627E-2</v>
      </c>
      <c r="E38" s="45">
        <v>1.4275699314402882E-2</v>
      </c>
      <c r="F38" s="45">
        <v>2.9843989097926016E-2</v>
      </c>
      <c r="G38" s="45">
        <v>3.2754111191504814E-2</v>
      </c>
      <c r="H38" s="45">
        <v>3.1355930890745246E-3</v>
      </c>
      <c r="I38" s="45">
        <v>5.7595844236140836E-2</v>
      </c>
      <c r="J38" s="45">
        <v>6.6714271759328245E-3</v>
      </c>
      <c r="K38" s="46">
        <v>6.7151087168706367E-3</v>
      </c>
      <c r="M38" s="18" t="str">
        <f t="shared" si="0"/>
        <v>SEVEN</v>
      </c>
      <c r="N38" s="17" t="b">
        <f t="shared" si="1"/>
        <v>0</v>
      </c>
      <c r="U38" s="18" t="str">
        <f t="shared" si="2"/>
        <v>SEVEN</v>
      </c>
      <c r="V38" s="18">
        <f t="shared" si="3"/>
        <v>3.1355930890745246E-3</v>
      </c>
      <c r="W38" s="18">
        <f t="shared" si="4"/>
        <v>3.5358340868582999E-3</v>
      </c>
    </row>
    <row r="39" spans="1:23" x14ac:dyDescent="0.25">
      <c r="A39" s="12" t="s">
        <v>41</v>
      </c>
      <c r="B39" s="44">
        <v>1.0609943078857376E-2</v>
      </c>
      <c r="C39" s="45">
        <v>1.5169743906722211E-2</v>
      </c>
      <c r="D39" s="45">
        <v>4.1215225268892833E-2</v>
      </c>
      <c r="E39" s="45">
        <v>6.2261998221942449E-3</v>
      </c>
      <c r="F39" s="45">
        <v>2.2943034509318991E-2</v>
      </c>
      <c r="G39" s="45">
        <v>3.1320717373243774E-2</v>
      </c>
      <c r="H39" s="45">
        <v>6.9905672022274601E-4</v>
      </c>
      <c r="I39" s="45">
        <v>6.0152314095556776E-2</v>
      </c>
      <c r="J39" s="45">
        <v>5.1542654056135895E-4</v>
      </c>
      <c r="K39" s="46">
        <v>4.5542596139922648E-3</v>
      </c>
      <c r="M39" s="18" t="str">
        <f t="shared" si="0"/>
        <v>NINE</v>
      </c>
      <c r="N39" s="17" t="b">
        <f t="shared" si="1"/>
        <v>0</v>
      </c>
      <c r="U39" s="18" t="str">
        <f t="shared" si="2"/>
        <v>NINE</v>
      </c>
      <c r="V39" s="18">
        <f t="shared" si="3"/>
        <v>5.1542654056135895E-4</v>
      </c>
      <c r="W39" s="18">
        <f t="shared" si="4"/>
        <v>1.8363017966138706E-4</v>
      </c>
    </row>
    <row r="40" spans="1:23" x14ac:dyDescent="0.25">
      <c r="A40" s="12" t="s">
        <v>41</v>
      </c>
      <c r="B40" s="44">
        <v>1.504995687039308E-2</v>
      </c>
      <c r="C40" s="45">
        <v>2.2788016447413413E-2</v>
      </c>
      <c r="D40" s="45">
        <v>6.3875143206363075E-2</v>
      </c>
      <c r="E40" s="45">
        <v>1.415181455095231E-2</v>
      </c>
      <c r="F40" s="45">
        <v>3.4836095926568271E-2</v>
      </c>
      <c r="G40" s="45">
        <v>4.9128710725536644E-2</v>
      </c>
      <c r="H40" s="45">
        <v>6.4039442677685798E-3</v>
      </c>
      <c r="I40" s="45">
        <v>5.795763930386736E-2</v>
      </c>
      <c r="J40" s="45">
        <v>1.0841881830667324E-2</v>
      </c>
      <c r="K40" s="46">
        <v>1.3229907844360352E-2</v>
      </c>
      <c r="M40" s="18" t="str">
        <f t="shared" si="0"/>
        <v>SEVEN</v>
      </c>
      <c r="N40" s="17" t="b">
        <f t="shared" si="1"/>
        <v>0</v>
      </c>
      <c r="U40" s="18" t="str">
        <f t="shared" si="2"/>
        <v>SEVEN</v>
      </c>
      <c r="V40" s="18">
        <f t="shared" si="3"/>
        <v>6.4039442677685798E-3</v>
      </c>
      <c r="W40" s="18">
        <f t="shared" si="4"/>
        <v>4.4379375628987444E-3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44</v>
      </c>
      <c r="B46" s="41">
        <v>8.0053637405071848E-3</v>
      </c>
      <c r="C46" s="42">
        <v>5.1018458255983057E-3</v>
      </c>
      <c r="D46" s="42">
        <v>2.972948220926519E-2</v>
      </c>
      <c r="E46" s="42">
        <v>2.2772841413141134E-2</v>
      </c>
      <c r="F46" s="42">
        <v>1.8585367913861728E-3</v>
      </c>
      <c r="G46" s="42">
        <v>1.6592847923754352E-2</v>
      </c>
      <c r="H46" s="42">
        <v>1.6526246205593453E-5</v>
      </c>
      <c r="I46" s="42">
        <v>4.6096268480617791E-2</v>
      </c>
      <c r="J46" s="42">
        <v>5.4648183388296412E-4</v>
      </c>
      <c r="K46" s="43">
        <v>4.0823913450891355E-3</v>
      </c>
      <c r="M46" s="16" t="str">
        <f t="shared" si="0"/>
        <v>SEVEN</v>
      </c>
      <c r="N46" s="20" t="b">
        <f t="shared" si="1"/>
        <v>0</v>
      </c>
      <c r="U46" s="16" t="str">
        <f t="shared" si="2"/>
        <v>SEVEN</v>
      </c>
      <c r="V46" s="16">
        <f t="shared" si="3"/>
        <v>1.6526246205593453E-5</v>
      </c>
      <c r="W46" s="16">
        <f t="shared" si="4"/>
        <v>5.2995558767737067E-4</v>
      </c>
    </row>
    <row r="47" spans="1:23" x14ac:dyDescent="0.25">
      <c r="A47" s="12" t="s">
        <v>44</v>
      </c>
      <c r="B47" s="44">
        <v>1.0269598336300187E-2</v>
      </c>
      <c r="C47" s="45">
        <v>1.4332162549494938E-2</v>
      </c>
      <c r="D47" s="45">
        <v>4.0421786041676906E-2</v>
      </c>
      <c r="E47" s="45">
        <v>2.4047010834320121E-2</v>
      </c>
      <c r="F47" s="45">
        <v>9.6891245507102625E-3</v>
      </c>
      <c r="G47" s="45">
        <v>2.9887636263708661E-2</v>
      </c>
      <c r="H47" s="45">
        <v>1.6842187097671629E-4</v>
      </c>
      <c r="I47" s="45">
        <v>5.268114422941083E-2</v>
      </c>
      <c r="J47" s="45">
        <v>3.6211286955366295E-3</v>
      </c>
      <c r="K47" s="46">
        <v>6.7743201158604674E-3</v>
      </c>
      <c r="M47" s="18" t="str">
        <f t="shared" si="0"/>
        <v>SEVEN</v>
      </c>
      <c r="N47" s="17" t="b">
        <f t="shared" si="1"/>
        <v>0</v>
      </c>
      <c r="U47" s="18" t="str">
        <f t="shared" si="2"/>
        <v>SEVEN</v>
      </c>
      <c r="V47" s="18">
        <f t="shared" si="3"/>
        <v>1.6842187097671629E-4</v>
      </c>
      <c r="W47" s="18">
        <f t="shared" si="4"/>
        <v>3.4527068245599132E-3</v>
      </c>
    </row>
    <row r="48" spans="1:23" x14ac:dyDescent="0.25">
      <c r="A48" s="12" t="s">
        <v>44</v>
      </c>
      <c r="B48" s="44">
        <v>2.0247130399325269E-2</v>
      </c>
      <c r="C48" s="45">
        <v>1.6624993044434599E-2</v>
      </c>
      <c r="D48" s="45">
        <v>3.8169591158435531E-2</v>
      </c>
      <c r="E48" s="45">
        <v>2.8314190353664115E-2</v>
      </c>
      <c r="F48" s="45">
        <v>1.6256516095198348E-2</v>
      </c>
      <c r="G48" s="45">
        <v>2.7585190996170197E-2</v>
      </c>
      <c r="H48" s="45">
        <v>6.4512037629386731E-3</v>
      </c>
      <c r="I48" s="45">
        <v>5.3032484416101214E-2</v>
      </c>
      <c r="J48" s="45">
        <v>1.0605220320567349E-2</v>
      </c>
      <c r="K48" s="46">
        <v>8.6625830884480282E-3</v>
      </c>
      <c r="M48" s="18" t="str">
        <f t="shared" si="0"/>
        <v>SEVEN</v>
      </c>
      <c r="N48" s="17" t="b">
        <f t="shared" si="1"/>
        <v>0</v>
      </c>
      <c r="U48" s="18" t="str">
        <f t="shared" si="2"/>
        <v>SEVEN</v>
      </c>
      <c r="V48" s="18">
        <f t="shared" si="3"/>
        <v>6.4512037629386731E-3</v>
      </c>
      <c r="W48" s="18">
        <f t="shared" si="4"/>
        <v>2.211379325509355E-3</v>
      </c>
    </row>
    <row r="49" spans="1:23" x14ac:dyDescent="0.25">
      <c r="A49" s="12" t="s">
        <v>44</v>
      </c>
      <c r="B49" s="44">
        <v>2.4835724524457536E-2</v>
      </c>
      <c r="C49" s="45">
        <v>2.0943998465921307E-2</v>
      </c>
      <c r="D49" s="45">
        <v>4.4920557935686459E-2</v>
      </c>
      <c r="E49" s="45">
        <v>3.3704212135632794E-2</v>
      </c>
      <c r="F49" s="45">
        <v>2.2685157571569803E-2</v>
      </c>
      <c r="G49" s="45">
        <v>3.2121076720903814E-2</v>
      </c>
      <c r="H49" s="45">
        <v>9.3297357789953808E-3</v>
      </c>
      <c r="I49" s="45">
        <v>5.5096971027132929E-2</v>
      </c>
      <c r="J49" s="45">
        <v>1.5512645674913769E-2</v>
      </c>
      <c r="K49" s="46">
        <v>1.2518686275856443E-2</v>
      </c>
      <c r="M49" s="18" t="str">
        <f t="shared" si="0"/>
        <v>SEVEN</v>
      </c>
      <c r="N49" s="17" t="b">
        <f t="shared" si="1"/>
        <v>0</v>
      </c>
      <c r="U49" s="18" t="str">
        <f t="shared" si="2"/>
        <v>SEVEN</v>
      </c>
      <c r="V49" s="18">
        <f t="shared" si="3"/>
        <v>9.3297357789953808E-3</v>
      </c>
      <c r="W49" s="18">
        <f t="shared" si="4"/>
        <v>3.1889504968610621E-3</v>
      </c>
    </row>
    <row r="50" spans="1:23" x14ac:dyDescent="0.25">
      <c r="A50" s="12" t="s">
        <v>44</v>
      </c>
      <c r="B50" s="44">
        <v>1.2979982435706319E-2</v>
      </c>
      <c r="C50" s="45">
        <v>1.3472489915831415E-2</v>
      </c>
      <c r="D50" s="45">
        <v>3.5144331782826541E-2</v>
      </c>
      <c r="E50" s="45">
        <v>2.1519078845679995E-2</v>
      </c>
      <c r="F50" s="45">
        <v>9.8722306556867506E-3</v>
      </c>
      <c r="G50" s="45">
        <v>2.5776628357045694E-2</v>
      </c>
      <c r="H50" s="45">
        <v>2.5329635791105573E-3</v>
      </c>
      <c r="I50" s="45">
        <v>5.5330051220720107E-2</v>
      </c>
      <c r="J50" s="45">
        <v>5.0408103346011174E-3</v>
      </c>
      <c r="K50" s="46">
        <v>5.9292403168854438E-3</v>
      </c>
      <c r="M50" s="18" t="str">
        <f t="shared" si="0"/>
        <v>SEVEN</v>
      </c>
      <c r="N50" s="17" t="b">
        <f t="shared" si="1"/>
        <v>0</v>
      </c>
      <c r="U50" s="18" t="str">
        <f t="shared" si="2"/>
        <v>SEVEN</v>
      </c>
      <c r="V50" s="18">
        <f t="shared" si="3"/>
        <v>2.5329635791105573E-3</v>
      </c>
      <c r="W50" s="18">
        <f t="shared" si="4"/>
        <v>2.5078467554905601E-3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45</v>
      </c>
      <c r="B56" s="41">
        <v>3.3343097060551635E-2</v>
      </c>
      <c r="C56" s="42">
        <v>2.8167168781446372E-3</v>
      </c>
      <c r="D56" s="42">
        <v>4.0726259766811074E-3</v>
      </c>
      <c r="E56" s="42">
        <v>4.7182476669329496E-2</v>
      </c>
      <c r="F56" s="42">
        <v>3.1229115080214781E-2</v>
      </c>
      <c r="G56" s="42">
        <v>5.3754630042621987E-3</v>
      </c>
      <c r="H56" s="42">
        <v>1.4563937065665902E-3</v>
      </c>
      <c r="I56" s="42">
        <v>1.9358860851034637E-2</v>
      </c>
      <c r="J56" s="42">
        <v>1.0302464949476613E-2</v>
      </c>
      <c r="K56" s="43">
        <v>6.2209430214020325E-3</v>
      </c>
      <c r="M56" s="16" t="str">
        <f t="shared" si="0"/>
        <v>SEVEN</v>
      </c>
      <c r="N56" s="20" t="b">
        <f t="shared" si="1"/>
        <v>0</v>
      </c>
      <c r="U56" s="16" t="str">
        <f t="shared" si="2"/>
        <v>SEVEN</v>
      </c>
      <c r="V56" s="16">
        <f t="shared" si="3"/>
        <v>1.4563937065665902E-3</v>
      </c>
      <c r="W56" s="16">
        <f t="shared" si="4"/>
        <v>1.360323171578047E-3</v>
      </c>
    </row>
    <row r="57" spans="1:23" x14ac:dyDescent="0.25">
      <c r="A57" s="12" t="s">
        <v>45</v>
      </c>
      <c r="B57" s="44">
        <v>4.3359269049375114E-2</v>
      </c>
      <c r="C57" s="45">
        <v>9.4484359005636565E-5</v>
      </c>
      <c r="D57" s="45">
        <v>9.9323773823787181E-3</v>
      </c>
      <c r="E57" s="45">
        <v>5.5642332820748389E-2</v>
      </c>
      <c r="F57" s="45">
        <v>4.3769165295318907E-2</v>
      </c>
      <c r="G57" s="45">
        <v>3.2492463526253706E-3</v>
      </c>
      <c r="H57" s="45">
        <v>5.4670142995258963E-3</v>
      </c>
      <c r="I57" s="45">
        <v>1.4899957982911577E-2</v>
      </c>
      <c r="J57" s="45">
        <v>1.8723254301580519E-2</v>
      </c>
      <c r="K57" s="46">
        <v>2.4549216593022227E-3</v>
      </c>
      <c r="M57" s="18" t="str">
        <f t="shared" si="0"/>
        <v>TWO</v>
      </c>
      <c r="N57" s="17" t="b">
        <f t="shared" si="1"/>
        <v>0</v>
      </c>
      <c r="U57" s="18" t="str">
        <f t="shared" si="2"/>
        <v>TWO</v>
      </c>
      <c r="V57" s="18">
        <f t="shared" si="3"/>
        <v>9.4484359005636565E-5</v>
      </c>
      <c r="W57" s="18">
        <f t="shared" si="4"/>
        <v>2.3604373002965862E-3</v>
      </c>
    </row>
    <row r="58" spans="1:23" x14ac:dyDescent="0.25">
      <c r="A58" s="12" t="s">
        <v>45</v>
      </c>
      <c r="B58" s="44">
        <v>4.2663349623981245E-2</v>
      </c>
      <c r="C58" s="45">
        <v>1.8455277590311153E-3</v>
      </c>
      <c r="D58" s="45">
        <v>1.1085406745454038E-2</v>
      </c>
      <c r="E58" s="45">
        <v>5.409213547403946E-2</v>
      </c>
      <c r="F58" s="45">
        <v>4.1708218061344178E-2</v>
      </c>
      <c r="G58" s="45">
        <v>6.248520445946204E-3</v>
      </c>
      <c r="H58" s="45">
        <v>4.1479084213781742E-3</v>
      </c>
      <c r="I58" s="45">
        <v>1.3407403624441927E-2</v>
      </c>
      <c r="J58" s="45">
        <v>1.6799133548797633E-2</v>
      </c>
      <c r="K58" s="46">
        <v>2.4033004102316582E-3</v>
      </c>
      <c r="M58" s="18" t="str">
        <f t="shared" si="0"/>
        <v>TWO</v>
      </c>
      <c r="N58" s="17" t="b">
        <f t="shared" si="1"/>
        <v>0</v>
      </c>
      <c r="U58" s="18" t="str">
        <f t="shared" si="2"/>
        <v>TWO</v>
      </c>
      <c r="V58" s="18">
        <f t="shared" si="3"/>
        <v>1.8455277590311153E-3</v>
      </c>
      <c r="W58" s="18">
        <f t="shared" si="4"/>
        <v>5.5777265120054292E-4</v>
      </c>
    </row>
    <row r="59" spans="1:23" x14ac:dyDescent="0.25">
      <c r="A59" s="12" t="s">
        <v>45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45</v>
      </c>
      <c r="B60" s="44">
        <v>3.5069651559420482E-2</v>
      </c>
      <c r="C60" s="45">
        <v>5.5697071337303256E-3</v>
      </c>
      <c r="D60" s="45">
        <v>8.5257989649776267E-3</v>
      </c>
      <c r="E60" s="45">
        <v>4.8445567147672328E-2</v>
      </c>
      <c r="F60" s="45">
        <v>3.365774119266543E-2</v>
      </c>
      <c r="G60" s="45">
        <v>7.4981149213308035E-3</v>
      </c>
      <c r="H60" s="45">
        <v>1.1817828082509932E-3</v>
      </c>
      <c r="I60" s="45">
        <v>1.2762174843330129E-2</v>
      </c>
      <c r="J60" s="45">
        <v>1.174997615673657E-2</v>
      </c>
      <c r="K60" s="46">
        <v>4.5685388903606086E-3</v>
      </c>
      <c r="M60" s="18" t="str">
        <f t="shared" si="0"/>
        <v>SEVEN</v>
      </c>
      <c r="N60" s="17" t="b">
        <f t="shared" si="1"/>
        <v>0</v>
      </c>
      <c r="U60" s="18" t="str">
        <f t="shared" si="2"/>
        <v>SEVEN</v>
      </c>
      <c r="V60" s="18">
        <f t="shared" si="3"/>
        <v>1.1817828082509932E-3</v>
      </c>
      <c r="W60" s="18">
        <f t="shared" si="4"/>
        <v>3.3867560821096154E-3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46</v>
      </c>
      <c r="B66" s="41">
        <v>2.261972838449193E-2</v>
      </c>
      <c r="C66" s="42">
        <v>4.3765863074613498E-3</v>
      </c>
      <c r="D66" s="42">
        <v>2.6718259735507927E-2</v>
      </c>
      <c r="E66" s="42">
        <v>3.3588359170823451E-2</v>
      </c>
      <c r="F66" s="42">
        <v>2.7210622069318083E-2</v>
      </c>
      <c r="G66" s="42">
        <v>1.373274907207004E-2</v>
      </c>
      <c r="H66" s="42">
        <v>7.3105945365095626E-4</v>
      </c>
      <c r="I66" s="42">
        <v>3.2872881482390842E-2</v>
      </c>
      <c r="J66" s="42">
        <v>7.7131105667066907E-3</v>
      </c>
      <c r="K66" s="43">
        <v>1.508652733681462E-3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7.3105945365095626E-4</v>
      </c>
      <c r="W66" s="16">
        <f t="shared" si="4"/>
        <v>7.7759328003050576E-4</v>
      </c>
    </row>
    <row r="67" spans="1:23" x14ac:dyDescent="0.25">
      <c r="A67" s="12" t="s">
        <v>46</v>
      </c>
      <c r="B67" s="44">
        <v>2.6948511947599771E-2</v>
      </c>
      <c r="C67" s="45">
        <v>2.3671630818467154E-3</v>
      </c>
      <c r="D67" s="45">
        <v>2.2267496323784317E-2</v>
      </c>
      <c r="E67" s="45">
        <v>4.0836350217534623E-2</v>
      </c>
      <c r="F67" s="45">
        <v>3.1159224811819486E-2</v>
      </c>
      <c r="G67" s="45">
        <v>7.8939252777331798E-3</v>
      </c>
      <c r="H67" s="45">
        <v>2.5492349999787361E-4</v>
      </c>
      <c r="I67" s="45">
        <v>2.6174608132247854E-2</v>
      </c>
      <c r="J67" s="45">
        <v>9.360624065879522E-3</v>
      </c>
      <c r="K67" s="46">
        <v>5.4181779649024181E-4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2.5492349999787361E-4</v>
      </c>
      <c r="W67" s="18">
        <f t="shared" si="4"/>
        <v>2.8689429649236819E-4</v>
      </c>
    </row>
    <row r="68" spans="1:23" x14ac:dyDescent="0.25">
      <c r="A68" s="12" t="s">
        <v>46</v>
      </c>
      <c r="B68" s="44">
        <v>1.4320139366936296E-2</v>
      </c>
      <c r="C68" s="45">
        <v>2.0653804855475522E-3</v>
      </c>
      <c r="D68" s="45">
        <v>2.2524619807712185E-2</v>
      </c>
      <c r="E68" s="45">
        <v>2.8541453355896501E-2</v>
      </c>
      <c r="F68" s="45">
        <v>1.6874547841727497E-2</v>
      </c>
      <c r="G68" s="45">
        <v>6.4808745688649111E-3</v>
      </c>
      <c r="H68" s="45">
        <v>3.2630164461949634E-3</v>
      </c>
      <c r="I68" s="45">
        <v>2.9372364522052816E-2</v>
      </c>
      <c r="J68" s="45">
        <v>9.5350293771684358E-4</v>
      </c>
      <c r="K68" s="46">
        <v>8.5665024435644527E-4</v>
      </c>
      <c r="M68" s="18" t="str">
        <f t="shared" si="0"/>
        <v>ZERO</v>
      </c>
      <c r="N68" s="17" t="b">
        <f t="shared" si="1"/>
        <v>0</v>
      </c>
      <c r="U68" s="18" t="str">
        <f t="shared" si="2"/>
        <v>ZERO</v>
      </c>
      <c r="V68" s="18">
        <f t="shared" si="3"/>
        <v>8.5665024435644527E-4</v>
      </c>
      <c r="W68" s="18">
        <f t="shared" si="4"/>
        <v>9.6852693360398312E-5</v>
      </c>
    </row>
    <row r="69" spans="1:23" x14ac:dyDescent="0.25">
      <c r="A69" s="12" t="s">
        <v>46</v>
      </c>
      <c r="B69" s="44">
        <v>1.3758152781851093E-2</v>
      </c>
      <c r="C69" s="45">
        <v>4.4475790028940254E-3</v>
      </c>
      <c r="D69" s="45">
        <v>3.3591616136239795E-2</v>
      </c>
      <c r="E69" s="45">
        <v>2.3603098262944683E-2</v>
      </c>
      <c r="F69" s="45">
        <v>2.3749943713962135E-2</v>
      </c>
      <c r="G69" s="45">
        <v>1.4585762615281397E-2</v>
      </c>
      <c r="H69" s="45">
        <v>1.3540042149448872E-3</v>
      </c>
      <c r="I69" s="45">
        <v>3.8130051947568321E-2</v>
      </c>
      <c r="J69" s="45">
        <v>2.1511436178793114E-3</v>
      </c>
      <c r="K69" s="46">
        <v>3.6043169409472608E-3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1.3540042149448872E-3</v>
      </c>
      <c r="W69" s="18">
        <f t="shared" si="4"/>
        <v>7.971394029344242E-4</v>
      </c>
    </row>
    <row r="70" spans="1:23" x14ac:dyDescent="0.25">
      <c r="A70" s="12" t="s">
        <v>46</v>
      </c>
      <c r="B70" s="44">
        <v>1.7644005273582425E-2</v>
      </c>
      <c r="C70" s="45">
        <v>2.1269553554223025E-3</v>
      </c>
      <c r="D70" s="45">
        <v>2.3525366313557464E-2</v>
      </c>
      <c r="E70" s="45">
        <v>2.9699514259745416E-2</v>
      </c>
      <c r="F70" s="45">
        <v>2.2155110608186632E-2</v>
      </c>
      <c r="G70" s="45">
        <v>1.0026236429337421E-2</v>
      </c>
      <c r="H70" s="45">
        <v>1.3639311582382893E-3</v>
      </c>
      <c r="I70" s="45">
        <v>3.3495430910542676E-2</v>
      </c>
      <c r="J70" s="45">
        <v>3.1057318626222241E-3</v>
      </c>
      <c r="K70" s="46">
        <v>2.9316673807707611E-4</v>
      </c>
      <c r="M70" s="18" t="str">
        <f t="shared" ref="M70:M105" si="5">INDEX($B$5:$K$5,MATCH(MIN($B70:$K70),$B70:$K70,0))</f>
        <v>ZERO</v>
      </c>
      <c r="N70" s="17" t="b">
        <f t="shared" ref="N70:N105" si="6">$M70 = $A70</f>
        <v>0</v>
      </c>
      <c r="U70" s="18" t="str">
        <f t="shared" ref="U70:U105" si="7">INDEX($B$5:$K$5,MATCH(MIN($B70:$K70),$B70:$K70,0))</f>
        <v>ZERO</v>
      </c>
      <c r="V70" s="18">
        <f t="shared" si="3"/>
        <v>2.9316673807707611E-4</v>
      </c>
      <c r="W70" s="18">
        <f t="shared" si="4"/>
        <v>1.0707644201612132E-3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0.6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47</v>
      </c>
      <c r="B76" s="41">
        <v>6.369592932203362E-2</v>
      </c>
      <c r="C76" s="42">
        <v>1.2702550877427582E-2</v>
      </c>
      <c r="D76" s="42">
        <v>1.1207616538649184E-2</v>
      </c>
      <c r="E76" s="42">
        <v>7.7956571463644098E-2</v>
      </c>
      <c r="F76" s="42">
        <v>6.6100860784027382E-2</v>
      </c>
      <c r="G76" s="42">
        <v>1.7214655771566528E-2</v>
      </c>
      <c r="H76" s="42">
        <v>8.5194235579584554E-3</v>
      </c>
      <c r="I76" s="42">
        <v>2.8692985893295997E-2</v>
      </c>
      <c r="J76" s="42">
        <v>3.3043351118949078E-2</v>
      </c>
      <c r="K76" s="43">
        <v>2.8837859249686501E-3</v>
      </c>
      <c r="M76" s="16" t="str">
        <f t="shared" si="5"/>
        <v>ZERO</v>
      </c>
      <c r="N76" s="20" t="b">
        <f t="shared" si="6"/>
        <v>0</v>
      </c>
      <c r="U76" s="16" t="str">
        <f t="shared" si="7"/>
        <v>ZERO</v>
      </c>
      <c r="V76" s="16">
        <f t="shared" si="8"/>
        <v>2.8837859249686501E-3</v>
      </c>
      <c r="W76" s="16">
        <f t="shared" si="9"/>
        <v>5.6356376329898053E-3</v>
      </c>
    </row>
    <row r="77" spans="1:23" x14ac:dyDescent="0.25">
      <c r="A77" s="12" t="s">
        <v>47</v>
      </c>
      <c r="B77" s="44">
        <v>7.0363537149691346E-2</v>
      </c>
      <c r="C77" s="45">
        <v>6.1346301401477149E-3</v>
      </c>
      <c r="D77" s="45">
        <v>1.4506520069231185E-2</v>
      </c>
      <c r="E77" s="45">
        <v>8.4911398283105871E-2</v>
      </c>
      <c r="F77" s="45">
        <v>7.1504379275030922E-2</v>
      </c>
      <c r="G77" s="45">
        <v>2.4093418649485804E-3</v>
      </c>
      <c r="H77" s="45">
        <v>2.1867501337813899E-2</v>
      </c>
      <c r="I77" s="45">
        <v>4.2729748453927269E-3</v>
      </c>
      <c r="J77" s="45">
        <v>3.3237596156455759E-2</v>
      </c>
      <c r="K77" s="46">
        <v>4.2852750135535037E-3</v>
      </c>
      <c r="M77" s="18" t="str">
        <f t="shared" si="5"/>
        <v>SIX</v>
      </c>
      <c r="N77" s="17" t="b">
        <f t="shared" si="6"/>
        <v>0</v>
      </c>
      <c r="U77" s="18" t="str">
        <f t="shared" si="7"/>
        <v>SIX</v>
      </c>
      <c r="V77" s="18">
        <f t="shared" si="8"/>
        <v>2.4093418649485804E-3</v>
      </c>
      <c r="W77" s="18">
        <f t="shared" si="9"/>
        <v>1.8636329804441465E-3</v>
      </c>
    </row>
    <row r="78" spans="1:23" x14ac:dyDescent="0.25">
      <c r="A78" s="12" t="s">
        <v>47</v>
      </c>
      <c r="B78" s="44">
        <v>5.8821336929969228E-2</v>
      </c>
      <c r="C78" s="45">
        <v>2.7453850139299157E-3</v>
      </c>
      <c r="D78" s="45">
        <v>1.9708261957891826E-2</v>
      </c>
      <c r="E78" s="45">
        <v>7.2660951611478092E-2</v>
      </c>
      <c r="F78" s="45">
        <v>6.6743745756483258E-2</v>
      </c>
      <c r="G78" s="45">
        <v>3.9580835239605566E-3</v>
      </c>
      <c r="H78" s="45">
        <v>1.1491402256076283E-2</v>
      </c>
      <c r="I78" s="45">
        <v>1.3263612543782402E-2</v>
      </c>
      <c r="J78" s="45">
        <v>3.1196956349928043E-2</v>
      </c>
      <c r="K78" s="46">
        <v>5.4570833142081332E-4</v>
      </c>
      <c r="M78" s="18" t="str">
        <f t="shared" si="5"/>
        <v>ZERO</v>
      </c>
      <c r="N78" s="17" t="b">
        <f t="shared" si="6"/>
        <v>0</v>
      </c>
      <c r="U78" s="18" t="str">
        <f t="shared" si="7"/>
        <v>ZERO</v>
      </c>
      <c r="V78" s="18">
        <f t="shared" si="8"/>
        <v>5.4570833142081332E-4</v>
      </c>
      <c r="W78" s="18">
        <f t="shared" si="9"/>
        <v>2.1996766825091024E-3</v>
      </c>
    </row>
    <row r="79" spans="1:23" x14ac:dyDescent="0.25">
      <c r="A79" s="12" t="s">
        <v>47</v>
      </c>
      <c r="B79" s="44">
        <v>6.5900778851698885E-2</v>
      </c>
      <c r="C79" s="45">
        <v>2.7244249287405181E-3</v>
      </c>
      <c r="D79" s="45">
        <v>1.8238084284021794E-2</v>
      </c>
      <c r="E79" s="45">
        <v>7.8723926080064996E-2</v>
      </c>
      <c r="F79" s="45">
        <v>7.2838213611106997E-2</v>
      </c>
      <c r="G79" s="45">
        <v>3.5071917648378803E-3</v>
      </c>
      <c r="H79" s="45">
        <v>1.5497668898722693E-2</v>
      </c>
      <c r="I79" s="45">
        <v>7.2001074082848893E-3</v>
      </c>
      <c r="J79" s="45">
        <v>3.3016756124146132E-2</v>
      </c>
      <c r="K79" s="46">
        <v>1.181687279994563E-3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1.181687279994563E-3</v>
      </c>
      <c r="W79" s="18">
        <f t="shared" si="9"/>
        <v>1.5427376487459551E-3</v>
      </c>
    </row>
    <row r="80" spans="1:23" x14ac:dyDescent="0.25">
      <c r="A80" s="12" t="s">
        <v>47</v>
      </c>
      <c r="B80" s="44">
        <v>6.102474387172957E-2</v>
      </c>
      <c r="C80" s="45">
        <v>1.9867829630962203E-3</v>
      </c>
      <c r="D80" s="45">
        <v>2.4617540171728403E-2</v>
      </c>
      <c r="E80" s="45">
        <v>7.3796129883360553E-2</v>
      </c>
      <c r="F80" s="45">
        <v>6.6011527249213067E-2</v>
      </c>
      <c r="G80" s="45">
        <v>5.9418329268299125E-3</v>
      </c>
      <c r="H80" s="45">
        <v>1.5680289620776867E-2</v>
      </c>
      <c r="I80" s="45">
        <v>5.8074244730048491E-3</v>
      </c>
      <c r="J80" s="45">
        <v>3.2529279402782788E-2</v>
      </c>
      <c r="K80" s="46">
        <v>2.6309708458151435E-3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1.9867829630962203E-3</v>
      </c>
      <c r="W80" s="18">
        <f t="shared" si="9"/>
        <v>6.4418788271892319E-4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0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48</v>
      </c>
      <c r="B86" s="41">
        <v>4.2131841532059289E-3</v>
      </c>
      <c r="C86" s="42">
        <v>1.7461354318448197E-3</v>
      </c>
      <c r="D86" s="42">
        <v>2.312713182503065E-2</v>
      </c>
      <c r="E86" s="42">
        <v>1.5431435846906927E-2</v>
      </c>
      <c r="F86" s="42">
        <v>9.7703878084063889E-3</v>
      </c>
      <c r="G86" s="42">
        <v>1.329422755170754E-2</v>
      </c>
      <c r="H86" s="42">
        <v>1.0971715411185606E-3</v>
      </c>
      <c r="I86" s="42">
        <v>4.4146965133570984E-2</v>
      </c>
      <c r="J86" s="42">
        <v>9.6904128536916545E-3</v>
      </c>
      <c r="K86" s="43">
        <v>1.0436236889874717E-3</v>
      </c>
      <c r="M86" s="16" t="str">
        <f t="shared" si="5"/>
        <v>ZERO</v>
      </c>
      <c r="N86" s="20" t="b">
        <f t="shared" si="6"/>
        <v>0</v>
      </c>
      <c r="U86" s="16" t="str">
        <f t="shared" si="7"/>
        <v>ZERO</v>
      </c>
      <c r="V86" s="16">
        <f t="shared" si="8"/>
        <v>1.0436236889874717E-3</v>
      </c>
      <c r="W86" s="16">
        <f t="shared" si="9"/>
        <v>5.3547852131088924E-5</v>
      </c>
    </row>
    <row r="87" spans="1:23" x14ac:dyDescent="0.25">
      <c r="A87" s="12" t="s">
        <v>48</v>
      </c>
      <c r="B87" s="44">
        <v>1.5656319359955248E-2</v>
      </c>
      <c r="C87" s="45">
        <v>1.1079946133977656E-2</v>
      </c>
      <c r="D87" s="45">
        <v>3.4315244211927012E-2</v>
      </c>
      <c r="E87" s="45">
        <v>2.2881923590270331E-2</v>
      </c>
      <c r="F87" s="45">
        <v>2.6004352020117666E-2</v>
      </c>
      <c r="G87" s="45">
        <v>2.269247514255638E-2</v>
      </c>
      <c r="H87" s="45">
        <v>3.3790752297518031E-3</v>
      </c>
      <c r="I87" s="45">
        <v>4.8757073250743153E-2</v>
      </c>
      <c r="J87" s="45">
        <v>9.4560144941217839E-4</v>
      </c>
      <c r="K87" s="46">
        <v>6.6231402044589147E-3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9.4560144941217839E-4</v>
      </c>
      <c r="W87" s="18">
        <f t="shared" si="9"/>
        <v>2.4334737803396247E-3</v>
      </c>
    </row>
    <row r="88" spans="1:23" x14ac:dyDescent="0.25">
      <c r="A88" s="12" t="s">
        <v>48</v>
      </c>
      <c r="B88" s="44">
        <v>1.0939009003642794E-2</v>
      </c>
      <c r="C88" s="45">
        <v>1.3012597956819028E-2</v>
      </c>
      <c r="D88" s="45">
        <v>3.7887332237944688E-2</v>
      </c>
      <c r="E88" s="45">
        <v>1.7535114732891738E-2</v>
      </c>
      <c r="F88" s="45">
        <v>2.4525738870197003E-2</v>
      </c>
      <c r="G88" s="45">
        <v>2.7861946530531582E-2</v>
      </c>
      <c r="H88" s="45">
        <v>8.5263450541758767E-4</v>
      </c>
      <c r="I88" s="45">
        <v>5.323700424584793E-2</v>
      </c>
      <c r="J88" s="45">
        <v>7.5338876940921062E-4</v>
      </c>
      <c r="K88" s="46">
        <v>5.8910417226471154E-3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7.5338876940921062E-4</v>
      </c>
      <c r="W88" s="18">
        <f t="shared" si="9"/>
        <v>9.924573600837705E-5</v>
      </c>
    </row>
    <row r="89" spans="1:23" x14ac:dyDescent="0.25">
      <c r="A89" s="12" t="s">
        <v>48</v>
      </c>
      <c r="B89" s="44">
        <v>8.4760642823780291E-3</v>
      </c>
      <c r="C89" s="45">
        <v>9.0671906378538697E-3</v>
      </c>
      <c r="D89" s="45">
        <v>3.0700779391678541E-2</v>
      </c>
      <c r="E89" s="45">
        <v>1.0075748616750521E-2</v>
      </c>
      <c r="F89" s="45">
        <v>1.8873643272640725E-2</v>
      </c>
      <c r="G89" s="45">
        <v>2.2746584623469901E-2</v>
      </c>
      <c r="H89" s="45">
        <v>6.4757938913313773E-5</v>
      </c>
      <c r="I89" s="45">
        <v>5.3125075455682846E-2</v>
      </c>
      <c r="J89" s="45">
        <v>5.3340249412521801E-3</v>
      </c>
      <c r="K89" s="46">
        <v>2.7123797801379759E-3</v>
      </c>
      <c r="M89" s="18" t="str">
        <f t="shared" si="5"/>
        <v>SEVEN</v>
      </c>
      <c r="N89" s="17" t="b">
        <f t="shared" si="6"/>
        <v>0</v>
      </c>
      <c r="U89" s="18" t="str">
        <f t="shared" si="7"/>
        <v>SEVEN</v>
      </c>
      <c r="V89" s="18">
        <f t="shared" si="8"/>
        <v>6.4757938913313773E-5</v>
      </c>
      <c r="W89" s="18">
        <f t="shared" si="9"/>
        <v>2.6476218412246622E-3</v>
      </c>
    </row>
    <row r="90" spans="1:23" x14ac:dyDescent="0.25">
      <c r="A90" s="12" t="s">
        <v>48</v>
      </c>
      <c r="B90" s="44">
        <v>6.8555805477356485E-3</v>
      </c>
      <c r="C90" s="45">
        <v>9.044904214355283E-3</v>
      </c>
      <c r="D90" s="45">
        <v>3.0534139751380425E-2</v>
      </c>
      <c r="E90" s="45">
        <v>1.3313131239914441E-2</v>
      </c>
      <c r="F90" s="45">
        <v>1.5857159608550705E-2</v>
      </c>
      <c r="G90" s="45">
        <v>2.1713745821652836E-2</v>
      </c>
      <c r="H90" s="45">
        <v>6.6881106948508268E-4</v>
      </c>
      <c r="I90" s="45">
        <v>5.347097404704481E-2</v>
      </c>
      <c r="J90" s="45">
        <v>6.4021456125395865E-3</v>
      </c>
      <c r="K90" s="46">
        <v>3.7460790199208907E-3</v>
      </c>
      <c r="M90" s="18" t="str">
        <f t="shared" si="5"/>
        <v>SEVEN</v>
      </c>
      <c r="N90" s="17" t="b">
        <f t="shared" si="6"/>
        <v>0</v>
      </c>
      <c r="U90" s="18" t="str">
        <f t="shared" si="7"/>
        <v>SEVEN</v>
      </c>
      <c r="V90" s="18">
        <f t="shared" si="8"/>
        <v>6.6881106948508268E-4</v>
      </c>
      <c r="W90" s="18">
        <f t="shared" si="9"/>
        <v>3.077267950435808E-3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0.4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49</v>
      </c>
      <c r="B96" s="41">
        <v>2.038687790437281E-2</v>
      </c>
      <c r="C96" s="42">
        <v>7.4496673321500367E-3</v>
      </c>
      <c r="D96" s="42">
        <v>2.8854660272679966E-3</v>
      </c>
      <c r="E96" s="42">
        <v>3.3170310618420774E-2</v>
      </c>
      <c r="F96" s="42">
        <v>1.4008231459038165E-2</v>
      </c>
      <c r="G96" s="42">
        <v>3.9478506032907396E-3</v>
      </c>
      <c r="H96" s="42">
        <v>1.1015608853917613E-3</v>
      </c>
      <c r="I96" s="42">
        <v>2.309384759276395E-2</v>
      </c>
      <c r="J96" s="42">
        <v>1.9805133334710456E-4</v>
      </c>
      <c r="K96" s="43">
        <v>8.5210961828874124E-3</v>
      </c>
      <c r="M96" s="16" t="str">
        <f t="shared" si="5"/>
        <v>NINE</v>
      </c>
      <c r="N96" s="20" t="b">
        <f t="shared" si="6"/>
        <v>0</v>
      </c>
      <c r="U96" s="16" t="str">
        <f t="shared" si="7"/>
        <v>NINE</v>
      </c>
      <c r="V96" s="16">
        <f t="shared" si="8"/>
        <v>1.9805133334710456E-4</v>
      </c>
      <c r="W96" s="16">
        <f t="shared" si="9"/>
        <v>9.0350955204465677E-4</v>
      </c>
    </row>
    <row r="97" spans="1:23" x14ac:dyDescent="0.25">
      <c r="A97" s="12" t="s">
        <v>49</v>
      </c>
      <c r="B97" s="44">
        <v>3.0916946010460661E-2</v>
      </c>
      <c r="C97" s="45">
        <v>7.0853157139241507E-3</v>
      </c>
      <c r="D97" s="45">
        <v>2.2544444151582507E-2</v>
      </c>
      <c r="E97" s="45">
        <v>3.943618292546025E-2</v>
      </c>
      <c r="F97" s="45">
        <v>3.0817097053641107E-2</v>
      </c>
      <c r="G97" s="45">
        <v>1.2976854522959227E-2</v>
      </c>
      <c r="H97" s="45">
        <v>7.8028550585293316E-3</v>
      </c>
      <c r="I97" s="45">
        <v>3.2032977310977727E-2</v>
      </c>
      <c r="J97" s="45">
        <v>1.1396026222776016E-2</v>
      </c>
      <c r="K97" s="46">
        <v>1.0825690864233808E-3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1.0825690864233808E-3</v>
      </c>
      <c r="W97" s="18">
        <f t="shared" si="9"/>
        <v>6.0027466275007699E-3</v>
      </c>
    </row>
    <row r="98" spans="1:23" x14ac:dyDescent="0.25">
      <c r="A98" s="12" t="s">
        <v>49</v>
      </c>
      <c r="B98" s="44">
        <v>3.7005865313990242E-2</v>
      </c>
      <c r="C98" s="45">
        <v>9.7435808093885717E-3</v>
      </c>
      <c r="D98" s="45">
        <v>3.8883992628047093E-4</v>
      </c>
      <c r="E98" s="45">
        <v>4.7507114400470417E-2</v>
      </c>
      <c r="F98" s="45">
        <v>3.780863800919821E-2</v>
      </c>
      <c r="G98" s="45">
        <v>1.2413560454098943E-2</v>
      </c>
      <c r="H98" s="45">
        <v>2.0091871430931579E-3</v>
      </c>
      <c r="I98" s="45">
        <v>5.7374814211031272E-3</v>
      </c>
      <c r="J98" s="45">
        <v>9.1401108911982124E-3</v>
      </c>
      <c r="K98" s="46">
        <v>9.8360208661768603E-3</v>
      </c>
      <c r="M98" s="18" t="str">
        <f t="shared" si="5"/>
        <v>THREE</v>
      </c>
      <c r="N98" s="17" t="b">
        <f t="shared" si="6"/>
        <v>0</v>
      </c>
      <c r="U98" s="18" t="str">
        <f t="shared" si="7"/>
        <v>THREE</v>
      </c>
      <c r="V98" s="18">
        <f t="shared" si="8"/>
        <v>3.8883992628047093E-4</v>
      </c>
      <c r="W98" s="18">
        <f t="shared" si="9"/>
        <v>1.620347216812687E-3</v>
      </c>
    </row>
    <row r="99" spans="1:23" x14ac:dyDescent="0.25">
      <c r="A99" s="12" t="s">
        <v>49</v>
      </c>
      <c r="B99" s="44">
        <v>1.8126987888054322E-2</v>
      </c>
      <c r="C99" s="45">
        <v>4.4889266871602912E-3</v>
      </c>
      <c r="D99" s="45">
        <v>2.0136012236276257E-2</v>
      </c>
      <c r="E99" s="45">
        <v>2.266891687543339E-2</v>
      </c>
      <c r="F99" s="45">
        <v>2.1349351304190411E-2</v>
      </c>
      <c r="G99" s="45">
        <v>1.463637903402093E-2</v>
      </c>
      <c r="H99" s="45">
        <v>1.1528084190784507E-3</v>
      </c>
      <c r="I99" s="45">
        <v>3.9680759867625794E-2</v>
      </c>
      <c r="J99" s="45">
        <v>1.8702482163579642E-3</v>
      </c>
      <c r="K99" s="46">
        <v>1.6418781631283297E-3</v>
      </c>
      <c r="M99" s="18" t="str">
        <f t="shared" si="5"/>
        <v>SEVEN</v>
      </c>
      <c r="N99" s="17" t="b">
        <f t="shared" si="6"/>
        <v>0</v>
      </c>
      <c r="U99" s="18" t="str">
        <f t="shared" si="7"/>
        <v>SEVEN</v>
      </c>
      <c r="V99" s="18">
        <f t="shared" si="8"/>
        <v>1.1528084190784507E-3</v>
      </c>
      <c r="W99" s="18">
        <f t="shared" si="9"/>
        <v>4.8906974404987896E-4</v>
      </c>
    </row>
    <row r="100" spans="1:23" x14ac:dyDescent="0.25">
      <c r="A100" s="12" t="s">
        <v>49</v>
      </c>
      <c r="B100" s="44">
        <v>1.7180002599763405E-2</v>
      </c>
      <c r="C100" s="45">
        <v>1.8076650538347144E-3</v>
      </c>
      <c r="D100" s="45">
        <v>2.1548844470700157E-2</v>
      </c>
      <c r="E100" s="45">
        <v>2.7542243766227284E-2</v>
      </c>
      <c r="F100" s="45">
        <v>1.9016664050270998E-2</v>
      </c>
      <c r="G100" s="45">
        <v>1.2672851859209258E-2</v>
      </c>
      <c r="H100" s="45">
        <v>9.4845466207892082E-4</v>
      </c>
      <c r="I100" s="45">
        <v>3.2952986281041485E-2</v>
      </c>
      <c r="J100" s="45">
        <v>3.829933578787581E-3</v>
      </c>
      <c r="K100" s="46">
        <v>2.6095140471321665E-3</v>
      </c>
      <c r="M100" s="18" t="str">
        <f t="shared" si="5"/>
        <v>SEVEN</v>
      </c>
      <c r="N100" s="17" t="b">
        <f t="shared" si="6"/>
        <v>0</v>
      </c>
      <c r="U100" s="18" t="str">
        <f t="shared" si="7"/>
        <v>SEVEN</v>
      </c>
      <c r="V100" s="18">
        <f t="shared" si="8"/>
        <v>9.4845466207892082E-4</v>
      </c>
      <c r="W100" s="18">
        <f t="shared" si="9"/>
        <v>8.5921039175579361E-4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0.2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0.41032396089152345</v>
      </c>
      <c r="C6" s="42">
        <v>0.88212059951417532</v>
      </c>
      <c r="D6" s="42">
        <v>1.2250402078103895</v>
      </c>
      <c r="E6" s="42">
        <v>0.71093691116574576</v>
      </c>
      <c r="F6" s="42">
        <v>0.89274692695167857</v>
      </c>
      <c r="G6" s="42">
        <v>1.1293154561525574</v>
      </c>
      <c r="H6" s="42">
        <v>0.79201696914919584</v>
      </c>
      <c r="I6" s="42">
        <v>1.5082025785829642</v>
      </c>
      <c r="J6" s="42">
        <v>0.53089550109378258</v>
      </c>
      <c r="K6" s="43">
        <v>0.97445368438983071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0.6</v>
      </c>
      <c r="S6" s="20">
        <f>(10 - COUNTIF($N6:$N15,"#N/A"))</f>
        <v>5</v>
      </c>
      <c r="U6" s="16" t="str">
        <f t="shared" ref="U6:U69" si="2">INDEX($B$5:$K$5,MATCH(MIN($B6:$K6),$B6:$K6,0))</f>
        <v>ONE</v>
      </c>
      <c r="V6" s="16">
        <f>MIN(B6:K6)</f>
        <v>0.41032396089152345</v>
      </c>
      <c r="W6" s="16">
        <f>SMALL(B6:K6,2)-V6</f>
        <v>0.12057154020225913</v>
      </c>
    </row>
    <row r="7" spans="1:23" x14ac:dyDescent="0.25">
      <c r="A7" s="12" t="s">
        <v>40</v>
      </c>
      <c r="B7" s="44">
        <v>0.43792689293692511</v>
      </c>
      <c r="C7" s="45">
        <v>0.95171072254194677</v>
      </c>
      <c r="D7" s="45">
        <v>1.2437506029999008</v>
      </c>
      <c r="E7" s="45">
        <v>0.49976891897537462</v>
      </c>
      <c r="F7" s="45">
        <v>0.96101734783668813</v>
      </c>
      <c r="G7" s="45">
        <v>1.2152445397631351</v>
      </c>
      <c r="H7" s="45">
        <v>0.80437426911171828</v>
      </c>
      <c r="I7" s="45">
        <v>1.57214390894495</v>
      </c>
      <c r="J7" s="45">
        <v>0.50339267830679391</v>
      </c>
      <c r="K7" s="46">
        <v>0.95310672643461436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0.6</v>
      </c>
      <c r="S7" s="17">
        <f>(10 - COUNTIF($N16:$N25,"#N/A"))</f>
        <v>5</v>
      </c>
      <c r="U7" s="18" t="str">
        <f t="shared" si="2"/>
        <v>ONE</v>
      </c>
      <c r="V7" s="18">
        <f t="shared" ref="V7:V70" si="3">MIN(B7:K7)</f>
        <v>0.43792689293692511</v>
      </c>
      <c r="W7" s="18">
        <f t="shared" ref="W7:W70" si="4">SMALL(B7:K7,2)-V7</f>
        <v>6.1842026038449516E-2</v>
      </c>
    </row>
    <row r="8" spans="1:23" x14ac:dyDescent="0.25">
      <c r="A8" s="12" t="s">
        <v>40</v>
      </c>
      <c r="B8" s="44">
        <v>0.33865287697841395</v>
      </c>
      <c r="C8" s="45">
        <v>0.80862573942711558</v>
      </c>
      <c r="D8" s="45">
        <v>1.0821241498321461</v>
      </c>
      <c r="E8" s="45">
        <v>0.43959841633084529</v>
      </c>
      <c r="F8" s="45">
        <v>0.80721349336366932</v>
      </c>
      <c r="G8" s="45">
        <v>1.1044650108644916</v>
      </c>
      <c r="H8" s="45">
        <v>0.65602248379134787</v>
      </c>
      <c r="I8" s="45">
        <v>1.4334369868463341</v>
      </c>
      <c r="J8" s="45">
        <v>0.40776496387833694</v>
      </c>
      <c r="K8" s="46">
        <v>0.78880945485311305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5</v>
      </c>
      <c r="U8" s="18" t="str">
        <f t="shared" si="2"/>
        <v>ONE</v>
      </c>
      <c r="V8" s="18">
        <f t="shared" si="3"/>
        <v>0.33865287697841395</v>
      </c>
      <c r="W8" s="18">
        <f t="shared" si="4"/>
        <v>6.9112086899922986E-2</v>
      </c>
    </row>
    <row r="9" spans="1:23" x14ac:dyDescent="0.25">
      <c r="A9" s="12" t="s">
        <v>40</v>
      </c>
      <c r="B9" s="44">
        <v>0.54836746378989376</v>
      </c>
      <c r="C9" s="45">
        <v>0.92067081418291341</v>
      </c>
      <c r="D9" s="45">
        <v>1.2096208457864304</v>
      </c>
      <c r="E9" s="45">
        <v>0.41846856444782382</v>
      </c>
      <c r="F9" s="45">
        <v>1.0283369609548121</v>
      </c>
      <c r="G9" s="45">
        <v>1.2369370657167054</v>
      </c>
      <c r="H9" s="45">
        <v>0.69655063666478967</v>
      </c>
      <c r="I9" s="45">
        <v>1.4744438529163917</v>
      </c>
      <c r="J9" s="45">
        <v>0.5402827920775346</v>
      </c>
      <c r="K9" s="46">
        <v>0.85333312275812312</v>
      </c>
      <c r="M9" s="18" t="str">
        <f t="shared" si="0"/>
        <v>FOUR</v>
      </c>
      <c r="N9" s="17" t="b">
        <f t="shared" si="1"/>
        <v>0</v>
      </c>
      <c r="Q9" s="23" t="s">
        <v>9</v>
      </c>
      <c r="R9" s="26">
        <f>IF(ISERR($O$45)," ",$O$45)</f>
        <v>1</v>
      </c>
      <c r="S9" s="17">
        <f>(10 - COUNTIF($N36:$N45,"#N/A"))</f>
        <v>5</v>
      </c>
      <c r="U9" s="18" t="str">
        <f t="shared" si="2"/>
        <v>FOUR</v>
      </c>
      <c r="V9" s="18">
        <f t="shared" si="3"/>
        <v>0.41846856444782382</v>
      </c>
      <c r="W9" s="18">
        <f t="shared" si="4"/>
        <v>0.12181422762971078</v>
      </c>
    </row>
    <row r="10" spans="1:23" x14ac:dyDescent="0.25">
      <c r="A10" s="12" t="s">
        <v>40</v>
      </c>
      <c r="B10" s="44">
        <v>0.56815822996678789</v>
      </c>
      <c r="C10" s="45">
        <v>0.77979075060186009</v>
      </c>
      <c r="D10" s="45">
        <v>1.0644748967487085</v>
      </c>
      <c r="E10" s="45">
        <v>0.49603384983867754</v>
      </c>
      <c r="F10" s="45">
        <v>0.9767768945569244</v>
      </c>
      <c r="G10" s="45">
        <v>1.069990633080244</v>
      </c>
      <c r="H10" s="45">
        <v>0.58496768413610101</v>
      </c>
      <c r="I10" s="45">
        <v>1.3035549172405698</v>
      </c>
      <c r="J10" s="45">
        <v>0.4249341887347593</v>
      </c>
      <c r="K10" s="46">
        <v>0.71663249286727126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5</v>
      </c>
      <c r="U10" s="18" t="str">
        <f t="shared" si="2"/>
        <v>NINE</v>
      </c>
      <c r="V10" s="18">
        <f t="shared" si="3"/>
        <v>0.4249341887347593</v>
      </c>
      <c r="W10" s="18">
        <f t="shared" si="4"/>
        <v>7.1099661103918244E-2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1</v>
      </c>
      <c r="S11" s="17">
        <f>(10 - COUNTIF($N56:$N65,"#N/A"))</f>
        <v>4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0.2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1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0.6</v>
      </c>
      <c r="Q15" s="24" t="s">
        <v>15</v>
      </c>
      <c r="R15" s="27">
        <f>IF(ISERR($O$105)," ",$O$105)</f>
        <v>0.2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42</v>
      </c>
      <c r="B16" s="41">
        <v>1.003508419540887</v>
      </c>
      <c r="C16" s="42">
        <v>0.28345980413235522</v>
      </c>
      <c r="D16" s="42">
        <v>0.52721954150902184</v>
      </c>
      <c r="E16" s="42">
        <v>1.110910205912208</v>
      </c>
      <c r="F16" s="42">
        <v>1.1807679567683362</v>
      </c>
      <c r="G16" s="42">
        <v>0.61947112345258371</v>
      </c>
      <c r="H16" s="42">
        <v>0.65441982437485202</v>
      </c>
      <c r="I16" s="42">
        <v>0.70057015964571512</v>
      </c>
      <c r="J16" s="42">
        <v>0.79618159058350557</v>
      </c>
      <c r="K16" s="43">
        <v>0.47887442265207369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0.28345980413235522</v>
      </c>
      <c r="W16" s="16">
        <f t="shared" si="4"/>
        <v>0.19541461851971847</v>
      </c>
    </row>
    <row r="17" spans="1:23" ht="15.75" thickBot="1" x14ac:dyDescent="0.3">
      <c r="A17" s="12" t="s">
        <v>42</v>
      </c>
      <c r="B17" s="44">
        <v>0.95846811541885168</v>
      </c>
      <c r="C17" s="45">
        <v>0.38733746186156071</v>
      </c>
      <c r="D17" s="45">
        <v>0.43789588425371556</v>
      </c>
      <c r="E17" s="45">
        <v>1.1017730743203156</v>
      </c>
      <c r="F17" s="45">
        <v>1.006623879449843</v>
      </c>
      <c r="G17" s="45">
        <v>0.53371398626737476</v>
      </c>
      <c r="H17" s="45">
        <v>0.72251190164667334</v>
      </c>
      <c r="I17" s="45">
        <v>0.88245415559521923</v>
      </c>
      <c r="J17" s="45">
        <v>0.7552884148963086</v>
      </c>
      <c r="K17" s="46">
        <v>0.49100235888747035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0.75510204081632648</v>
      </c>
      <c r="S17" s="127"/>
      <c r="U17" s="18" t="str">
        <f t="shared" si="2"/>
        <v>TWO</v>
      </c>
      <c r="V17" s="18">
        <f t="shared" si="3"/>
        <v>0.38733746186156071</v>
      </c>
      <c r="W17" s="18">
        <f t="shared" si="4"/>
        <v>5.0558422392154856E-2</v>
      </c>
    </row>
    <row r="18" spans="1:23" x14ac:dyDescent="0.25">
      <c r="A18" s="12" t="s">
        <v>42</v>
      </c>
      <c r="B18" s="44">
        <v>0.91834490516744327</v>
      </c>
      <c r="C18" s="45">
        <v>0.40259866325218324</v>
      </c>
      <c r="D18" s="45">
        <v>0.60390554840593624</v>
      </c>
      <c r="E18" s="45">
        <v>1.0000605808430532</v>
      </c>
      <c r="F18" s="45">
        <v>1.0366980016807206</v>
      </c>
      <c r="G18" s="45">
        <v>0.61435342819551075</v>
      </c>
      <c r="H18" s="45">
        <v>0.64151416259495531</v>
      </c>
      <c r="I18" s="45">
        <v>0.78729607176979832</v>
      </c>
      <c r="J18" s="45">
        <v>0.65413927413184181</v>
      </c>
      <c r="K18" s="46">
        <v>0.41100725055979731</v>
      </c>
      <c r="M18" s="18" t="str">
        <f t="shared" si="0"/>
        <v>TWO</v>
      </c>
      <c r="N18" s="17" t="b">
        <f t="shared" si="1"/>
        <v>1</v>
      </c>
      <c r="U18" s="18" t="str">
        <f t="shared" si="2"/>
        <v>TWO</v>
      </c>
      <c r="V18" s="18">
        <f t="shared" si="3"/>
        <v>0.40259866325218324</v>
      </c>
      <c r="W18" s="18">
        <f t="shared" si="4"/>
        <v>8.4085873076140683E-3</v>
      </c>
    </row>
    <row r="19" spans="1:23" x14ac:dyDescent="0.25">
      <c r="A19" s="12" t="s">
        <v>42</v>
      </c>
      <c r="B19" s="44">
        <v>1.6137467499447014</v>
      </c>
      <c r="C19" s="45">
        <v>0.87336734205032529</v>
      </c>
      <c r="D19" s="45">
        <v>0.94126964895391196</v>
      </c>
      <c r="E19" s="45">
        <v>1.7373154177023924</v>
      </c>
      <c r="F19" s="45">
        <v>1.6975082710617215</v>
      </c>
      <c r="G19" s="45">
        <v>0.78058708341023497</v>
      </c>
      <c r="H19" s="45">
        <v>1.2115014328158549</v>
      </c>
      <c r="I19" s="45">
        <v>0.7911511773149299</v>
      </c>
      <c r="J19" s="45">
        <v>1.3529693383493666</v>
      </c>
      <c r="K19" s="46">
        <v>1.0668671116654151</v>
      </c>
      <c r="M19" s="18" t="str">
        <f t="shared" si="0"/>
        <v>SIX</v>
      </c>
      <c r="N19" s="17" t="b">
        <f t="shared" si="1"/>
        <v>0</v>
      </c>
      <c r="U19" s="18" t="str">
        <f t="shared" si="2"/>
        <v>SIX</v>
      </c>
      <c r="V19" s="18">
        <f t="shared" si="3"/>
        <v>0.78058708341023497</v>
      </c>
      <c r="W19" s="18">
        <f t="shared" si="4"/>
        <v>1.0564093904694927E-2</v>
      </c>
    </row>
    <row r="20" spans="1:23" x14ac:dyDescent="0.25">
      <c r="A20" s="12" t="s">
        <v>42</v>
      </c>
      <c r="B20" s="44">
        <v>0.82979327810982273</v>
      </c>
      <c r="C20" s="45">
        <v>0.3250306119229458</v>
      </c>
      <c r="D20" s="45">
        <v>0.56905056430734435</v>
      </c>
      <c r="E20" s="45">
        <v>0.94487167941157835</v>
      </c>
      <c r="F20" s="45">
        <v>1.0269228128225119</v>
      </c>
      <c r="G20" s="45">
        <v>0.64482129618633011</v>
      </c>
      <c r="H20" s="45">
        <v>0.51340346443973672</v>
      </c>
      <c r="I20" s="45">
        <v>0.79986063274779495</v>
      </c>
      <c r="J20" s="45">
        <v>0.62292091430530527</v>
      </c>
      <c r="K20" s="46">
        <v>0.28779996682610448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0.28779996682610448</v>
      </c>
      <c r="W20" s="18">
        <f t="shared" si="4"/>
        <v>3.7230645096841319E-2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0.6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43</v>
      </c>
      <c r="B26" s="41">
        <v>1.2239576582691634</v>
      </c>
      <c r="C26" s="42">
        <v>0.91803397697664058</v>
      </c>
      <c r="D26" s="42">
        <v>0.58550991480673564</v>
      </c>
      <c r="E26" s="42">
        <v>1.3439954441169515</v>
      </c>
      <c r="F26" s="42">
        <v>1.1678990121546862</v>
      </c>
      <c r="G26" s="42">
        <v>0.91897162090835993</v>
      </c>
      <c r="H26" s="42">
        <v>1.1270577862625397</v>
      </c>
      <c r="I26" s="42">
        <v>1.3382804590020705</v>
      </c>
      <c r="J26" s="42">
        <v>0.99538360551841409</v>
      </c>
      <c r="K26" s="43">
        <v>0.89657520114865452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0.58550991480673564</v>
      </c>
      <c r="W26" s="16">
        <f t="shared" si="4"/>
        <v>0.31106528634191888</v>
      </c>
    </row>
    <row r="27" spans="1:23" x14ac:dyDescent="0.25">
      <c r="A27" s="12" t="s">
        <v>43</v>
      </c>
      <c r="B27" s="44">
        <v>1.1703582840643818</v>
      </c>
      <c r="C27" s="45">
        <v>0.74387308582538547</v>
      </c>
      <c r="D27" s="45">
        <v>0.44980673288093737</v>
      </c>
      <c r="E27" s="45">
        <v>1.188802540837977</v>
      </c>
      <c r="F27" s="45">
        <v>1.1883415796504202</v>
      </c>
      <c r="G27" s="45">
        <v>0.77099677710062786</v>
      </c>
      <c r="H27" s="45">
        <v>0.90418547658615456</v>
      </c>
      <c r="I27" s="45">
        <v>1.0954686741885566</v>
      </c>
      <c r="J27" s="45">
        <v>0.8637538532701452</v>
      </c>
      <c r="K27" s="46">
        <v>0.62872853035348975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0.44980673288093737</v>
      </c>
      <c r="W27" s="18">
        <f t="shared" si="4"/>
        <v>0.17892179747255238</v>
      </c>
    </row>
    <row r="28" spans="1:23" x14ac:dyDescent="0.25">
      <c r="A28" s="12" t="s">
        <v>43</v>
      </c>
      <c r="B28" s="44">
        <v>1.367858089953164</v>
      </c>
      <c r="C28" s="45">
        <v>0.95962984279477148</v>
      </c>
      <c r="D28" s="45">
        <v>0.60195160353514232</v>
      </c>
      <c r="E28" s="45">
        <v>1.4090656297731667</v>
      </c>
      <c r="F28" s="45">
        <v>1.3237308424769816</v>
      </c>
      <c r="G28" s="45">
        <v>0.87246435869218486</v>
      </c>
      <c r="H28" s="45">
        <v>1.1172396164421317</v>
      </c>
      <c r="I28" s="45">
        <v>1.2283698020640259</v>
      </c>
      <c r="J28" s="45">
        <v>1.0869604044677881</v>
      </c>
      <c r="K28" s="46">
        <v>0.83204196901598559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0.60195160353514232</v>
      </c>
      <c r="W28" s="18">
        <f t="shared" si="4"/>
        <v>0.23009036548084327</v>
      </c>
    </row>
    <row r="29" spans="1:23" x14ac:dyDescent="0.25">
      <c r="A29" s="12" t="s">
        <v>43</v>
      </c>
      <c r="B29" s="44">
        <v>1.1626588452098252</v>
      </c>
      <c r="C29" s="45">
        <v>0.66331741378928066</v>
      </c>
      <c r="D29" s="45">
        <v>0.25645155704152633</v>
      </c>
      <c r="E29" s="45">
        <v>1.2106429559374872</v>
      </c>
      <c r="F29" s="45">
        <v>1.1509806488026222</v>
      </c>
      <c r="G29" s="45">
        <v>0.63918743752640805</v>
      </c>
      <c r="H29" s="45">
        <v>0.86494115945043804</v>
      </c>
      <c r="I29" s="45">
        <v>1.0411563336865739</v>
      </c>
      <c r="J29" s="45">
        <v>0.87236453798864999</v>
      </c>
      <c r="K29" s="46">
        <v>0.60311759096730555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0.25645155704152633</v>
      </c>
      <c r="W29" s="18">
        <f t="shared" si="4"/>
        <v>0.34666603392577922</v>
      </c>
    </row>
    <row r="30" spans="1:23" x14ac:dyDescent="0.25">
      <c r="A30" s="12" t="s">
        <v>43</v>
      </c>
      <c r="B30" s="44">
        <v>1.266581235546536</v>
      </c>
      <c r="C30" s="45">
        <v>0.91339401960257549</v>
      </c>
      <c r="D30" s="45">
        <v>0.50901409589281865</v>
      </c>
      <c r="E30" s="45">
        <v>1.3282048534797333</v>
      </c>
      <c r="F30" s="45">
        <v>1.1940599169610771</v>
      </c>
      <c r="G30" s="45">
        <v>0.89313587700269181</v>
      </c>
      <c r="H30" s="45">
        <v>1.0971086809277002</v>
      </c>
      <c r="I30" s="45">
        <v>1.2852498061139042</v>
      </c>
      <c r="J30" s="45">
        <v>1.0142255846902324</v>
      </c>
      <c r="K30" s="46">
        <v>0.82969783206384096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0.50901409589281865</v>
      </c>
      <c r="W30" s="18">
        <f t="shared" si="4"/>
        <v>0.3206837361710223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1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41</v>
      </c>
      <c r="B36" s="41">
        <v>1.0254066739917269</v>
      </c>
      <c r="C36" s="42">
        <v>1.2372798248663985</v>
      </c>
      <c r="D36" s="42">
        <v>1.612985924340228</v>
      </c>
      <c r="E36" s="42">
        <v>0.99632827401511403</v>
      </c>
      <c r="F36" s="42">
        <v>1.4029438440944011</v>
      </c>
      <c r="G36" s="42">
        <v>1.5998088688017067</v>
      </c>
      <c r="H36" s="42">
        <v>1.0633334948689876</v>
      </c>
      <c r="I36" s="42">
        <v>1.5372834187673243</v>
      </c>
      <c r="J36" s="42">
        <v>1.1264216343669342</v>
      </c>
      <c r="K36" s="43">
        <v>1.167215802244602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0.99632827401511403</v>
      </c>
      <c r="W36" s="16">
        <f t="shared" si="4"/>
        <v>2.9078399976612879E-2</v>
      </c>
    </row>
    <row r="37" spans="1:23" x14ac:dyDescent="0.25">
      <c r="A37" s="12" t="s">
        <v>41</v>
      </c>
      <c r="B37" s="44">
        <v>0.63756612338662944</v>
      </c>
      <c r="C37" s="45">
        <v>0.99209403094403548</v>
      </c>
      <c r="D37" s="45">
        <v>1.2642061239381519</v>
      </c>
      <c r="E37" s="45">
        <v>0.3672052482491549</v>
      </c>
      <c r="F37" s="45">
        <v>1.0355970199930629</v>
      </c>
      <c r="G37" s="45">
        <v>1.309809031510546</v>
      </c>
      <c r="H37" s="45">
        <v>0.753559307291092</v>
      </c>
      <c r="I37" s="45">
        <v>1.5397420263021178</v>
      </c>
      <c r="J37" s="45">
        <v>0.67333668003889946</v>
      </c>
      <c r="K37" s="46">
        <v>0.89404091939109886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0.3672052482491549</v>
      </c>
      <c r="W37" s="18">
        <f t="shared" si="4"/>
        <v>0.27036087513747453</v>
      </c>
    </row>
    <row r="38" spans="1:23" x14ac:dyDescent="0.25">
      <c r="A38" s="12" t="s">
        <v>41</v>
      </c>
      <c r="B38" s="44">
        <v>0.63055854595518057</v>
      </c>
      <c r="C38" s="45">
        <v>0.90011045584675564</v>
      </c>
      <c r="D38" s="45">
        <v>1.1338439174979804</v>
      </c>
      <c r="E38" s="45">
        <v>0.39178517411941688</v>
      </c>
      <c r="F38" s="45">
        <v>0.96286577198785195</v>
      </c>
      <c r="G38" s="45">
        <v>1.1450788513718311</v>
      </c>
      <c r="H38" s="45">
        <v>0.60936006517566954</v>
      </c>
      <c r="I38" s="45">
        <v>1.4283359476927313</v>
      </c>
      <c r="J38" s="45">
        <v>0.59349966280232569</v>
      </c>
      <c r="K38" s="46">
        <v>0.75157166631823114</v>
      </c>
      <c r="M38" s="18" t="str">
        <f t="shared" si="0"/>
        <v>FOUR</v>
      </c>
      <c r="N38" s="17" t="b">
        <f t="shared" si="1"/>
        <v>1</v>
      </c>
      <c r="U38" s="18" t="str">
        <f t="shared" si="2"/>
        <v>FOUR</v>
      </c>
      <c r="V38" s="18">
        <f t="shared" si="3"/>
        <v>0.39178517411941688</v>
      </c>
      <c r="W38" s="18">
        <f t="shared" si="4"/>
        <v>0.20171448868290881</v>
      </c>
    </row>
    <row r="39" spans="1:23" x14ac:dyDescent="0.25">
      <c r="A39" s="12" t="s">
        <v>41</v>
      </c>
      <c r="B39" s="44">
        <v>0.58475432625473522</v>
      </c>
      <c r="C39" s="45">
        <v>0.96373745973828351</v>
      </c>
      <c r="D39" s="45">
        <v>1.2300391226046914</v>
      </c>
      <c r="E39" s="45">
        <v>0.34011021997089702</v>
      </c>
      <c r="F39" s="45">
        <v>1.0011905473900342</v>
      </c>
      <c r="G39" s="45">
        <v>1.2513090973462087</v>
      </c>
      <c r="H39" s="45">
        <v>0.68416639866662665</v>
      </c>
      <c r="I39" s="45">
        <v>1.5448547861042687</v>
      </c>
      <c r="J39" s="45">
        <v>0.61942859449804377</v>
      </c>
      <c r="K39" s="46">
        <v>0.86966221536227495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0.34011021997089702</v>
      </c>
      <c r="W39" s="18">
        <f t="shared" si="4"/>
        <v>0.2446441062838382</v>
      </c>
    </row>
    <row r="40" spans="1:23" x14ac:dyDescent="0.25">
      <c r="A40" s="12" t="s">
        <v>41</v>
      </c>
      <c r="B40" s="44">
        <v>0.92695370017138656</v>
      </c>
      <c r="C40" s="45">
        <v>1.2525651848216024</v>
      </c>
      <c r="D40" s="45">
        <v>1.6591287814704658</v>
      </c>
      <c r="E40" s="45">
        <v>0.88191110375304016</v>
      </c>
      <c r="F40" s="45">
        <v>1.3597600238429008</v>
      </c>
      <c r="G40" s="45">
        <v>1.62290215250697</v>
      </c>
      <c r="H40" s="45">
        <v>1.0412576240870566</v>
      </c>
      <c r="I40" s="45">
        <v>1.6212677947079583</v>
      </c>
      <c r="J40" s="45">
        <v>1.067396124757096</v>
      </c>
      <c r="K40" s="46">
        <v>1.202496642901528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0.88191110375304016</v>
      </c>
      <c r="W40" s="18">
        <f t="shared" si="4"/>
        <v>4.5042596418346403E-2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1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44</v>
      </c>
      <c r="B46" s="41">
        <v>0.83943529158408847</v>
      </c>
      <c r="C46" s="42">
        <v>1.0299056641184292</v>
      </c>
      <c r="D46" s="42">
        <v>1.2731727299706883</v>
      </c>
      <c r="E46" s="42">
        <v>1.0770730918207341</v>
      </c>
      <c r="F46" s="42">
        <v>0.36895497132076582</v>
      </c>
      <c r="G46" s="42">
        <v>1.0916475230044926</v>
      </c>
      <c r="H46" s="42">
        <v>1.0414330795224653</v>
      </c>
      <c r="I46" s="42">
        <v>1.5647013726575492</v>
      </c>
      <c r="J46" s="42">
        <v>0.87339553255515978</v>
      </c>
      <c r="K46" s="43">
        <v>1.0760372506576992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0.36895497132076582</v>
      </c>
      <c r="W46" s="16">
        <f t="shared" si="4"/>
        <v>0.47048032026332265</v>
      </c>
    </row>
    <row r="47" spans="1:23" x14ac:dyDescent="0.25">
      <c r="A47" s="12" t="s">
        <v>44</v>
      </c>
      <c r="B47" s="44">
        <v>0.80308770034135835</v>
      </c>
      <c r="C47" s="45">
        <v>1.1182252242580542</v>
      </c>
      <c r="D47" s="45">
        <v>1.3619961753806313</v>
      </c>
      <c r="E47" s="45">
        <v>1.0474587564741602</v>
      </c>
      <c r="F47" s="45">
        <v>0.71439458250336929</v>
      </c>
      <c r="G47" s="45">
        <v>1.2968669963654922</v>
      </c>
      <c r="H47" s="45">
        <v>0.94244328340170858</v>
      </c>
      <c r="I47" s="45">
        <v>1.5791332287600452</v>
      </c>
      <c r="J47" s="45">
        <v>0.89375143144350799</v>
      </c>
      <c r="K47" s="46">
        <v>1.065510340389928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0.71439458250336929</v>
      </c>
      <c r="W47" s="18">
        <f t="shared" si="4"/>
        <v>8.8693117837989055E-2</v>
      </c>
    </row>
    <row r="48" spans="1:23" x14ac:dyDescent="0.25">
      <c r="A48" s="12" t="s">
        <v>44</v>
      </c>
      <c r="B48" s="44">
        <v>0.91699264795844804</v>
      </c>
      <c r="C48" s="45">
        <v>1.0909703152555106</v>
      </c>
      <c r="D48" s="45">
        <v>1.27977217387651</v>
      </c>
      <c r="E48" s="45">
        <v>1.0004286203470139</v>
      </c>
      <c r="F48" s="45">
        <v>0.44642619768417102</v>
      </c>
      <c r="G48" s="45">
        <v>1.0936270696078161</v>
      </c>
      <c r="H48" s="45">
        <v>1.0138406612981201</v>
      </c>
      <c r="I48" s="45">
        <v>1.5567200715415623</v>
      </c>
      <c r="J48" s="45">
        <v>0.91690188973837505</v>
      </c>
      <c r="K48" s="46">
        <v>0.98615383128329659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0.44642619768417102</v>
      </c>
      <c r="W48" s="18">
        <f t="shared" si="4"/>
        <v>0.47047569205420403</v>
      </c>
    </row>
    <row r="49" spans="1:23" x14ac:dyDescent="0.25">
      <c r="A49" s="12" t="s">
        <v>44</v>
      </c>
      <c r="B49" s="44">
        <v>1.0397657627410526</v>
      </c>
      <c r="C49" s="45">
        <v>1.1995469633651834</v>
      </c>
      <c r="D49" s="45">
        <v>1.4117725913992925</v>
      </c>
      <c r="E49" s="45">
        <v>1.1176708950046148</v>
      </c>
      <c r="F49" s="45">
        <v>0.61155111802478146</v>
      </c>
      <c r="G49" s="45">
        <v>1.1673032056196733</v>
      </c>
      <c r="H49" s="45">
        <v>1.1108901545255978</v>
      </c>
      <c r="I49" s="45">
        <v>1.614704212999734</v>
      </c>
      <c r="J49" s="45">
        <v>1.0396308319564642</v>
      </c>
      <c r="K49" s="46">
        <v>1.0817729944751253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0.61155111802478146</v>
      </c>
      <c r="W49" s="18">
        <f t="shared" si="4"/>
        <v>0.42807971393168276</v>
      </c>
    </row>
    <row r="50" spans="1:23" x14ac:dyDescent="0.25">
      <c r="A50" s="12" t="s">
        <v>44</v>
      </c>
      <c r="B50" s="44">
        <v>0.77494933571555891</v>
      </c>
      <c r="C50" s="45">
        <v>1.0473459194729651</v>
      </c>
      <c r="D50" s="45">
        <v>1.2414258122097375</v>
      </c>
      <c r="E50" s="45">
        <v>0.89512690344018153</v>
      </c>
      <c r="F50" s="45">
        <v>0.34800241130705079</v>
      </c>
      <c r="G50" s="45">
        <v>1.1132174124931407</v>
      </c>
      <c r="H50" s="45">
        <v>0.94348998607502665</v>
      </c>
      <c r="I50" s="45">
        <v>1.589014599433072</v>
      </c>
      <c r="J50" s="45">
        <v>0.82475323340014306</v>
      </c>
      <c r="K50" s="46">
        <v>0.96205921845708098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0.34800241130705079</v>
      </c>
      <c r="W50" s="18">
        <f t="shared" si="4"/>
        <v>0.42694692440850812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1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45</v>
      </c>
      <c r="B56" s="41">
        <v>1.232895561230626</v>
      </c>
      <c r="C56" s="42">
        <v>0.72597521517018393</v>
      </c>
      <c r="D56" s="42">
        <v>0.60718930154751671</v>
      </c>
      <c r="E56" s="42">
        <v>1.4006236344797853</v>
      </c>
      <c r="F56" s="42">
        <v>1.1174586943020171</v>
      </c>
      <c r="G56" s="42">
        <v>0.42978409396163975</v>
      </c>
      <c r="H56" s="42">
        <v>0.95419140318833173</v>
      </c>
      <c r="I56" s="42">
        <v>1.0663427999317105</v>
      </c>
      <c r="J56" s="42">
        <v>1.0055919351942528</v>
      </c>
      <c r="K56" s="43">
        <v>0.74865834016729171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0.42978409396163975</v>
      </c>
      <c r="W56" s="16">
        <f t="shared" si="4"/>
        <v>0.17740520758587697</v>
      </c>
    </row>
    <row r="57" spans="1:23" x14ac:dyDescent="0.25">
      <c r="A57" s="12" t="s">
        <v>45</v>
      </c>
      <c r="B57" s="44">
        <v>1.3741121065587183</v>
      </c>
      <c r="C57" s="45">
        <v>0.78697236263591352</v>
      </c>
      <c r="D57" s="45">
        <v>0.77081322565324262</v>
      </c>
      <c r="E57" s="45">
        <v>1.4992857696329986</v>
      </c>
      <c r="F57" s="45">
        <v>1.2660654490693286</v>
      </c>
      <c r="G57" s="45">
        <v>0.42211622317646424</v>
      </c>
      <c r="H57" s="45">
        <v>1.0328568467051611</v>
      </c>
      <c r="I57" s="45">
        <v>0.9813676133748942</v>
      </c>
      <c r="J57" s="45">
        <v>1.1423339262019736</v>
      </c>
      <c r="K57" s="46">
        <v>0.81714874207459831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0.42211622317646424</v>
      </c>
      <c r="W57" s="18">
        <f t="shared" si="4"/>
        <v>0.34869700247677837</v>
      </c>
    </row>
    <row r="58" spans="1:23" x14ac:dyDescent="0.25">
      <c r="A58" s="12" t="s">
        <v>45</v>
      </c>
      <c r="B58" s="44">
        <v>1.3860674421490433</v>
      </c>
      <c r="C58" s="45">
        <v>0.77029851916223746</v>
      </c>
      <c r="D58" s="45">
        <v>0.82233922695946438</v>
      </c>
      <c r="E58" s="45">
        <v>1.5058408560046521</v>
      </c>
      <c r="F58" s="45">
        <v>1.3048004038500107</v>
      </c>
      <c r="G58" s="45">
        <v>0.42587005659613952</v>
      </c>
      <c r="H58" s="45">
        <v>1.0222185847367078</v>
      </c>
      <c r="I58" s="45">
        <v>0.96195359498198718</v>
      </c>
      <c r="J58" s="45">
        <v>1.1401773807192097</v>
      </c>
      <c r="K58" s="46">
        <v>0.86147130297551144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0.42587005659613952</v>
      </c>
      <c r="W58" s="18">
        <f t="shared" si="4"/>
        <v>0.34442846256609794</v>
      </c>
    </row>
    <row r="59" spans="1:23" x14ac:dyDescent="0.25">
      <c r="A59" s="12" t="s">
        <v>45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45</v>
      </c>
      <c r="B60" s="44">
        <v>1.2753391149016404</v>
      </c>
      <c r="C60" s="45">
        <v>0.66787377134028725</v>
      </c>
      <c r="D60" s="45">
        <v>0.75626971229598416</v>
      </c>
      <c r="E60" s="45">
        <v>1.4352540909512004</v>
      </c>
      <c r="F60" s="45">
        <v>1.2012452757696872</v>
      </c>
      <c r="G60" s="45">
        <v>0.40978397554955193</v>
      </c>
      <c r="H60" s="45">
        <v>0.96028008752491412</v>
      </c>
      <c r="I60" s="45">
        <v>0.94417163529693149</v>
      </c>
      <c r="J60" s="45">
        <v>1.0545311481948156</v>
      </c>
      <c r="K60" s="46">
        <v>0.81832172973275141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0.40978397554955193</v>
      </c>
      <c r="W60" s="18">
        <f t="shared" si="4"/>
        <v>0.25808979579073532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1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46</v>
      </c>
      <c r="B66" s="41">
        <v>0.72774454492547802</v>
      </c>
      <c r="C66" s="42">
        <v>0.48223998030059195</v>
      </c>
      <c r="D66" s="42">
        <v>0.82598853588770482</v>
      </c>
      <c r="E66" s="42">
        <v>0.93931649289944885</v>
      </c>
      <c r="F66" s="42">
        <v>0.82243462432892522</v>
      </c>
      <c r="G66" s="42">
        <v>0.6816510641859016</v>
      </c>
      <c r="H66" s="42">
        <v>0.47378204327266471</v>
      </c>
      <c r="I66" s="42">
        <v>1.0334847652260208</v>
      </c>
      <c r="J66" s="42">
        <v>0.60001631356319951</v>
      </c>
      <c r="K66" s="43">
        <v>0.56781572298038085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0.47378204327266471</v>
      </c>
      <c r="W66" s="16">
        <f t="shared" si="4"/>
        <v>8.4579370279272426E-3</v>
      </c>
    </row>
    <row r="67" spans="1:23" x14ac:dyDescent="0.25">
      <c r="A67" s="12" t="s">
        <v>46</v>
      </c>
      <c r="B67" s="44">
        <v>0.89788298503337649</v>
      </c>
      <c r="C67" s="45">
        <v>0.5065505789822996</v>
      </c>
      <c r="D67" s="45">
        <v>0.78046006754766517</v>
      </c>
      <c r="E67" s="45">
        <v>1.1289106801845956</v>
      </c>
      <c r="F67" s="45">
        <v>0.96470388839381338</v>
      </c>
      <c r="G67" s="45">
        <v>0.57520812494211138</v>
      </c>
      <c r="H67" s="45">
        <v>0.59051153353799946</v>
      </c>
      <c r="I67" s="45">
        <v>0.95177377314912837</v>
      </c>
      <c r="J67" s="45">
        <v>0.7271121661472274</v>
      </c>
      <c r="K67" s="46">
        <v>0.62168806181839775</v>
      </c>
      <c r="M67" s="18" t="str">
        <f t="shared" si="0"/>
        <v>TWO</v>
      </c>
      <c r="N67" s="17" t="b">
        <f t="shared" si="1"/>
        <v>0</v>
      </c>
      <c r="U67" s="18" t="str">
        <f t="shared" si="2"/>
        <v>TWO</v>
      </c>
      <c r="V67" s="18">
        <f t="shared" si="3"/>
        <v>0.5065505789822996</v>
      </c>
      <c r="W67" s="18">
        <f t="shared" si="4"/>
        <v>6.8657545959811772E-2</v>
      </c>
    </row>
    <row r="68" spans="1:23" x14ac:dyDescent="0.25">
      <c r="A68" s="12" t="s">
        <v>46</v>
      </c>
      <c r="B68" s="44">
        <v>0.72683834987345552</v>
      </c>
      <c r="C68" s="45">
        <v>0.54367392557709415</v>
      </c>
      <c r="D68" s="45">
        <v>0.91126118381211685</v>
      </c>
      <c r="E68" s="45">
        <v>1.0116862606092283</v>
      </c>
      <c r="F68" s="45">
        <v>0.81587093671216482</v>
      </c>
      <c r="G68" s="45">
        <v>0.73639437257767526</v>
      </c>
      <c r="H68" s="45">
        <v>0.66035282014079422</v>
      </c>
      <c r="I68" s="45">
        <v>1.111592990967752</v>
      </c>
      <c r="J68" s="45">
        <v>0.65342276551556411</v>
      </c>
      <c r="K68" s="46">
        <v>0.75186633931102187</v>
      </c>
      <c r="M68" s="18" t="str">
        <f t="shared" si="0"/>
        <v>TWO</v>
      </c>
      <c r="N68" s="17" t="b">
        <f t="shared" si="1"/>
        <v>0</v>
      </c>
      <c r="U68" s="18" t="str">
        <f t="shared" si="2"/>
        <v>TWO</v>
      </c>
      <c r="V68" s="18">
        <f t="shared" si="3"/>
        <v>0.54367392557709415</v>
      </c>
      <c r="W68" s="18">
        <f t="shared" si="4"/>
        <v>0.10974883993846996</v>
      </c>
    </row>
    <row r="69" spans="1:23" x14ac:dyDescent="0.25">
      <c r="A69" s="12" t="s">
        <v>46</v>
      </c>
      <c r="B69" s="44">
        <v>0.57129870755726964</v>
      </c>
      <c r="C69" s="45">
        <v>0.61845825199961535</v>
      </c>
      <c r="D69" s="45">
        <v>1.0498976176634445</v>
      </c>
      <c r="E69" s="45">
        <v>0.79955663467047999</v>
      </c>
      <c r="F69" s="45">
        <v>0.84801105647169628</v>
      </c>
      <c r="G69" s="45">
        <v>0.8157125877682887</v>
      </c>
      <c r="H69" s="45">
        <v>0.58599887391754613</v>
      </c>
      <c r="I69" s="45">
        <v>1.1916445156849385</v>
      </c>
      <c r="J69" s="45">
        <v>0.53994514391512516</v>
      </c>
      <c r="K69" s="46">
        <v>0.74854095255009701</v>
      </c>
      <c r="M69" s="18" t="str">
        <f t="shared" si="0"/>
        <v>NINE</v>
      </c>
      <c r="N69" s="17" t="b">
        <f t="shared" si="1"/>
        <v>0</v>
      </c>
      <c r="U69" s="18" t="str">
        <f t="shared" si="2"/>
        <v>NINE</v>
      </c>
      <c r="V69" s="18">
        <f t="shared" si="3"/>
        <v>0.53994514391512516</v>
      </c>
      <c r="W69" s="18">
        <f t="shared" si="4"/>
        <v>3.1353563642144477E-2</v>
      </c>
    </row>
    <row r="70" spans="1:23" x14ac:dyDescent="0.25">
      <c r="A70" s="12" t="s">
        <v>46</v>
      </c>
      <c r="B70" s="44">
        <v>0.63723720256599881</v>
      </c>
      <c r="C70" s="45">
        <v>0.45723866853532913</v>
      </c>
      <c r="D70" s="45">
        <v>0.78529512416766967</v>
      </c>
      <c r="E70" s="45">
        <v>0.90191265764757556</v>
      </c>
      <c r="F70" s="45">
        <v>0.78401411952589628</v>
      </c>
      <c r="G70" s="45">
        <v>0.65215618932165365</v>
      </c>
      <c r="H70" s="45">
        <v>0.50851157231383148</v>
      </c>
      <c r="I70" s="45">
        <v>1.0712763298650687</v>
      </c>
      <c r="J70" s="45">
        <v>0.50717315519109551</v>
      </c>
      <c r="K70" s="46">
        <v>0.59619865459703147</v>
      </c>
      <c r="M70" s="18" t="str">
        <f t="shared" ref="M70:M105" si="5">INDEX($B$5:$K$5,MATCH(MIN($B70:$K70),$B70:$K70,0))</f>
        <v>TWO</v>
      </c>
      <c r="N70" s="17" t="b">
        <f t="shared" ref="N70:N105" si="6">$M70 = $A70</f>
        <v>0</v>
      </c>
      <c r="U70" s="18" t="str">
        <f t="shared" ref="U70:U105" si="7">INDEX($B$5:$K$5,MATCH(MIN($B70:$K70),$B70:$K70,0))</f>
        <v>TWO</v>
      </c>
      <c r="V70" s="18">
        <f t="shared" si="3"/>
        <v>0.45723866853532913</v>
      </c>
      <c r="W70" s="18">
        <f t="shared" si="4"/>
        <v>4.9934486655766386E-2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0.2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47</v>
      </c>
      <c r="B76" s="41">
        <v>2.2184596921834099</v>
      </c>
      <c r="C76" s="42">
        <v>1.5082740400179735</v>
      </c>
      <c r="D76" s="42">
        <v>1.6661361377203381</v>
      </c>
      <c r="E76" s="42">
        <v>2.3313281538899981</v>
      </c>
      <c r="F76" s="42">
        <v>2.2693897482920646</v>
      </c>
      <c r="G76" s="42">
        <v>1.4362015206025638</v>
      </c>
      <c r="H76" s="42">
        <v>1.81702870762168</v>
      </c>
      <c r="I76" s="42">
        <v>1.1402170154759386</v>
      </c>
      <c r="J76" s="42">
        <v>2.0341537107959193</v>
      </c>
      <c r="K76" s="43">
        <v>1.7063642523802636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1.1402170154759386</v>
      </c>
      <c r="W76" s="16">
        <f t="shared" si="9"/>
        <v>0.29598450512662522</v>
      </c>
    </row>
    <row r="77" spans="1:23" x14ac:dyDescent="0.25">
      <c r="A77" s="12" t="s">
        <v>47</v>
      </c>
      <c r="B77" s="44">
        <v>1.9018280278778446</v>
      </c>
      <c r="C77" s="45">
        <v>1.2167546789576147</v>
      </c>
      <c r="D77" s="45">
        <v>1.171074936327632</v>
      </c>
      <c r="E77" s="45">
        <v>2.0280004369229698</v>
      </c>
      <c r="F77" s="45">
        <v>1.9040802574629974</v>
      </c>
      <c r="G77" s="45">
        <v>0.99821866652733482</v>
      </c>
      <c r="H77" s="45">
        <v>1.5185683327496831</v>
      </c>
      <c r="I77" s="45">
        <v>0.87172822847214793</v>
      </c>
      <c r="J77" s="45">
        <v>1.5995514059202494</v>
      </c>
      <c r="K77" s="46">
        <v>1.2692693848939258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0.87172822847214793</v>
      </c>
      <c r="W77" s="18">
        <f t="shared" si="9"/>
        <v>0.12649043805518689</v>
      </c>
    </row>
    <row r="78" spans="1:23" x14ac:dyDescent="0.25">
      <c r="A78" s="12" t="s">
        <v>47</v>
      </c>
      <c r="B78" s="44">
        <v>1.7444753681240903</v>
      </c>
      <c r="C78" s="45">
        <v>0.98900886801838883</v>
      </c>
      <c r="D78" s="45">
        <v>1.1896885377230033</v>
      </c>
      <c r="E78" s="45">
        <v>1.8853097483367571</v>
      </c>
      <c r="F78" s="45">
        <v>1.8912223039106506</v>
      </c>
      <c r="G78" s="45">
        <v>1.126734321569717</v>
      </c>
      <c r="H78" s="45">
        <v>1.3100662188682748</v>
      </c>
      <c r="I78" s="45">
        <v>0.45482246784776154</v>
      </c>
      <c r="J78" s="45">
        <v>1.5454230678422585</v>
      </c>
      <c r="K78" s="46">
        <v>1.1531751824383658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0.45482246784776154</v>
      </c>
      <c r="W78" s="18">
        <f t="shared" si="9"/>
        <v>0.53418640017062735</v>
      </c>
    </row>
    <row r="79" spans="1:23" x14ac:dyDescent="0.25">
      <c r="A79" s="12" t="s">
        <v>47</v>
      </c>
      <c r="B79" s="44">
        <v>1.7393764833930796</v>
      </c>
      <c r="C79" s="45">
        <v>0.95554304962498471</v>
      </c>
      <c r="D79" s="45">
        <v>1.0396842629225758</v>
      </c>
      <c r="E79" s="45">
        <v>1.8640571295767878</v>
      </c>
      <c r="F79" s="45">
        <v>1.8428532938279205</v>
      </c>
      <c r="G79" s="45">
        <v>0.94184352624946599</v>
      </c>
      <c r="H79" s="45">
        <v>1.2673106759708566</v>
      </c>
      <c r="I79" s="45">
        <v>0.43364745683355849</v>
      </c>
      <c r="J79" s="45">
        <v>1.4658671835878727</v>
      </c>
      <c r="K79" s="46">
        <v>1.0422341823918668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0.43364745683355849</v>
      </c>
      <c r="W79" s="18">
        <f t="shared" si="9"/>
        <v>0.50819606941590756</v>
      </c>
    </row>
    <row r="80" spans="1:23" x14ac:dyDescent="0.25">
      <c r="A80" s="12" t="s">
        <v>47</v>
      </c>
      <c r="B80" s="44">
        <v>1.6498222331131676</v>
      </c>
      <c r="C80" s="45">
        <v>0.88153222854576574</v>
      </c>
      <c r="D80" s="45">
        <v>1.1093422138232376</v>
      </c>
      <c r="E80" s="45">
        <v>1.7794966559100458</v>
      </c>
      <c r="F80" s="45">
        <v>1.732043168517412</v>
      </c>
      <c r="G80" s="45">
        <v>0.93192033762227833</v>
      </c>
      <c r="H80" s="45">
        <v>1.2282140215794248</v>
      </c>
      <c r="I80" s="45">
        <v>0.37411342105691153</v>
      </c>
      <c r="J80" s="45">
        <v>1.4210708617106218</v>
      </c>
      <c r="K80" s="46">
        <v>1.0170363657071295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0.37411342105691153</v>
      </c>
      <c r="W80" s="18">
        <f t="shared" si="9"/>
        <v>0.50741880748885415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1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48</v>
      </c>
      <c r="B86" s="41">
        <v>0.59513031286389195</v>
      </c>
      <c r="C86" s="42">
        <v>0.8247061719952129</v>
      </c>
      <c r="D86" s="42">
        <v>1.0428477361995585</v>
      </c>
      <c r="E86" s="42">
        <v>0.85256335006957451</v>
      </c>
      <c r="F86" s="42">
        <v>0.77308416152864645</v>
      </c>
      <c r="G86" s="42">
        <v>1.0187167508230368</v>
      </c>
      <c r="H86" s="42">
        <v>0.86966556164630626</v>
      </c>
      <c r="I86" s="42">
        <v>1.4357129656273395</v>
      </c>
      <c r="J86" s="42">
        <v>0.47966214089650006</v>
      </c>
      <c r="K86" s="43">
        <v>0.93281894448223623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0.47966214089650006</v>
      </c>
      <c r="W86" s="16">
        <f t="shared" si="9"/>
        <v>0.1154681719673919</v>
      </c>
    </row>
    <row r="87" spans="1:23" x14ac:dyDescent="0.25">
      <c r="A87" s="12" t="s">
        <v>48</v>
      </c>
      <c r="B87" s="44">
        <v>0.53938832539180914</v>
      </c>
      <c r="C87" s="45">
        <v>0.73118768388476396</v>
      </c>
      <c r="D87" s="45">
        <v>1.0085726151847789</v>
      </c>
      <c r="E87" s="45">
        <v>0.7080200053237985</v>
      </c>
      <c r="F87" s="45">
        <v>0.84309321962866191</v>
      </c>
      <c r="G87" s="45">
        <v>0.94069545139575905</v>
      </c>
      <c r="H87" s="45">
        <v>0.64665925531475854</v>
      </c>
      <c r="I87" s="45">
        <v>1.3151423068982375</v>
      </c>
      <c r="J87" s="45">
        <v>0.23977615204373312</v>
      </c>
      <c r="K87" s="46">
        <v>0.75559202612514398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0.23977615204373312</v>
      </c>
      <c r="W87" s="18">
        <f t="shared" si="9"/>
        <v>0.29961217334807599</v>
      </c>
    </row>
    <row r="88" spans="1:23" x14ac:dyDescent="0.25">
      <c r="A88" s="12" t="s">
        <v>48</v>
      </c>
      <c r="B88" s="44">
        <v>0.36041187158257548</v>
      </c>
      <c r="C88" s="45">
        <v>0.7925397759690691</v>
      </c>
      <c r="D88" s="45">
        <v>1.0820027673254993</v>
      </c>
      <c r="E88" s="45">
        <v>0.57389471379443635</v>
      </c>
      <c r="F88" s="45">
        <v>0.87307453857643291</v>
      </c>
      <c r="G88" s="45">
        <v>1.077957220861715</v>
      </c>
      <c r="H88" s="45">
        <v>0.56944787947875886</v>
      </c>
      <c r="I88" s="45">
        <v>1.3819718930467662</v>
      </c>
      <c r="J88" s="45">
        <v>0.31701940932306666</v>
      </c>
      <c r="K88" s="46">
        <v>0.75970809588856003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0.31701940932306666</v>
      </c>
      <c r="W88" s="18">
        <f t="shared" si="9"/>
        <v>4.3392462259508824E-2</v>
      </c>
    </row>
    <row r="89" spans="1:23" x14ac:dyDescent="0.25">
      <c r="A89" s="12" t="s">
        <v>48</v>
      </c>
      <c r="B89" s="44">
        <v>0.46728026737277817</v>
      </c>
      <c r="C89" s="45">
        <v>0.80898194542071433</v>
      </c>
      <c r="D89" s="45">
        <v>1.0324973612824364</v>
      </c>
      <c r="E89" s="45">
        <v>0.4706040070793544</v>
      </c>
      <c r="F89" s="45">
        <v>0.86229962950762218</v>
      </c>
      <c r="G89" s="45">
        <v>1.0746379361313829</v>
      </c>
      <c r="H89" s="45">
        <v>0.68897418219878825</v>
      </c>
      <c r="I89" s="45">
        <v>1.4442281560532866</v>
      </c>
      <c r="J89" s="45">
        <v>0.32578452709878974</v>
      </c>
      <c r="K89" s="46">
        <v>0.79932411134748649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0.32578452709878974</v>
      </c>
      <c r="W89" s="18">
        <f t="shared" si="9"/>
        <v>0.14149574027398842</v>
      </c>
    </row>
    <row r="90" spans="1:23" x14ac:dyDescent="0.25">
      <c r="A90" s="12" t="s">
        <v>48</v>
      </c>
      <c r="B90" s="44">
        <v>0.39930835331901626</v>
      </c>
      <c r="C90" s="45">
        <v>0.81779569051868684</v>
      </c>
      <c r="D90" s="45">
        <v>1.0388073802807505</v>
      </c>
      <c r="E90" s="45">
        <v>0.58760566574618012</v>
      </c>
      <c r="F90" s="45">
        <v>0.74931379577169899</v>
      </c>
      <c r="G90" s="45">
        <v>1.0415452940047454</v>
      </c>
      <c r="H90" s="45">
        <v>0.72207916243299874</v>
      </c>
      <c r="I90" s="45">
        <v>1.4584727764690371</v>
      </c>
      <c r="J90" s="45">
        <v>0.25119400278906978</v>
      </c>
      <c r="K90" s="46">
        <v>0.82449478487398542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0.25119400278906978</v>
      </c>
      <c r="W90" s="18">
        <f t="shared" si="9"/>
        <v>0.14811435052994648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1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49</v>
      </c>
      <c r="B96" s="41">
        <v>1.1058507323052984</v>
      </c>
      <c r="C96" s="42">
        <v>0.7365403027698566</v>
      </c>
      <c r="D96" s="42">
        <v>0.71562200932104092</v>
      </c>
      <c r="E96" s="42">
        <v>1.2836392636331695</v>
      </c>
      <c r="F96" s="42">
        <v>0.96341739343965016</v>
      </c>
      <c r="G96" s="42">
        <v>0.7339101112783547</v>
      </c>
      <c r="H96" s="42">
        <v>1.0397395008179005</v>
      </c>
      <c r="I96" s="42">
        <v>1.2084763455339718</v>
      </c>
      <c r="J96" s="42">
        <v>0.90880562223189043</v>
      </c>
      <c r="K96" s="43">
        <v>0.83879238714076931</v>
      </c>
      <c r="M96" s="16" t="str">
        <f t="shared" si="5"/>
        <v>THREE</v>
      </c>
      <c r="N96" s="20" t="b">
        <f t="shared" si="6"/>
        <v>0</v>
      </c>
      <c r="U96" s="16" t="str">
        <f t="shared" si="7"/>
        <v>THREE</v>
      </c>
      <c r="V96" s="16">
        <f t="shared" si="8"/>
        <v>0.71562200932104092</v>
      </c>
      <c r="W96" s="16">
        <f t="shared" si="9"/>
        <v>1.8288101957313785E-2</v>
      </c>
    </row>
    <row r="97" spans="1:23" x14ac:dyDescent="0.25">
      <c r="A97" s="12" t="s">
        <v>49</v>
      </c>
      <c r="B97" s="44">
        <v>0.87315386290755836</v>
      </c>
      <c r="C97" s="45">
        <v>0.50036706841066447</v>
      </c>
      <c r="D97" s="45">
        <v>0.65491317730370913</v>
      </c>
      <c r="E97" s="45">
        <v>1.0032238527079127</v>
      </c>
      <c r="F97" s="45">
        <v>0.81216835124207976</v>
      </c>
      <c r="G97" s="45">
        <v>0.55087059460942689</v>
      </c>
      <c r="H97" s="45">
        <v>0.69427800725894762</v>
      </c>
      <c r="I97" s="45">
        <v>0.9773705846251024</v>
      </c>
      <c r="J97" s="45">
        <v>0.63443302088031051</v>
      </c>
      <c r="K97" s="46">
        <v>0.44764991833273876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0.44764991833273876</v>
      </c>
      <c r="W97" s="18">
        <f t="shared" si="9"/>
        <v>5.2717150077925712E-2</v>
      </c>
    </row>
    <row r="98" spans="1:23" x14ac:dyDescent="0.25">
      <c r="A98" s="12" t="s">
        <v>49</v>
      </c>
      <c r="B98" s="44">
        <v>1.4430667244076048</v>
      </c>
      <c r="C98" s="45">
        <v>0.7918876641021515</v>
      </c>
      <c r="D98" s="45">
        <v>0.74066140955404669</v>
      </c>
      <c r="E98" s="45">
        <v>1.5617053186978502</v>
      </c>
      <c r="F98" s="45">
        <v>1.4859993176724278</v>
      </c>
      <c r="G98" s="45">
        <v>0.68064958381063323</v>
      </c>
      <c r="H98" s="45">
        <v>1.0575895967474851</v>
      </c>
      <c r="I98" s="45">
        <v>0.95823449334645772</v>
      </c>
      <c r="J98" s="45">
        <v>1.1859810286094263</v>
      </c>
      <c r="K98" s="46">
        <v>0.92649613666572828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0.68064958381063323</v>
      </c>
      <c r="W98" s="18">
        <f t="shared" si="9"/>
        <v>6.0011825743413461E-2</v>
      </c>
    </row>
    <row r="99" spans="1:23" x14ac:dyDescent="0.25">
      <c r="A99" s="12" t="s">
        <v>49</v>
      </c>
      <c r="B99" s="44">
        <v>0.62911084259617056</v>
      </c>
      <c r="C99" s="45">
        <v>0.52492175009103792</v>
      </c>
      <c r="D99" s="45">
        <v>0.67371246788016725</v>
      </c>
      <c r="E99" s="45">
        <v>0.70753893165723747</v>
      </c>
      <c r="F99" s="45">
        <v>0.73567560552817357</v>
      </c>
      <c r="G99" s="45">
        <v>0.75771251447089616</v>
      </c>
      <c r="H99" s="45">
        <v>0.57663985856460964</v>
      </c>
      <c r="I99" s="45">
        <v>1.1701119599759509</v>
      </c>
      <c r="J99" s="45">
        <v>0.42085705118245831</v>
      </c>
      <c r="K99" s="46">
        <v>0.49733118035474272</v>
      </c>
      <c r="M99" s="18" t="str">
        <f t="shared" si="5"/>
        <v>NINE</v>
      </c>
      <c r="N99" s="17" t="b">
        <f t="shared" si="6"/>
        <v>0</v>
      </c>
      <c r="U99" s="18" t="str">
        <f t="shared" si="7"/>
        <v>NINE</v>
      </c>
      <c r="V99" s="18">
        <f t="shared" si="8"/>
        <v>0.42085705118245831</v>
      </c>
      <c r="W99" s="18">
        <f t="shared" si="9"/>
        <v>7.6474129172284411E-2</v>
      </c>
    </row>
    <row r="100" spans="1:23" x14ac:dyDescent="0.25">
      <c r="A100" s="12" t="s">
        <v>49</v>
      </c>
      <c r="B100" s="44">
        <v>0.66204174810584071</v>
      </c>
      <c r="C100" s="45">
        <v>0.49466002375639834</v>
      </c>
      <c r="D100" s="45">
        <v>0.76476251247004612</v>
      </c>
      <c r="E100" s="45">
        <v>0.88370047170711186</v>
      </c>
      <c r="F100" s="45">
        <v>0.74649003209641041</v>
      </c>
      <c r="G100" s="45">
        <v>0.76867849076255312</v>
      </c>
      <c r="H100" s="45">
        <v>0.6305470812264693</v>
      </c>
      <c r="I100" s="45">
        <v>1.0822058602858533</v>
      </c>
      <c r="J100" s="45">
        <v>0.58187835640739372</v>
      </c>
      <c r="K100" s="46">
        <v>0.54016412201715869</v>
      </c>
      <c r="M100" s="18" t="str">
        <f t="shared" si="5"/>
        <v>TWO</v>
      </c>
      <c r="N100" s="17" t="b">
        <f t="shared" si="6"/>
        <v>0</v>
      </c>
      <c r="U100" s="18" t="str">
        <f t="shared" si="7"/>
        <v>TWO</v>
      </c>
      <c r="V100" s="18">
        <f t="shared" si="8"/>
        <v>0.49466002375639834</v>
      </c>
      <c r="W100" s="18">
        <f t="shared" si="9"/>
        <v>4.5504098260760351E-2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0.2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5.2919240809666881E-4</v>
      </c>
      <c r="C6" s="42">
        <v>8.9657466819754016E-3</v>
      </c>
      <c r="D6" s="42">
        <v>2.5929123630597243E-2</v>
      </c>
      <c r="E6" s="42">
        <v>1.1113507954973956E-2</v>
      </c>
      <c r="F6" s="42">
        <v>9.3288860631904041E-3</v>
      </c>
      <c r="G6" s="42">
        <v>1.344018571395662E-2</v>
      </c>
      <c r="H6" s="42">
        <v>3.3833298098267899E-4</v>
      </c>
      <c r="I6" s="42">
        <v>2.1217013695482952E-2</v>
      </c>
      <c r="J6" s="42">
        <v>1.5743877201731225E-3</v>
      </c>
      <c r="K6" s="43">
        <v>4.7328582823676444E-3</v>
      </c>
      <c r="M6" s="16" t="str">
        <f t="shared" ref="M6:M69" si="0">INDEX($B$5:$K$5,MATCH(MIN($B6:$K6),$B6:$K6,0))</f>
        <v>SEVEN</v>
      </c>
      <c r="N6" s="20" t="b">
        <f t="shared" ref="N6:N69" si="1">$M6 = $A6</f>
        <v>0</v>
      </c>
      <c r="Q6" s="22" t="s">
        <v>7</v>
      </c>
      <c r="R6" s="25">
        <f>IF(ISERR($O$15)," ",$O$15)</f>
        <v>0.2</v>
      </c>
      <c r="S6" s="20">
        <f>(10 - COUNTIF($N6:$N15,"#N/A"))</f>
        <v>5</v>
      </c>
      <c r="U6" s="16" t="str">
        <f t="shared" ref="U6:U69" si="2">INDEX($B$5:$K$5,MATCH(MIN($B6:$K6),$B6:$K6,0))</f>
        <v>SEVEN</v>
      </c>
      <c r="V6" s="16">
        <f>MIN(B6:K6)</f>
        <v>3.3833298098267899E-4</v>
      </c>
      <c r="W6" s="16">
        <f>SMALL(B6:K6,2)-V6</f>
        <v>1.9085942711398983E-4</v>
      </c>
    </row>
    <row r="7" spans="1:23" x14ac:dyDescent="0.25">
      <c r="A7" s="12" t="s">
        <v>40</v>
      </c>
      <c r="B7" s="44">
        <v>1.3282703812516807E-3</v>
      </c>
      <c r="C7" s="45">
        <v>1.1236871100116202E-2</v>
      </c>
      <c r="D7" s="45">
        <v>2.7942401026736237E-2</v>
      </c>
      <c r="E7" s="45">
        <v>6.3621589491337401E-3</v>
      </c>
      <c r="F7" s="45">
        <v>7.2425636561010559E-3</v>
      </c>
      <c r="G7" s="45">
        <v>1.7217771363798103E-2</v>
      </c>
      <c r="H7" s="45">
        <v>1.8770842757527004E-3</v>
      </c>
      <c r="I7" s="45">
        <v>2.5422534038206331E-2</v>
      </c>
      <c r="J7" s="45">
        <v>1.0340118600650795E-3</v>
      </c>
      <c r="K7" s="46">
        <v>5.1213801410517927E-3</v>
      </c>
      <c r="M7" s="18" t="str">
        <f t="shared" si="0"/>
        <v>NINE</v>
      </c>
      <c r="N7" s="17" t="b">
        <f t="shared" si="1"/>
        <v>0</v>
      </c>
      <c r="Q7" s="23" t="s">
        <v>6</v>
      </c>
      <c r="R7" s="26">
        <f>IF(ISERR($O$25)," ",$O$25)</f>
        <v>0.2</v>
      </c>
      <c r="S7" s="17">
        <f>(10 - COUNTIF($N16:$N25,"#N/A"))</f>
        <v>5</v>
      </c>
      <c r="U7" s="18" t="str">
        <f t="shared" si="2"/>
        <v>NINE</v>
      </c>
      <c r="V7" s="18">
        <f t="shared" ref="V7:V70" si="3">MIN(B7:K7)</f>
        <v>1.0340118600650795E-3</v>
      </c>
      <c r="W7" s="18">
        <f t="shared" ref="W7:W70" si="4">SMALL(B7:K7,2)-V7</f>
        <v>2.9425852118660119E-4</v>
      </c>
    </row>
    <row r="8" spans="1:23" x14ac:dyDescent="0.25">
      <c r="A8" s="12" t="s">
        <v>40</v>
      </c>
      <c r="B8" s="44">
        <v>1.2087613796598947E-3</v>
      </c>
      <c r="C8" s="45">
        <v>1.3397952466869081E-2</v>
      </c>
      <c r="D8" s="45">
        <v>2.8483830553991066E-2</v>
      </c>
      <c r="E8" s="45">
        <v>1.0527393330179102E-2</v>
      </c>
      <c r="F8" s="45">
        <v>8.88535722878743E-3</v>
      </c>
      <c r="G8" s="45">
        <v>1.6486697571904126E-2</v>
      </c>
      <c r="H8" s="45">
        <v>2.8045427957984932E-3</v>
      </c>
      <c r="I8" s="45">
        <v>2.5604139464063386E-2</v>
      </c>
      <c r="J8" s="45">
        <v>9.2325599053320363E-4</v>
      </c>
      <c r="K8" s="46">
        <v>7.9211561318933837E-3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5</v>
      </c>
      <c r="U8" s="18" t="str">
        <f t="shared" si="2"/>
        <v>NINE</v>
      </c>
      <c r="V8" s="18">
        <f t="shared" si="3"/>
        <v>9.2325599053320363E-4</v>
      </c>
      <c r="W8" s="18">
        <f t="shared" si="4"/>
        <v>2.8550538912669107E-4</v>
      </c>
    </row>
    <row r="9" spans="1:23" x14ac:dyDescent="0.25">
      <c r="A9" s="12" t="s">
        <v>40</v>
      </c>
      <c r="B9" s="44">
        <v>1.8114870844100801E-3</v>
      </c>
      <c r="C9" s="45">
        <v>1.3726402857552323E-2</v>
      </c>
      <c r="D9" s="45">
        <v>2.9457112132781845E-2</v>
      </c>
      <c r="E9" s="45">
        <v>1.0380187346706534E-2</v>
      </c>
      <c r="F9" s="45">
        <v>1.0891696109612121E-2</v>
      </c>
      <c r="G9" s="45">
        <v>1.7883037741951109E-2</v>
      </c>
      <c r="H9" s="45">
        <v>3.2639398670345097E-3</v>
      </c>
      <c r="I9" s="45">
        <v>2.4091107246653629E-2</v>
      </c>
      <c r="J9" s="45">
        <v>2.3529167833008799E-3</v>
      </c>
      <c r="K9" s="46">
        <v>7.6817094518394705E-3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</v>
      </c>
      <c r="S9" s="17">
        <f>(10 - COUNTIF($N36:$N45,"#N/A"))</f>
        <v>5</v>
      </c>
      <c r="U9" s="18" t="str">
        <f t="shared" si="2"/>
        <v>ONE</v>
      </c>
      <c r="V9" s="18">
        <f t="shared" si="3"/>
        <v>1.8114870844100801E-3</v>
      </c>
      <c r="W9" s="18">
        <f t="shared" si="4"/>
        <v>5.4142969889079979E-4</v>
      </c>
    </row>
    <row r="10" spans="1:23" x14ac:dyDescent="0.25">
      <c r="A10" s="12" t="s">
        <v>40</v>
      </c>
      <c r="B10" s="44">
        <v>7.000430686284408E-3</v>
      </c>
      <c r="C10" s="45">
        <v>1.4925925208795127E-2</v>
      </c>
      <c r="D10" s="45">
        <v>2.7798303703855814E-2</v>
      </c>
      <c r="E10" s="45">
        <v>1.7589310194558058E-2</v>
      </c>
      <c r="F10" s="45">
        <v>1.4450849934239916E-2</v>
      </c>
      <c r="G10" s="45">
        <v>1.6167294264590484E-2</v>
      </c>
      <c r="H10" s="45">
        <v>5.0458820706044821E-3</v>
      </c>
      <c r="I10" s="45">
        <v>2.4413667314741223E-2</v>
      </c>
      <c r="J10" s="45">
        <v>3.7336600604706491E-3</v>
      </c>
      <c r="K10" s="46">
        <v>9.5037794578148663E-3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5</v>
      </c>
      <c r="U10" s="18" t="str">
        <f t="shared" si="2"/>
        <v>NINE</v>
      </c>
      <c r="V10" s="18">
        <f t="shared" si="3"/>
        <v>3.7336600604706491E-3</v>
      </c>
      <c r="W10" s="18">
        <f t="shared" si="4"/>
        <v>1.3122220101338331E-3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0.5</v>
      </c>
      <c r="S11" s="17">
        <f>(10 - COUNTIF($N56:$N65,"#N/A"))</f>
        <v>4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1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0.2</v>
      </c>
      <c r="Q15" s="24" t="s">
        <v>15</v>
      </c>
      <c r="R15" s="27">
        <f>IF(ISERR($O$105)," ",$O$105)</f>
        <v>0.4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42</v>
      </c>
      <c r="B16" s="41">
        <v>1.3433059706976207E-2</v>
      </c>
      <c r="C16" s="42">
        <v>1.3214520576957101E-3</v>
      </c>
      <c r="D16" s="42">
        <v>7.8401886381533163E-3</v>
      </c>
      <c r="E16" s="42">
        <v>2.250326440825615E-2</v>
      </c>
      <c r="F16" s="42">
        <v>2.2272207555868274E-2</v>
      </c>
      <c r="G16" s="42">
        <v>1.8938477031246841E-3</v>
      </c>
      <c r="H16" s="42">
        <v>7.3157174294398841E-3</v>
      </c>
      <c r="I16" s="42">
        <v>1.0515463582800384E-2</v>
      </c>
      <c r="J16" s="42">
        <v>7.2321385912446981E-3</v>
      </c>
      <c r="K16" s="43">
        <v>4.1416468383174976E-4</v>
      </c>
      <c r="M16" s="16" t="str">
        <f t="shared" si="0"/>
        <v>ZERO</v>
      </c>
      <c r="N16" s="20" t="b">
        <f t="shared" si="1"/>
        <v>0</v>
      </c>
      <c r="U16" s="16" t="str">
        <f t="shared" si="2"/>
        <v>ZERO</v>
      </c>
      <c r="V16" s="16">
        <f t="shared" si="3"/>
        <v>4.1416468383174976E-4</v>
      </c>
      <c r="W16" s="16">
        <f t="shared" si="4"/>
        <v>9.072873738639603E-4</v>
      </c>
    </row>
    <row r="17" spans="1:23" ht="15.75" thickBot="1" x14ac:dyDescent="0.3">
      <c r="A17" s="12" t="s">
        <v>42</v>
      </c>
      <c r="B17" s="44">
        <v>1.2037204432643856E-2</v>
      </c>
      <c r="C17" s="45">
        <v>5.2330567215335549E-4</v>
      </c>
      <c r="D17" s="45">
        <v>4.732039215329626E-3</v>
      </c>
      <c r="E17" s="45">
        <v>2.0687285557139709E-2</v>
      </c>
      <c r="F17" s="45">
        <v>1.8522248575627915E-2</v>
      </c>
      <c r="G17" s="45">
        <v>1.0077689599593577E-3</v>
      </c>
      <c r="H17" s="45">
        <v>5.8128007032911613E-3</v>
      </c>
      <c r="I17" s="45">
        <v>1.1491725968205389E-2</v>
      </c>
      <c r="J17" s="45">
        <v>5.8925023895248585E-3</v>
      </c>
      <c r="K17" s="46">
        <v>1.5708798191386968E-3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0.32653061224489793</v>
      </c>
      <c r="S17" s="127"/>
      <c r="U17" s="18" t="str">
        <f t="shared" si="2"/>
        <v>TWO</v>
      </c>
      <c r="V17" s="18">
        <f t="shared" si="3"/>
        <v>5.2330567215335549E-4</v>
      </c>
      <c r="W17" s="18">
        <f t="shared" si="4"/>
        <v>4.844632878060022E-4</v>
      </c>
    </row>
    <row r="18" spans="1:23" x14ac:dyDescent="0.25">
      <c r="A18" s="12" t="s">
        <v>42</v>
      </c>
      <c r="B18" s="44">
        <v>1.4217335229787591E-2</v>
      </c>
      <c r="C18" s="45">
        <v>3.808928338225135E-3</v>
      </c>
      <c r="D18" s="45">
        <v>1.0472735826298939E-2</v>
      </c>
      <c r="E18" s="45">
        <v>2.4128877846573159E-2</v>
      </c>
      <c r="F18" s="45">
        <v>2.0904682842326335E-2</v>
      </c>
      <c r="G18" s="45">
        <v>2.7418140252404143E-3</v>
      </c>
      <c r="H18" s="45">
        <v>8.9996592651253454E-3</v>
      </c>
      <c r="I18" s="45">
        <v>1.2762549286949658E-2</v>
      </c>
      <c r="J18" s="45">
        <v>7.5554656193385552E-3</v>
      </c>
      <c r="K18" s="46">
        <v>2.2732068815052194E-3</v>
      </c>
      <c r="M18" s="18" t="str">
        <f t="shared" si="0"/>
        <v>ZERO</v>
      </c>
      <c r="N18" s="17" t="b">
        <f t="shared" si="1"/>
        <v>0</v>
      </c>
      <c r="U18" s="18" t="str">
        <f t="shared" si="2"/>
        <v>ZERO</v>
      </c>
      <c r="V18" s="18">
        <f t="shared" si="3"/>
        <v>2.2732068815052194E-3</v>
      </c>
      <c r="W18" s="18">
        <f t="shared" si="4"/>
        <v>4.6860714373519498E-4</v>
      </c>
    </row>
    <row r="19" spans="1:23" x14ac:dyDescent="0.25">
      <c r="A19" s="12" t="s">
        <v>42</v>
      </c>
      <c r="B19" s="44">
        <v>2.23973252584143E-2</v>
      </c>
      <c r="C19" s="45">
        <v>2.8073794221724103E-3</v>
      </c>
      <c r="D19" s="45">
        <v>9.5288385849134037E-3</v>
      </c>
      <c r="E19" s="45">
        <v>3.7424974874380998E-2</v>
      </c>
      <c r="F19" s="45">
        <v>3.2816926152569224E-2</v>
      </c>
      <c r="G19" s="45">
        <v>8.6470222458043255E-4</v>
      </c>
      <c r="H19" s="45">
        <v>1.3068216558469844E-2</v>
      </c>
      <c r="I19" s="45">
        <v>1.1782891729196499E-4</v>
      </c>
      <c r="J19" s="45">
        <v>1.3456880280018953E-2</v>
      </c>
      <c r="K19" s="46">
        <v>4.4700386026265936E-3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1.1782891729196499E-4</v>
      </c>
      <c r="W19" s="18">
        <f t="shared" si="4"/>
        <v>7.4687330728846757E-4</v>
      </c>
    </row>
    <row r="20" spans="1:23" x14ac:dyDescent="0.25">
      <c r="A20" s="12" t="s">
        <v>42</v>
      </c>
      <c r="B20" s="44">
        <v>1.1266059023499357E-2</v>
      </c>
      <c r="C20" s="45">
        <v>4.6837031782230275E-3</v>
      </c>
      <c r="D20" s="45">
        <v>1.3580696957688421E-2</v>
      </c>
      <c r="E20" s="45">
        <v>2.0154439305857433E-2</v>
      </c>
      <c r="F20" s="45">
        <v>1.9990835045080653E-2</v>
      </c>
      <c r="G20" s="45">
        <v>6.6680607775399282E-3</v>
      </c>
      <c r="H20" s="45">
        <v>7.2680339310779033E-3</v>
      </c>
      <c r="I20" s="45">
        <v>1.2702683883047993E-2</v>
      </c>
      <c r="J20" s="45">
        <v>6.7856009753828848E-3</v>
      </c>
      <c r="K20" s="46">
        <v>1.7378319231170919E-3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1.7378319231170919E-3</v>
      </c>
      <c r="W20" s="18">
        <f t="shared" si="4"/>
        <v>2.9458712551059356E-3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0.2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43</v>
      </c>
      <c r="B26" s="41">
        <v>1.3756477286314257E-2</v>
      </c>
      <c r="C26" s="42">
        <v>1.2856251136544698E-3</v>
      </c>
      <c r="D26" s="42">
        <v>1.9505480353908325E-3</v>
      </c>
      <c r="E26" s="42">
        <v>2.3247930076967342E-2</v>
      </c>
      <c r="F26" s="42">
        <v>1.5715985444359735E-2</v>
      </c>
      <c r="G26" s="42">
        <v>3.1831506791106107E-3</v>
      </c>
      <c r="H26" s="42">
        <v>4.4228831153286579E-3</v>
      </c>
      <c r="I26" s="42">
        <v>1.5157992244045411E-2</v>
      </c>
      <c r="J26" s="42">
        <v>2.9294836395117631E-3</v>
      </c>
      <c r="K26" s="43">
        <v>2.4084796930114293E-3</v>
      </c>
      <c r="M26" s="16" t="str">
        <f t="shared" si="0"/>
        <v>TWO</v>
      </c>
      <c r="N26" s="20" t="b">
        <f t="shared" si="1"/>
        <v>0</v>
      </c>
      <c r="U26" s="16" t="str">
        <f t="shared" si="2"/>
        <v>TWO</v>
      </c>
      <c r="V26" s="16">
        <f t="shared" si="3"/>
        <v>1.2856251136544698E-3</v>
      </c>
      <c r="W26" s="16">
        <f t="shared" si="4"/>
        <v>6.6492292173636267E-4</v>
      </c>
    </row>
    <row r="27" spans="1:23" x14ac:dyDescent="0.25">
      <c r="A27" s="12" t="s">
        <v>43</v>
      </c>
      <c r="B27" s="44">
        <v>1.4670903392563734E-2</v>
      </c>
      <c r="C27" s="45">
        <v>2.4305170122786903E-3</v>
      </c>
      <c r="D27" s="45">
        <v>6.0009405160798245E-3</v>
      </c>
      <c r="E27" s="45">
        <v>2.4274790460632349E-2</v>
      </c>
      <c r="F27" s="45">
        <v>1.9320390644820024E-2</v>
      </c>
      <c r="G27" s="45">
        <v>2.1417746063711468E-4</v>
      </c>
      <c r="H27" s="45">
        <v>5.2707558846214562E-3</v>
      </c>
      <c r="I27" s="45">
        <v>1.6269258524232923E-2</v>
      </c>
      <c r="J27" s="45">
        <v>5.1888465080348013E-3</v>
      </c>
      <c r="K27" s="46">
        <v>5.0845309527489287E-4</v>
      </c>
      <c r="M27" s="18" t="str">
        <f t="shared" si="0"/>
        <v>SIX</v>
      </c>
      <c r="N27" s="17" t="b">
        <f t="shared" si="1"/>
        <v>0</v>
      </c>
      <c r="U27" s="18" t="str">
        <f t="shared" si="2"/>
        <v>SIX</v>
      </c>
      <c r="V27" s="18">
        <f t="shared" si="3"/>
        <v>2.1417746063711468E-4</v>
      </c>
      <c r="W27" s="18">
        <f t="shared" si="4"/>
        <v>2.9427563463777819E-4</v>
      </c>
    </row>
    <row r="28" spans="1:23" x14ac:dyDescent="0.25">
      <c r="A28" s="12" t="s">
        <v>43</v>
      </c>
      <c r="B28" s="44">
        <v>1.7958879230155614E-2</v>
      </c>
      <c r="C28" s="45">
        <v>3.7754414872319397E-4</v>
      </c>
      <c r="D28" s="45">
        <v>9.6005589989922938E-4</v>
      </c>
      <c r="E28" s="45">
        <v>2.7031375012354284E-2</v>
      </c>
      <c r="F28" s="45">
        <v>2.1048435961285358E-2</v>
      </c>
      <c r="G28" s="45">
        <v>3.3625195974748487E-3</v>
      </c>
      <c r="H28" s="45">
        <v>6.03453702616083E-3</v>
      </c>
      <c r="I28" s="45">
        <v>1.2212888287959359E-2</v>
      </c>
      <c r="J28" s="45">
        <v>7.1233841890245581E-3</v>
      </c>
      <c r="K28" s="46">
        <v>1.5017472136020869E-3</v>
      </c>
      <c r="M28" s="18" t="str">
        <f t="shared" si="0"/>
        <v>TWO</v>
      </c>
      <c r="N28" s="17" t="b">
        <f t="shared" si="1"/>
        <v>0</v>
      </c>
      <c r="U28" s="18" t="str">
        <f t="shared" si="2"/>
        <v>TWO</v>
      </c>
      <c r="V28" s="18">
        <f t="shared" si="3"/>
        <v>3.7754414872319397E-4</v>
      </c>
      <c r="W28" s="18">
        <f t="shared" si="4"/>
        <v>5.825117511760354E-4</v>
      </c>
    </row>
    <row r="29" spans="1:23" x14ac:dyDescent="0.25">
      <c r="A29" s="12" t="s">
        <v>43</v>
      </c>
      <c r="B29" s="44">
        <v>1.5560956947670661E-2</v>
      </c>
      <c r="C29" s="45">
        <v>6.2734896395540835E-4</v>
      </c>
      <c r="D29" s="45">
        <v>1.0455629239883406E-3</v>
      </c>
      <c r="E29" s="45">
        <v>2.4367853899363426E-2</v>
      </c>
      <c r="F29" s="45">
        <v>1.9675466142529564E-2</v>
      </c>
      <c r="G29" s="45">
        <v>3.057211493246545E-3</v>
      </c>
      <c r="H29" s="45">
        <v>4.9305857816378642E-3</v>
      </c>
      <c r="I29" s="45">
        <v>1.3051742885331381E-2</v>
      </c>
      <c r="J29" s="45">
        <v>5.9683483010948583E-3</v>
      </c>
      <c r="K29" s="46">
        <v>1.8449998290669956E-3</v>
      </c>
      <c r="M29" s="18" t="str">
        <f t="shared" si="0"/>
        <v>TWO</v>
      </c>
      <c r="N29" s="17" t="b">
        <f t="shared" si="1"/>
        <v>0</v>
      </c>
      <c r="U29" s="18" t="str">
        <f t="shared" si="2"/>
        <v>TWO</v>
      </c>
      <c r="V29" s="18">
        <f t="shared" si="3"/>
        <v>6.2734896395540835E-4</v>
      </c>
      <c r="W29" s="18">
        <f t="shared" si="4"/>
        <v>4.1821396003293224E-4</v>
      </c>
    </row>
    <row r="30" spans="1:23" x14ac:dyDescent="0.25">
      <c r="A30" s="12" t="s">
        <v>43</v>
      </c>
      <c r="B30" s="44">
        <v>1.4032650231240108E-2</v>
      </c>
      <c r="C30" s="45">
        <v>8.7066046120157226E-4</v>
      </c>
      <c r="D30" s="45">
        <v>1.1400763413899166E-3</v>
      </c>
      <c r="E30" s="45">
        <v>2.2618619862588219E-2</v>
      </c>
      <c r="F30" s="45">
        <v>1.6897288134936898E-2</v>
      </c>
      <c r="G30" s="45">
        <v>2.851030345593572E-3</v>
      </c>
      <c r="H30" s="45">
        <v>3.5737772793816023E-3</v>
      </c>
      <c r="I30" s="45">
        <v>1.6379934560225649E-2</v>
      </c>
      <c r="J30" s="45">
        <v>3.4440951989253192E-3</v>
      </c>
      <c r="K30" s="46">
        <v>2.614245990835087E-3</v>
      </c>
      <c r="M30" s="18" t="str">
        <f t="shared" si="0"/>
        <v>TWO</v>
      </c>
      <c r="N30" s="17" t="b">
        <f t="shared" si="1"/>
        <v>0</v>
      </c>
      <c r="U30" s="18" t="str">
        <f t="shared" si="2"/>
        <v>TWO</v>
      </c>
      <c r="V30" s="18">
        <f t="shared" si="3"/>
        <v>8.7066046120157226E-4</v>
      </c>
      <c r="W30" s="18">
        <f t="shared" si="4"/>
        <v>2.6941588018834436E-4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41</v>
      </c>
      <c r="B36" s="41">
        <v>7.5349680011663027E-4</v>
      </c>
      <c r="C36" s="42">
        <v>5.7063257616891266E-3</v>
      </c>
      <c r="D36" s="42">
        <v>2.322073416728046E-2</v>
      </c>
      <c r="E36" s="42">
        <v>3.9204392956038447E-3</v>
      </c>
      <c r="F36" s="42">
        <v>1.7255432499525734E-2</v>
      </c>
      <c r="G36" s="42">
        <v>1.1272277692414807E-2</v>
      </c>
      <c r="H36" s="42">
        <v>1.8261813860851192E-3</v>
      </c>
      <c r="I36" s="42">
        <v>1.3122899185145986E-2</v>
      </c>
      <c r="J36" s="42">
        <v>9.2910120879868014E-3</v>
      </c>
      <c r="K36" s="43">
        <v>5.6787799742650559E-4</v>
      </c>
      <c r="M36" s="16" t="str">
        <f t="shared" si="0"/>
        <v>ZERO</v>
      </c>
      <c r="N36" s="20" t="b">
        <f t="shared" si="1"/>
        <v>0</v>
      </c>
      <c r="U36" s="16" t="str">
        <f t="shared" si="2"/>
        <v>ZERO</v>
      </c>
      <c r="V36" s="16">
        <f t="shared" si="3"/>
        <v>5.6787799742650559E-4</v>
      </c>
      <c r="W36" s="16">
        <f t="shared" si="4"/>
        <v>1.8561880269012468E-4</v>
      </c>
    </row>
    <row r="37" spans="1:23" x14ac:dyDescent="0.25">
      <c r="A37" s="12" t="s">
        <v>41</v>
      </c>
      <c r="B37" s="44">
        <v>1.5955390853039774E-3</v>
      </c>
      <c r="C37" s="45">
        <v>1.2989882867766056E-2</v>
      </c>
      <c r="D37" s="45">
        <v>2.9862069053568946E-2</v>
      </c>
      <c r="E37" s="45">
        <v>3.2716191999652908E-3</v>
      </c>
      <c r="F37" s="45">
        <v>6.5332690504438309E-3</v>
      </c>
      <c r="G37" s="45">
        <v>1.8038229735643216E-2</v>
      </c>
      <c r="H37" s="45">
        <v>1.2208041824794281E-3</v>
      </c>
      <c r="I37" s="45">
        <v>2.6514834697813613E-2</v>
      </c>
      <c r="J37" s="45">
        <v>2.153171286142481E-3</v>
      </c>
      <c r="K37" s="46">
        <v>6.0833915108080387E-3</v>
      </c>
      <c r="M37" s="18" t="str">
        <f t="shared" si="0"/>
        <v>SEVEN</v>
      </c>
      <c r="N37" s="17" t="b">
        <f t="shared" si="1"/>
        <v>0</v>
      </c>
      <c r="U37" s="18" t="str">
        <f t="shared" si="2"/>
        <v>SEVEN</v>
      </c>
      <c r="V37" s="18">
        <f t="shared" si="3"/>
        <v>1.2208041824794281E-3</v>
      </c>
      <c r="W37" s="18">
        <f t="shared" si="4"/>
        <v>3.7473490282454933E-4</v>
      </c>
    </row>
    <row r="38" spans="1:23" x14ac:dyDescent="0.25">
      <c r="A38" s="12" t="s">
        <v>41</v>
      </c>
      <c r="B38" s="44">
        <v>2.4580901276400804E-3</v>
      </c>
      <c r="C38" s="45">
        <v>1.4808168600610549E-2</v>
      </c>
      <c r="D38" s="45">
        <v>2.8922840225462005E-2</v>
      </c>
      <c r="E38" s="45">
        <v>8.9339833733908421E-3</v>
      </c>
      <c r="F38" s="45">
        <v>8.8493234398088708E-3</v>
      </c>
      <c r="G38" s="45">
        <v>1.8804155547128606E-2</v>
      </c>
      <c r="H38" s="45">
        <v>2.819087805846881E-3</v>
      </c>
      <c r="I38" s="45">
        <v>2.7124762291009945E-2</v>
      </c>
      <c r="J38" s="45">
        <v>2.8886096176826328E-3</v>
      </c>
      <c r="K38" s="46">
        <v>7.5356487161702063E-3</v>
      </c>
      <c r="M38" s="18" t="str">
        <f t="shared" si="0"/>
        <v>ONE</v>
      </c>
      <c r="N38" s="17" t="b">
        <f t="shared" si="1"/>
        <v>0</v>
      </c>
      <c r="U38" s="18" t="str">
        <f t="shared" si="2"/>
        <v>ONE</v>
      </c>
      <c r="V38" s="18">
        <f t="shared" si="3"/>
        <v>2.4580901276400804E-3</v>
      </c>
      <c r="W38" s="18">
        <f t="shared" si="4"/>
        <v>3.6099767820680067E-4</v>
      </c>
    </row>
    <row r="39" spans="1:23" x14ac:dyDescent="0.25">
      <c r="A39" s="12" t="s">
        <v>41</v>
      </c>
      <c r="B39" s="44">
        <v>1.8884281881136247E-3</v>
      </c>
      <c r="C39" s="45">
        <v>1.1614622848684577E-2</v>
      </c>
      <c r="D39" s="45">
        <v>2.7668414026009162E-2</v>
      </c>
      <c r="E39" s="45">
        <v>3.5368656770896865E-3</v>
      </c>
      <c r="F39" s="45">
        <v>6.0166875184460497E-3</v>
      </c>
      <c r="G39" s="45">
        <v>1.7640959877999948E-2</v>
      </c>
      <c r="H39" s="45">
        <v>3.2306215923837492E-4</v>
      </c>
      <c r="I39" s="45">
        <v>2.5484806631145662E-2</v>
      </c>
      <c r="J39" s="45">
        <v>7.3210803796453124E-4</v>
      </c>
      <c r="K39" s="46">
        <v>4.7282101383600943E-3</v>
      </c>
      <c r="M39" s="18" t="str">
        <f t="shared" si="0"/>
        <v>SEVEN</v>
      </c>
      <c r="N39" s="17" t="b">
        <f t="shared" si="1"/>
        <v>0</v>
      </c>
      <c r="U39" s="18" t="str">
        <f t="shared" si="2"/>
        <v>SEVEN</v>
      </c>
      <c r="V39" s="18">
        <f t="shared" si="3"/>
        <v>3.2306215923837492E-4</v>
      </c>
      <c r="W39" s="18">
        <f t="shared" si="4"/>
        <v>4.0904587872615632E-4</v>
      </c>
    </row>
    <row r="40" spans="1:23" x14ac:dyDescent="0.25">
      <c r="A40" s="12" t="s">
        <v>41</v>
      </c>
      <c r="B40" s="44">
        <v>3.0710477984592765E-3</v>
      </c>
      <c r="C40" s="45">
        <v>6.9260968648988258E-3</v>
      </c>
      <c r="D40" s="45">
        <v>2.6269045225355031E-2</v>
      </c>
      <c r="E40" s="45">
        <v>1.5680051369849519E-3</v>
      </c>
      <c r="F40" s="45">
        <v>1.2754081155161572E-2</v>
      </c>
      <c r="G40" s="45">
        <v>1.2680333149726736E-2</v>
      </c>
      <c r="H40" s="45">
        <v>1.2387364909759706E-3</v>
      </c>
      <c r="I40" s="45">
        <v>1.6191822081806809E-2</v>
      </c>
      <c r="J40" s="45">
        <v>8.1333051258900436E-3</v>
      </c>
      <c r="K40" s="46">
        <v>1.184105329820568E-3</v>
      </c>
      <c r="M40" s="18" t="str">
        <f t="shared" si="0"/>
        <v>ZERO</v>
      </c>
      <c r="N40" s="17" t="b">
        <f t="shared" si="1"/>
        <v>0</v>
      </c>
      <c r="U40" s="18" t="str">
        <f t="shared" si="2"/>
        <v>ZERO</v>
      </c>
      <c r="V40" s="18">
        <f t="shared" si="3"/>
        <v>1.184105329820568E-3</v>
      </c>
      <c r="W40" s="18">
        <f t="shared" si="4"/>
        <v>5.4631161155402688E-5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44</v>
      </c>
      <c r="B46" s="41">
        <v>4.4678545732350621E-3</v>
      </c>
      <c r="C46" s="42">
        <v>1.4415902872217962E-2</v>
      </c>
      <c r="D46" s="42">
        <v>2.5324914464208443E-2</v>
      </c>
      <c r="E46" s="42">
        <v>1.5159404417221915E-2</v>
      </c>
      <c r="F46" s="42">
        <v>1.7302065391435854E-3</v>
      </c>
      <c r="G46" s="42">
        <v>1.5409335019931455E-2</v>
      </c>
      <c r="H46" s="42">
        <v>1.9959878324720291E-3</v>
      </c>
      <c r="I46" s="42">
        <v>2.5886819316359895E-2</v>
      </c>
      <c r="J46" s="42">
        <v>2.2087704902009307E-4</v>
      </c>
      <c r="K46" s="43">
        <v>9.5837199414636649E-3</v>
      </c>
      <c r="M46" s="16" t="str">
        <f t="shared" si="0"/>
        <v>NINE</v>
      </c>
      <c r="N46" s="20" t="b">
        <f t="shared" si="1"/>
        <v>0</v>
      </c>
      <c r="U46" s="16" t="str">
        <f t="shared" si="2"/>
        <v>NINE</v>
      </c>
      <c r="V46" s="16">
        <f t="shared" si="3"/>
        <v>2.2087704902009307E-4</v>
      </c>
      <c r="W46" s="16">
        <f t="shared" si="4"/>
        <v>1.5093294901234924E-3</v>
      </c>
    </row>
    <row r="47" spans="1:23" x14ac:dyDescent="0.25">
      <c r="A47" s="12" t="s">
        <v>44</v>
      </c>
      <c r="B47" s="44">
        <v>2.6450924333535405E-3</v>
      </c>
      <c r="C47" s="45">
        <v>2.2049176858536457E-2</v>
      </c>
      <c r="D47" s="45">
        <v>3.9048462776974671E-2</v>
      </c>
      <c r="E47" s="45">
        <v>1.4464369056420841E-2</v>
      </c>
      <c r="F47" s="45">
        <v>3.0268344624490226E-3</v>
      </c>
      <c r="G47" s="45">
        <v>2.543441479973739E-2</v>
      </c>
      <c r="H47" s="45">
        <v>6.1296064923439392E-3</v>
      </c>
      <c r="I47" s="45">
        <v>2.8171781267609192E-2</v>
      </c>
      <c r="J47" s="45">
        <v>1.147850276941394E-3</v>
      </c>
      <c r="K47" s="46">
        <v>1.540770539754235E-2</v>
      </c>
      <c r="M47" s="18" t="str">
        <f t="shared" si="0"/>
        <v>NINE</v>
      </c>
      <c r="N47" s="17" t="b">
        <f t="shared" si="1"/>
        <v>0</v>
      </c>
      <c r="U47" s="18" t="str">
        <f t="shared" si="2"/>
        <v>NINE</v>
      </c>
      <c r="V47" s="18">
        <f t="shared" si="3"/>
        <v>1.147850276941394E-3</v>
      </c>
      <c r="W47" s="18">
        <f t="shared" si="4"/>
        <v>1.4972421564121464E-3</v>
      </c>
    </row>
    <row r="48" spans="1:23" x14ac:dyDescent="0.25">
      <c r="A48" s="12" t="s">
        <v>44</v>
      </c>
      <c r="B48" s="44">
        <v>6.7471940257080951E-3</v>
      </c>
      <c r="C48" s="45">
        <v>1.9473218211246576E-2</v>
      </c>
      <c r="D48" s="45">
        <v>3.1263153787118213E-2</v>
      </c>
      <c r="E48" s="45">
        <v>1.7536943522925823E-2</v>
      </c>
      <c r="F48" s="45">
        <v>4.6131601288838704E-3</v>
      </c>
      <c r="G48" s="45">
        <v>1.9790721043703191E-2</v>
      </c>
      <c r="H48" s="45">
        <v>4.1048188217738353E-3</v>
      </c>
      <c r="I48" s="45">
        <v>2.8279770734078363E-2</v>
      </c>
      <c r="J48" s="45">
        <v>2.6204006609642991E-3</v>
      </c>
      <c r="K48" s="46">
        <v>1.3230595377006762E-2</v>
      </c>
      <c r="M48" s="18" t="str">
        <f t="shared" si="0"/>
        <v>NINE</v>
      </c>
      <c r="N48" s="17" t="b">
        <f t="shared" si="1"/>
        <v>0</v>
      </c>
      <c r="U48" s="18" t="str">
        <f t="shared" si="2"/>
        <v>NINE</v>
      </c>
      <c r="V48" s="18">
        <f t="shared" si="3"/>
        <v>2.6204006609642991E-3</v>
      </c>
      <c r="W48" s="18">
        <f t="shared" si="4"/>
        <v>1.4844181608095362E-3</v>
      </c>
    </row>
    <row r="49" spans="1:23" x14ac:dyDescent="0.25">
      <c r="A49" s="12" t="s">
        <v>44</v>
      </c>
      <c r="B49" s="44">
        <v>6.2770567427931946E-3</v>
      </c>
      <c r="C49" s="45">
        <v>2.0544656574159631E-2</v>
      </c>
      <c r="D49" s="45">
        <v>3.3280632791880503E-2</v>
      </c>
      <c r="E49" s="45">
        <v>1.7850674970634722E-2</v>
      </c>
      <c r="F49" s="45">
        <v>5.5450509142812611E-3</v>
      </c>
      <c r="G49" s="45">
        <v>2.1073926916801142E-2</v>
      </c>
      <c r="H49" s="45">
        <v>4.905962700705804E-3</v>
      </c>
      <c r="I49" s="45">
        <v>2.8011970331536677E-2</v>
      </c>
      <c r="J49" s="45">
        <v>2.6372022594463983E-3</v>
      </c>
      <c r="K49" s="46">
        <v>1.439851654187501E-2</v>
      </c>
      <c r="M49" s="18" t="str">
        <f t="shared" si="0"/>
        <v>NINE</v>
      </c>
      <c r="N49" s="17" t="b">
        <f t="shared" si="1"/>
        <v>0</v>
      </c>
      <c r="U49" s="18" t="str">
        <f t="shared" si="2"/>
        <v>NINE</v>
      </c>
      <c r="V49" s="18">
        <f t="shared" si="3"/>
        <v>2.6372022594463983E-3</v>
      </c>
      <c r="W49" s="18">
        <f t="shared" si="4"/>
        <v>2.2687604412594056E-3</v>
      </c>
    </row>
    <row r="50" spans="1:23" x14ac:dyDescent="0.25">
      <c r="A50" s="12" t="s">
        <v>44</v>
      </c>
      <c r="B50" s="44">
        <v>4.1243245545303561E-3</v>
      </c>
      <c r="C50" s="45">
        <v>1.8378243532914423E-2</v>
      </c>
      <c r="D50" s="45">
        <v>3.0867495980468316E-2</v>
      </c>
      <c r="E50" s="45">
        <v>1.4576341509864994E-2</v>
      </c>
      <c r="F50" s="45">
        <v>2.7331516012709632E-3</v>
      </c>
      <c r="G50" s="45">
        <v>2.0200655985391777E-2</v>
      </c>
      <c r="H50" s="45">
        <v>4.173175705120968E-3</v>
      </c>
      <c r="I50" s="45">
        <v>2.8566107691142685E-2</v>
      </c>
      <c r="J50" s="45">
        <v>7.7488274402673883E-4</v>
      </c>
      <c r="K50" s="46">
        <v>1.2192773461568418E-2</v>
      </c>
      <c r="M50" s="18" t="str">
        <f t="shared" si="0"/>
        <v>NINE</v>
      </c>
      <c r="N50" s="17" t="b">
        <f t="shared" si="1"/>
        <v>0</v>
      </c>
      <c r="U50" s="18" t="str">
        <f t="shared" si="2"/>
        <v>NINE</v>
      </c>
      <c r="V50" s="18">
        <f t="shared" si="3"/>
        <v>7.7488274402673883E-4</v>
      </c>
      <c r="W50" s="18">
        <f t="shared" si="4"/>
        <v>1.9582688572442244E-3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45</v>
      </c>
      <c r="B56" s="41">
        <v>1.4802378502067061E-2</v>
      </c>
      <c r="C56" s="42">
        <v>1.5284934067822491E-3</v>
      </c>
      <c r="D56" s="42">
        <v>4.4388210631566144E-3</v>
      </c>
      <c r="E56" s="42">
        <v>2.6291946913326966E-2</v>
      </c>
      <c r="F56" s="42">
        <v>1.9327465263209786E-2</v>
      </c>
      <c r="G56" s="42">
        <v>2.3358650509753415E-3</v>
      </c>
      <c r="H56" s="42">
        <v>2.2675687553075606E-3</v>
      </c>
      <c r="I56" s="42">
        <v>1.0701247093524534E-2</v>
      </c>
      <c r="J56" s="42">
        <v>6.7498231872010379E-3</v>
      </c>
      <c r="K56" s="43">
        <v>1.1370754480443841E-3</v>
      </c>
      <c r="M56" s="16" t="str">
        <f t="shared" si="0"/>
        <v>ZERO</v>
      </c>
      <c r="N56" s="20" t="b">
        <f t="shared" si="1"/>
        <v>0</v>
      </c>
      <c r="U56" s="16" t="str">
        <f t="shared" si="2"/>
        <v>ZERO</v>
      </c>
      <c r="V56" s="16">
        <f t="shared" si="3"/>
        <v>1.1370754480443841E-3</v>
      </c>
      <c r="W56" s="16">
        <f t="shared" si="4"/>
        <v>3.9141795873786495E-4</v>
      </c>
    </row>
    <row r="57" spans="1:23" x14ac:dyDescent="0.25">
      <c r="A57" s="12" t="s">
        <v>45</v>
      </c>
      <c r="B57" s="44">
        <v>1.8336576458656086E-2</v>
      </c>
      <c r="C57" s="45">
        <v>3.9148806268299065E-3</v>
      </c>
      <c r="D57" s="45">
        <v>1.1150698235212423E-2</v>
      </c>
      <c r="E57" s="45">
        <v>3.1149774959000235E-2</v>
      </c>
      <c r="F57" s="45">
        <v>2.5683987979348469E-2</v>
      </c>
      <c r="G57" s="45">
        <v>2.8631610060089741E-4</v>
      </c>
      <c r="H57" s="45">
        <v>7.2238322649480803E-3</v>
      </c>
      <c r="I57" s="45">
        <v>6.9637381662950408E-3</v>
      </c>
      <c r="J57" s="45">
        <v>1.0891051640300804E-2</v>
      </c>
      <c r="K57" s="46">
        <v>4.0399447871282638E-3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2.8631610060089741E-4</v>
      </c>
      <c r="W57" s="18">
        <f t="shared" si="4"/>
        <v>3.6285645262290091E-3</v>
      </c>
    </row>
    <row r="58" spans="1:23" x14ac:dyDescent="0.25">
      <c r="A58" s="12" t="s">
        <v>45</v>
      </c>
      <c r="B58" s="44">
        <v>1.8104052298657324E-2</v>
      </c>
      <c r="C58" s="45">
        <v>4.2626619701953555E-3</v>
      </c>
      <c r="D58" s="45">
        <v>1.2612114675578764E-2</v>
      </c>
      <c r="E58" s="45">
        <v>3.1099117883526445E-2</v>
      </c>
      <c r="F58" s="45">
        <v>2.6340568083042592E-2</v>
      </c>
      <c r="G58" s="45">
        <v>1.9259109124854235E-4</v>
      </c>
      <c r="H58" s="45">
        <v>8.1235578859840483E-3</v>
      </c>
      <c r="I58" s="45">
        <v>5.2510521292341589E-3</v>
      </c>
      <c r="J58" s="45">
        <v>1.1612512358305039E-2</v>
      </c>
      <c r="K58" s="46">
        <v>4.9285648568190999E-3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1.9259109124854235E-4</v>
      </c>
      <c r="W58" s="18">
        <f t="shared" si="4"/>
        <v>4.0700708789468132E-3</v>
      </c>
    </row>
    <row r="59" spans="1:23" x14ac:dyDescent="0.25">
      <c r="A59" s="12" t="s">
        <v>45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45</v>
      </c>
      <c r="B60" s="44">
        <v>1.6047528424927938E-2</v>
      </c>
      <c r="C60" s="45">
        <v>2.0121275095397566E-3</v>
      </c>
      <c r="D60" s="45">
        <v>1.0151067973195909E-2</v>
      </c>
      <c r="E60" s="45">
        <v>2.8337061544304428E-2</v>
      </c>
      <c r="F60" s="45">
        <v>2.3254872916126126E-2</v>
      </c>
      <c r="G60" s="45">
        <v>2.1068776964939182E-3</v>
      </c>
      <c r="H60" s="45">
        <v>6.1044328366341568E-3</v>
      </c>
      <c r="I60" s="45">
        <v>6.6921404073073329E-3</v>
      </c>
      <c r="J60" s="45">
        <v>9.5771178315297283E-3</v>
      </c>
      <c r="K60" s="46">
        <v>2.9091332442978072E-3</v>
      </c>
      <c r="M60" s="18" t="str">
        <f t="shared" si="0"/>
        <v>TWO</v>
      </c>
      <c r="N60" s="17" t="b">
        <f t="shared" si="1"/>
        <v>0</v>
      </c>
      <c r="U60" s="18" t="str">
        <f t="shared" si="2"/>
        <v>TWO</v>
      </c>
      <c r="V60" s="18">
        <f t="shared" si="3"/>
        <v>2.0121275095397566E-3</v>
      </c>
      <c r="W60" s="18">
        <f t="shared" si="4"/>
        <v>9.4750186954161569E-5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0.5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46</v>
      </c>
      <c r="B66" s="41">
        <v>6.6645078936336741E-3</v>
      </c>
      <c r="C66" s="42">
        <v>7.6314660739964287E-3</v>
      </c>
      <c r="D66" s="42">
        <v>1.9424674671027334E-2</v>
      </c>
      <c r="E66" s="42">
        <v>1.6357089373910259E-2</v>
      </c>
      <c r="F66" s="42">
        <v>1.1892992704748466E-2</v>
      </c>
      <c r="G66" s="42">
        <v>9.0282320209826399E-3</v>
      </c>
      <c r="H66" s="42">
        <v>1.426237811401455E-3</v>
      </c>
      <c r="I66" s="42">
        <v>1.6053960419709763E-2</v>
      </c>
      <c r="J66" s="42">
        <v>3.4326480756800186E-3</v>
      </c>
      <c r="K66" s="43">
        <v>4.0383616652773235E-3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1.426237811401455E-3</v>
      </c>
      <c r="W66" s="16">
        <f t="shared" si="4"/>
        <v>2.0064102642785636E-3</v>
      </c>
    </row>
    <row r="67" spans="1:23" x14ac:dyDescent="0.25">
      <c r="A67" s="12" t="s">
        <v>46</v>
      </c>
      <c r="B67" s="44">
        <v>9.2151582403570687E-3</v>
      </c>
      <c r="C67" s="45">
        <v>7.4053144299459049E-3</v>
      </c>
      <c r="D67" s="45">
        <v>1.9499605390416425E-2</v>
      </c>
      <c r="E67" s="45">
        <v>2.1207632251969311E-2</v>
      </c>
      <c r="F67" s="45">
        <v>1.5378615072753189E-2</v>
      </c>
      <c r="G67" s="45">
        <v>6.6765388578788575E-3</v>
      </c>
      <c r="H67" s="45">
        <v>2.9178552544383701E-4</v>
      </c>
      <c r="I67" s="45">
        <v>1.3236204238215431E-2</v>
      </c>
      <c r="J67" s="45">
        <v>5.1489331614598885E-3</v>
      </c>
      <c r="K67" s="46">
        <v>5.1629165180424952E-3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2.9178552544383701E-4</v>
      </c>
      <c r="W67" s="18">
        <f t="shared" si="4"/>
        <v>4.8571476360160515E-3</v>
      </c>
    </row>
    <row r="68" spans="1:23" x14ac:dyDescent="0.25">
      <c r="A68" s="12" t="s">
        <v>46</v>
      </c>
      <c r="B68" s="44">
        <v>4.9482853194296929E-3</v>
      </c>
      <c r="C68" s="45">
        <v>6.3367819263480119E-3</v>
      </c>
      <c r="D68" s="45">
        <v>1.8701894218021143E-2</v>
      </c>
      <c r="E68" s="45">
        <v>1.4379515425148098E-2</v>
      </c>
      <c r="F68" s="45">
        <v>9.7084674164415689E-3</v>
      </c>
      <c r="G68" s="45">
        <v>6.281664998346731E-3</v>
      </c>
      <c r="H68" s="45">
        <v>2.1986073221826573E-3</v>
      </c>
      <c r="I68" s="45">
        <v>1.6188485985880432E-2</v>
      </c>
      <c r="J68" s="45">
        <v>3.4695109644337042E-3</v>
      </c>
      <c r="K68" s="46">
        <v>3.7231241837204446E-3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2.1986073221826573E-3</v>
      </c>
      <c r="W68" s="18">
        <f t="shared" si="4"/>
        <v>1.2709036422510469E-3</v>
      </c>
    </row>
    <row r="69" spans="1:23" x14ac:dyDescent="0.25">
      <c r="A69" s="12" t="s">
        <v>46</v>
      </c>
      <c r="B69" s="44">
        <v>3.041981973987291E-3</v>
      </c>
      <c r="C69" s="45">
        <v>6.9645155130426926E-3</v>
      </c>
      <c r="D69" s="45">
        <v>2.0639288827363024E-2</v>
      </c>
      <c r="E69" s="45">
        <v>1.1425785847807682E-2</v>
      </c>
      <c r="F69" s="45">
        <v>1.1267625767712609E-2</v>
      </c>
      <c r="G69" s="45">
        <v>7.7296921649339483E-3</v>
      </c>
      <c r="H69" s="45">
        <v>2.0102617338551339E-3</v>
      </c>
      <c r="I69" s="45">
        <v>1.9659217877530739E-2</v>
      </c>
      <c r="J69" s="45">
        <v>2.748219005154289E-3</v>
      </c>
      <c r="K69" s="46">
        <v>3.3767429913739416E-3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2.0102617338551339E-3</v>
      </c>
      <c r="W69" s="18">
        <f t="shared" si="4"/>
        <v>7.3795727129915504E-4</v>
      </c>
    </row>
    <row r="70" spans="1:23" x14ac:dyDescent="0.25">
      <c r="A70" s="12" t="s">
        <v>46</v>
      </c>
      <c r="B70" s="44">
        <v>6.262823910294063E-3</v>
      </c>
      <c r="C70" s="45">
        <v>8.251465308308354E-3</v>
      </c>
      <c r="D70" s="45">
        <v>1.9213372698021199E-2</v>
      </c>
      <c r="E70" s="45">
        <v>1.6111146078129981E-2</v>
      </c>
      <c r="F70" s="45">
        <v>1.0910592236759808E-2</v>
      </c>
      <c r="G70" s="45">
        <v>8.4395391225713517E-3</v>
      </c>
      <c r="H70" s="45">
        <v>5.3204925915502528E-4</v>
      </c>
      <c r="I70" s="45">
        <v>1.8767862951795368E-2</v>
      </c>
      <c r="J70" s="45">
        <v>3.1232481661180892E-3</v>
      </c>
      <c r="K70" s="46">
        <v>4.7488744974541024E-3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5.3204925915502528E-4</v>
      </c>
      <c r="W70" s="18">
        <f t="shared" si="4"/>
        <v>2.591198906963064E-3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1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47</v>
      </c>
      <c r="B76" s="41">
        <v>2.2708971527906092E-2</v>
      </c>
      <c r="C76" s="42">
        <v>3.6102323081493165E-4</v>
      </c>
      <c r="D76" s="42">
        <v>1.2421148182509143E-2</v>
      </c>
      <c r="E76" s="42">
        <v>3.9638629540411696E-2</v>
      </c>
      <c r="F76" s="42">
        <v>4.0097437073408612E-2</v>
      </c>
      <c r="G76" s="42">
        <v>6.6535001473133973E-4</v>
      </c>
      <c r="H76" s="42">
        <v>1.379410315707867E-2</v>
      </c>
      <c r="I76" s="42">
        <v>1.5700212085007041E-2</v>
      </c>
      <c r="J76" s="42">
        <v>1.6930639382749395E-2</v>
      </c>
      <c r="K76" s="43">
        <v>2.6375398666073219E-3</v>
      </c>
      <c r="M76" s="16" t="str">
        <f t="shared" si="5"/>
        <v>TWO</v>
      </c>
      <c r="N76" s="20" t="b">
        <f t="shared" si="6"/>
        <v>0</v>
      </c>
      <c r="U76" s="16" t="str">
        <f t="shared" si="7"/>
        <v>TWO</v>
      </c>
      <c r="V76" s="16">
        <f t="shared" si="8"/>
        <v>3.6102323081493165E-4</v>
      </c>
      <c r="W76" s="16">
        <f t="shared" si="9"/>
        <v>3.0432678391640808E-4</v>
      </c>
    </row>
    <row r="77" spans="1:23" x14ac:dyDescent="0.25">
      <c r="A77" s="12" t="s">
        <v>47</v>
      </c>
      <c r="B77" s="44">
        <v>2.4358731758361181E-2</v>
      </c>
      <c r="C77" s="45">
        <v>2.7924804226032631E-3</v>
      </c>
      <c r="D77" s="45">
        <v>1.2916804897057464E-2</v>
      </c>
      <c r="E77" s="45">
        <v>4.2083550253118537E-2</v>
      </c>
      <c r="F77" s="45">
        <v>3.9433570694283354E-2</v>
      </c>
      <c r="G77" s="45">
        <v>3.6097288267478225E-3</v>
      </c>
      <c r="H77" s="45">
        <v>1.4106741467550653E-2</v>
      </c>
      <c r="I77" s="45">
        <v>1.0536435676705192E-2</v>
      </c>
      <c r="J77" s="45">
        <v>1.5088498109531409E-2</v>
      </c>
      <c r="K77" s="46">
        <v>4.4017665709051943E-3</v>
      </c>
      <c r="M77" s="18" t="str">
        <f t="shared" si="5"/>
        <v>TWO</v>
      </c>
      <c r="N77" s="17" t="b">
        <f t="shared" si="6"/>
        <v>0</v>
      </c>
      <c r="U77" s="18" t="str">
        <f t="shared" si="7"/>
        <v>TWO</v>
      </c>
      <c r="V77" s="18">
        <f t="shared" si="8"/>
        <v>2.7924804226032631E-3</v>
      </c>
      <c r="W77" s="18">
        <f t="shared" si="9"/>
        <v>8.1724840414455942E-4</v>
      </c>
    </row>
    <row r="78" spans="1:23" x14ac:dyDescent="0.25">
      <c r="A78" s="12" t="s">
        <v>47</v>
      </c>
      <c r="B78" s="44">
        <v>1.9241594085005653E-2</v>
      </c>
      <c r="C78" s="45">
        <v>1.417067883979696E-3</v>
      </c>
      <c r="D78" s="45">
        <v>1.4118595774526456E-2</v>
      </c>
      <c r="E78" s="45">
        <v>3.3783301370244906E-2</v>
      </c>
      <c r="F78" s="45">
        <v>3.7055631799767681E-2</v>
      </c>
      <c r="G78" s="45">
        <v>4.6005740538319125E-3</v>
      </c>
      <c r="H78" s="45">
        <v>1.1871902522138097E-2</v>
      </c>
      <c r="I78" s="45">
        <v>6.881908481684379E-3</v>
      </c>
      <c r="J78" s="45">
        <v>1.3072249483838151E-2</v>
      </c>
      <c r="K78" s="46">
        <v>1.7540767533967619E-3</v>
      </c>
      <c r="M78" s="18" t="str">
        <f t="shared" si="5"/>
        <v>TWO</v>
      </c>
      <c r="N78" s="17" t="b">
        <f t="shared" si="6"/>
        <v>0</v>
      </c>
      <c r="U78" s="18" t="str">
        <f t="shared" si="7"/>
        <v>TWO</v>
      </c>
      <c r="V78" s="18">
        <f t="shared" si="8"/>
        <v>1.417067883979696E-3</v>
      </c>
      <c r="W78" s="18">
        <f t="shared" si="9"/>
        <v>3.3700886941706587E-4</v>
      </c>
    </row>
    <row r="79" spans="1:23" x14ac:dyDescent="0.25">
      <c r="A79" s="12" t="s">
        <v>47</v>
      </c>
      <c r="B79" s="44">
        <v>1.9603692424640759E-2</v>
      </c>
      <c r="C79" s="45">
        <v>1.6934513017359161E-3</v>
      </c>
      <c r="D79" s="45">
        <v>1.3884590856011483E-2</v>
      </c>
      <c r="E79" s="45">
        <v>3.3826046372992677E-2</v>
      </c>
      <c r="F79" s="45">
        <v>3.8168894926588773E-2</v>
      </c>
      <c r="G79" s="45">
        <v>5.0426091830869605E-3</v>
      </c>
      <c r="H79" s="45">
        <v>1.2443993814270544E-2</v>
      </c>
      <c r="I79" s="45">
        <v>5.7937358009636855E-3</v>
      </c>
      <c r="J79" s="45">
        <v>1.2924901734261477E-2</v>
      </c>
      <c r="K79" s="46">
        <v>1.6907083897281672E-3</v>
      </c>
      <c r="M79" s="18" t="str">
        <f t="shared" si="5"/>
        <v>ZERO</v>
      </c>
      <c r="N79" s="17" t="b">
        <f t="shared" si="6"/>
        <v>0</v>
      </c>
      <c r="U79" s="18" t="str">
        <f t="shared" si="7"/>
        <v>ZERO</v>
      </c>
      <c r="V79" s="18">
        <f t="shared" si="8"/>
        <v>1.6907083897281672E-3</v>
      </c>
      <c r="W79" s="18">
        <f t="shared" si="9"/>
        <v>2.7429120077488572E-6</v>
      </c>
    </row>
    <row r="80" spans="1:23" x14ac:dyDescent="0.25">
      <c r="A80" s="12" t="s">
        <v>47</v>
      </c>
      <c r="B80" s="44">
        <v>1.9390668629607637E-2</v>
      </c>
      <c r="C80" s="45">
        <v>3.7038531213283068E-3</v>
      </c>
      <c r="D80" s="45">
        <v>1.573025485520228E-2</v>
      </c>
      <c r="E80" s="45">
        <v>3.4043676021762628E-2</v>
      </c>
      <c r="F80" s="45">
        <v>3.4438128872405861E-2</v>
      </c>
      <c r="G80" s="45">
        <v>6.5215146135780729E-3</v>
      </c>
      <c r="H80" s="45">
        <v>1.2631090640963287E-2</v>
      </c>
      <c r="I80" s="45">
        <v>5.3851327360011428E-3</v>
      </c>
      <c r="J80" s="45">
        <v>1.3146264173005139E-2</v>
      </c>
      <c r="K80" s="46">
        <v>3.7419320953632103E-3</v>
      </c>
      <c r="M80" s="18" t="str">
        <f t="shared" si="5"/>
        <v>TWO</v>
      </c>
      <c r="N80" s="17" t="b">
        <f t="shared" si="6"/>
        <v>0</v>
      </c>
      <c r="U80" s="18" t="str">
        <f t="shared" si="7"/>
        <v>TWO</v>
      </c>
      <c r="V80" s="18">
        <f t="shared" si="8"/>
        <v>3.7038531213283068E-3</v>
      </c>
      <c r="W80" s="18">
        <f t="shared" si="9"/>
        <v>3.8078974034903498E-5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0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48</v>
      </c>
      <c r="B86" s="41">
        <v>4.3875535654157426E-3</v>
      </c>
      <c r="C86" s="42">
        <v>1.2141396333813219E-2</v>
      </c>
      <c r="D86" s="42">
        <v>2.4041161785177598E-2</v>
      </c>
      <c r="E86" s="42">
        <v>1.6351960211373712E-2</v>
      </c>
      <c r="F86" s="42">
        <v>7.2287669240456154E-3</v>
      </c>
      <c r="G86" s="42">
        <v>1.470948998407927E-2</v>
      </c>
      <c r="H86" s="42">
        <v>3.2263968616030973E-3</v>
      </c>
      <c r="I86" s="42">
        <v>2.5811985408612247E-2</v>
      </c>
      <c r="J86" s="42">
        <v>2.1641247881797089E-3</v>
      </c>
      <c r="K86" s="43">
        <v>7.3728411331494513E-3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2.1641247881797089E-3</v>
      </c>
      <c r="W86" s="16">
        <f t="shared" si="9"/>
        <v>1.0622720734233884E-3</v>
      </c>
    </row>
    <row r="87" spans="1:23" x14ac:dyDescent="0.25">
      <c r="A87" s="12" t="s">
        <v>48</v>
      </c>
      <c r="B87" s="44">
        <v>6.6953849163656782E-3</v>
      </c>
      <c r="C87" s="45">
        <v>1.3537701712252966E-2</v>
      </c>
      <c r="D87" s="45">
        <v>2.6477494386690652E-2</v>
      </c>
      <c r="E87" s="45">
        <v>1.9580530779719357E-2</v>
      </c>
      <c r="F87" s="45">
        <v>1.0249212047577633E-2</v>
      </c>
      <c r="G87" s="45">
        <v>1.6085414595862952E-2</v>
      </c>
      <c r="H87" s="45">
        <v>4.2358897605081491E-3</v>
      </c>
      <c r="I87" s="45">
        <v>2.5058322052728607E-2</v>
      </c>
      <c r="J87" s="45">
        <v>1.4953013523471125E-3</v>
      </c>
      <c r="K87" s="46">
        <v>8.6557974226494916E-3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1.4953013523471125E-3</v>
      </c>
      <c r="W87" s="18">
        <f t="shared" si="9"/>
        <v>2.7405884081610366E-3</v>
      </c>
    </row>
    <row r="88" spans="1:23" x14ac:dyDescent="0.25">
      <c r="A88" s="12" t="s">
        <v>48</v>
      </c>
      <c r="B88" s="44">
        <v>4.3593878399077451E-3</v>
      </c>
      <c r="C88" s="45">
        <v>1.3937793137480958E-2</v>
      </c>
      <c r="D88" s="45">
        <v>2.91775187320382E-2</v>
      </c>
      <c r="E88" s="45">
        <v>1.5477733171243872E-2</v>
      </c>
      <c r="F88" s="45">
        <v>1.1076255616617873E-2</v>
      </c>
      <c r="G88" s="45">
        <v>1.865626287803741E-2</v>
      </c>
      <c r="H88" s="45">
        <v>5.159083297633045E-3</v>
      </c>
      <c r="I88" s="45">
        <v>2.3519220330471165E-2</v>
      </c>
      <c r="J88" s="45">
        <v>3.5234721652208957E-4</v>
      </c>
      <c r="K88" s="46">
        <v>8.2177568231502629E-3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3.5234721652208957E-4</v>
      </c>
      <c r="W88" s="18">
        <f t="shared" si="9"/>
        <v>4.0070406233856555E-3</v>
      </c>
    </row>
    <row r="89" spans="1:23" x14ac:dyDescent="0.25">
      <c r="A89" s="12" t="s">
        <v>48</v>
      </c>
      <c r="B89" s="44">
        <v>4.2868720030159371E-3</v>
      </c>
      <c r="C89" s="45">
        <v>1.3499315756570634E-2</v>
      </c>
      <c r="D89" s="45">
        <v>2.6488893563910879E-2</v>
      </c>
      <c r="E89" s="45">
        <v>1.4195297446018329E-2</v>
      </c>
      <c r="F89" s="45">
        <v>7.7815186428170074E-3</v>
      </c>
      <c r="G89" s="45">
        <v>1.7856486253000542E-2</v>
      </c>
      <c r="H89" s="45">
        <v>3.8534433514009975E-3</v>
      </c>
      <c r="I89" s="45">
        <v>2.7648889804096976E-2</v>
      </c>
      <c r="J89" s="45">
        <v>1.7038455361319677E-3</v>
      </c>
      <c r="K89" s="46">
        <v>7.1756624639691818E-3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1.7038455361319677E-3</v>
      </c>
      <c r="W89" s="18">
        <f t="shared" si="9"/>
        <v>2.1495978152690299E-3</v>
      </c>
    </row>
    <row r="90" spans="1:23" x14ac:dyDescent="0.25">
      <c r="A90" s="12" t="s">
        <v>48</v>
      </c>
      <c r="B90" s="44">
        <v>3.9450088688594599E-3</v>
      </c>
      <c r="C90" s="45">
        <v>1.4836701438922417E-2</v>
      </c>
      <c r="D90" s="45">
        <v>2.8727776242624931E-2</v>
      </c>
      <c r="E90" s="45">
        <v>1.5726005930674348E-2</v>
      </c>
      <c r="F90" s="45">
        <v>7.0974213194779437E-3</v>
      </c>
      <c r="G90" s="45">
        <v>1.8581640538793642E-2</v>
      </c>
      <c r="H90" s="45">
        <v>4.9671203514807414E-3</v>
      </c>
      <c r="I90" s="45">
        <v>2.8112644147413664E-2</v>
      </c>
      <c r="J90" s="45">
        <v>2.512551987061129E-3</v>
      </c>
      <c r="K90" s="46">
        <v>9.0907160683148143E-3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2.512551987061129E-3</v>
      </c>
      <c r="W90" s="18">
        <f t="shared" si="9"/>
        <v>1.4324568817983309E-3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1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49</v>
      </c>
      <c r="B96" s="41">
        <v>1.0966809025232473E-2</v>
      </c>
      <c r="C96" s="42">
        <v>1.0300793588121152E-4</v>
      </c>
      <c r="D96" s="42">
        <v>6.5160030463595683E-3</v>
      </c>
      <c r="E96" s="42">
        <v>2.100689807816377E-2</v>
      </c>
      <c r="F96" s="42">
        <v>1.4621816147459395E-2</v>
      </c>
      <c r="G96" s="42">
        <v>1.3006917522974948E-3</v>
      </c>
      <c r="H96" s="42">
        <v>3.1284995360369335E-3</v>
      </c>
      <c r="I96" s="42">
        <v>1.3788365089791074E-2</v>
      </c>
      <c r="J96" s="42">
        <v>3.1325175438873124E-3</v>
      </c>
      <c r="K96" s="43">
        <v>5.6674574686083577E-4</v>
      </c>
      <c r="M96" s="16" t="str">
        <f t="shared" si="5"/>
        <v>TWO</v>
      </c>
      <c r="N96" s="20" t="b">
        <f t="shared" si="6"/>
        <v>0</v>
      </c>
      <c r="U96" s="16" t="str">
        <f t="shared" si="7"/>
        <v>TWO</v>
      </c>
      <c r="V96" s="16">
        <f t="shared" si="8"/>
        <v>1.0300793588121152E-4</v>
      </c>
      <c r="W96" s="16">
        <f t="shared" si="9"/>
        <v>4.6373781097962426E-4</v>
      </c>
    </row>
    <row r="97" spans="1:23" x14ac:dyDescent="0.25">
      <c r="A97" s="12" t="s">
        <v>49</v>
      </c>
      <c r="B97" s="44">
        <v>1.0567442073570082E-2</v>
      </c>
      <c r="C97" s="45">
        <v>4.4934478583980586E-3</v>
      </c>
      <c r="D97" s="45">
        <v>1.3755979939318945E-2</v>
      </c>
      <c r="E97" s="45">
        <v>2.0739812201442144E-2</v>
      </c>
      <c r="F97" s="45">
        <v>1.5974821472962995E-2</v>
      </c>
      <c r="G97" s="45">
        <v>4.7702986294608871E-3</v>
      </c>
      <c r="H97" s="45">
        <v>5.1087958147478171E-3</v>
      </c>
      <c r="I97" s="45">
        <v>1.3539562295931378E-2</v>
      </c>
      <c r="J97" s="45">
        <v>5.1465416665742551E-3</v>
      </c>
      <c r="K97" s="46">
        <v>2.4572652846186569E-3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2.4572652846186569E-3</v>
      </c>
      <c r="W97" s="18">
        <f t="shared" si="9"/>
        <v>2.0361825737794017E-3</v>
      </c>
    </row>
    <row r="98" spans="1:23" x14ac:dyDescent="0.25">
      <c r="A98" s="12" t="s">
        <v>49</v>
      </c>
      <c r="B98" s="44">
        <v>1.5724983888276815E-2</v>
      </c>
      <c r="C98" s="45">
        <v>4.0626521538064571E-3</v>
      </c>
      <c r="D98" s="45">
        <v>1.7848922758810573E-3</v>
      </c>
      <c r="E98" s="45">
        <v>2.6996998424008253E-2</v>
      </c>
      <c r="F98" s="45">
        <v>2.6746634636808323E-2</v>
      </c>
      <c r="G98" s="45">
        <v>6.8815450728191736E-3</v>
      </c>
      <c r="H98" s="45">
        <v>5.9276669958988892E-3</v>
      </c>
      <c r="I98" s="45">
        <v>2.5332248974461596E-3</v>
      </c>
      <c r="J98" s="45">
        <v>9.2056635280232182E-3</v>
      </c>
      <c r="K98" s="46">
        <v>2.2794033247555325E-3</v>
      </c>
      <c r="M98" s="18" t="str">
        <f t="shared" si="5"/>
        <v>THREE</v>
      </c>
      <c r="N98" s="17" t="b">
        <f t="shared" si="6"/>
        <v>0</v>
      </c>
      <c r="U98" s="18" t="str">
        <f t="shared" si="7"/>
        <v>THREE</v>
      </c>
      <c r="V98" s="18">
        <f t="shared" si="8"/>
        <v>1.7848922758810573E-3</v>
      </c>
      <c r="W98" s="18">
        <f t="shared" si="9"/>
        <v>4.9451104887447521E-4</v>
      </c>
    </row>
    <row r="99" spans="1:23" x14ac:dyDescent="0.25">
      <c r="A99" s="12" t="s">
        <v>49</v>
      </c>
      <c r="B99" s="44">
        <v>6.6185855219235371E-3</v>
      </c>
      <c r="C99" s="45">
        <v>6.4816265139405228E-3</v>
      </c>
      <c r="D99" s="45">
        <v>1.7077881217035486E-2</v>
      </c>
      <c r="E99" s="45">
        <v>1.5664375726517656E-2</v>
      </c>
      <c r="F99" s="45">
        <v>1.2041385430453808E-2</v>
      </c>
      <c r="G99" s="45">
        <v>1.0140646687266611E-2</v>
      </c>
      <c r="H99" s="45">
        <v>2.8865034039768922E-3</v>
      </c>
      <c r="I99" s="45">
        <v>1.7657909808412649E-2</v>
      </c>
      <c r="J99" s="45">
        <v>1.9716831273658177E-3</v>
      </c>
      <c r="K99" s="46">
        <v>2.2680816632687281E-3</v>
      </c>
      <c r="M99" s="18" t="str">
        <f t="shared" si="5"/>
        <v>NINE</v>
      </c>
      <c r="N99" s="17" t="b">
        <f t="shared" si="6"/>
        <v>0</v>
      </c>
      <c r="U99" s="18" t="str">
        <f t="shared" si="7"/>
        <v>NINE</v>
      </c>
      <c r="V99" s="18">
        <f t="shared" si="8"/>
        <v>1.9716831273658177E-3</v>
      </c>
      <c r="W99" s="18">
        <f t="shared" si="9"/>
        <v>2.9639853590291039E-4</v>
      </c>
    </row>
    <row r="100" spans="1:23" x14ac:dyDescent="0.25">
      <c r="A100" s="12" t="s">
        <v>49</v>
      </c>
      <c r="B100" s="44">
        <v>5.73000106482165E-3</v>
      </c>
      <c r="C100" s="45">
        <v>4.8451305162208191E-3</v>
      </c>
      <c r="D100" s="45">
        <v>1.657885550145324E-2</v>
      </c>
      <c r="E100" s="45">
        <v>1.3882847871006503E-2</v>
      </c>
      <c r="F100" s="45">
        <v>1.1085028637406236E-2</v>
      </c>
      <c r="G100" s="45">
        <v>8.0158133113299793E-3</v>
      </c>
      <c r="H100" s="45">
        <v>3.3559330765236478E-3</v>
      </c>
      <c r="I100" s="45">
        <v>1.5078475282730279E-2</v>
      </c>
      <c r="J100" s="45">
        <v>3.5799359568218477E-3</v>
      </c>
      <c r="K100" s="46">
        <v>1.5277637111819845E-3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1.5277637111819845E-3</v>
      </c>
      <c r="W100" s="18">
        <f t="shared" si="9"/>
        <v>1.8281693653416633E-3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0.4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0.29497094957281311</v>
      </c>
      <c r="C6" s="42">
        <v>0.60480589159650111</v>
      </c>
      <c r="D6" s="42">
        <v>0.90448766828600191</v>
      </c>
      <c r="E6" s="42">
        <v>0.51363985626696673</v>
      </c>
      <c r="F6" s="42">
        <v>0.59125987685316717</v>
      </c>
      <c r="G6" s="42">
        <v>0.76777113810898212</v>
      </c>
      <c r="H6" s="42">
        <v>0.44616924394543583</v>
      </c>
      <c r="I6" s="42">
        <v>0.90432916538636698</v>
      </c>
      <c r="J6" s="42">
        <v>0.35439064027966877</v>
      </c>
      <c r="K6" s="43">
        <v>0.54710514905601992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0.8</v>
      </c>
      <c r="S6" s="20">
        <f>(10 - COUNTIF($N6:$N15,"#N/A"))</f>
        <v>5</v>
      </c>
      <c r="U6" s="16" t="str">
        <f t="shared" ref="U6:U69" si="2">INDEX($B$5:$K$5,MATCH(MIN($B6:$K6),$B6:$K6,0))</f>
        <v>ONE</v>
      </c>
      <c r="V6" s="16">
        <f>MIN(B6:K6)</f>
        <v>0.29497094957281311</v>
      </c>
      <c r="W6" s="16">
        <f>SMALL(B6:K6,2)-V6</f>
        <v>5.9419690706855655E-2</v>
      </c>
    </row>
    <row r="7" spans="1:23" x14ac:dyDescent="0.25">
      <c r="A7" s="12" t="s">
        <v>40</v>
      </c>
      <c r="B7" s="44">
        <v>0.21432109776955816</v>
      </c>
      <c r="C7" s="45">
        <v>0.69760885826495977</v>
      </c>
      <c r="D7" s="45">
        <v>0.96265624824226781</v>
      </c>
      <c r="E7" s="45">
        <v>0.33180689280564596</v>
      </c>
      <c r="F7" s="45">
        <v>0.55872353998045454</v>
      </c>
      <c r="G7" s="45">
        <v>0.8841460754120154</v>
      </c>
      <c r="H7" s="45">
        <v>0.53620213314929666</v>
      </c>
      <c r="I7" s="45">
        <v>1.0051608849182849</v>
      </c>
      <c r="J7" s="45">
        <v>0.42689230666800138</v>
      </c>
      <c r="K7" s="46">
        <v>0.59155603301218329</v>
      </c>
      <c r="M7" s="18" t="str">
        <f t="shared" si="0"/>
        <v>ONE</v>
      </c>
      <c r="N7" s="17" t="b">
        <f t="shared" si="1"/>
        <v>1</v>
      </c>
      <c r="Q7" s="23" t="s">
        <v>6</v>
      </c>
      <c r="R7" s="26">
        <f>IF(ISERR($O$25)," ",$O$25)</f>
        <v>0.2</v>
      </c>
      <c r="S7" s="17">
        <f>(10 - COUNTIF($N16:$N25,"#N/A"))</f>
        <v>5</v>
      </c>
      <c r="U7" s="18" t="str">
        <f t="shared" si="2"/>
        <v>ONE</v>
      </c>
      <c r="V7" s="18">
        <f t="shared" ref="V7:V70" si="3">MIN(B7:K7)</f>
        <v>0.21432109776955816</v>
      </c>
      <c r="W7" s="18">
        <f t="shared" ref="W7:W70" si="4">SMALL(B7:K7,2)-V7</f>
        <v>0.1174857950360878</v>
      </c>
    </row>
    <row r="8" spans="1:23" x14ac:dyDescent="0.25">
      <c r="A8" s="12" t="s">
        <v>40</v>
      </c>
      <c r="B8" s="44">
        <v>0.12784487494432964</v>
      </c>
      <c r="C8" s="45">
        <v>0.6644568038554054</v>
      </c>
      <c r="D8" s="45">
        <v>0.90358259967970544</v>
      </c>
      <c r="E8" s="45">
        <v>0.382312108964943</v>
      </c>
      <c r="F8" s="45">
        <v>0.49894200982303977</v>
      </c>
      <c r="G8" s="45">
        <v>0.78912786776873023</v>
      </c>
      <c r="H8" s="45">
        <v>0.43874445238906351</v>
      </c>
      <c r="I8" s="45">
        <v>0.94078307090659741</v>
      </c>
      <c r="J8" s="45">
        <v>0.3602152241213496</v>
      </c>
      <c r="K8" s="46">
        <v>0.575468637004524</v>
      </c>
      <c r="M8" s="18" t="str">
        <f t="shared" si="0"/>
        <v>ONE</v>
      </c>
      <c r="N8" s="17" t="b">
        <f t="shared" si="1"/>
        <v>1</v>
      </c>
      <c r="Q8" s="23" t="s">
        <v>8</v>
      </c>
      <c r="R8" s="26">
        <f>IF(ISERR($O$35)," ",$O$35)</f>
        <v>1</v>
      </c>
      <c r="S8" s="17">
        <f>(10 - COUNTIF($N26:$N35,"#N/A"))</f>
        <v>5</v>
      </c>
      <c r="U8" s="18" t="str">
        <f t="shared" si="2"/>
        <v>ONE</v>
      </c>
      <c r="V8" s="18">
        <f t="shared" si="3"/>
        <v>0.12784487494432964</v>
      </c>
      <c r="W8" s="18">
        <f t="shared" si="4"/>
        <v>0.23237034917701996</v>
      </c>
    </row>
    <row r="9" spans="1:23" x14ac:dyDescent="0.25">
      <c r="A9" s="12" t="s">
        <v>40</v>
      </c>
      <c r="B9" s="44">
        <v>0.16562613051518252</v>
      </c>
      <c r="C9" s="45">
        <v>0.66256649921644928</v>
      </c>
      <c r="D9" s="45">
        <v>0.91555119529070195</v>
      </c>
      <c r="E9" s="45">
        <v>0.36038482234120189</v>
      </c>
      <c r="F9" s="45">
        <v>0.57163290834986535</v>
      </c>
      <c r="G9" s="45">
        <v>0.81983365648365847</v>
      </c>
      <c r="H9" s="45">
        <v>0.43893227000580892</v>
      </c>
      <c r="I9" s="45">
        <v>0.89678607056082671</v>
      </c>
      <c r="J9" s="45">
        <v>0.41880826290595463</v>
      </c>
      <c r="K9" s="46">
        <v>0.55684970977618697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0.8</v>
      </c>
      <c r="S9" s="17">
        <f>(10 - COUNTIF($N36:$N45,"#N/A"))</f>
        <v>5</v>
      </c>
      <c r="U9" s="18" t="str">
        <f t="shared" si="2"/>
        <v>ONE</v>
      </c>
      <c r="V9" s="18">
        <f t="shared" si="3"/>
        <v>0.16562613051518252</v>
      </c>
      <c r="W9" s="18">
        <f t="shared" si="4"/>
        <v>0.19475869182601938</v>
      </c>
    </row>
    <row r="10" spans="1:23" x14ac:dyDescent="0.25">
      <c r="A10" s="12" t="s">
        <v>40</v>
      </c>
      <c r="B10" s="44">
        <v>0.2883453451807978</v>
      </c>
      <c r="C10" s="45">
        <v>0.58401284719614133</v>
      </c>
      <c r="D10" s="45">
        <v>0.79334778164826014</v>
      </c>
      <c r="E10" s="45">
        <v>0.51034797708993229</v>
      </c>
      <c r="F10" s="45">
        <v>0.54158490686294258</v>
      </c>
      <c r="G10" s="45">
        <v>0.66088857297410286</v>
      </c>
      <c r="H10" s="45">
        <v>0.35190937609970113</v>
      </c>
      <c r="I10" s="45">
        <v>0.82572193960088758</v>
      </c>
      <c r="J10" s="45">
        <v>0.27464997434886174</v>
      </c>
      <c r="K10" s="46">
        <v>0.47716300731178113</v>
      </c>
      <c r="M10" s="18" t="str">
        <f t="shared" si="0"/>
        <v>NINE</v>
      </c>
      <c r="N10" s="17" t="b">
        <f t="shared" si="1"/>
        <v>0</v>
      </c>
      <c r="Q10" s="23" t="s">
        <v>10</v>
      </c>
      <c r="R10" s="26">
        <f>IF(ISERR($O$55)," ",$O$55)</f>
        <v>1</v>
      </c>
      <c r="S10" s="17">
        <f>(10 - COUNTIF($N46:$N55,"#N/A"))</f>
        <v>5</v>
      </c>
      <c r="U10" s="18" t="str">
        <f t="shared" si="2"/>
        <v>NINE</v>
      </c>
      <c r="V10" s="18">
        <f t="shared" si="3"/>
        <v>0.27464997434886174</v>
      </c>
      <c r="W10" s="18">
        <f t="shared" si="4"/>
        <v>1.369537083193606E-2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1</v>
      </c>
      <c r="S11" s="17">
        <f>(10 - COUNTIF($N56:$N65,"#N/A"))</f>
        <v>4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1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1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1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0.8</v>
      </c>
      <c r="Q15" s="24" t="s">
        <v>15</v>
      </c>
      <c r="R15" s="27">
        <f>IF(ISERR($O$105)," ",$O$105)</f>
        <v>0.4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42</v>
      </c>
      <c r="B16" s="41">
        <v>0.78320953020494122</v>
      </c>
      <c r="C16" s="42">
        <v>0.25164014332543067</v>
      </c>
      <c r="D16" s="42">
        <v>0.30617028337893615</v>
      </c>
      <c r="E16" s="42">
        <v>0.85820636181447896</v>
      </c>
      <c r="F16" s="42">
        <v>0.95158298413181952</v>
      </c>
      <c r="G16" s="42">
        <v>0.39392069818040676</v>
      </c>
      <c r="H16" s="42">
        <v>0.68896807395240023</v>
      </c>
      <c r="I16" s="42">
        <v>0.61697957882357291</v>
      </c>
      <c r="J16" s="42">
        <v>0.70144668021944545</v>
      </c>
      <c r="K16" s="43">
        <v>0.32819674812970806</v>
      </c>
      <c r="M16" s="16" t="str">
        <f t="shared" si="0"/>
        <v>TWO</v>
      </c>
      <c r="N16" s="20" t="b">
        <f t="shared" si="1"/>
        <v>1</v>
      </c>
      <c r="U16" s="16" t="str">
        <f t="shared" si="2"/>
        <v>TWO</v>
      </c>
      <c r="V16" s="16">
        <f t="shared" si="3"/>
        <v>0.25164014332543067</v>
      </c>
      <c r="W16" s="16">
        <f t="shared" si="4"/>
        <v>5.4530140053505483E-2</v>
      </c>
    </row>
    <row r="17" spans="1:23" ht="15.75" thickBot="1" x14ac:dyDescent="0.3">
      <c r="A17" s="12" t="s">
        <v>42</v>
      </c>
      <c r="B17" s="44">
        <v>0.81402518378265909</v>
      </c>
      <c r="C17" s="45">
        <v>0.31837995433069921</v>
      </c>
      <c r="D17" s="45">
        <v>0.29180985139532256</v>
      </c>
      <c r="E17" s="45">
        <v>0.87301555357151939</v>
      </c>
      <c r="F17" s="45">
        <v>0.91280941290711437</v>
      </c>
      <c r="G17" s="45">
        <v>0.35663820471032265</v>
      </c>
      <c r="H17" s="45">
        <v>0.73007973977138463</v>
      </c>
      <c r="I17" s="45">
        <v>0.737314541726941</v>
      </c>
      <c r="J17" s="45">
        <v>0.73462467568778378</v>
      </c>
      <c r="K17" s="46">
        <v>0.40321450354793542</v>
      </c>
      <c r="M17" s="18" t="str">
        <f t="shared" si="0"/>
        <v>THREE</v>
      </c>
      <c r="N17" s="17" t="b">
        <f t="shared" si="1"/>
        <v>0</v>
      </c>
      <c r="Q17" s="61" t="s">
        <v>21</v>
      </c>
      <c r="R17" s="126">
        <f>COUNTIF($N6:$N105,TRUE)/(100 - COUNTIF($N6:$N105,"#N/A"))</f>
        <v>0.81632653061224492</v>
      </c>
      <c r="S17" s="127"/>
      <c r="U17" s="18" t="str">
        <f t="shared" si="2"/>
        <v>THREE</v>
      </c>
      <c r="V17" s="18">
        <f t="shared" si="3"/>
        <v>0.29180985139532256</v>
      </c>
      <c r="W17" s="18">
        <f t="shared" si="4"/>
        <v>2.6570102935376649E-2</v>
      </c>
    </row>
    <row r="18" spans="1:23" x14ac:dyDescent="0.25">
      <c r="A18" s="12" t="s">
        <v>42</v>
      </c>
      <c r="B18" s="44">
        <v>0.77284057020101382</v>
      </c>
      <c r="C18" s="45">
        <v>0.35121303367871631</v>
      </c>
      <c r="D18" s="45">
        <v>0.40521517481897751</v>
      </c>
      <c r="E18" s="45">
        <v>0.86371609080640266</v>
      </c>
      <c r="F18" s="45">
        <v>0.87800687333695837</v>
      </c>
      <c r="G18" s="45">
        <v>0.34852865174023229</v>
      </c>
      <c r="H18" s="45">
        <v>0.71443148563252412</v>
      </c>
      <c r="I18" s="45">
        <v>0.66738186054059057</v>
      </c>
      <c r="J18" s="45">
        <v>0.67299668287033909</v>
      </c>
      <c r="K18" s="46">
        <v>0.40380762249837454</v>
      </c>
      <c r="M18" s="18" t="str">
        <f t="shared" si="0"/>
        <v>SIX</v>
      </c>
      <c r="N18" s="17" t="b">
        <f t="shared" si="1"/>
        <v>0</v>
      </c>
      <c r="U18" s="18" t="str">
        <f t="shared" si="2"/>
        <v>SIX</v>
      </c>
      <c r="V18" s="18">
        <f t="shared" si="3"/>
        <v>0.34852865174023229</v>
      </c>
      <c r="W18" s="18">
        <f t="shared" si="4"/>
        <v>2.6843819384840262E-3</v>
      </c>
    </row>
    <row r="19" spans="1:23" x14ac:dyDescent="0.25">
      <c r="A19" s="12" t="s">
        <v>42</v>
      </c>
      <c r="B19" s="44">
        <v>1.1086496945789117</v>
      </c>
      <c r="C19" s="45">
        <v>0.62191333424402551</v>
      </c>
      <c r="D19" s="45">
        <v>0.65519270692792575</v>
      </c>
      <c r="E19" s="45">
        <v>1.2584138432910179</v>
      </c>
      <c r="F19" s="45">
        <v>1.2476312164793484</v>
      </c>
      <c r="G19" s="45">
        <v>0.53354817697374057</v>
      </c>
      <c r="H19" s="45">
        <v>0.98769122385967123</v>
      </c>
      <c r="I19" s="45">
        <v>0.4909938738317724</v>
      </c>
      <c r="J19" s="45">
        <v>0.99711724111762801</v>
      </c>
      <c r="K19" s="46">
        <v>0.74579572437205255</v>
      </c>
      <c r="M19" s="18" t="str">
        <f t="shared" si="0"/>
        <v>EIGHT</v>
      </c>
      <c r="N19" s="17" t="b">
        <f t="shared" si="1"/>
        <v>0</v>
      </c>
      <c r="U19" s="18" t="str">
        <f t="shared" si="2"/>
        <v>EIGHT</v>
      </c>
      <c r="V19" s="18">
        <f t="shared" si="3"/>
        <v>0.4909938738317724</v>
      </c>
      <c r="W19" s="18">
        <f t="shared" si="4"/>
        <v>4.2554303141968175E-2</v>
      </c>
    </row>
    <row r="20" spans="1:23" x14ac:dyDescent="0.25">
      <c r="A20" s="12" t="s">
        <v>42</v>
      </c>
      <c r="B20" s="44">
        <v>0.62095891165302197</v>
      </c>
      <c r="C20" s="45">
        <v>0.24893461828463676</v>
      </c>
      <c r="D20" s="45">
        <v>0.43654441345092787</v>
      </c>
      <c r="E20" s="45">
        <v>0.70435577673286121</v>
      </c>
      <c r="F20" s="45">
        <v>0.80729103396519175</v>
      </c>
      <c r="G20" s="45">
        <v>0.43785751662924816</v>
      </c>
      <c r="H20" s="45">
        <v>0.58489798714180519</v>
      </c>
      <c r="I20" s="45">
        <v>0.584603525876909</v>
      </c>
      <c r="J20" s="45">
        <v>0.57448123502652659</v>
      </c>
      <c r="K20" s="46">
        <v>0.22267062210532187</v>
      </c>
      <c r="M20" s="18" t="str">
        <f t="shared" si="0"/>
        <v>ZERO</v>
      </c>
      <c r="N20" s="17" t="b">
        <f t="shared" si="1"/>
        <v>0</v>
      </c>
      <c r="U20" s="18" t="str">
        <f t="shared" si="2"/>
        <v>ZERO</v>
      </c>
      <c r="V20" s="18">
        <f t="shared" si="3"/>
        <v>0.22267062210532187</v>
      </c>
      <c r="W20" s="18">
        <f t="shared" si="4"/>
        <v>2.626399617931488E-2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0.2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43</v>
      </c>
      <c r="B26" s="41">
        <v>1.0052624314672078</v>
      </c>
      <c r="C26" s="42">
        <v>0.59186897364192081</v>
      </c>
      <c r="D26" s="42">
        <v>0.31217483765570753</v>
      </c>
      <c r="E26" s="42">
        <v>1.0693154169996031</v>
      </c>
      <c r="F26" s="42">
        <v>0.99947009656975561</v>
      </c>
      <c r="G26" s="42">
        <v>0.56443875063996096</v>
      </c>
      <c r="H26" s="42">
        <v>0.87013796846928437</v>
      </c>
      <c r="I26" s="42">
        <v>0.98500679941310965</v>
      </c>
      <c r="J26" s="42">
        <v>0.83673956259987947</v>
      </c>
      <c r="K26" s="43">
        <v>0.63879130802213602</v>
      </c>
      <c r="M26" s="16" t="str">
        <f t="shared" si="0"/>
        <v>THREE</v>
      </c>
      <c r="N26" s="20" t="b">
        <f t="shared" si="1"/>
        <v>1</v>
      </c>
      <c r="U26" s="16" t="str">
        <f t="shared" si="2"/>
        <v>THREE</v>
      </c>
      <c r="V26" s="16">
        <f t="shared" si="3"/>
        <v>0.31217483765570753</v>
      </c>
      <c r="W26" s="16">
        <f t="shared" si="4"/>
        <v>0.25226391298425344</v>
      </c>
    </row>
    <row r="27" spans="1:23" x14ac:dyDescent="0.25">
      <c r="A27" s="12" t="s">
        <v>43</v>
      </c>
      <c r="B27" s="44">
        <v>0.86105189577118391</v>
      </c>
      <c r="C27" s="45">
        <v>0.43880140861337164</v>
      </c>
      <c r="D27" s="45">
        <v>0.32970905737193285</v>
      </c>
      <c r="E27" s="45">
        <v>0.93780544685635403</v>
      </c>
      <c r="F27" s="45">
        <v>0.91661071506217151</v>
      </c>
      <c r="G27" s="45">
        <v>0.38792919555893435</v>
      </c>
      <c r="H27" s="45">
        <v>0.69568265012420738</v>
      </c>
      <c r="I27" s="45">
        <v>0.8408647467297109</v>
      </c>
      <c r="J27" s="45">
        <v>0.69654625741300136</v>
      </c>
      <c r="K27" s="46">
        <v>0.46841250189194084</v>
      </c>
      <c r="M27" s="18" t="str">
        <f t="shared" si="0"/>
        <v>THREE</v>
      </c>
      <c r="N27" s="17" t="b">
        <f t="shared" si="1"/>
        <v>1</v>
      </c>
      <c r="U27" s="18" t="str">
        <f t="shared" si="2"/>
        <v>THREE</v>
      </c>
      <c r="V27" s="18">
        <f t="shared" si="3"/>
        <v>0.32970905737193285</v>
      </c>
      <c r="W27" s="18">
        <f t="shared" si="4"/>
        <v>5.8220138187001502E-2</v>
      </c>
    </row>
    <row r="28" spans="1:23" x14ac:dyDescent="0.25">
      <c r="A28" s="12" t="s">
        <v>43</v>
      </c>
      <c r="B28" s="44">
        <v>1.0539794377166034</v>
      </c>
      <c r="C28" s="45">
        <v>0.56875508157826205</v>
      </c>
      <c r="D28" s="45">
        <v>0.27674550182357394</v>
      </c>
      <c r="E28" s="45">
        <v>1.1056096610290749</v>
      </c>
      <c r="F28" s="45">
        <v>1.0610383471524243</v>
      </c>
      <c r="G28" s="45">
        <v>0.48172461172978537</v>
      </c>
      <c r="H28" s="45">
        <v>0.87348487736900304</v>
      </c>
      <c r="I28" s="45">
        <v>0.89304610135308571</v>
      </c>
      <c r="J28" s="45">
        <v>0.89303111673053559</v>
      </c>
      <c r="K28" s="46">
        <v>0.61145315385832733</v>
      </c>
      <c r="M28" s="18" t="str">
        <f t="shared" si="0"/>
        <v>THREE</v>
      </c>
      <c r="N28" s="17" t="b">
        <f t="shared" si="1"/>
        <v>1</v>
      </c>
      <c r="U28" s="18" t="str">
        <f t="shared" si="2"/>
        <v>THREE</v>
      </c>
      <c r="V28" s="18">
        <f t="shared" si="3"/>
        <v>0.27674550182357394</v>
      </c>
      <c r="W28" s="18">
        <f t="shared" si="4"/>
        <v>0.20497910990621143</v>
      </c>
    </row>
    <row r="29" spans="1:23" x14ac:dyDescent="0.25">
      <c r="A29" s="12" t="s">
        <v>43</v>
      </c>
      <c r="B29" s="44">
        <v>0.9961081363002634</v>
      </c>
      <c r="C29" s="45">
        <v>0.53947565556347854</v>
      </c>
      <c r="D29" s="45">
        <v>0.22553517387250849</v>
      </c>
      <c r="E29" s="45">
        <v>1.0453896170079449</v>
      </c>
      <c r="F29" s="45">
        <v>1.0232680599437125</v>
      </c>
      <c r="G29" s="45">
        <v>0.46997361084962003</v>
      </c>
      <c r="H29" s="45">
        <v>0.83463980152178996</v>
      </c>
      <c r="I29" s="45">
        <v>0.89950398618170313</v>
      </c>
      <c r="J29" s="45">
        <v>0.85347968860717982</v>
      </c>
      <c r="K29" s="46">
        <v>0.58074570678080328</v>
      </c>
      <c r="M29" s="18" t="str">
        <f t="shared" si="0"/>
        <v>THREE</v>
      </c>
      <c r="N29" s="17" t="b">
        <f t="shared" si="1"/>
        <v>1</v>
      </c>
      <c r="U29" s="18" t="str">
        <f t="shared" si="2"/>
        <v>THREE</v>
      </c>
      <c r="V29" s="18">
        <f t="shared" si="3"/>
        <v>0.22553517387250849</v>
      </c>
      <c r="W29" s="18">
        <f t="shared" si="4"/>
        <v>0.24443843697711154</v>
      </c>
    </row>
    <row r="30" spans="1:23" x14ac:dyDescent="0.25">
      <c r="A30" s="12" t="s">
        <v>43</v>
      </c>
      <c r="B30" s="44">
        <v>0.99425673403190584</v>
      </c>
      <c r="C30" s="45">
        <v>0.58174880192023126</v>
      </c>
      <c r="D30" s="45">
        <v>0.32254149707741908</v>
      </c>
      <c r="E30" s="45">
        <v>1.0395356833424081</v>
      </c>
      <c r="F30" s="45">
        <v>0.99733494014213586</v>
      </c>
      <c r="G30" s="45">
        <v>0.53606319707764982</v>
      </c>
      <c r="H30" s="45">
        <v>0.83616479873518068</v>
      </c>
      <c r="I30" s="45">
        <v>0.99939974715775548</v>
      </c>
      <c r="J30" s="45">
        <v>0.82769776605739853</v>
      </c>
      <c r="K30" s="46">
        <v>0.60342875583651057</v>
      </c>
      <c r="M30" s="18" t="str">
        <f t="shared" si="0"/>
        <v>THREE</v>
      </c>
      <c r="N30" s="17" t="b">
        <f t="shared" si="1"/>
        <v>1</v>
      </c>
      <c r="U30" s="18" t="str">
        <f t="shared" si="2"/>
        <v>THREE</v>
      </c>
      <c r="V30" s="18">
        <f t="shared" si="3"/>
        <v>0.32254149707741908</v>
      </c>
      <c r="W30" s="18">
        <f t="shared" si="4"/>
        <v>0.21352170000023074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1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41</v>
      </c>
      <c r="B36" s="41">
        <v>0.66235556352595826</v>
      </c>
      <c r="C36" s="42">
        <v>0.7567655948833717</v>
      </c>
      <c r="D36" s="42">
        <v>1.021665527689162</v>
      </c>
      <c r="E36" s="42">
        <v>0.56937659955110254</v>
      </c>
      <c r="F36" s="42">
        <v>1.0155216954845201</v>
      </c>
      <c r="G36" s="42">
        <v>0.92684689072321147</v>
      </c>
      <c r="H36" s="42">
        <v>0.76846189488948402</v>
      </c>
      <c r="I36" s="42">
        <v>0.90642423998996147</v>
      </c>
      <c r="J36" s="42">
        <v>0.95185028177519992</v>
      </c>
      <c r="K36" s="43">
        <v>0.69181691552708957</v>
      </c>
      <c r="M36" s="16" t="str">
        <f t="shared" si="0"/>
        <v>FOUR</v>
      </c>
      <c r="N36" s="20" t="b">
        <f t="shared" si="1"/>
        <v>1</v>
      </c>
      <c r="U36" s="16" t="str">
        <f t="shared" si="2"/>
        <v>FOUR</v>
      </c>
      <c r="V36" s="16">
        <f t="shared" si="3"/>
        <v>0.56937659955110254</v>
      </c>
      <c r="W36" s="16">
        <f t="shared" si="4"/>
        <v>9.2978963974855722E-2</v>
      </c>
    </row>
    <row r="37" spans="1:23" x14ac:dyDescent="0.25">
      <c r="A37" s="12" t="s">
        <v>41</v>
      </c>
      <c r="B37" s="44">
        <v>0.33384334245846575</v>
      </c>
      <c r="C37" s="45">
        <v>0.79045888781641704</v>
      </c>
      <c r="D37" s="45">
        <v>1.0328787725212756</v>
      </c>
      <c r="E37" s="45">
        <v>0.26616131470817334</v>
      </c>
      <c r="F37" s="45">
        <v>0.62684174896374067</v>
      </c>
      <c r="G37" s="45">
        <v>0.95455472674874331</v>
      </c>
      <c r="H37" s="45">
        <v>0.56686395352017893</v>
      </c>
      <c r="I37" s="45">
        <v>1.0523959623896011</v>
      </c>
      <c r="J37" s="45">
        <v>0.62492815957280312</v>
      </c>
      <c r="K37" s="46">
        <v>0.68508611196893088</v>
      </c>
      <c r="M37" s="18" t="str">
        <f t="shared" si="0"/>
        <v>FOUR</v>
      </c>
      <c r="N37" s="17" t="b">
        <f t="shared" si="1"/>
        <v>1</v>
      </c>
      <c r="U37" s="18" t="str">
        <f t="shared" si="2"/>
        <v>FOUR</v>
      </c>
      <c r="V37" s="18">
        <f t="shared" si="3"/>
        <v>0.26616131470817334</v>
      </c>
      <c r="W37" s="18">
        <f t="shared" si="4"/>
        <v>6.7682027750292417E-2</v>
      </c>
    </row>
    <row r="38" spans="1:23" x14ac:dyDescent="0.25">
      <c r="A38" s="12" t="s">
        <v>41</v>
      </c>
      <c r="B38" s="44">
        <v>0.27549596984215158</v>
      </c>
      <c r="C38" s="45">
        <v>0.71597296231502694</v>
      </c>
      <c r="D38" s="45">
        <v>0.92286521537596156</v>
      </c>
      <c r="E38" s="45">
        <v>0.29475975507136337</v>
      </c>
      <c r="F38" s="45">
        <v>0.48621944426266966</v>
      </c>
      <c r="G38" s="45">
        <v>0.8439020059263046</v>
      </c>
      <c r="H38" s="45">
        <v>0.46129291893634095</v>
      </c>
      <c r="I38" s="45">
        <v>0.9847537548782922</v>
      </c>
      <c r="J38" s="45">
        <v>0.46374537522671233</v>
      </c>
      <c r="K38" s="46">
        <v>0.56777057425194499</v>
      </c>
      <c r="M38" s="18" t="str">
        <f t="shared" si="0"/>
        <v>ONE</v>
      </c>
      <c r="N38" s="17" t="b">
        <f t="shared" si="1"/>
        <v>0</v>
      </c>
      <c r="U38" s="18" t="str">
        <f t="shared" si="2"/>
        <v>ONE</v>
      </c>
      <c r="V38" s="18">
        <f t="shared" si="3"/>
        <v>0.27549596984215158</v>
      </c>
      <c r="W38" s="18">
        <f t="shared" si="4"/>
        <v>1.9263785229211794E-2</v>
      </c>
    </row>
    <row r="39" spans="1:23" x14ac:dyDescent="0.25">
      <c r="A39" s="12" t="s">
        <v>41</v>
      </c>
      <c r="B39" s="44">
        <v>0.26399045684429073</v>
      </c>
      <c r="C39" s="45">
        <v>0.737969240240677</v>
      </c>
      <c r="D39" s="45">
        <v>0.97808881838371531</v>
      </c>
      <c r="E39" s="45">
        <v>0.21582393186411436</v>
      </c>
      <c r="F39" s="45">
        <v>0.56810732774213701</v>
      </c>
      <c r="G39" s="45">
        <v>0.92366152230427923</v>
      </c>
      <c r="H39" s="45">
        <v>0.51470952959111549</v>
      </c>
      <c r="I39" s="45">
        <v>1.0245621357386874</v>
      </c>
      <c r="J39" s="45">
        <v>0.5485664352436288</v>
      </c>
      <c r="K39" s="46">
        <v>0.61830514019362426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0.21582393186411436</v>
      </c>
      <c r="W39" s="18">
        <f t="shared" si="4"/>
        <v>4.8166524980176373E-2</v>
      </c>
    </row>
    <row r="40" spans="1:23" x14ac:dyDescent="0.25">
      <c r="A40" s="12" t="s">
        <v>41</v>
      </c>
      <c r="B40" s="44">
        <v>0.69084506501022758</v>
      </c>
      <c r="C40" s="45">
        <v>0.89881349678003974</v>
      </c>
      <c r="D40" s="45">
        <v>1.1615270184108748</v>
      </c>
      <c r="E40" s="45">
        <v>0.54894171090503285</v>
      </c>
      <c r="F40" s="45">
        <v>1.0312853617596256</v>
      </c>
      <c r="G40" s="45">
        <v>1.0582069957759848</v>
      </c>
      <c r="H40" s="45">
        <v>0.80578133431083843</v>
      </c>
      <c r="I40" s="45">
        <v>1.0590355758217096</v>
      </c>
      <c r="J40" s="45">
        <v>1.0267181414047695</v>
      </c>
      <c r="K40" s="46">
        <v>0.83532666463708816</v>
      </c>
      <c r="M40" s="18" t="str">
        <f t="shared" si="0"/>
        <v>FOUR</v>
      </c>
      <c r="N40" s="17" t="b">
        <f t="shared" si="1"/>
        <v>1</v>
      </c>
      <c r="U40" s="18" t="str">
        <f t="shared" si="2"/>
        <v>FOUR</v>
      </c>
      <c r="V40" s="18">
        <f t="shared" si="3"/>
        <v>0.54894171090503285</v>
      </c>
      <c r="W40" s="18">
        <f t="shared" si="4"/>
        <v>0.14190335410519472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0.8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44</v>
      </c>
      <c r="B46" s="41">
        <v>0.58157763721717148</v>
      </c>
      <c r="C46" s="42">
        <v>0.83593055721319454</v>
      </c>
      <c r="D46" s="42">
        <v>0.9597320754972285</v>
      </c>
      <c r="E46" s="42">
        <v>0.70564996167469263</v>
      </c>
      <c r="F46" s="42">
        <v>0.23083087783938327</v>
      </c>
      <c r="G46" s="42">
        <v>0.84171163005972516</v>
      </c>
      <c r="H46" s="42">
        <v>0.63337977338035345</v>
      </c>
      <c r="I46" s="42">
        <v>1.0759027491468902</v>
      </c>
      <c r="J46" s="42">
        <v>0.51127100758245136</v>
      </c>
      <c r="K46" s="43">
        <v>0.75810817753419779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0.23083087783938327</v>
      </c>
      <c r="W46" s="16">
        <f t="shared" si="4"/>
        <v>0.28044012974306809</v>
      </c>
    </row>
    <row r="47" spans="1:23" x14ac:dyDescent="0.25">
      <c r="A47" s="12" t="s">
        <v>44</v>
      </c>
      <c r="B47" s="44">
        <v>0.55974859990315795</v>
      </c>
      <c r="C47" s="45">
        <v>1.0218207667994179</v>
      </c>
      <c r="D47" s="45">
        <v>1.2269603920974581</v>
      </c>
      <c r="E47" s="45">
        <v>0.7253438195771883</v>
      </c>
      <c r="F47" s="45">
        <v>0.43054750431941424</v>
      </c>
      <c r="G47" s="45">
        <v>1.0851175984718531</v>
      </c>
      <c r="H47" s="45">
        <v>0.77376766686291609</v>
      </c>
      <c r="I47" s="45">
        <v>1.1290391401430717</v>
      </c>
      <c r="J47" s="45">
        <v>0.6071644324102986</v>
      </c>
      <c r="K47" s="46">
        <v>0.92752342208467964</v>
      </c>
      <c r="M47" s="18" t="str">
        <f t="shared" si="0"/>
        <v>FIVE</v>
      </c>
      <c r="N47" s="17" t="b">
        <f t="shared" si="1"/>
        <v>1</v>
      </c>
      <c r="U47" s="18" t="str">
        <f t="shared" si="2"/>
        <v>FIVE</v>
      </c>
      <c r="V47" s="18">
        <f t="shared" si="3"/>
        <v>0.43054750431941424</v>
      </c>
      <c r="W47" s="18">
        <f t="shared" si="4"/>
        <v>0.12920109558374371</v>
      </c>
    </row>
    <row r="48" spans="1:23" x14ac:dyDescent="0.25">
      <c r="A48" s="12" t="s">
        <v>44</v>
      </c>
      <c r="B48" s="44">
        <v>0.58167511109633663</v>
      </c>
      <c r="C48" s="45">
        <v>0.90249776374535551</v>
      </c>
      <c r="D48" s="45">
        <v>1.0366443201648963</v>
      </c>
      <c r="E48" s="45">
        <v>0.70533321335715626</v>
      </c>
      <c r="F48" s="45">
        <v>0.243783728152803</v>
      </c>
      <c r="G48" s="45">
        <v>0.88398710179651607</v>
      </c>
      <c r="H48" s="45">
        <v>0.63508982838472861</v>
      </c>
      <c r="I48" s="45">
        <v>1.08384426023063</v>
      </c>
      <c r="J48" s="45">
        <v>0.53052545218958236</v>
      </c>
      <c r="K48" s="46">
        <v>0.79180103993000328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0.243783728152803</v>
      </c>
      <c r="W48" s="18">
        <f t="shared" si="4"/>
        <v>0.28674172403677933</v>
      </c>
    </row>
    <row r="49" spans="1:23" x14ac:dyDescent="0.25">
      <c r="A49" s="12" t="s">
        <v>44</v>
      </c>
      <c r="B49" s="44">
        <v>0.58116504535168145</v>
      </c>
      <c r="C49" s="45">
        <v>0.93746136825555293</v>
      </c>
      <c r="D49" s="45">
        <v>1.0856719849129908</v>
      </c>
      <c r="E49" s="45">
        <v>0.72456609268009553</v>
      </c>
      <c r="F49" s="45">
        <v>0.31900183865263643</v>
      </c>
      <c r="G49" s="45">
        <v>0.91804579106270745</v>
      </c>
      <c r="H49" s="45">
        <v>0.67826638878469392</v>
      </c>
      <c r="I49" s="45">
        <v>1.0914645643393712</v>
      </c>
      <c r="J49" s="45">
        <v>0.54635383993102882</v>
      </c>
      <c r="K49" s="46">
        <v>0.83065860352243859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0.31900183865263643</v>
      </c>
      <c r="W49" s="18">
        <f t="shared" si="4"/>
        <v>0.22735200127839239</v>
      </c>
    </row>
    <row r="50" spans="1:23" x14ac:dyDescent="0.25">
      <c r="A50" s="12" t="s">
        <v>44</v>
      </c>
      <c r="B50" s="44">
        <v>0.52955185671319516</v>
      </c>
      <c r="C50" s="45">
        <v>0.9023326690096124</v>
      </c>
      <c r="D50" s="45">
        <v>1.048948964055664</v>
      </c>
      <c r="E50" s="45">
        <v>0.65540569639976709</v>
      </c>
      <c r="F50" s="45">
        <v>0.21286953801183728</v>
      </c>
      <c r="G50" s="45">
        <v>0.92388818103315662</v>
      </c>
      <c r="H50" s="45">
        <v>0.66795363200528501</v>
      </c>
      <c r="I50" s="45">
        <v>1.1060949802288784</v>
      </c>
      <c r="J50" s="45">
        <v>0.50655714051133671</v>
      </c>
      <c r="K50" s="46">
        <v>0.79652246128392667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0.21286953801183728</v>
      </c>
      <c r="W50" s="18">
        <f t="shared" si="4"/>
        <v>0.29368760249949943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1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45</v>
      </c>
      <c r="B56" s="41">
        <v>0.93416935773003595</v>
      </c>
      <c r="C56" s="42">
        <v>0.54732485999683345</v>
      </c>
      <c r="D56" s="42">
        <v>0.44628520024489976</v>
      </c>
      <c r="E56" s="42">
        <v>1.0339625976299616</v>
      </c>
      <c r="F56" s="42">
        <v>0.9473669588903656</v>
      </c>
      <c r="G56" s="42">
        <v>0.36289239984296107</v>
      </c>
      <c r="H56" s="42">
        <v>0.72363429689596415</v>
      </c>
      <c r="I56" s="42">
        <v>0.8111149837365651</v>
      </c>
      <c r="J56" s="42">
        <v>0.81484908868420081</v>
      </c>
      <c r="K56" s="43">
        <v>0.60056760622451388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0.36289239984296107</v>
      </c>
      <c r="W56" s="16">
        <f t="shared" si="4"/>
        <v>8.3392800401938694E-2</v>
      </c>
    </row>
    <row r="57" spans="1:23" x14ac:dyDescent="0.25">
      <c r="A57" s="12" t="s">
        <v>45</v>
      </c>
      <c r="B57" s="44">
        <v>0.94272327137120793</v>
      </c>
      <c r="C57" s="45">
        <v>0.52327260014943766</v>
      </c>
      <c r="D57" s="45">
        <v>0.59059794842802393</v>
      </c>
      <c r="E57" s="45">
        <v>1.0648815568550245</v>
      </c>
      <c r="F57" s="45">
        <v>1.004930122730568</v>
      </c>
      <c r="G57" s="45">
        <v>0.27942237233714257</v>
      </c>
      <c r="H57" s="45">
        <v>0.7776270772344358</v>
      </c>
      <c r="I57" s="45">
        <v>0.6281109451761212</v>
      </c>
      <c r="J57" s="45">
        <v>0.83785382175684409</v>
      </c>
      <c r="K57" s="46">
        <v>0.59085542575680261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0.27942237233714257</v>
      </c>
      <c r="W57" s="18">
        <f t="shared" si="4"/>
        <v>0.2438502278122951</v>
      </c>
    </row>
    <row r="58" spans="1:23" x14ac:dyDescent="0.25">
      <c r="A58" s="12" t="s">
        <v>45</v>
      </c>
      <c r="B58" s="44">
        <v>0.93774858053537058</v>
      </c>
      <c r="C58" s="45">
        <v>0.53227305486010867</v>
      </c>
      <c r="D58" s="45">
        <v>0.63272564275718524</v>
      </c>
      <c r="E58" s="45">
        <v>1.0659494183011213</v>
      </c>
      <c r="F58" s="45">
        <v>1.0264835650972643</v>
      </c>
      <c r="G58" s="45">
        <v>0.32876636935054954</v>
      </c>
      <c r="H58" s="45">
        <v>0.79500036963392995</v>
      </c>
      <c r="I58" s="45">
        <v>0.56021241723020454</v>
      </c>
      <c r="J58" s="45">
        <v>0.85630628927790153</v>
      </c>
      <c r="K58" s="46">
        <v>0.62218835126989158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0.32876636935054954</v>
      </c>
      <c r="W58" s="18">
        <f t="shared" si="4"/>
        <v>0.20350668550955914</v>
      </c>
    </row>
    <row r="59" spans="1:23" x14ac:dyDescent="0.25">
      <c r="A59" s="12" t="s">
        <v>45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45</v>
      </c>
      <c r="B60" s="44">
        <v>0.92091780590369099</v>
      </c>
      <c r="C60" s="45">
        <v>0.49195319122207165</v>
      </c>
      <c r="D60" s="45">
        <v>0.59103843817882329</v>
      </c>
      <c r="E60" s="45">
        <v>1.0387476652158989</v>
      </c>
      <c r="F60" s="45">
        <v>0.99514235387685224</v>
      </c>
      <c r="G60" s="45">
        <v>0.26968178690635508</v>
      </c>
      <c r="H60" s="45">
        <v>0.77316485716492966</v>
      </c>
      <c r="I60" s="45">
        <v>0.64512720114931066</v>
      </c>
      <c r="J60" s="45">
        <v>0.83910278467032939</v>
      </c>
      <c r="K60" s="46">
        <v>0.59884983312036622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0.26968178690635508</v>
      </c>
      <c r="W60" s="18">
        <f t="shared" si="4"/>
        <v>0.22227140431571657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1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46</v>
      </c>
      <c r="B66" s="41">
        <v>0.52974737152056384</v>
      </c>
      <c r="C66" s="42">
        <v>0.51980640388714128</v>
      </c>
      <c r="D66" s="42">
        <v>0.72188002230433035</v>
      </c>
      <c r="E66" s="42">
        <v>0.64196262851469521</v>
      </c>
      <c r="F66" s="42">
        <v>0.60139117561470301</v>
      </c>
      <c r="G66" s="42">
        <v>0.58064835961161088</v>
      </c>
      <c r="H66" s="42">
        <v>0.30921014032810773</v>
      </c>
      <c r="I66" s="42">
        <v>0.765588104453509</v>
      </c>
      <c r="J66" s="42">
        <v>0.51835406603217948</v>
      </c>
      <c r="K66" s="43">
        <v>0.4628480112348265</v>
      </c>
      <c r="M66" s="16" t="str">
        <f t="shared" si="0"/>
        <v>SEVEN</v>
      </c>
      <c r="N66" s="20" t="b">
        <f t="shared" si="1"/>
        <v>1</v>
      </c>
      <c r="U66" s="16" t="str">
        <f t="shared" si="2"/>
        <v>SEVEN</v>
      </c>
      <c r="V66" s="16">
        <f t="shared" si="3"/>
        <v>0.30921014032810773</v>
      </c>
      <c r="W66" s="16">
        <f t="shared" si="4"/>
        <v>0.15363787090671877</v>
      </c>
    </row>
    <row r="67" spans="1:23" x14ac:dyDescent="0.25">
      <c r="A67" s="12" t="s">
        <v>46</v>
      </c>
      <c r="B67" s="44">
        <v>0.64007116471457126</v>
      </c>
      <c r="C67" s="45">
        <v>0.5371907557157769</v>
      </c>
      <c r="D67" s="45">
        <v>0.74280082143964099</v>
      </c>
      <c r="E67" s="45">
        <v>0.79547608518326174</v>
      </c>
      <c r="F67" s="45">
        <v>0.72564599751658843</v>
      </c>
      <c r="G67" s="45">
        <v>0.51879191399245861</v>
      </c>
      <c r="H67" s="45">
        <v>0.41084033330818354</v>
      </c>
      <c r="I67" s="45">
        <v>0.70818689809823421</v>
      </c>
      <c r="J67" s="45">
        <v>0.60345347709809449</v>
      </c>
      <c r="K67" s="46">
        <v>0.53480729993231801</v>
      </c>
      <c r="M67" s="18" t="str">
        <f t="shared" si="0"/>
        <v>SEVEN</v>
      </c>
      <c r="N67" s="17" t="b">
        <f t="shared" si="1"/>
        <v>1</v>
      </c>
      <c r="U67" s="18" t="str">
        <f t="shared" si="2"/>
        <v>SEVEN</v>
      </c>
      <c r="V67" s="18">
        <f t="shared" si="3"/>
        <v>0.41084033330818354</v>
      </c>
      <c r="W67" s="18">
        <f t="shared" si="4"/>
        <v>0.10795158068427507</v>
      </c>
    </row>
    <row r="68" spans="1:23" x14ac:dyDescent="0.25">
      <c r="A68" s="12" t="s">
        <v>46</v>
      </c>
      <c r="B68" s="44">
        <v>0.54703996318745673</v>
      </c>
      <c r="C68" s="45">
        <v>0.54889235651964596</v>
      </c>
      <c r="D68" s="45">
        <v>0.75666210551769952</v>
      </c>
      <c r="E68" s="45">
        <v>0.651673769322624</v>
      </c>
      <c r="F68" s="45">
        <v>0.6158723801637499</v>
      </c>
      <c r="G68" s="45">
        <v>0.57058679644729982</v>
      </c>
      <c r="H68" s="45">
        <v>0.37853839757224533</v>
      </c>
      <c r="I68" s="45">
        <v>0.81641767996343118</v>
      </c>
      <c r="J68" s="45">
        <v>0.59992883655547458</v>
      </c>
      <c r="K68" s="46">
        <v>0.53984155566463798</v>
      </c>
      <c r="M68" s="18" t="str">
        <f t="shared" si="0"/>
        <v>SEVEN</v>
      </c>
      <c r="N68" s="17" t="b">
        <f t="shared" si="1"/>
        <v>1</v>
      </c>
      <c r="U68" s="18" t="str">
        <f t="shared" si="2"/>
        <v>SEVEN</v>
      </c>
      <c r="V68" s="18">
        <f t="shared" si="3"/>
        <v>0.37853839757224533</v>
      </c>
      <c r="W68" s="18">
        <f t="shared" si="4"/>
        <v>0.16130315809239265</v>
      </c>
    </row>
    <row r="69" spans="1:23" x14ac:dyDescent="0.25">
      <c r="A69" s="12" t="s">
        <v>46</v>
      </c>
      <c r="B69" s="44">
        <v>0.41593893598250786</v>
      </c>
      <c r="C69" s="45">
        <v>0.52827879862568661</v>
      </c>
      <c r="D69" s="45">
        <v>0.77734453139588011</v>
      </c>
      <c r="E69" s="45">
        <v>0.50383863170643084</v>
      </c>
      <c r="F69" s="45">
        <v>0.61713274511859995</v>
      </c>
      <c r="G69" s="45">
        <v>0.57164785765771109</v>
      </c>
      <c r="H69" s="45">
        <v>0.32577792323164628</v>
      </c>
      <c r="I69" s="45">
        <v>0.87340367577484723</v>
      </c>
      <c r="J69" s="45">
        <v>0.5287299970866739</v>
      </c>
      <c r="K69" s="46">
        <v>0.4754250311631677</v>
      </c>
      <c r="M69" s="18" t="str">
        <f t="shared" si="0"/>
        <v>SEVEN</v>
      </c>
      <c r="N69" s="17" t="b">
        <f t="shared" si="1"/>
        <v>1</v>
      </c>
      <c r="U69" s="18" t="str">
        <f t="shared" si="2"/>
        <v>SEVEN</v>
      </c>
      <c r="V69" s="18">
        <f t="shared" si="3"/>
        <v>0.32577792323164628</v>
      </c>
      <c r="W69" s="18">
        <f t="shared" si="4"/>
        <v>9.016101275086158E-2</v>
      </c>
    </row>
    <row r="70" spans="1:23" x14ac:dyDescent="0.25">
      <c r="A70" s="12" t="s">
        <v>46</v>
      </c>
      <c r="B70" s="44">
        <v>0.46450966132230354</v>
      </c>
      <c r="C70" s="45">
        <v>0.49221566173933606</v>
      </c>
      <c r="D70" s="45">
        <v>0.67651622136894418</v>
      </c>
      <c r="E70" s="45">
        <v>0.59783602503189726</v>
      </c>
      <c r="F70" s="45">
        <v>0.5379761618148019</v>
      </c>
      <c r="G70" s="45">
        <v>0.52406078305472925</v>
      </c>
      <c r="H70" s="45">
        <v>0.27353246064304837</v>
      </c>
      <c r="I70" s="45">
        <v>0.79684307813628985</v>
      </c>
      <c r="J70" s="45">
        <v>0.45796658772207327</v>
      </c>
      <c r="K70" s="46">
        <v>0.44285628008009864</v>
      </c>
      <c r="M70" s="18" t="str">
        <f t="shared" ref="M70:M105" si="5">INDEX($B$5:$K$5,MATCH(MIN($B70:$K70),$B70:$K70,0))</f>
        <v>SEVEN</v>
      </c>
      <c r="N70" s="17" t="b">
        <f t="shared" ref="N70:N105" si="6">$M70 = $A70</f>
        <v>1</v>
      </c>
      <c r="U70" s="18" t="str">
        <f t="shared" ref="U70:U105" si="7">INDEX($B$5:$K$5,MATCH(MIN($B70:$K70),$B70:$K70,0))</f>
        <v>SEVEN</v>
      </c>
      <c r="V70" s="18">
        <f t="shared" si="3"/>
        <v>0.27353246064304837</v>
      </c>
      <c r="W70" s="18">
        <f t="shared" si="4"/>
        <v>0.16932381943705027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1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47</v>
      </c>
      <c r="B76" s="41">
        <v>1.3945996580112296</v>
      </c>
      <c r="C76" s="42">
        <v>0.98013456392471465</v>
      </c>
      <c r="D76" s="42">
        <v>1.1153608235888133</v>
      </c>
      <c r="E76" s="42">
        <v>1.5421424606543093</v>
      </c>
      <c r="F76" s="42">
        <v>1.6006534886683954</v>
      </c>
      <c r="G76" s="42">
        <v>1.0276233938103454</v>
      </c>
      <c r="H76" s="42">
        <v>1.3048146392444537</v>
      </c>
      <c r="I76" s="42">
        <v>0.55148704509019519</v>
      </c>
      <c r="J76" s="42">
        <v>1.3557514538660633</v>
      </c>
      <c r="K76" s="43">
        <v>1.0898705393693158</v>
      </c>
      <c r="M76" s="16" t="str">
        <f t="shared" si="5"/>
        <v>EIGHT</v>
      </c>
      <c r="N76" s="20" t="b">
        <f t="shared" si="6"/>
        <v>1</v>
      </c>
      <c r="U76" s="16" t="str">
        <f t="shared" si="7"/>
        <v>EIGHT</v>
      </c>
      <c r="V76" s="16">
        <f t="shared" si="8"/>
        <v>0.55148704509019519</v>
      </c>
      <c r="W76" s="16">
        <f t="shared" si="9"/>
        <v>0.42864751883451946</v>
      </c>
    </row>
    <row r="77" spans="1:23" x14ac:dyDescent="0.25">
      <c r="A77" s="12" t="s">
        <v>47</v>
      </c>
      <c r="B77" s="44">
        <v>1.2989311086281758</v>
      </c>
      <c r="C77" s="45">
        <v>0.88060875396034932</v>
      </c>
      <c r="D77" s="45">
        <v>0.97960973325429213</v>
      </c>
      <c r="E77" s="45">
        <v>1.4628682562468593</v>
      </c>
      <c r="F77" s="45">
        <v>1.4703972292339966</v>
      </c>
      <c r="G77" s="45">
        <v>0.90509881115164126</v>
      </c>
      <c r="H77" s="45">
        <v>1.1898630303417199</v>
      </c>
      <c r="I77" s="45">
        <v>0.47049196450234454</v>
      </c>
      <c r="J77" s="45">
        <v>1.197388461232993</v>
      </c>
      <c r="K77" s="46">
        <v>0.96310877024104102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0.47049196450234454</v>
      </c>
      <c r="W77" s="18">
        <f t="shared" si="9"/>
        <v>0.41011678945800478</v>
      </c>
    </row>
    <row r="78" spans="1:23" x14ac:dyDescent="0.25">
      <c r="A78" s="12" t="s">
        <v>47</v>
      </c>
      <c r="B78" s="44">
        <v>1.1217511781925897</v>
      </c>
      <c r="C78" s="45">
        <v>0.68791072599302461</v>
      </c>
      <c r="D78" s="45">
        <v>0.86441287837802117</v>
      </c>
      <c r="E78" s="45">
        <v>1.267587426311543</v>
      </c>
      <c r="F78" s="45">
        <v>1.3912605445924766</v>
      </c>
      <c r="G78" s="45">
        <v>0.83202526198270366</v>
      </c>
      <c r="H78" s="45">
        <v>1.0279371305593661</v>
      </c>
      <c r="I78" s="45">
        <v>0.28154444035463005</v>
      </c>
      <c r="J78" s="45">
        <v>1.068578707308329</v>
      </c>
      <c r="K78" s="46">
        <v>0.78151222219349725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0.28154444035463005</v>
      </c>
      <c r="W78" s="18">
        <f t="shared" si="9"/>
        <v>0.40636628563839455</v>
      </c>
    </row>
    <row r="79" spans="1:23" x14ac:dyDescent="0.25">
      <c r="A79" s="12" t="s">
        <v>47</v>
      </c>
      <c r="B79" s="44">
        <v>1.108720344790646</v>
      </c>
      <c r="C79" s="45">
        <v>0.67451804077523803</v>
      </c>
      <c r="D79" s="45">
        <v>0.84661372346940655</v>
      </c>
      <c r="E79" s="45">
        <v>1.2452698460242022</v>
      </c>
      <c r="F79" s="45">
        <v>1.3708105378965236</v>
      </c>
      <c r="G79" s="45">
        <v>0.79418588455147732</v>
      </c>
      <c r="H79" s="45">
        <v>1.0315785940227331</v>
      </c>
      <c r="I79" s="45">
        <v>0.34480354200150454</v>
      </c>
      <c r="J79" s="45">
        <v>1.0413377622797046</v>
      </c>
      <c r="K79" s="46">
        <v>0.74595368874019019</v>
      </c>
      <c r="M79" s="18" t="str">
        <f t="shared" si="5"/>
        <v>EIGHT</v>
      </c>
      <c r="N79" s="17" t="b">
        <f t="shared" si="6"/>
        <v>1</v>
      </c>
      <c r="U79" s="18" t="str">
        <f t="shared" si="7"/>
        <v>EIGHT</v>
      </c>
      <c r="V79" s="18">
        <f t="shared" si="8"/>
        <v>0.34480354200150454</v>
      </c>
      <c r="W79" s="18">
        <f t="shared" si="9"/>
        <v>0.32971449877373349</v>
      </c>
    </row>
    <row r="80" spans="1:23" x14ac:dyDescent="0.25">
      <c r="A80" s="12" t="s">
        <v>47</v>
      </c>
      <c r="B80" s="44">
        <v>1.0728585074431285</v>
      </c>
      <c r="C80" s="45">
        <v>0.68327399316053761</v>
      </c>
      <c r="D80" s="45">
        <v>0.85013995375550833</v>
      </c>
      <c r="E80" s="45">
        <v>1.2200413760528028</v>
      </c>
      <c r="F80" s="45">
        <v>1.2866187846553234</v>
      </c>
      <c r="G80" s="45">
        <v>0.78562133328100758</v>
      </c>
      <c r="H80" s="45">
        <v>1.0021330784490703</v>
      </c>
      <c r="I80" s="45">
        <v>0.26234059527345149</v>
      </c>
      <c r="J80" s="45">
        <v>1.0113629198889245</v>
      </c>
      <c r="K80" s="46">
        <v>0.75372111512582596</v>
      </c>
      <c r="M80" s="18" t="str">
        <f t="shared" si="5"/>
        <v>EIGHT</v>
      </c>
      <c r="N80" s="17" t="b">
        <f t="shared" si="6"/>
        <v>1</v>
      </c>
      <c r="U80" s="18" t="str">
        <f t="shared" si="7"/>
        <v>EIGHT</v>
      </c>
      <c r="V80" s="18">
        <f t="shared" si="8"/>
        <v>0.26234059527345149</v>
      </c>
      <c r="W80" s="18">
        <f t="shared" si="9"/>
        <v>0.42093339788708611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1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48</v>
      </c>
      <c r="B86" s="41">
        <v>0.42407502098646299</v>
      </c>
      <c r="C86" s="42">
        <v>0.66137194021332069</v>
      </c>
      <c r="D86" s="42">
        <v>0.83101686173093459</v>
      </c>
      <c r="E86" s="42">
        <v>0.6369173571538016</v>
      </c>
      <c r="F86" s="42">
        <v>0.42353115042893069</v>
      </c>
      <c r="G86" s="42">
        <v>0.75058111340937073</v>
      </c>
      <c r="H86" s="42">
        <v>0.51492208116648741</v>
      </c>
      <c r="I86" s="42">
        <v>0.97830456552617417</v>
      </c>
      <c r="J86" s="42">
        <v>0.19251327985985914</v>
      </c>
      <c r="K86" s="43">
        <v>0.58300676220650727</v>
      </c>
      <c r="M86" s="16" t="str">
        <f t="shared" si="5"/>
        <v>NINE</v>
      </c>
      <c r="N86" s="20" t="b">
        <f t="shared" si="6"/>
        <v>1</v>
      </c>
      <c r="U86" s="16" t="str">
        <f t="shared" si="7"/>
        <v>NINE</v>
      </c>
      <c r="V86" s="16">
        <f t="shared" si="8"/>
        <v>0.19251327985985914</v>
      </c>
      <c r="W86" s="16">
        <f t="shared" si="9"/>
        <v>0.23101787056907155</v>
      </c>
    </row>
    <row r="87" spans="1:23" x14ac:dyDescent="0.25">
      <c r="A87" s="12" t="s">
        <v>48</v>
      </c>
      <c r="B87" s="44">
        <v>0.48794264115091002</v>
      </c>
      <c r="C87" s="45">
        <v>0.67835714319241813</v>
      </c>
      <c r="D87" s="45">
        <v>0.86919701205321109</v>
      </c>
      <c r="E87" s="45">
        <v>0.70694682863702429</v>
      </c>
      <c r="F87" s="45">
        <v>0.51208029323814941</v>
      </c>
      <c r="G87" s="45">
        <v>0.76283694380772515</v>
      </c>
      <c r="H87" s="45">
        <v>0.52285148338971033</v>
      </c>
      <c r="I87" s="45">
        <v>0.94634170519330529</v>
      </c>
      <c r="J87" s="45">
        <v>0.17089031876611355</v>
      </c>
      <c r="K87" s="46">
        <v>0.59715233798859535</v>
      </c>
      <c r="M87" s="18" t="str">
        <f t="shared" si="5"/>
        <v>NINE</v>
      </c>
      <c r="N87" s="17" t="b">
        <f t="shared" si="6"/>
        <v>1</v>
      </c>
      <c r="U87" s="18" t="str">
        <f t="shared" si="7"/>
        <v>NINE</v>
      </c>
      <c r="V87" s="18">
        <f t="shared" si="8"/>
        <v>0.17089031876611355</v>
      </c>
      <c r="W87" s="18">
        <f t="shared" si="9"/>
        <v>0.31705232238479647</v>
      </c>
    </row>
    <row r="88" spans="1:23" x14ac:dyDescent="0.25">
      <c r="A88" s="12" t="s">
        <v>48</v>
      </c>
      <c r="B88" s="44">
        <v>0.3004559943989889</v>
      </c>
      <c r="C88" s="45">
        <v>0.64489478291066582</v>
      </c>
      <c r="D88" s="45">
        <v>0.8943253991941893</v>
      </c>
      <c r="E88" s="45">
        <v>0.53590478402264918</v>
      </c>
      <c r="F88" s="45">
        <v>0.51455403430237179</v>
      </c>
      <c r="G88" s="45">
        <v>0.80322581689243266</v>
      </c>
      <c r="H88" s="45">
        <v>0.494213125277632</v>
      </c>
      <c r="I88" s="45">
        <v>0.87360350074444282</v>
      </c>
      <c r="J88" s="45">
        <v>0.22818127790442463</v>
      </c>
      <c r="K88" s="46">
        <v>0.5367573486184849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0.22818127790442463</v>
      </c>
      <c r="W88" s="18">
        <f t="shared" si="9"/>
        <v>7.2274716494564267E-2</v>
      </c>
    </row>
    <row r="89" spans="1:23" x14ac:dyDescent="0.25">
      <c r="A89" s="12" t="s">
        <v>48</v>
      </c>
      <c r="B89" s="44">
        <v>0.44179354105289148</v>
      </c>
      <c r="C89" s="45">
        <v>0.71021634826683389</v>
      </c>
      <c r="D89" s="45">
        <v>0.89292839429798332</v>
      </c>
      <c r="E89" s="45">
        <v>0.58775465486694745</v>
      </c>
      <c r="F89" s="45">
        <v>0.49784403833815011</v>
      </c>
      <c r="G89" s="45">
        <v>0.85168854762428714</v>
      </c>
      <c r="H89" s="45">
        <v>0.5443962225272011</v>
      </c>
      <c r="I89" s="45">
        <v>1.0155318837868752</v>
      </c>
      <c r="J89" s="45">
        <v>0.28038338098937893</v>
      </c>
      <c r="K89" s="46">
        <v>0.5960241688097887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0.28038338098937893</v>
      </c>
      <c r="W89" s="18">
        <f t="shared" si="9"/>
        <v>0.16141016006351255</v>
      </c>
    </row>
    <row r="90" spans="1:23" x14ac:dyDescent="0.25">
      <c r="A90" s="12" t="s">
        <v>48</v>
      </c>
      <c r="B90" s="44">
        <v>0.42815746478905958</v>
      </c>
      <c r="C90" s="45">
        <v>0.75167180955366586</v>
      </c>
      <c r="D90" s="45">
        <v>0.9471193920460671</v>
      </c>
      <c r="E90" s="45">
        <v>0.6349815344941323</v>
      </c>
      <c r="F90" s="45">
        <v>0.4482574238028838</v>
      </c>
      <c r="G90" s="45">
        <v>0.86193544329696403</v>
      </c>
      <c r="H90" s="45">
        <v>0.59430283560500075</v>
      </c>
      <c r="I90" s="45">
        <v>1.0326683496788824</v>
      </c>
      <c r="J90" s="45">
        <v>0.21234910083088737</v>
      </c>
      <c r="K90" s="46">
        <v>0.65620049820962278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0.21234910083088737</v>
      </c>
      <c r="W90" s="18">
        <f t="shared" si="9"/>
        <v>0.21580836395817221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1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49</v>
      </c>
      <c r="B96" s="41">
        <v>0.80919979636807193</v>
      </c>
      <c r="C96" s="42">
        <v>0.41387268018043127</v>
      </c>
      <c r="D96" s="42">
        <v>0.45506117395832835</v>
      </c>
      <c r="E96" s="42">
        <v>0.89444852822971077</v>
      </c>
      <c r="F96" s="42">
        <v>0.8199379753013416</v>
      </c>
      <c r="G96" s="42">
        <v>0.35454116309413763</v>
      </c>
      <c r="H96" s="42">
        <v>0.69294833475600226</v>
      </c>
      <c r="I96" s="42">
        <v>0.83546356789800436</v>
      </c>
      <c r="J96" s="42">
        <v>0.67725991388876328</v>
      </c>
      <c r="K96" s="43">
        <v>0.48168161347947475</v>
      </c>
      <c r="M96" s="16" t="str">
        <f t="shared" si="5"/>
        <v>SIX</v>
      </c>
      <c r="N96" s="20" t="b">
        <f t="shared" si="6"/>
        <v>0</v>
      </c>
      <c r="U96" s="16" t="str">
        <f t="shared" si="7"/>
        <v>SIX</v>
      </c>
      <c r="V96" s="16">
        <f t="shared" si="8"/>
        <v>0.35454116309413763</v>
      </c>
      <c r="W96" s="16">
        <f t="shared" si="9"/>
        <v>5.9331517086293639E-2</v>
      </c>
    </row>
    <row r="97" spans="1:23" x14ac:dyDescent="0.25">
      <c r="A97" s="12" t="s">
        <v>49</v>
      </c>
      <c r="B97" s="44">
        <v>0.62848483956539314</v>
      </c>
      <c r="C97" s="45">
        <v>0.32570167714478676</v>
      </c>
      <c r="D97" s="45">
        <v>0.50753031762236378</v>
      </c>
      <c r="E97" s="45">
        <v>0.73655246674647212</v>
      </c>
      <c r="F97" s="45">
        <v>0.68588751121969627</v>
      </c>
      <c r="G97" s="45">
        <v>0.34229732549282255</v>
      </c>
      <c r="H97" s="45">
        <v>0.56701230938454539</v>
      </c>
      <c r="I97" s="45">
        <v>0.67274520611213318</v>
      </c>
      <c r="J97" s="45">
        <v>0.54194868109624661</v>
      </c>
      <c r="K97" s="46">
        <v>0.32772291641058265</v>
      </c>
      <c r="M97" s="18" t="str">
        <f t="shared" si="5"/>
        <v>TWO</v>
      </c>
      <c r="N97" s="17" t="b">
        <f t="shared" si="6"/>
        <v>0</v>
      </c>
      <c r="U97" s="18" t="str">
        <f t="shared" si="7"/>
        <v>TWO</v>
      </c>
      <c r="V97" s="18">
        <f t="shared" si="8"/>
        <v>0.32570167714478676</v>
      </c>
      <c r="W97" s="18">
        <f t="shared" si="9"/>
        <v>2.0212392657958933E-3</v>
      </c>
    </row>
    <row r="98" spans="1:23" x14ac:dyDescent="0.25">
      <c r="A98" s="12" t="s">
        <v>49</v>
      </c>
      <c r="B98" s="44">
        <v>1.0209388039480665</v>
      </c>
      <c r="C98" s="45">
        <v>0.43919857479994318</v>
      </c>
      <c r="D98" s="45">
        <v>0.44822933027545675</v>
      </c>
      <c r="E98" s="45">
        <v>1.1161439327201563</v>
      </c>
      <c r="F98" s="45">
        <v>1.1792330389923891</v>
      </c>
      <c r="G98" s="45">
        <v>0.34937854401473162</v>
      </c>
      <c r="H98" s="45">
        <v>0.87842388021417162</v>
      </c>
      <c r="I98" s="45">
        <v>0.64812341913403837</v>
      </c>
      <c r="J98" s="45">
        <v>0.95070509368319045</v>
      </c>
      <c r="K98" s="46">
        <v>0.60487051597708263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0.34937854401473162</v>
      </c>
      <c r="W98" s="18">
        <f t="shared" si="9"/>
        <v>8.9820030785211558E-2</v>
      </c>
    </row>
    <row r="99" spans="1:23" x14ac:dyDescent="0.25">
      <c r="A99" s="12" t="s">
        <v>49</v>
      </c>
      <c r="B99" s="44">
        <v>0.45872824680824376</v>
      </c>
      <c r="C99" s="45">
        <v>0.39073349048223083</v>
      </c>
      <c r="D99" s="45">
        <v>0.59487913122492486</v>
      </c>
      <c r="E99" s="45">
        <v>0.56498782501013189</v>
      </c>
      <c r="F99" s="45">
        <v>0.55859142382424143</v>
      </c>
      <c r="G99" s="45">
        <v>0.5667611101423039</v>
      </c>
      <c r="H99" s="45">
        <v>0.43987794105495842</v>
      </c>
      <c r="I99" s="45">
        <v>0.75703503071025802</v>
      </c>
      <c r="J99" s="45">
        <v>0.37904521410957204</v>
      </c>
      <c r="K99" s="46">
        <v>0.27727953976663416</v>
      </c>
      <c r="M99" s="18" t="str">
        <f t="shared" si="5"/>
        <v>ZERO</v>
      </c>
      <c r="N99" s="17" t="b">
        <f t="shared" si="6"/>
        <v>1</v>
      </c>
      <c r="U99" s="18" t="str">
        <f t="shared" si="7"/>
        <v>ZERO</v>
      </c>
      <c r="V99" s="18">
        <f t="shared" si="8"/>
        <v>0.27727953976663416</v>
      </c>
      <c r="W99" s="18">
        <f t="shared" si="9"/>
        <v>0.10176567434293787</v>
      </c>
    </row>
    <row r="100" spans="1:23" x14ac:dyDescent="0.25">
      <c r="A100" s="12" t="s">
        <v>49</v>
      </c>
      <c r="B100" s="44">
        <v>0.50425683041304137</v>
      </c>
      <c r="C100" s="45">
        <v>0.4057807995677421</v>
      </c>
      <c r="D100" s="45">
        <v>0.6405052280344844</v>
      </c>
      <c r="E100" s="45">
        <v>0.57382719650446823</v>
      </c>
      <c r="F100" s="45">
        <v>0.60082274915463796</v>
      </c>
      <c r="G100" s="45">
        <v>0.56610254537616889</v>
      </c>
      <c r="H100" s="45">
        <v>0.53648706702874971</v>
      </c>
      <c r="I100" s="45">
        <v>0.73750180094850759</v>
      </c>
      <c r="J100" s="45">
        <v>0.53710972260494649</v>
      </c>
      <c r="K100" s="46">
        <v>0.35746273438531923</v>
      </c>
      <c r="M100" s="18" t="str">
        <f t="shared" si="5"/>
        <v>ZERO</v>
      </c>
      <c r="N100" s="17" t="b">
        <f t="shared" si="6"/>
        <v>1</v>
      </c>
      <c r="U100" s="18" t="str">
        <f t="shared" si="7"/>
        <v>ZERO</v>
      </c>
      <c r="V100" s="18">
        <f t="shared" si="8"/>
        <v>0.35746273438531923</v>
      </c>
      <c r="W100" s="18">
        <f t="shared" si="9"/>
        <v>4.8318065182422876E-2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0.4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40</v>
      </c>
      <c r="C5" s="1" t="s">
        <v>42</v>
      </c>
      <c r="D5" s="1" t="s">
        <v>43</v>
      </c>
      <c r="E5" s="1" t="s">
        <v>41</v>
      </c>
      <c r="F5" s="1" t="s">
        <v>44</v>
      </c>
      <c r="G5" s="1" t="s">
        <v>45</v>
      </c>
      <c r="H5" s="1" t="s">
        <v>46</v>
      </c>
      <c r="I5" s="1" t="s">
        <v>47</v>
      </c>
      <c r="J5" s="1" t="s">
        <v>48</v>
      </c>
      <c r="K5" s="10" t="s">
        <v>49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40</v>
      </c>
      <c r="B6" s="41">
        <v>1.038119874035929</v>
      </c>
      <c r="C6" s="42">
        <v>3.0231745945684523</v>
      </c>
      <c r="D6" s="42">
        <v>4.1494302831973977</v>
      </c>
      <c r="E6" s="42">
        <v>2.0465404699412098</v>
      </c>
      <c r="F6" s="42">
        <v>2.8104346297137459</v>
      </c>
      <c r="G6" s="42">
        <v>2.6411598467996114</v>
      </c>
      <c r="H6" s="42">
        <v>5.2857113934402156</v>
      </c>
      <c r="I6" s="42">
        <v>2.9281075543859822</v>
      </c>
      <c r="J6" s="42">
        <v>2.9024961860095342</v>
      </c>
      <c r="K6" s="43">
        <v>3.0646870725173296</v>
      </c>
      <c r="M6" s="16" t="str">
        <f t="shared" ref="M6:M69" si="0">INDEX($B$5:$K$5,MATCH(MIN($B6:$K6),$B6:$K6,0))</f>
        <v>ONE</v>
      </c>
      <c r="N6" s="20" t="b">
        <f t="shared" ref="N6:N69" si="1">$M6 = $A6</f>
        <v>1</v>
      </c>
      <c r="Q6" s="22" t="s">
        <v>7</v>
      </c>
      <c r="R6" s="25">
        <f>IF(ISERR($O$15)," ",$O$15)</f>
        <v>0.4</v>
      </c>
      <c r="S6" s="20">
        <f>(10 - COUNTIF($N6:$N15,"#N/A"))</f>
        <v>5</v>
      </c>
      <c r="U6" s="16" t="str">
        <f t="shared" ref="U6:U69" si="2">INDEX($B$5:$K$5,MATCH(MIN($B6:$K6),$B6:$K6,0))</f>
        <v>ONE</v>
      </c>
      <c r="V6" s="16">
        <f>MIN(B6:K6)</f>
        <v>1.038119874035929</v>
      </c>
      <c r="W6" s="16">
        <f>SMALL(B6:K6,2)-V6</f>
        <v>1.0084205959052808</v>
      </c>
    </row>
    <row r="7" spans="1:23" x14ac:dyDescent="0.25">
      <c r="A7" s="12" t="s">
        <v>40</v>
      </c>
      <c r="B7" s="44">
        <v>2.3563500333751231</v>
      </c>
      <c r="C7" s="45">
        <v>3.8687827975412414</v>
      </c>
      <c r="D7" s="45">
        <v>3.7199600015044805</v>
      </c>
      <c r="E7" s="45">
        <v>2.1443371200934327</v>
      </c>
      <c r="F7" s="45">
        <v>2.7817392696023155</v>
      </c>
      <c r="G7" s="45">
        <v>3.3398283261962605</v>
      </c>
      <c r="H7" s="45">
        <v>4.7566003820015164</v>
      </c>
      <c r="I7" s="45">
        <v>3.5865455094592509</v>
      </c>
      <c r="J7" s="45">
        <v>2.1406321411922233</v>
      </c>
      <c r="K7" s="46">
        <v>3.9458017268006911</v>
      </c>
      <c r="M7" s="18" t="str">
        <f t="shared" si="0"/>
        <v>NINE</v>
      </c>
      <c r="N7" s="17" t="b">
        <f t="shared" si="1"/>
        <v>0</v>
      </c>
      <c r="Q7" s="23" t="s">
        <v>6</v>
      </c>
      <c r="R7" s="26">
        <f>IF(ISERR($O$25)," ",$O$25)</f>
        <v>0.4</v>
      </c>
      <c r="S7" s="17">
        <f>(10 - COUNTIF($N16:$N25,"#N/A"))</f>
        <v>5</v>
      </c>
      <c r="U7" s="18" t="str">
        <f t="shared" si="2"/>
        <v>NINE</v>
      </c>
      <c r="V7" s="18">
        <f t="shared" ref="V7:V70" si="3">MIN(B7:K7)</f>
        <v>2.1406321411922233</v>
      </c>
      <c r="W7" s="18">
        <f t="shared" ref="W7:W70" si="4">SMALL(B7:K7,2)-V7</f>
        <v>3.7049789012093548E-3</v>
      </c>
    </row>
    <row r="8" spans="1:23" x14ac:dyDescent="0.25">
      <c r="A8" s="12" t="s">
        <v>40</v>
      </c>
      <c r="B8" s="44">
        <v>3.347219486529287</v>
      </c>
      <c r="C8" s="45">
        <v>4.0785227518319935</v>
      </c>
      <c r="D8" s="45">
        <v>4.023528269689467</v>
      </c>
      <c r="E8" s="45">
        <v>2.8192071513296502</v>
      </c>
      <c r="F8" s="45">
        <v>2.6857837306258663</v>
      </c>
      <c r="G8" s="45">
        <v>4.3062961712997563</v>
      </c>
      <c r="H8" s="45">
        <v>3.6753068006516885</v>
      </c>
      <c r="I8" s="45">
        <v>3.1632821937190738</v>
      </c>
      <c r="J8" s="45">
        <v>2.1464387374690732</v>
      </c>
      <c r="K8" s="46">
        <v>4.0540635582832047</v>
      </c>
      <c r="M8" s="18" t="str">
        <f t="shared" si="0"/>
        <v>NINE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5</v>
      </c>
      <c r="U8" s="18" t="str">
        <f t="shared" si="2"/>
        <v>NINE</v>
      </c>
      <c r="V8" s="18">
        <f t="shared" si="3"/>
        <v>2.1464387374690732</v>
      </c>
      <c r="W8" s="18">
        <f t="shared" si="4"/>
        <v>0.53934499315679307</v>
      </c>
    </row>
    <row r="9" spans="1:23" x14ac:dyDescent="0.25">
      <c r="A9" s="12" t="s">
        <v>40</v>
      </c>
      <c r="B9" s="44">
        <v>2.62533789965088</v>
      </c>
      <c r="C9" s="45">
        <v>4.3531204485709001</v>
      </c>
      <c r="D9" s="45">
        <v>4.2833401103357138</v>
      </c>
      <c r="E9" s="45">
        <v>2.7233496037395475</v>
      </c>
      <c r="F9" s="45">
        <v>3.3883436382868029</v>
      </c>
      <c r="G9" s="45">
        <v>4.7283567260232822</v>
      </c>
      <c r="H9" s="45">
        <v>4.4068920927178361</v>
      </c>
      <c r="I9" s="45">
        <v>3.5404837859192275</v>
      </c>
      <c r="J9" s="45">
        <v>2.8251399646450785</v>
      </c>
      <c r="K9" s="46">
        <v>4.6643648900684687</v>
      </c>
      <c r="M9" s="18" t="str">
        <f t="shared" si="0"/>
        <v>ONE</v>
      </c>
      <c r="N9" s="17" t="b">
        <f t="shared" si="1"/>
        <v>1</v>
      </c>
      <c r="Q9" s="23" t="s">
        <v>9</v>
      </c>
      <c r="R9" s="26">
        <f>IF(ISERR($O$45)," ",$O$45)</f>
        <v>0.2</v>
      </c>
      <c r="S9" s="17">
        <f>(10 - COUNTIF($N36:$N45,"#N/A"))</f>
        <v>5</v>
      </c>
      <c r="U9" s="18" t="str">
        <f t="shared" si="2"/>
        <v>ONE</v>
      </c>
      <c r="V9" s="18">
        <f t="shared" si="3"/>
        <v>2.62533789965088</v>
      </c>
      <c r="W9" s="18">
        <f t="shared" si="4"/>
        <v>9.801170408866744E-2</v>
      </c>
    </row>
    <row r="10" spans="1:23" x14ac:dyDescent="0.25">
      <c r="A10" s="12" t="s">
        <v>40</v>
      </c>
      <c r="B10" s="44">
        <v>3.1881250022067049</v>
      </c>
      <c r="C10" s="45">
        <v>4.2312839322285924</v>
      </c>
      <c r="D10" s="45">
        <v>3.9677999135408104</v>
      </c>
      <c r="E10" s="45">
        <v>2.6600351903933914</v>
      </c>
      <c r="F10" s="45">
        <v>2.9461681710946674</v>
      </c>
      <c r="G10" s="45">
        <v>4.2796995455475715</v>
      </c>
      <c r="H10" s="45">
        <v>3.802980032734717</v>
      </c>
      <c r="I10" s="45">
        <v>3.3178141504521754</v>
      </c>
      <c r="J10" s="45">
        <v>2.6650991500604992</v>
      </c>
      <c r="K10" s="46">
        <v>4.1400925461416209</v>
      </c>
      <c r="M10" s="18" t="str">
        <f t="shared" si="0"/>
        <v>FOUR</v>
      </c>
      <c r="N10" s="17" t="b">
        <f t="shared" si="1"/>
        <v>0</v>
      </c>
      <c r="Q10" s="23" t="s">
        <v>10</v>
      </c>
      <c r="R10" s="26">
        <f>IF(ISERR($O$55)," ",$O$55)</f>
        <v>0.8</v>
      </c>
      <c r="S10" s="17">
        <f>(10 - COUNTIF($N46:$N55,"#N/A"))</f>
        <v>5</v>
      </c>
      <c r="U10" s="18" t="str">
        <f t="shared" si="2"/>
        <v>FOUR</v>
      </c>
      <c r="V10" s="18">
        <f t="shared" si="3"/>
        <v>2.6600351903933914</v>
      </c>
      <c r="W10" s="18">
        <f t="shared" si="4"/>
        <v>5.0639596671078202E-3</v>
      </c>
    </row>
    <row r="11" spans="1:23" x14ac:dyDescent="0.25">
      <c r="A11" s="12" t="s">
        <v>27</v>
      </c>
      <c r="B11" s="44" t="s">
        <v>27</v>
      </c>
      <c r="C11" s="45" t="s">
        <v>27</v>
      </c>
      <c r="D11" s="45" t="s">
        <v>27</v>
      </c>
      <c r="E11" s="45" t="s">
        <v>27</v>
      </c>
      <c r="F11" s="45" t="s">
        <v>27</v>
      </c>
      <c r="G11" s="45" t="s">
        <v>27</v>
      </c>
      <c r="H11" s="45" t="s">
        <v>27</v>
      </c>
      <c r="I11" s="45" t="s">
        <v>27</v>
      </c>
      <c r="J11" s="45" t="s">
        <v>27</v>
      </c>
      <c r="K11" s="46" t="s">
        <v>27</v>
      </c>
      <c r="M11" s="18" t="e">
        <f t="shared" si="0"/>
        <v>#N/A</v>
      </c>
      <c r="N11" s="17" t="e">
        <f t="shared" si="1"/>
        <v>#N/A</v>
      </c>
      <c r="Q11" s="23" t="s">
        <v>11</v>
      </c>
      <c r="R11" s="26">
        <f>IF(ISERR($O$65)," ",$O$65)</f>
        <v>1</v>
      </c>
      <c r="S11" s="17">
        <f>(10 - COUNTIF($N56:$N65,"#N/A"))</f>
        <v>4</v>
      </c>
      <c r="U11" s="18" t="e">
        <f t="shared" si="2"/>
        <v>#N/A</v>
      </c>
      <c r="V11" s="18">
        <f t="shared" si="3"/>
        <v>0</v>
      </c>
      <c r="W11" s="18" t="e">
        <f t="shared" si="4"/>
        <v>#NUM!</v>
      </c>
    </row>
    <row r="12" spans="1:23" x14ac:dyDescent="0.25">
      <c r="A12" s="12" t="s">
        <v>27</v>
      </c>
      <c r="B12" s="44" t="s">
        <v>27</v>
      </c>
      <c r="C12" s="45" t="s">
        <v>27</v>
      </c>
      <c r="D12" s="45" t="s">
        <v>27</v>
      </c>
      <c r="E12" s="45" t="s">
        <v>27</v>
      </c>
      <c r="F12" s="45" t="s">
        <v>27</v>
      </c>
      <c r="G12" s="45" t="s">
        <v>27</v>
      </c>
      <c r="H12" s="45" t="s">
        <v>27</v>
      </c>
      <c r="I12" s="45" t="s">
        <v>27</v>
      </c>
      <c r="J12" s="45" t="s">
        <v>27</v>
      </c>
      <c r="K12" s="46" t="s">
        <v>27</v>
      </c>
      <c r="M12" s="18" t="e">
        <f t="shared" si="0"/>
        <v>#N/A</v>
      </c>
      <c r="N12" s="17" t="e">
        <f t="shared" si="1"/>
        <v>#N/A</v>
      </c>
      <c r="Q12" s="23" t="s">
        <v>12</v>
      </c>
      <c r="R12" s="26">
        <f>IF(ISERR($O$75)," ",$O$75)</f>
        <v>0</v>
      </c>
      <c r="S12" s="17">
        <f>(10 - COUNTIF($N66:$N75,"#N/A"))</f>
        <v>5</v>
      </c>
      <c r="U12" s="18" t="e">
        <f t="shared" si="2"/>
        <v>#N/A</v>
      </c>
      <c r="V12" s="18">
        <f t="shared" si="3"/>
        <v>0</v>
      </c>
      <c r="W12" s="18" t="e">
        <f t="shared" si="4"/>
        <v>#NUM!</v>
      </c>
    </row>
    <row r="13" spans="1:23" x14ac:dyDescent="0.25">
      <c r="A13" s="12" t="s">
        <v>27</v>
      </c>
      <c r="B13" s="44" t="s">
        <v>27</v>
      </c>
      <c r="C13" s="45" t="s">
        <v>27</v>
      </c>
      <c r="D13" s="45" t="s">
        <v>27</v>
      </c>
      <c r="E13" s="45" t="s">
        <v>27</v>
      </c>
      <c r="F13" s="45" t="s">
        <v>27</v>
      </c>
      <c r="G13" s="45" t="s">
        <v>27</v>
      </c>
      <c r="H13" s="45" t="s">
        <v>27</v>
      </c>
      <c r="I13" s="45" t="s">
        <v>27</v>
      </c>
      <c r="J13" s="45" t="s">
        <v>27</v>
      </c>
      <c r="K13" s="46" t="s">
        <v>27</v>
      </c>
      <c r="M13" s="18" t="e">
        <f t="shared" si="0"/>
        <v>#N/A</v>
      </c>
      <c r="N13" s="17" t="e">
        <f t="shared" si="1"/>
        <v>#N/A</v>
      </c>
      <c r="Q13" s="23" t="s">
        <v>13</v>
      </c>
      <c r="R13" s="26">
        <f>IF(ISERR($O$85)," ",$O$85)</f>
        <v>0.4</v>
      </c>
      <c r="S13" s="17">
        <f>(10 - COUNTIF($N76:$N85,"#N/A"))</f>
        <v>5</v>
      </c>
      <c r="U13" s="18" t="e">
        <f t="shared" si="2"/>
        <v>#N/A</v>
      </c>
      <c r="V13" s="18">
        <f t="shared" si="3"/>
        <v>0</v>
      </c>
      <c r="W13" s="18" t="e">
        <f t="shared" si="4"/>
        <v>#NUM!</v>
      </c>
    </row>
    <row r="14" spans="1:23" ht="15.75" thickBot="1" x14ac:dyDescent="0.3">
      <c r="A14" s="12" t="s">
        <v>27</v>
      </c>
      <c r="B14" s="44" t="s">
        <v>27</v>
      </c>
      <c r="C14" s="45" t="s">
        <v>27</v>
      </c>
      <c r="D14" s="45" t="s">
        <v>27</v>
      </c>
      <c r="E14" s="45" t="s">
        <v>27</v>
      </c>
      <c r="F14" s="45" t="s">
        <v>27</v>
      </c>
      <c r="G14" s="45" t="s">
        <v>27</v>
      </c>
      <c r="H14" s="45" t="s">
        <v>27</v>
      </c>
      <c r="I14" s="45" t="s">
        <v>27</v>
      </c>
      <c r="J14" s="45" t="s">
        <v>27</v>
      </c>
      <c r="K14" s="46" t="s">
        <v>27</v>
      </c>
      <c r="M14" s="18" t="e">
        <f t="shared" si="0"/>
        <v>#N/A</v>
      </c>
      <c r="N14" s="17" t="e">
        <f t="shared" si="1"/>
        <v>#N/A</v>
      </c>
      <c r="Q14" s="23" t="s">
        <v>14</v>
      </c>
      <c r="R14" s="26">
        <f>IF(ISERR($O$95)," ",$O$95)</f>
        <v>0.6</v>
      </c>
      <c r="S14" s="17">
        <f>(10 - COUNTIF($N86:$N95,"#N/A"))</f>
        <v>5</v>
      </c>
      <c r="U14" s="18" t="e">
        <f t="shared" si="2"/>
        <v>#N/A</v>
      </c>
      <c r="V14" s="18">
        <f t="shared" si="3"/>
        <v>0</v>
      </c>
      <c r="W14" s="18" t="e">
        <f t="shared" si="4"/>
        <v>#NUM!</v>
      </c>
    </row>
    <row r="15" spans="1:23" ht="15.75" thickBot="1" x14ac:dyDescent="0.3">
      <c r="A15" s="13" t="s">
        <v>27</v>
      </c>
      <c r="B15" s="47" t="s">
        <v>27</v>
      </c>
      <c r="C15" s="48" t="s">
        <v>27</v>
      </c>
      <c r="D15" s="48" t="s">
        <v>27</v>
      </c>
      <c r="E15" s="48" t="s">
        <v>27</v>
      </c>
      <c r="F15" s="48" t="s">
        <v>27</v>
      </c>
      <c r="G15" s="48" t="s">
        <v>27</v>
      </c>
      <c r="H15" s="48" t="s">
        <v>27</v>
      </c>
      <c r="I15" s="48" t="s">
        <v>27</v>
      </c>
      <c r="J15" s="48" t="s">
        <v>27</v>
      </c>
      <c r="K15" s="49" t="s">
        <v>27</v>
      </c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0.4</v>
      </c>
      <c r="Q15" s="24" t="s">
        <v>15</v>
      </c>
      <c r="R15" s="27">
        <f>IF(ISERR($O$105)," ",$O$105)</f>
        <v>0.2</v>
      </c>
      <c r="S15" s="21">
        <f>(10 - COUNTIF($N96:$N105,"#N/A"))</f>
        <v>5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42</v>
      </c>
      <c r="B16" s="41">
        <v>2.9537350564802018</v>
      </c>
      <c r="C16" s="42">
        <v>2.9194739291335838</v>
      </c>
      <c r="D16" s="42">
        <v>4.5349234789748554</v>
      </c>
      <c r="E16" s="42">
        <v>2.7725263671896911</v>
      </c>
      <c r="F16" s="42">
        <v>3.2608442178435539</v>
      </c>
      <c r="G16" s="42">
        <v>3.4363905849704413</v>
      </c>
      <c r="H16" s="42">
        <v>4.4267647736350284</v>
      </c>
      <c r="I16" s="42">
        <v>3.1441549180873838</v>
      </c>
      <c r="J16" s="42">
        <v>4.0635789588806155</v>
      </c>
      <c r="K16" s="43">
        <v>3.5163229818528521</v>
      </c>
      <c r="M16" s="16" t="str">
        <f t="shared" si="0"/>
        <v>FOUR</v>
      </c>
      <c r="N16" s="20" t="b">
        <f t="shared" si="1"/>
        <v>0</v>
      </c>
      <c r="U16" s="16" t="str">
        <f t="shared" si="2"/>
        <v>FOUR</v>
      </c>
      <c r="V16" s="16">
        <f t="shared" si="3"/>
        <v>2.7725263671896911</v>
      </c>
      <c r="W16" s="16">
        <f t="shared" si="4"/>
        <v>0.14694756194389269</v>
      </c>
    </row>
    <row r="17" spans="1:23" ht="15.75" thickBot="1" x14ac:dyDescent="0.3">
      <c r="A17" s="12" t="s">
        <v>42</v>
      </c>
      <c r="B17" s="44">
        <v>2.4562783648814279</v>
      </c>
      <c r="C17" s="45">
        <v>1.2226503458745035</v>
      </c>
      <c r="D17" s="45">
        <v>3.5377272786208889</v>
      </c>
      <c r="E17" s="45">
        <v>3.5478915944709288</v>
      </c>
      <c r="F17" s="45">
        <v>3.3228368409163211</v>
      </c>
      <c r="G17" s="45">
        <v>2.3850806436231702</v>
      </c>
      <c r="H17" s="45">
        <v>4.5123527832386792</v>
      </c>
      <c r="I17" s="45">
        <v>3.2428877396822857</v>
      </c>
      <c r="J17" s="45">
        <v>4.0244647059183158</v>
      </c>
      <c r="K17" s="46">
        <v>2.268785636706883</v>
      </c>
      <c r="M17" s="18" t="str">
        <f t="shared" si="0"/>
        <v>TWO</v>
      </c>
      <c r="N17" s="17" t="b">
        <f t="shared" si="1"/>
        <v>1</v>
      </c>
      <c r="Q17" s="61" t="s">
        <v>21</v>
      </c>
      <c r="R17" s="126">
        <f>COUNTIF($N6:$N105,TRUE)/(100 - COUNTIF($N6:$N105,"#N/A"))</f>
        <v>0.38775510204081631</v>
      </c>
      <c r="S17" s="127"/>
      <c r="U17" s="18" t="str">
        <f t="shared" si="2"/>
        <v>TWO</v>
      </c>
      <c r="V17" s="18">
        <f t="shared" si="3"/>
        <v>1.2226503458745035</v>
      </c>
      <c r="W17" s="18">
        <f t="shared" si="4"/>
        <v>1.0461352908323795</v>
      </c>
    </row>
    <row r="18" spans="1:23" x14ac:dyDescent="0.25">
      <c r="A18" s="12" t="s">
        <v>42</v>
      </c>
      <c r="B18" s="44">
        <v>2.0344135926881002</v>
      </c>
      <c r="C18" s="45">
        <v>2.3940818501815682</v>
      </c>
      <c r="D18" s="45">
        <v>4.0725982255117561</v>
      </c>
      <c r="E18" s="45">
        <v>3.3429562494797938</v>
      </c>
      <c r="F18" s="45">
        <v>3.3770298412115869</v>
      </c>
      <c r="G18" s="45">
        <v>2.6965081965993689</v>
      </c>
      <c r="H18" s="45">
        <v>4.5084756090614873</v>
      </c>
      <c r="I18" s="45">
        <v>3.1800589390392737</v>
      </c>
      <c r="J18" s="45">
        <v>3.5461576042899745</v>
      </c>
      <c r="K18" s="46">
        <v>2.6853591393143379</v>
      </c>
      <c r="M18" s="18" t="str">
        <f t="shared" si="0"/>
        <v>ONE</v>
      </c>
      <c r="N18" s="17" t="b">
        <f t="shared" si="1"/>
        <v>0</v>
      </c>
      <c r="U18" s="18" t="str">
        <f t="shared" si="2"/>
        <v>ONE</v>
      </c>
      <c r="V18" s="18">
        <f t="shared" si="3"/>
        <v>2.0344135926881002</v>
      </c>
      <c r="W18" s="18">
        <f t="shared" si="4"/>
        <v>0.35966825749346798</v>
      </c>
    </row>
    <row r="19" spans="1:23" x14ac:dyDescent="0.25">
      <c r="A19" s="12" t="s">
        <v>42</v>
      </c>
      <c r="B19" s="44">
        <v>2.3568760226212171</v>
      </c>
      <c r="C19" s="45">
        <v>3.1840695315028595</v>
      </c>
      <c r="D19" s="45">
        <v>3.1180258338987521</v>
      </c>
      <c r="E19" s="45">
        <v>3.7059044881526169</v>
      </c>
      <c r="F19" s="45">
        <v>3.8980689825111505</v>
      </c>
      <c r="G19" s="45">
        <v>1.3040732206379935</v>
      </c>
      <c r="H19" s="45">
        <v>6.0027331186354429</v>
      </c>
      <c r="I19" s="45">
        <v>2.4229630799252013</v>
      </c>
      <c r="J19" s="45">
        <v>4.0714504591296752</v>
      </c>
      <c r="K19" s="46">
        <v>3.0546057753406246</v>
      </c>
      <c r="M19" s="18" t="str">
        <f t="shared" si="0"/>
        <v>SIX</v>
      </c>
      <c r="N19" s="17" t="b">
        <f t="shared" si="1"/>
        <v>0</v>
      </c>
      <c r="U19" s="18" t="str">
        <f t="shared" si="2"/>
        <v>SIX</v>
      </c>
      <c r="V19" s="18">
        <f t="shared" si="3"/>
        <v>1.3040732206379935</v>
      </c>
      <c r="W19" s="18">
        <f t="shared" si="4"/>
        <v>1.0528028019832236</v>
      </c>
    </row>
    <row r="20" spans="1:23" x14ac:dyDescent="0.25">
      <c r="A20" s="12" t="s">
        <v>42</v>
      </c>
      <c r="B20" s="44">
        <v>2.5853217286158481</v>
      </c>
      <c r="C20" s="45">
        <v>1.3047957373044188</v>
      </c>
      <c r="D20" s="45">
        <v>3.7969363558602791</v>
      </c>
      <c r="E20" s="45">
        <v>3.646667544725859</v>
      </c>
      <c r="F20" s="45">
        <v>3.5106961029304546</v>
      </c>
      <c r="G20" s="45">
        <v>2.7610191366694448</v>
      </c>
      <c r="H20" s="45">
        <v>4.8836631486276341</v>
      </c>
      <c r="I20" s="45">
        <v>3.0315466591328919</v>
      </c>
      <c r="J20" s="45">
        <v>3.9681658334107497</v>
      </c>
      <c r="K20" s="46">
        <v>2.293817778678501</v>
      </c>
      <c r="M20" s="18" t="str">
        <f t="shared" si="0"/>
        <v>TWO</v>
      </c>
      <c r="N20" s="17" t="b">
        <f t="shared" si="1"/>
        <v>1</v>
      </c>
      <c r="U20" s="18" t="str">
        <f t="shared" si="2"/>
        <v>TWO</v>
      </c>
      <c r="V20" s="18">
        <f t="shared" si="3"/>
        <v>1.3047957373044188</v>
      </c>
      <c r="W20" s="18">
        <f t="shared" si="4"/>
        <v>0.98902204137408223</v>
      </c>
    </row>
    <row r="21" spans="1:23" x14ac:dyDescent="0.25">
      <c r="A21" s="12" t="s">
        <v>27</v>
      </c>
      <c r="B21" s="44" t="s">
        <v>27</v>
      </c>
      <c r="C21" s="45" t="s">
        <v>27</v>
      </c>
      <c r="D21" s="45" t="s">
        <v>27</v>
      </c>
      <c r="E21" s="45" t="s">
        <v>27</v>
      </c>
      <c r="F21" s="45" t="s">
        <v>27</v>
      </c>
      <c r="G21" s="45" t="s">
        <v>27</v>
      </c>
      <c r="H21" s="45" t="s">
        <v>27</v>
      </c>
      <c r="I21" s="45" t="s">
        <v>27</v>
      </c>
      <c r="J21" s="45" t="s">
        <v>27</v>
      </c>
      <c r="K21" s="46" t="s">
        <v>27</v>
      </c>
      <c r="M21" s="18" t="e">
        <f t="shared" si="0"/>
        <v>#N/A</v>
      </c>
      <c r="N21" s="17" t="e">
        <f t="shared" si="1"/>
        <v>#N/A</v>
      </c>
      <c r="U21" s="18" t="e">
        <f t="shared" si="2"/>
        <v>#N/A</v>
      </c>
      <c r="V21" s="18">
        <f t="shared" si="3"/>
        <v>0</v>
      </c>
      <c r="W21" s="18" t="e">
        <f t="shared" si="4"/>
        <v>#NUM!</v>
      </c>
    </row>
    <row r="22" spans="1:23" x14ac:dyDescent="0.25">
      <c r="A22" s="12" t="s">
        <v>27</v>
      </c>
      <c r="B22" s="44" t="s">
        <v>27</v>
      </c>
      <c r="C22" s="45" t="s">
        <v>27</v>
      </c>
      <c r="D22" s="45" t="s">
        <v>27</v>
      </c>
      <c r="E22" s="45" t="s">
        <v>27</v>
      </c>
      <c r="F22" s="45" t="s">
        <v>27</v>
      </c>
      <c r="G22" s="45" t="s">
        <v>27</v>
      </c>
      <c r="H22" s="45" t="s">
        <v>27</v>
      </c>
      <c r="I22" s="45" t="s">
        <v>27</v>
      </c>
      <c r="J22" s="45" t="s">
        <v>27</v>
      </c>
      <c r="K22" s="46" t="s">
        <v>27</v>
      </c>
      <c r="M22" s="18" t="e">
        <f t="shared" si="0"/>
        <v>#N/A</v>
      </c>
      <c r="N22" s="17" t="e">
        <f t="shared" si="1"/>
        <v>#N/A</v>
      </c>
      <c r="U22" s="18" t="e">
        <f t="shared" si="2"/>
        <v>#N/A</v>
      </c>
      <c r="V22" s="18">
        <f t="shared" si="3"/>
        <v>0</v>
      </c>
      <c r="W22" s="18" t="e">
        <f t="shared" si="4"/>
        <v>#NUM!</v>
      </c>
    </row>
    <row r="23" spans="1:23" x14ac:dyDescent="0.25">
      <c r="A23" s="12" t="s">
        <v>27</v>
      </c>
      <c r="B23" s="44" t="s">
        <v>27</v>
      </c>
      <c r="C23" s="45" t="s">
        <v>27</v>
      </c>
      <c r="D23" s="45" t="s">
        <v>27</v>
      </c>
      <c r="E23" s="45" t="s">
        <v>27</v>
      </c>
      <c r="F23" s="45" t="s">
        <v>27</v>
      </c>
      <c r="G23" s="45" t="s">
        <v>27</v>
      </c>
      <c r="H23" s="45" t="s">
        <v>27</v>
      </c>
      <c r="I23" s="45" t="s">
        <v>27</v>
      </c>
      <c r="J23" s="45" t="s">
        <v>27</v>
      </c>
      <c r="K23" s="46" t="s">
        <v>27</v>
      </c>
      <c r="M23" s="18" t="e">
        <f t="shared" si="0"/>
        <v>#N/A</v>
      </c>
      <c r="N23" s="17" t="e">
        <f t="shared" si="1"/>
        <v>#N/A</v>
      </c>
      <c r="U23" s="18" t="e">
        <f t="shared" si="2"/>
        <v>#N/A</v>
      </c>
      <c r="V23" s="18">
        <f t="shared" si="3"/>
        <v>0</v>
      </c>
      <c r="W23" s="18" t="e">
        <f t="shared" si="4"/>
        <v>#NUM!</v>
      </c>
    </row>
    <row r="24" spans="1:23" ht="15.75" thickBot="1" x14ac:dyDescent="0.3">
      <c r="A24" s="12" t="s">
        <v>27</v>
      </c>
      <c r="B24" s="44" t="s">
        <v>27</v>
      </c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 t="s">
        <v>27</v>
      </c>
      <c r="J24" s="45" t="s">
        <v>27</v>
      </c>
      <c r="K24" s="46" t="s">
        <v>27</v>
      </c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27</v>
      </c>
      <c r="B25" s="47" t="s">
        <v>27</v>
      </c>
      <c r="C25" s="48" t="s">
        <v>27</v>
      </c>
      <c r="D25" s="48" t="s">
        <v>27</v>
      </c>
      <c r="E25" s="48" t="s">
        <v>27</v>
      </c>
      <c r="F25" s="48" t="s">
        <v>27</v>
      </c>
      <c r="G25" s="48" t="s">
        <v>27</v>
      </c>
      <c r="H25" s="48" t="s">
        <v>27</v>
      </c>
      <c r="I25" s="48" t="s">
        <v>27</v>
      </c>
      <c r="J25" s="48" t="s">
        <v>27</v>
      </c>
      <c r="K25" s="49" t="s">
        <v>27</v>
      </c>
      <c r="M25" s="19" t="e">
        <f t="shared" si="0"/>
        <v>#N/A</v>
      </c>
      <c r="N25" s="21" t="e">
        <f t="shared" si="1"/>
        <v>#N/A</v>
      </c>
      <c r="O25" s="30">
        <f>COUNTIF($N16:$N25,TRUE)/(10 - COUNTIF($N16:$N25,"#N/A"))</f>
        <v>0.4</v>
      </c>
      <c r="U25" s="19" t="e">
        <f t="shared" si="2"/>
        <v>#N/A</v>
      </c>
      <c r="V25" s="19">
        <f t="shared" si="3"/>
        <v>0</v>
      </c>
      <c r="W25" s="19" t="e">
        <f t="shared" si="4"/>
        <v>#NUM!</v>
      </c>
    </row>
    <row r="26" spans="1:23" x14ac:dyDescent="0.25">
      <c r="A26" s="11" t="s">
        <v>43</v>
      </c>
      <c r="B26" s="41">
        <v>3.4628126004326756</v>
      </c>
      <c r="C26" s="42">
        <v>4.0048406484435954</v>
      </c>
      <c r="D26" s="42">
        <v>2.5064927882451591</v>
      </c>
      <c r="E26" s="42">
        <v>3.1076080421434513</v>
      </c>
      <c r="F26" s="42">
        <v>2.2260348768254072</v>
      </c>
      <c r="G26" s="42">
        <v>2.2976416322583955</v>
      </c>
      <c r="H26" s="42">
        <v>4.035827117957826</v>
      </c>
      <c r="I26" s="42">
        <v>3.9950580190947487</v>
      </c>
      <c r="J26" s="42">
        <v>2.703932568634567</v>
      </c>
      <c r="K26" s="43">
        <v>2.5238863171337318</v>
      </c>
      <c r="M26" s="16" t="str">
        <f t="shared" si="0"/>
        <v>FIVE</v>
      </c>
      <c r="N26" s="20" t="b">
        <f t="shared" si="1"/>
        <v>0</v>
      </c>
      <c r="U26" s="16" t="str">
        <f t="shared" si="2"/>
        <v>FIVE</v>
      </c>
      <c r="V26" s="16">
        <f t="shared" si="3"/>
        <v>2.2260348768254072</v>
      </c>
      <c r="W26" s="16">
        <f t="shared" si="4"/>
        <v>7.1606755432988223E-2</v>
      </c>
    </row>
    <row r="27" spans="1:23" x14ac:dyDescent="0.25">
      <c r="A27" s="12" t="s">
        <v>43</v>
      </c>
      <c r="B27" s="44">
        <v>3.8684615691346114</v>
      </c>
      <c r="C27" s="45">
        <v>4.3750779536709272</v>
      </c>
      <c r="D27" s="45">
        <v>3.106038950702577</v>
      </c>
      <c r="E27" s="45">
        <v>3.8199595501537478</v>
      </c>
      <c r="F27" s="45">
        <v>2.4826754135524038</v>
      </c>
      <c r="G27" s="45">
        <v>2.9068844394220927</v>
      </c>
      <c r="H27" s="45">
        <v>2.6209891628226156</v>
      </c>
      <c r="I27" s="45">
        <v>2.9160051097566391</v>
      </c>
      <c r="J27" s="45">
        <v>3.0791689768442088</v>
      </c>
      <c r="K27" s="46">
        <v>2.4212931100697235</v>
      </c>
      <c r="M27" s="18" t="str">
        <f t="shared" si="0"/>
        <v>ZERO</v>
      </c>
      <c r="N27" s="17" t="b">
        <f t="shared" si="1"/>
        <v>0</v>
      </c>
      <c r="U27" s="18" t="str">
        <f t="shared" si="2"/>
        <v>ZERO</v>
      </c>
      <c r="V27" s="18">
        <f t="shared" si="3"/>
        <v>2.4212931100697235</v>
      </c>
      <c r="W27" s="18">
        <f t="shared" si="4"/>
        <v>6.1382303482680367E-2</v>
      </c>
    </row>
    <row r="28" spans="1:23" x14ac:dyDescent="0.25">
      <c r="A28" s="12" t="s">
        <v>43</v>
      </c>
      <c r="B28" s="44">
        <v>4.7574999252315591</v>
      </c>
      <c r="C28" s="45">
        <v>5.7064227310152118</v>
      </c>
      <c r="D28" s="45">
        <v>3.9803160526679413</v>
      </c>
      <c r="E28" s="45">
        <v>4.4930319557454776</v>
      </c>
      <c r="F28" s="45">
        <v>3.4883194948810323</v>
      </c>
      <c r="G28" s="45">
        <v>4.3946177439713647</v>
      </c>
      <c r="H28" s="45">
        <v>5.3699914629416927</v>
      </c>
      <c r="I28" s="45">
        <v>5.2234108368645726</v>
      </c>
      <c r="J28" s="45">
        <v>4.5245994236104163</v>
      </c>
      <c r="K28" s="46">
        <v>3.5620246655481504</v>
      </c>
      <c r="M28" s="18" t="str">
        <f t="shared" si="0"/>
        <v>FIVE</v>
      </c>
      <c r="N28" s="17" t="b">
        <f t="shared" si="1"/>
        <v>0</v>
      </c>
      <c r="U28" s="18" t="str">
        <f t="shared" si="2"/>
        <v>FIVE</v>
      </c>
      <c r="V28" s="18">
        <f t="shared" si="3"/>
        <v>3.4883194948810323</v>
      </c>
      <c r="W28" s="18">
        <f t="shared" si="4"/>
        <v>7.3705170667118125E-2</v>
      </c>
    </row>
    <row r="29" spans="1:23" x14ac:dyDescent="0.25">
      <c r="A29" s="12" t="s">
        <v>43</v>
      </c>
      <c r="B29" s="44">
        <v>2.8620380206181335</v>
      </c>
      <c r="C29" s="45">
        <v>3.0349689486277329</v>
      </c>
      <c r="D29" s="45">
        <v>1.8974353548699987</v>
      </c>
      <c r="E29" s="45">
        <v>3.0354414867736623</v>
      </c>
      <c r="F29" s="45">
        <v>2.1693608349554534</v>
      </c>
      <c r="G29" s="45">
        <v>1.834226022063933</v>
      </c>
      <c r="H29" s="45">
        <v>4.3557848806785282</v>
      </c>
      <c r="I29" s="45">
        <v>2.7973068431253618</v>
      </c>
      <c r="J29" s="45">
        <v>2.8083187880461957</v>
      </c>
      <c r="K29" s="46">
        <v>1.8580000496050095</v>
      </c>
      <c r="M29" s="18" t="str">
        <f t="shared" si="0"/>
        <v>SIX</v>
      </c>
      <c r="N29" s="17" t="b">
        <f t="shared" si="1"/>
        <v>0</v>
      </c>
      <c r="U29" s="18" t="str">
        <f t="shared" si="2"/>
        <v>SIX</v>
      </c>
      <c r="V29" s="18">
        <f t="shared" si="3"/>
        <v>1.834226022063933</v>
      </c>
      <c r="W29" s="18">
        <f t="shared" si="4"/>
        <v>2.3774027541076492E-2</v>
      </c>
    </row>
    <row r="30" spans="1:23" x14ac:dyDescent="0.25">
      <c r="A30" s="12" t="s">
        <v>43</v>
      </c>
      <c r="B30" s="44">
        <v>4.2384140673225561</v>
      </c>
      <c r="C30" s="45">
        <v>4.5472077165100329</v>
      </c>
      <c r="D30" s="45">
        <v>3.2724932370380513</v>
      </c>
      <c r="E30" s="45">
        <v>4.0104245487285759</v>
      </c>
      <c r="F30" s="45">
        <v>3.0860124929253434</v>
      </c>
      <c r="G30" s="45">
        <v>3.1209135371314085</v>
      </c>
      <c r="H30" s="45">
        <v>4.5969145839008796</v>
      </c>
      <c r="I30" s="45">
        <v>4.4605451467691877</v>
      </c>
      <c r="J30" s="45">
        <v>3.3701867355608259</v>
      </c>
      <c r="K30" s="46">
        <v>2.8121209895709693</v>
      </c>
      <c r="M30" s="18" t="str">
        <f t="shared" si="0"/>
        <v>ZERO</v>
      </c>
      <c r="N30" s="17" t="b">
        <f t="shared" si="1"/>
        <v>0</v>
      </c>
      <c r="U30" s="18" t="str">
        <f t="shared" si="2"/>
        <v>ZERO</v>
      </c>
      <c r="V30" s="18">
        <f t="shared" si="3"/>
        <v>2.8121209895709693</v>
      </c>
      <c r="W30" s="18">
        <f t="shared" si="4"/>
        <v>0.27389150335437407</v>
      </c>
    </row>
    <row r="31" spans="1:23" x14ac:dyDescent="0.25">
      <c r="A31" s="12" t="s">
        <v>27</v>
      </c>
      <c r="B31" s="44" t="s">
        <v>27</v>
      </c>
      <c r="C31" s="45" t="s">
        <v>27</v>
      </c>
      <c r="D31" s="45" t="s">
        <v>27</v>
      </c>
      <c r="E31" s="45" t="s">
        <v>27</v>
      </c>
      <c r="F31" s="45" t="s">
        <v>27</v>
      </c>
      <c r="G31" s="45" t="s">
        <v>27</v>
      </c>
      <c r="H31" s="45" t="s">
        <v>27</v>
      </c>
      <c r="I31" s="45" t="s">
        <v>27</v>
      </c>
      <c r="J31" s="45" t="s">
        <v>27</v>
      </c>
      <c r="K31" s="46" t="s">
        <v>27</v>
      </c>
      <c r="M31" s="18" t="e">
        <f t="shared" si="0"/>
        <v>#N/A</v>
      </c>
      <c r="N31" s="17" t="e">
        <f t="shared" si="1"/>
        <v>#N/A</v>
      </c>
      <c r="U31" s="18" t="e">
        <f t="shared" si="2"/>
        <v>#N/A</v>
      </c>
      <c r="V31" s="18">
        <f t="shared" si="3"/>
        <v>0</v>
      </c>
      <c r="W31" s="18" t="e">
        <f t="shared" si="4"/>
        <v>#NUM!</v>
      </c>
    </row>
    <row r="32" spans="1:23" x14ac:dyDescent="0.25">
      <c r="A32" s="12" t="s">
        <v>27</v>
      </c>
      <c r="B32" s="44" t="s">
        <v>27</v>
      </c>
      <c r="C32" s="45" t="s">
        <v>27</v>
      </c>
      <c r="D32" s="45" t="s">
        <v>27</v>
      </c>
      <c r="E32" s="45" t="s">
        <v>27</v>
      </c>
      <c r="F32" s="45" t="s">
        <v>27</v>
      </c>
      <c r="G32" s="45" t="s">
        <v>27</v>
      </c>
      <c r="H32" s="45" t="s">
        <v>27</v>
      </c>
      <c r="I32" s="45" t="s">
        <v>27</v>
      </c>
      <c r="J32" s="45" t="s">
        <v>27</v>
      </c>
      <c r="K32" s="46" t="s">
        <v>27</v>
      </c>
      <c r="M32" s="18" t="e">
        <f t="shared" si="0"/>
        <v>#N/A</v>
      </c>
      <c r="N32" s="17" t="e">
        <f t="shared" si="1"/>
        <v>#N/A</v>
      </c>
      <c r="U32" s="18" t="e">
        <f t="shared" si="2"/>
        <v>#N/A</v>
      </c>
      <c r="V32" s="18">
        <f t="shared" si="3"/>
        <v>0</v>
      </c>
      <c r="W32" s="18" t="e">
        <f t="shared" si="4"/>
        <v>#NUM!</v>
      </c>
    </row>
    <row r="33" spans="1:23" x14ac:dyDescent="0.25">
      <c r="A33" s="12" t="s">
        <v>27</v>
      </c>
      <c r="B33" s="44" t="s">
        <v>27</v>
      </c>
      <c r="C33" s="45" t="s">
        <v>27</v>
      </c>
      <c r="D33" s="45" t="s">
        <v>27</v>
      </c>
      <c r="E33" s="45" t="s">
        <v>27</v>
      </c>
      <c r="F33" s="45" t="s">
        <v>27</v>
      </c>
      <c r="G33" s="45" t="s">
        <v>27</v>
      </c>
      <c r="H33" s="45" t="s">
        <v>27</v>
      </c>
      <c r="I33" s="45" t="s">
        <v>27</v>
      </c>
      <c r="J33" s="45" t="s">
        <v>27</v>
      </c>
      <c r="K33" s="46" t="s">
        <v>27</v>
      </c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27</v>
      </c>
      <c r="B34" s="44" t="s">
        <v>27</v>
      </c>
      <c r="C34" s="45" t="s">
        <v>27</v>
      </c>
      <c r="D34" s="45" t="s">
        <v>27</v>
      </c>
      <c r="E34" s="45" t="s">
        <v>27</v>
      </c>
      <c r="F34" s="45" t="s">
        <v>27</v>
      </c>
      <c r="G34" s="45" t="s">
        <v>27</v>
      </c>
      <c r="H34" s="45" t="s">
        <v>27</v>
      </c>
      <c r="I34" s="45" t="s">
        <v>27</v>
      </c>
      <c r="J34" s="45" t="s">
        <v>27</v>
      </c>
      <c r="K34" s="46" t="s">
        <v>27</v>
      </c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27</v>
      </c>
      <c r="B35" s="47" t="s">
        <v>27</v>
      </c>
      <c r="C35" s="48" t="s">
        <v>27</v>
      </c>
      <c r="D35" s="48" t="s">
        <v>27</v>
      </c>
      <c r="E35" s="48" t="s">
        <v>27</v>
      </c>
      <c r="F35" s="48" t="s">
        <v>27</v>
      </c>
      <c r="G35" s="48" t="s">
        <v>27</v>
      </c>
      <c r="H35" s="48" t="s">
        <v>27</v>
      </c>
      <c r="I35" s="48" t="s">
        <v>27</v>
      </c>
      <c r="J35" s="48" t="s">
        <v>27</v>
      </c>
      <c r="K35" s="49" t="s">
        <v>27</v>
      </c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41</v>
      </c>
      <c r="B36" s="41">
        <v>2.1137850262476996</v>
      </c>
      <c r="C36" s="42">
        <v>2.5483179505608207</v>
      </c>
      <c r="D36" s="42">
        <v>3.0713993936577584</v>
      </c>
      <c r="E36" s="42">
        <v>2.4383786239531364</v>
      </c>
      <c r="F36" s="42">
        <v>3.110780993640466</v>
      </c>
      <c r="G36" s="42">
        <v>2.1518653510615904</v>
      </c>
      <c r="H36" s="42">
        <v>4.7048293573590509</v>
      </c>
      <c r="I36" s="42">
        <v>3.2133693407316479</v>
      </c>
      <c r="J36" s="42">
        <v>3.8120246377879026</v>
      </c>
      <c r="K36" s="43">
        <v>3.0269776119415202</v>
      </c>
      <c r="M36" s="16" t="str">
        <f t="shared" si="0"/>
        <v>ONE</v>
      </c>
      <c r="N36" s="20" t="b">
        <f t="shared" si="1"/>
        <v>0</v>
      </c>
      <c r="U36" s="16" t="str">
        <f t="shared" si="2"/>
        <v>ONE</v>
      </c>
      <c r="V36" s="16">
        <f t="shared" si="3"/>
        <v>2.1137850262476996</v>
      </c>
      <c r="W36" s="16">
        <f t="shared" si="4"/>
        <v>3.8080324813890787E-2</v>
      </c>
    </row>
    <row r="37" spans="1:23" x14ac:dyDescent="0.25">
      <c r="A37" s="12" t="s">
        <v>41</v>
      </c>
      <c r="B37" s="44">
        <v>1.761447013151475</v>
      </c>
      <c r="C37" s="45">
        <v>2.9006628990410208</v>
      </c>
      <c r="D37" s="45">
        <v>3.2220187312364805</v>
      </c>
      <c r="E37" s="45">
        <v>2.0220691869400431</v>
      </c>
      <c r="F37" s="45">
        <v>2.2717233308660036</v>
      </c>
      <c r="G37" s="45">
        <v>2.3296498930060898</v>
      </c>
      <c r="H37" s="45">
        <v>4.2745740035545623</v>
      </c>
      <c r="I37" s="45">
        <v>2.8375154731623979</v>
      </c>
      <c r="J37" s="45">
        <v>3.1280045551976197</v>
      </c>
      <c r="K37" s="46">
        <v>2.3324420067305995</v>
      </c>
      <c r="M37" s="18" t="str">
        <f t="shared" si="0"/>
        <v>ONE</v>
      </c>
      <c r="N37" s="17" t="b">
        <f t="shared" si="1"/>
        <v>0</v>
      </c>
      <c r="U37" s="18" t="str">
        <f t="shared" si="2"/>
        <v>ONE</v>
      </c>
      <c r="V37" s="18">
        <f t="shared" si="3"/>
        <v>1.761447013151475</v>
      </c>
      <c r="W37" s="18">
        <f t="shared" si="4"/>
        <v>0.26062217378856811</v>
      </c>
    </row>
    <row r="38" spans="1:23" x14ac:dyDescent="0.25">
      <c r="A38" s="12" t="s">
        <v>41</v>
      </c>
      <c r="B38" s="44">
        <v>3.9005754123335086</v>
      </c>
      <c r="C38" s="45">
        <v>4.8297423591797646</v>
      </c>
      <c r="D38" s="45">
        <v>4.1946780285817908</v>
      </c>
      <c r="E38" s="45">
        <v>3.37639518372655</v>
      </c>
      <c r="F38" s="45">
        <v>3.2918238307979779</v>
      </c>
      <c r="G38" s="45">
        <v>4.0494003565409082</v>
      </c>
      <c r="H38" s="45">
        <v>4.5351243795739453</v>
      </c>
      <c r="I38" s="45">
        <v>4.480127535818208</v>
      </c>
      <c r="J38" s="45">
        <v>3.5417922484463218</v>
      </c>
      <c r="K38" s="46">
        <v>3.857078415309517</v>
      </c>
      <c r="M38" s="18" t="str">
        <f t="shared" si="0"/>
        <v>FIVE</v>
      </c>
      <c r="N38" s="17" t="b">
        <f t="shared" si="1"/>
        <v>0</v>
      </c>
      <c r="U38" s="18" t="str">
        <f t="shared" si="2"/>
        <v>FIVE</v>
      </c>
      <c r="V38" s="18">
        <f t="shared" si="3"/>
        <v>3.2918238307979779</v>
      </c>
      <c r="W38" s="18">
        <f t="shared" si="4"/>
        <v>8.4571352928572097E-2</v>
      </c>
    </row>
    <row r="39" spans="1:23" x14ac:dyDescent="0.25">
      <c r="A39" s="12" t="s">
        <v>41</v>
      </c>
      <c r="B39" s="44">
        <v>2.8425282139208479</v>
      </c>
      <c r="C39" s="45">
        <v>3.2876534062561009</v>
      </c>
      <c r="D39" s="45">
        <v>3.7107279621497846</v>
      </c>
      <c r="E39" s="45">
        <v>1.5607294124695088</v>
      </c>
      <c r="F39" s="45">
        <v>3.0890285187295596</v>
      </c>
      <c r="G39" s="45">
        <v>3.5941285712298812</v>
      </c>
      <c r="H39" s="45">
        <v>4.4587384636893415</v>
      </c>
      <c r="I39" s="45">
        <v>3.5273546557546491</v>
      </c>
      <c r="J39" s="45">
        <v>3.4499506420384707</v>
      </c>
      <c r="K39" s="46">
        <v>3.425868734591643</v>
      </c>
      <c r="M39" s="18" t="str">
        <f t="shared" si="0"/>
        <v>FOUR</v>
      </c>
      <c r="N39" s="17" t="b">
        <f t="shared" si="1"/>
        <v>1</v>
      </c>
      <c r="U39" s="18" t="str">
        <f t="shared" si="2"/>
        <v>FOUR</v>
      </c>
      <c r="V39" s="18">
        <f t="shared" si="3"/>
        <v>1.5607294124695088</v>
      </c>
      <c r="W39" s="18">
        <f t="shared" si="4"/>
        <v>1.2817988014513391</v>
      </c>
    </row>
    <row r="40" spans="1:23" x14ac:dyDescent="0.25">
      <c r="A40" s="12" t="s">
        <v>41</v>
      </c>
      <c r="B40" s="44">
        <v>2.2400041539424151</v>
      </c>
      <c r="C40" s="45">
        <v>2.5868570971050926</v>
      </c>
      <c r="D40" s="45">
        <v>2.8480139251295729</v>
      </c>
      <c r="E40" s="45">
        <v>2.5069704684075726</v>
      </c>
      <c r="F40" s="45">
        <v>3.5550808726333907</v>
      </c>
      <c r="G40" s="45">
        <v>2.5451239674080464</v>
      </c>
      <c r="H40" s="45">
        <v>5.439182996476541</v>
      </c>
      <c r="I40" s="45">
        <v>3.2483825922985226</v>
      </c>
      <c r="J40" s="45">
        <v>4.3547294947639683</v>
      </c>
      <c r="K40" s="46">
        <v>3.4983534867426522</v>
      </c>
      <c r="M40" s="18" t="str">
        <f t="shared" si="0"/>
        <v>ONE</v>
      </c>
      <c r="N40" s="17" t="b">
        <f t="shared" si="1"/>
        <v>0</v>
      </c>
      <c r="U40" s="18" t="str">
        <f t="shared" si="2"/>
        <v>ONE</v>
      </c>
      <c r="V40" s="18">
        <f t="shared" si="3"/>
        <v>2.2400041539424151</v>
      </c>
      <c r="W40" s="18">
        <f t="shared" si="4"/>
        <v>0.26696631446515751</v>
      </c>
    </row>
    <row r="41" spans="1:23" x14ac:dyDescent="0.25">
      <c r="A41" s="12" t="s">
        <v>27</v>
      </c>
      <c r="B41" s="44" t="s">
        <v>27</v>
      </c>
      <c r="C41" s="45" t="s">
        <v>27</v>
      </c>
      <c r="D41" s="45" t="s">
        <v>27</v>
      </c>
      <c r="E41" s="45" t="s">
        <v>27</v>
      </c>
      <c r="F41" s="45" t="s">
        <v>27</v>
      </c>
      <c r="G41" s="45" t="s">
        <v>27</v>
      </c>
      <c r="H41" s="45" t="s">
        <v>27</v>
      </c>
      <c r="I41" s="45" t="s">
        <v>27</v>
      </c>
      <c r="J41" s="45" t="s">
        <v>27</v>
      </c>
      <c r="K41" s="46" t="s">
        <v>27</v>
      </c>
      <c r="M41" s="18" t="e">
        <f t="shared" si="0"/>
        <v>#N/A</v>
      </c>
      <c r="N41" s="17" t="e">
        <f t="shared" si="1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27</v>
      </c>
      <c r="B42" s="44" t="s">
        <v>27</v>
      </c>
      <c r="C42" s="45" t="s">
        <v>27</v>
      </c>
      <c r="D42" s="45" t="s">
        <v>27</v>
      </c>
      <c r="E42" s="45" t="s">
        <v>27</v>
      </c>
      <c r="F42" s="45" t="s">
        <v>27</v>
      </c>
      <c r="G42" s="45" t="s">
        <v>27</v>
      </c>
      <c r="H42" s="45" t="s">
        <v>27</v>
      </c>
      <c r="I42" s="45" t="s">
        <v>27</v>
      </c>
      <c r="J42" s="45" t="s">
        <v>27</v>
      </c>
      <c r="K42" s="46" t="s">
        <v>27</v>
      </c>
      <c r="M42" s="18" t="e">
        <f t="shared" si="0"/>
        <v>#N/A</v>
      </c>
      <c r="N42" s="17" t="e">
        <f t="shared" si="1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27</v>
      </c>
      <c r="B43" s="44" t="s">
        <v>27</v>
      </c>
      <c r="C43" s="45" t="s">
        <v>27</v>
      </c>
      <c r="D43" s="45" t="s">
        <v>27</v>
      </c>
      <c r="E43" s="45" t="s">
        <v>27</v>
      </c>
      <c r="F43" s="45" t="s">
        <v>27</v>
      </c>
      <c r="G43" s="45" t="s">
        <v>27</v>
      </c>
      <c r="H43" s="45" t="s">
        <v>27</v>
      </c>
      <c r="I43" s="45" t="s">
        <v>27</v>
      </c>
      <c r="J43" s="45" t="s">
        <v>27</v>
      </c>
      <c r="K43" s="46" t="s">
        <v>27</v>
      </c>
      <c r="M43" s="18" t="e">
        <f t="shared" si="0"/>
        <v>#N/A</v>
      </c>
      <c r="N43" s="17" t="e">
        <f t="shared" si="1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27</v>
      </c>
      <c r="B44" s="44" t="s">
        <v>27</v>
      </c>
      <c r="C44" s="45" t="s">
        <v>27</v>
      </c>
      <c r="D44" s="45" t="s">
        <v>27</v>
      </c>
      <c r="E44" s="45" t="s">
        <v>27</v>
      </c>
      <c r="F44" s="45" t="s">
        <v>27</v>
      </c>
      <c r="G44" s="45" t="s">
        <v>27</v>
      </c>
      <c r="H44" s="45" t="s">
        <v>27</v>
      </c>
      <c r="I44" s="45" t="s">
        <v>27</v>
      </c>
      <c r="J44" s="45" t="s">
        <v>27</v>
      </c>
      <c r="K44" s="46" t="s">
        <v>27</v>
      </c>
      <c r="M44" s="18" t="e">
        <f t="shared" si="0"/>
        <v>#N/A</v>
      </c>
      <c r="N44" s="17" t="e">
        <f t="shared" si="1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27</v>
      </c>
      <c r="B45" s="47" t="s">
        <v>27</v>
      </c>
      <c r="C45" s="48" t="s">
        <v>27</v>
      </c>
      <c r="D45" s="48" t="s">
        <v>27</v>
      </c>
      <c r="E45" s="48" t="s">
        <v>27</v>
      </c>
      <c r="F45" s="48" t="s">
        <v>27</v>
      </c>
      <c r="G45" s="48" t="s">
        <v>27</v>
      </c>
      <c r="H45" s="48" t="s">
        <v>27</v>
      </c>
      <c r="I45" s="48" t="s">
        <v>27</v>
      </c>
      <c r="J45" s="48" t="s">
        <v>27</v>
      </c>
      <c r="K45" s="49" t="s">
        <v>27</v>
      </c>
      <c r="M45" s="19" t="e">
        <f t="shared" si="0"/>
        <v>#N/A</v>
      </c>
      <c r="N45" s="21" t="e">
        <f t="shared" si="1"/>
        <v>#N/A</v>
      </c>
      <c r="O45" s="30">
        <f>COUNTIF($N36:$N45,TRUE)/(10 - COUNTIF($N36:$N45,"#N/A"))</f>
        <v>0.2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44</v>
      </c>
      <c r="B46" s="41">
        <v>4.0509500947267769</v>
      </c>
      <c r="C46" s="42">
        <v>4.8549156177501995</v>
      </c>
      <c r="D46" s="42">
        <v>3.578974793585382</v>
      </c>
      <c r="E46" s="42">
        <v>3.5444933522039292</v>
      </c>
      <c r="F46" s="42">
        <v>2.0010140639930696</v>
      </c>
      <c r="G46" s="42">
        <v>3.0139921217068038</v>
      </c>
      <c r="H46" s="42">
        <v>3.2873534879727191</v>
      </c>
      <c r="I46" s="42">
        <v>4.3702666923509597</v>
      </c>
      <c r="J46" s="42">
        <v>3.5495038705537567</v>
      </c>
      <c r="K46" s="43">
        <v>2.6806443311396553</v>
      </c>
      <c r="M46" s="16" t="str">
        <f t="shared" si="0"/>
        <v>FIVE</v>
      </c>
      <c r="N46" s="20" t="b">
        <f t="shared" si="1"/>
        <v>1</v>
      </c>
      <c r="U46" s="16" t="str">
        <f t="shared" si="2"/>
        <v>FIVE</v>
      </c>
      <c r="V46" s="16">
        <f t="shared" si="3"/>
        <v>2.0010140639930696</v>
      </c>
      <c r="W46" s="16">
        <f t="shared" si="4"/>
        <v>0.6796302671465857</v>
      </c>
    </row>
    <row r="47" spans="1:23" x14ac:dyDescent="0.25">
      <c r="A47" s="12" t="s">
        <v>44</v>
      </c>
      <c r="B47" s="44">
        <v>2.4955311194674703</v>
      </c>
      <c r="C47" s="45">
        <v>3.5635400690922041</v>
      </c>
      <c r="D47" s="45">
        <v>3.6199349922610926</v>
      </c>
      <c r="E47" s="45">
        <v>2.1324933971416726</v>
      </c>
      <c r="F47" s="45">
        <v>2.2399216222051415</v>
      </c>
      <c r="G47" s="45">
        <v>2.3388101356071007</v>
      </c>
      <c r="H47" s="45">
        <v>3.6750402843978103</v>
      </c>
      <c r="I47" s="45">
        <v>3.7561135368508145</v>
      </c>
      <c r="J47" s="45">
        <v>3.2777735546270366</v>
      </c>
      <c r="K47" s="46">
        <v>2.8217736699007498</v>
      </c>
      <c r="M47" s="18" t="str">
        <f t="shared" si="0"/>
        <v>FOUR</v>
      </c>
      <c r="N47" s="17" t="b">
        <f t="shared" si="1"/>
        <v>0</v>
      </c>
      <c r="U47" s="18" t="str">
        <f t="shared" si="2"/>
        <v>FOUR</v>
      </c>
      <c r="V47" s="18">
        <f t="shared" si="3"/>
        <v>2.1324933971416726</v>
      </c>
      <c r="W47" s="18">
        <f t="shared" si="4"/>
        <v>0.10742822506346883</v>
      </c>
    </row>
    <row r="48" spans="1:23" x14ac:dyDescent="0.25">
      <c r="A48" s="12" t="s">
        <v>44</v>
      </c>
      <c r="B48" s="44">
        <v>3.309020900678652</v>
      </c>
      <c r="C48" s="45">
        <v>3.8659469111379239</v>
      </c>
      <c r="D48" s="45">
        <v>2.9589955350325314</v>
      </c>
      <c r="E48" s="45">
        <v>2.5929414675372722</v>
      </c>
      <c r="F48" s="45">
        <v>2.0983645352586913</v>
      </c>
      <c r="G48" s="45">
        <v>2.1584494435108503</v>
      </c>
      <c r="H48" s="45">
        <v>3.2146840264456089</v>
      </c>
      <c r="I48" s="45">
        <v>2.9288652947233698</v>
      </c>
      <c r="J48" s="45">
        <v>3.578176375203618</v>
      </c>
      <c r="K48" s="46">
        <v>2.7230901998833628</v>
      </c>
      <c r="M48" s="18" t="str">
        <f t="shared" si="0"/>
        <v>FIVE</v>
      </c>
      <c r="N48" s="17" t="b">
        <f t="shared" si="1"/>
        <v>1</v>
      </c>
      <c r="U48" s="18" t="str">
        <f t="shared" si="2"/>
        <v>FIVE</v>
      </c>
      <c r="V48" s="18">
        <f t="shared" si="3"/>
        <v>2.0983645352586913</v>
      </c>
      <c r="W48" s="18">
        <f t="shared" si="4"/>
        <v>6.0084908252159064E-2</v>
      </c>
    </row>
    <row r="49" spans="1:23" x14ac:dyDescent="0.25">
      <c r="A49" s="12" t="s">
        <v>44</v>
      </c>
      <c r="B49" s="44">
        <v>4.6411864690126112</v>
      </c>
      <c r="C49" s="45">
        <v>4.0293008534841857</v>
      </c>
      <c r="D49" s="45">
        <v>3.0146792850441195</v>
      </c>
      <c r="E49" s="45">
        <v>3.7060581658994627</v>
      </c>
      <c r="F49" s="45">
        <v>2.2035243497526462</v>
      </c>
      <c r="G49" s="45">
        <v>2.8974012453041031</v>
      </c>
      <c r="H49" s="45">
        <v>3.5692096322901623</v>
      </c>
      <c r="I49" s="45">
        <v>4.2400889737488505</v>
      </c>
      <c r="J49" s="45">
        <v>4.381813413379203</v>
      </c>
      <c r="K49" s="46">
        <v>2.8101126033701487</v>
      </c>
      <c r="M49" s="18" t="str">
        <f t="shared" si="0"/>
        <v>FIVE</v>
      </c>
      <c r="N49" s="17" t="b">
        <f t="shared" si="1"/>
        <v>1</v>
      </c>
      <c r="U49" s="18" t="str">
        <f t="shared" si="2"/>
        <v>FIVE</v>
      </c>
      <c r="V49" s="18">
        <f t="shared" si="3"/>
        <v>2.2035243497526462</v>
      </c>
      <c r="W49" s="18">
        <f t="shared" si="4"/>
        <v>0.60658825361750246</v>
      </c>
    </row>
    <row r="50" spans="1:23" x14ac:dyDescent="0.25">
      <c r="A50" s="12" t="s">
        <v>44</v>
      </c>
      <c r="B50" s="44">
        <v>4.1733799760892403</v>
      </c>
      <c r="C50" s="45">
        <v>4.7805041425950909</v>
      </c>
      <c r="D50" s="45">
        <v>3.1380644423349939</v>
      </c>
      <c r="E50" s="45">
        <v>3.2684293960458111</v>
      </c>
      <c r="F50" s="45">
        <v>1.4125693223475437</v>
      </c>
      <c r="G50" s="45">
        <v>2.6824182421739469</v>
      </c>
      <c r="H50" s="45">
        <v>3.0162216439342155</v>
      </c>
      <c r="I50" s="45">
        <v>3.6947863494327593</v>
      </c>
      <c r="J50" s="45">
        <v>3.1895266051186066</v>
      </c>
      <c r="K50" s="46">
        <v>2.1019462205687196</v>
      </c>
      <c r="M50" s="18" t="str">
        <f t="shared" si="0"/>
        <v>FIVE</v>
      </c>
      <c r="N50" s="17" t="b">
        <f t="shared" si="1"/>
        <v>1</v>
      </c>
      <c r="U50" s="18" t="str">
        <f t="shared" si="2"/>
        <v>FIVE</v>
      </c>
      <c r="V50" s="18">
        <f t="shared" si="3"/>
        <v>1.4125693223475437</v>
      </c>
      <c r="W50" s="18">
        <f t="shared" si="4"/>
        <v>0.68937689822117587</v>
      </c>
    </row>
    <row r="51" spans="1:23" x14ac:dyDescent="0.25">
      <c r="A51" s="12" t="s">
        <v>27</v>
      </c>
      <c r="B51" s="44" t="s">
        <v>27</v>
      </c>
      <c r="C51" s="45" t="s">
        <v>27</v>
      </c>
      <c r="D51" s="45" t="s">
        <v>27</v>
      </c>
      <c r="E51" s="45" t="s">
        <v>27</v>
      </c>
      <c r="F51" s="45" t="s">
        <v>27</v>
      </c>
      <c r="G51" s="45" t="s">
        <v>27</v>
      </c>
      <c r="H51" s="45" t="s">
        <v>27</v>
      </c>
      <c r="I51" s="45" t="s">
        <v>27</v>
      </c>
      <c r="J51" s="45" t="s">
        <v>27</v>
      </c>
      <c r="K51" s="46" t="s">
        <v>27</v>
      </c>
      <c r="M51" s="18" t="e">
        <f t="shared" si="0"/>
        <v>#N/A</v>
      </c>
      <c r="N51" s="17" t="e">
        <f t="shared" si="1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27</v>
      </c>
      <c r="B52" s="44" t="s">
        <v>27</v>
      </c>
      <c r="C52" s="45" t="s">
        <v>27</v>
      </c>
      <c r="D52" s="45" t="s">
        <v>27</v>
      </c>
      <c r="E52" s="45" t="s">
        <v>27</v>
      </c>
      <c r="F52" s="45" t="s">
        <v>27</v>
      </c>
      <c r="G52" s="45" t="s">
        <v>27</v>
      </c>
      <c r="H52" s="45" t="s">
        <v>27</v>
      </c>
      <c r="I52" s="45" t="s">
        <v>27</v>
      </c>
      <c r="J52" s="45" t="s">
        <v>27</v>
      </c>
      <c r="K52" s="46" t="s">
        <v>27</v>
      </c>
      <c r="M52" s="18" t="e">
        <f t="shared" si="0"/>
        <v>#N/A</v>
      </c>
      <c r="N52" s="17" t="e">
        <f t="shared" si="1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27</v>
      </c>
      <c r="B53" s="44" t="s">
        <v>27</v>
      </c>
      <c r="C53" s="45" t="s">
        <v>27</v>
      </c>
      <c r="D53" s="45" t="s">
        <v>27</v>
      </c>
      <c r="E53" s="45" t="s">
        <v>27</v>
      </c>
      <c r="F53" s="45" t="s">
        <v>27</v>
      </c>
      <c r="G53" s="45" t="s">
        <v>27</v>
      </c>
      <c r="H53" s="45" t="s">
        <v>27</v>
      </c>
      <c r="I53" s="45" t="s">
        <v>27</v>
      </c>
      <c r="J53" s="45" t="s">
        <v>27</v>
      </c>
      <c r="K53" s="46" t="s">
        <v>27</v>
      </c>
      <c r="M53" s="18" t="e">
        <f t="shared" si="0"/>
        <v>#N/A</v>
      </c>
      <c r="N53" s="17" t="e">
        <f t="shared" si="1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27</v>
      </c>
      <c r="B54" s="44" t="s">
        <v>27</v>
      </c>
      <c r="C54" s="45" t="s">
        <v>27</v>
      </c>
      <c r="D54" s="45" t="s">
        <v>27</v>
      </c>
      <c r="E54" s="45" t="s">
        <v>27</v>
      </c>
      <c r="F54" s="45" t="s">
        <v>27</v>
      </c>
      <c r="G54" s="45" t="s">
        <v>27</v>
      </c>
      <c r="H54" s="45" t="s">
        <v>27</v>
      </c>
      <c r="I54" s="45" t="s">
        <v>27</v>
      </c>
      <c r="J54" s="45" t="s">
        <v>27</v>
      </c>
      <c r="K54" s="46" t="s">
        <v>27</v>
      </c>
      <c r="M54" s="18" t="e">
        <f t="shared" si="0"/>
        <v>#N/A</v>
      </c>
      <c r="N54" s="17" t="e">
        <f t="shared" si="1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27</v>
      </c>
      <c r="B55" s="47" t="s">
        <v>27</v>
      </c>
      <c r="C55" s="48" t="s">
        <v>27</v>
      </c>
      <c r="D55" s="48" t="s">
        <v>27</v>
      </c>
      <c r="E55" s="48" t="s">
        <v>27</v>
      </c>
      <c r="F55" s="48" t="s">
        <v>27</v>
      </c>
      <c r="G55" s="48" t="s">
        <v>27</v>
      </c>
      <c r="H55" s="48" t="s">
        <v>27</v>
      </c>
      <c r="I55" s="48" t="s">
        <v>27</v>
      </c>
      <c r="J55" s="48" t="s">
        <v>27</v>
      </c>
      <c r="K55" s="49" t="s">
        <v>27</v>
      </c>
      <c r="M55" s="19" t="e">
        <f t="shared" si="0"/>
        <v>#N/A</v>
      </c>
      <c r="N55" s="21" t="e">
        <f t="shared" si="1"/>
        <v>#N/A</v>
      </c>
      <c r="O55" s="30">
        <f>COUNTIF($N46:$N55,TRUE)/(10 - COUNTIF($N46:$N55,"#N/A"))</f>
        <v>0.8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45</v>
      </c>
      <c r="B56" s="41">
        <v>4.012152030175578</v>
      </c>
      <c r="C56" s="42">
        <v>1.9102736546115904</v>
      </c>
      <c r="D56" s="42">
        <v>1.8649450522129603</v>
      </c>
      <c r="E56" s="42">
        <v>4.5689497094276756</v>
      </c>
      <c r="F56" s="42">
        <v>2.8995745252910949</v>
      </c>
      <c r="G56" s="42">
        <v>1.25175785749323</v>
      </c>
      <c r="H56" s="42">
        <v>3.7571764398267389</v>
      </c>
      <c r="I56" s="42">
        <v>2.9102164427251966</v>
      </c>
      <c r="J56" s="42">
        <v>3.6956604963562478</v>
      </c>
      <c r="K56" s="43">
        <v>2.5646133703500649</v>
      </c>
      <c r="M56" s="16" t="str">
        <f t="shared" si="0"/>
        <v>SIX</v>
      </c>
      <c r="N56" s="20" t="b">
        <f t="shared" si="1"/>
        <v>1</v>
      </c>
      <c r="U56" s="16" t="str">
        <f t="shared" si="2"/>
        <v>SIX</v>
      </c>
      <c r="V56" s="16">
        <f t="shared" si="3"/>
        <v>1.25175785749323</v>
      </c>
      <c r="W56" s="16">
        <f t="shared" si="4"/>
        <v>0.61318719471973027</v>
      </c>
    </row>
    <row r="57" spans="1:23" x14ac:dyDescent="0.25">
      <c r="A57" s="12" t="s">
        <v>45</v>
      </c>
      <c r="B57" s="44">
        <v>2.7809751493182802</v>
      </c>
      <c r="C57" s="45">
        <v>2.5712820480939191</v>
      </c>
      <c r="D57" s="45">
        <v>2.979526706094731</v>
      </c>
      <c r="E57" s="45">
        <v>3.0804185466489127</v>
      </c>
      <c r="F57" s="45">
        <v>2.0357632349867751</v>
      </c>
      <c r="G57" s="45">
        <v>0.75118284081512232</v>
      </c>
      <c r="H57" s="45">
        <v>2.9789400929230698</v>
      </c>
      <c r="I57" s="45">
        <v>2.5248115801074702</v>
      </c>
      <c r="J57" s="45">
        <v>2.9142565712340609</v>
      </c>
      <c r="K57" s="46">
        <v>1.8067597237213056</v>
      </c>
      <c r="M57" s="18" t="str">
        <f t="shared" si="0"/>
        <v>SIX</v>
      </c>
      <c r="N57" s="17" t="b">
        <f t="shared" si="1"/>
        <v>1</v>
      </c>
      <c r="U57" s="18" t="str">
        <f t="shared" si="2"/>
        <v>SIX</v>
      </c>
      <c r="V57" s="18">
        <f t="shared" si="3"/>
        <v>0.75118284081512232</v>
      </c>
      <c r="W57" s="18">
        <f t="shared" si="4"/>
        <v>1.0555768829061831</v>
      </c>
    </row>
    <row r="58" spans="1:23" x14ac:dyDescent="0.25">
      <c r="A58" s="12" t="s">
        <v>45</v>
      </c>
      <c r="B58" s="44">
        <v>2.4452788810181252</v>
      </c>
      <c r="C58" s="45">
        <v>1.4884289805472533</v>
      </c>
      <c r="D58" s="45">
        <v>2.7469257636249842</v>
      </c>
      <c r="E58" s="45">
        <v>2.8884929694504966</v>
      </c>
      <c r="F58" s="45">
        <v>2.0416887706225308</v>
      </c>
      <c r="G58" s="45">
        <v>0.53343255686200519</v>
      </c>
      <c r="H58" s="45">
        <v>3.2883280172351399</v>
      </c>
      <c r="I58" s="45">
        <v>2.2220520767643479</v>
      </c>
      <c r="J58" s="45">
        <v>2.9019744941367618</v>
      </c>
      <c r="K58" s="46">
        <v>1.6662587315187416</v>
      </c>
      <c r="M58" s="18" t="str">
        <f t="shared" si="0"/>
        <v>SIX</v>
      </c>
      <c r="N58" s="17" t="b">
        <f t="shared" si="1"/>
        <v>1</v>
      </c>
      <c r="U58" s="18" t="str">
        <f t="shared" si="2"/>
        <v>SIX</v>
      </c>
      <c r="V58" s="18">
        <f t="shared" si="3"/>
        <v>0.53343255686200519</v>
      </c>
      <c r="W58" s="18">
        <f t="shared" si="4"/>
        <v>0.95499642368524806</v>
      </c>
    </row>
    <row r="59" spans="1:23" x14ac:dyDescent="0.25">
      <c r="A59" s="12" t="s">
        <v>45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0"/>
        <v>#N/A</v>
      </c>
      <c r="N59" s="17" t="e">
        <f t="shared" si="1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45</v>
      </c>
      <c r="B60" s="44">
        <v>3.8064097160955126</v>
      </c>
      <c r="C60" s="45">
        <v>1.8125095501118791</v>
      </c>
      <c r="D60" s="45">
        <v>1.9996560937125354</v>
      </c>
      <c r="E60" s="45">
        <v>4.3436563550608476</v>
      </c>
      <c r="F60" s="45">
        <v>2.6186794125704687</v>
      </c>
      <c r="G60" s="45">
        <v>1.1202380660194429</v>
      </c>
      <c r="H60" s="45">
        <v>4.1739552041773589</v>
      </c>
      <c r="I60" s="45">
        <v>3.2113883517922925</v>
      </c>
      <c r="J60" s="45">
        <v>3.5223246730096416</v>
      </c>
      <c r="K60" s="46">
        <v>2.4979943192443819</v>
      </c>
      <c r="M60" s="18" t="str">
        <f t="shared" si="0"/>
        <v>SIX</v>
      </c>
      <c r="N60" s="17" t="b">
        <f t="shared" si="1"/>
        <v>1</v>
      </c>
      <c r="U60" s="18" t="str">
        <f t="shared" si="2"/>
        <v>SIX</v>
      </c>
      <c r="V60" s="18">
        <f t="shared" si="3"/>
        <v>1.1202380660194429</v>
      </c>
      <c r="W60" s="18">
        <f t="shared" si="4"/>
        <v>0.69227148409243622</v>
      </c>
    </row>
    <row r="61" spans="1:23" x14ac:dyDescent="0.25">
      <c r="A61" s="12" t="s">
        <v>27</v>
      </c>
      <c r="B61" s="44" t="s">
        <v>27</v>
      </c>
      <c r="C61" s="45" t="s">
        <v>27</v>
      </c>
      <c r="D61" s="45" t="s">
        <v>27</v>
      </c>
      <c r="E61" s="45" t="s">
        <v>27</v>
      </c>
      <c r="F61" s="45" t="s">
        <v>27</v>
      </c>
      <c r="G61" s="45" t="s">
        <v>27</v>
      </c>
      <c r="H61" s="45" t="s">
        <v>27</v>
      </c>
      <c r="I61" s="45" t="s">
        <v>27</v>
      </c>
      <c r="J61" s="45" t="s">
        <v>27</v>
      </c>
      <c r="K61" s="46" t="s">
        <v>27</v>
      </c>
      <c r="M61" s="18" t="e">
        <f t="shared" si="0"/>
        <v>#N/A</v>
      </c>
      <c r="N61" s="17" t="e">
        <f t="shared" si="1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27</v>
      </c>
      <c r="B62" s="44" t="s">
        <v>27</v>
      </c>
      <c r="C62" s="45" t="s">
        <v>27</v>
      </c>
      <c r="D62" s="45" t="s">
        <v>27</v>
      </c>
      <c r="E62" s="45" t="s">
        <v>27</v>
      </c>
      <c r="F62" s="45" t="s">
        <v>27</v>
      </c>
      <c r="G62" s="45" t="s">
        <v>27</v>
      </c>
      <c r="H62" s="45" t="s">
        <v>27</v>
      </c>
      <c r="I62" s="45" t="s">
        <v>27</v>
      </c>
      <c r="J62" s="45" t="s">
        <v>27</v>
      </c>
      <c r="K62" s="46" t="s">
        <v>27</v>
      </c>
      <c r="M62" s="18" t="e">
        <f t="shared" si="0"/>
        <v>#N/A</v>
      </c>
      <c r="N62" s="17" t="e">
        <f t="shared" si="1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27</v>
      </c>
      <c r="B63" s="44" t="s">
        <v>27</v>
      </c>
      <c r="C63" s="45" t="s">
        <v>27</v>
      </c>
      <c r="D63" s="45" t="s">
        <v>27</v>
      </c>
      <c r="E63" s="45" t="s">
        <v>27</v>
      </c>
      <c r="F63" s="45" t="s">
        <v>27</v>
      </c>
      <c r="G63" s="45" t="s">
        <v>27</v>
      </c>
      <c r="H63" s="45" t="s">
        <v>27</v>
      </c>
      <c r="I63" s="45" t="s">
        <v>27</v>
      </c>
      <c r="J63" s="45" t="s">
        <v>27</v>
      </c>
      <c r="K63" s="46" t="s">
        <v>27</v>
      </c>
      <c r="M63" s="18" t="e">
        <f t="shared" si="0"/>
        <v>#N/A</v>
      </c>
      <c r="N63" s="17" t="e">
        <f t="shared" si="1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27</v>
      </c>
      <c r="B64" s="44" t="s">
        <v>27</v>
      </c>
      <c r="C64" s="45" t="s">
        <v>27</v>
      </c>
      <c r="D64" s="45" t="s">
        <v>27</v>
      </c>
      <c r="E64" s="45" t="s">
        <v>27</v>
      </c>
      <c r="F64" s="45" t="s">
        <v>27</v>
      </c>
      <c r="G64" s="45" t="s">
        <v>27</v>
      </c>
      <c r="H64" s="45" t="s">
        <v>27</v>
      </c>
      <c r="I64" s="45" t="s">
        <v>27</v>
      </c>
      <c r="J64" s="45" t="s">
        <v>27</v>
      </c>
      <c r="K64" s="46" t="s">
        <v>27</v>
      </c>
      <c r="M64" s="18" t="e">
        <f t="shared" si="0"/>
        <v>#N/A</v>
      </c>
      <c r="N64" s="17" t="e">
        <f t="shared" si="1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27</v>
      </c>
      <c r="B65" s="47" t="s">
        <v>27</v>
      </c>
      <c r="C65" s="48" t="s">
        <v>27</v>
      </c>
      <c r="D65" s="48" t="s">
        <v>27</v>
      </c>
      <c r="E65" s="48" t="s">
        <v>27</v>
      </c>
      <c r="F65" s="48" t="s">
        <v>27</v>
      </c>
      <c r="G65" s="48" t="s">
        <v>27</v>
      </c>
      <c r="H65" s="48" t="s">
        <v>27</v>
      </c>
      <c r="I65" s="48" t="s">
        <v>27</v>
      </c>
      <c r="J65" s="48" t="s">
        <v>27</v>
      </c>
      <c r="K65" s="49" t="s">
        <v>27</v>
      </c>
      <c r="M65" s="19" t="e">
        <f t="shared" si="0"/>
        <v>#N/A</v>
      </c>
      <c r="N65" s="21" t="e">
        <f t="shared" si="1"/>
        <v>#N/A</v>
      </c>
      <c r="O65" s="30">
        <f>COUNTIF($N56:$N65,TRUE)/(10 - COUNTIF($N56:$N65,"#N/A"))</f>
        <v>1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46</v>
      </c>
      <c r="B66" s="41">
        <v>4.126905789465722</v>
      </c>
      <c r="C66" s="42">
        <v>3.9353001182826737</v>
      </c>
      <c r="D66" s="42">
        <v>3.9370850551149261</v>
      </c>
      <c r="E66" s="42">
        <v>3.7644330696378399</v>
      </c>
      <c r="F66" s="42">
        <v>2.5442443298675168</v>
      </c>
      <c r="G66" s="42">
        <v>2.5575957200130732</v>
      </c>
      <c r="H66" s="42">
        <v>3.4777710068629961</v>
      </c>
      <c r="I66" s="42">
        <v>3.7571149810960796</v>
      </c>
      <c r="J66" s="42">
        <v>3.8660757701858071</v>
      </c>
      <c r="K66" s="43">
        <v>3.0021799450151052</v>
      </c>
      <c r="M66" s="16" t="str">
        <f t="shared" si="0"/>
        <v>FIVE</v>
      </c>
      <c r="N66" s="20" t="b">
        <f t="shared" si="1"/>
        <v>0</v>
      </c>
      <c r="U66" s="16" t="str">
        <f t="shared" si="2"/>
        <v>FIVE</v>
      </c>
      <c r="V66" s="16">
        <f t="shared" si="3"/>
        <v>2.5442443298675168</v>
      </c>
      <c r="W66" s="16">
        <f t="shared" si="4"/>
        <v>1.3351390145556419E-2</v>
      </c>
    </row>
    <row r="67" spans="1:23" x14ac:dyDescent="0.25">
      <c r="A67" s="12" t="s">
        <v>46</v>
      </c>
      <c r="B67" s="44">
        <v>4.6834381125508031</v>
      </c>
      <c r="C67" s="45">
        <v>3.4338973732538576</v>
      </c>
      <c r="D67" s="45">
        <v>2.9002097908265032</v>
      </c>
      <c r="E67" s="45">
        <v>4.4384085128588833</v>
      </c>
      <c r="F67" s="45">
        <v>2.460911170091312</v>
      </c>
      <c r="G67" s="45">
        <v>1.9622133782063282</v>
      </c>
      <c r="H67" s="45">
        <v>2.5355620277050659</v>
      </c>
      <c r="I67" s="45">
        <v>4.1913211893359152</v>
      </c>
      <c r="J67" s="45">
        <v>3.4385250056357752</v>
      </c>
      <c r="K67" s="46">
        <v>2.7666300851017729</v>
      </c>
      <c r="M67" s="18" t="str">
        <f t="shared" si="0"/>
        <v>SIX</v>
      </c>
      <c r="N67" s="17" t="b">
        <f t="shared" si="1"/>
        <v>0</v>
      </c>
      <c r="U67" s="18" t="str">
        <f t="shared" si="2"/>
        <v>SIX</v>
      </c>
      <c r="V67" s="18">
        <f t="shared" si="3"/>
        <v>1.9622133782063282</v>
      </c>
      <c r="W67" s="18">
        <f t="shared" si="4"/>
        <v>0.49869779188498375</v>
      </c>
    </row>
    <row r="68" spans="1:23" x14ac:dyDescent="0.25">
      <c r="A68" s="12" t="s">
        <v>46</v>
      </c>
      <c r="B68" s="44">
        <v>4.5202341478659518</v>
      </c>
      <c r="C68" s="45">
        <v>4.3312993215387996</v>
      </c>
      <c r="D68" s="45">
        <v>4.5053763896376662</v>
      </c>
      <c r="E68" s="45">
        <v>4.6554791100455351</v>
      </c>
      <c r="F68" s="45">
        <v>2.8222511395590324</v>
      </c>
      <c r="G68" s="45">
        <v>3.3466536313313631</v>
      </c>
      <c r="H68" s="45">
        <v>3.9029956464630642</v>
      </c>
      <c r="I68" s="45">
        <v>3.6102864024782968</v>
      </c>
      <c r="J68" s="45">
        <v>4.0661864094626967</v>
      </c>
      <c r="K68" s="46">
        <v>3.4058161101745386</v>
      </c>
      <c r="M68" s="18" t="str">
        <f t="shared" si="0"/>
        <v>FIVE</v>
      </c>
      <c r="N68" s="17" t="b">
        <f t="shared" si="1"/>
        <v>0</v>
      </c>
      <c r="U68" s="18" t="str">
        <f t="shared" si="2"/>
        <v>FIVE</v>
      </c>
      <c r="V68" s="18">
        <f t="shared" si="3"/>
        <v>2.8222511395590324</v>
      </c>
      <c r="W68" s="18">
        <f t="shared" si="4"/>
        <v>0.52440249177233067</v>
      </c>
    </row>
    <row r="69" spans="1:23" x14ac:dyDescent="0.25">
      <c r="A69" s="12" t="s">
        <v>46</v>
      </c>
      <c r="B69" s="44">
        <v>2.9588913124969674</v>
      </c>
      <c r="C69" s="45">
        <v>3.1126336200643117</v>
      </c>
      <c r="D69" s="45">
        <v>3.0487415187864162</v>
      </c>
      <c r="E69" s="45">
        <v>3.3092009126097146</v>
      </c>
      <c r="F69" s="45">
        <v>2.3348010117865279</v>
      </c>
      <c r="G69" s="45">
        <v>2.0559110598383703</v>
      </c>
      <c r="H69" s="45">
        <v>3.584609968498552</v>
      </c>
      <c r="I69" s="45">
        <v>2.7788646503770997</v>
      </c>
      <c r="J69" s="45">
        <v>2.9000320349956148</v>
      </c>
      <c r="K69" s="46">
        <v>2.8588896262869614</v>
      </c>
      <c r="M69" s="18" t="str">
        <f t="shared" si="0"/>
        <v>SIX</v>
      </c>
      <c r="N69" s="17" t="b">
        <f t="shared" si="1"/>
        <v>0</v>
      </c>
      <c r="U69" s="18" t="str">
        <f t="shared" si="2"/>
        <v>SIX</v>
      </c>
      <c r="V69" s="18">
        <f t="shared" si="3"/>
        <v>2.0559110598383703</v>
      </c>
      <c r="W69" s="18">
        <f t="shared" si="4"/>
        <v>0.27888995194815758</v>
      </c>
    </row>
    <row r="70" spans="1:23" x14ac:dyDescent="0.25">
      <c r="A70" s="12" t="s">
        <v>46</v>
      </c>
      <c r="B70" s="44">
        <v>4.1184883962713776</v>
      </c>
      <c r="C70" s="45">
        <v>4.4513275751977197</v>
      </c>
      <c r="D70" s="45">
        <v>3.9437706333130924</v>
      </c>
      <c r="E70" s="45">
        <v>4.9339748439276434</v>
      </c>
      <c r="F70" s="45">
        <v>2.5272786948646422</v>
      </c>
      <c r="G70" s="45">
        <v>2.6493800585155363</v>
      </c>
      <c r="H70" s="45">
        <v>2.9905626943169086</v>
      </c>
      <c r="I70" s="45">
        <v>3.6004197034602923</v>
      </c>
      <c r="J70" s="45">
        <v>2.7523010174694624</v>
      </c>
      <c r="K70" s="46">
        <v>3.2571140569513068</v>
      </c>
      <c r="M70" s="18" t="str">
        <f t="shared" ref="M70:M105" si="5">INDEX($B$5:$K$5,MATCH(MIN($B70:$K70),$B70:$K70,0))</f>
        <v>FIVE</v>
      </c>
      <c r="N70" s="17" t="b">
        <f t="shared" ref="N70:N105" si="6">$M70 = $A70</f>
        <v>0</v>
      </c>
      <c r="U70" s="18" t="str">
        <f t="shared" ref="U70:U105" si="7">INDEX($B$5:$K$5,MATCH(MIN($B70:$K70),$B70:$K70,0))</f>
        <v>FIVE</v>
      </c>
      <c r="V70" s="18">
        <f t="shared" si="3"/>
        <v>2.5272786948646422</v>
      </c>
      <c r="W70" s="18">
        <f t="shared" si="4"/>
        <v>0.12210136365089408</v>
      </c>
    </row>
    <row r="71" spans="1:23" x14ac:dyDescent="0.25">
      <c r="A71" s="12" t="s">
        <v>27</v>
      </c>
      <c r="B71" s="44" t="s">
        <v>27</v>
      </c>
      <c r="C71" s="45" t="s">
        <v>27</v>
      </c>
      <c r="D71" s="45" t="s">
        <v>27</v>
      </c>
      <c r="E71" s="45" t="s">
        <v>27</v>
      </c>
      <c r="F71" s="45" t="s">
        <v>27</v>
      </c>
      <c r="G71" s="45" t="s">
        <v>27</v>
      </c>
      <c r="H71" s="45" t="s">
        <v>27</v>
      </c>
      <c r="I71" s="45" t="s">
        <v>27</v>
      </c>
      <c r="J71" s="45" t="s">
        <v>27</v>
      </c>
      <c r="K71" s="46" t="s">
        <v>27</v>
      </c>
      <c r="M71" s="18" t="e">
        <f t="shared" si="5"/>
        <v>#N/A</v>
      </c>
      <c r="N71" s="17" t="e">
        <f t="shared" si="6"/>
        <v>#N/A</v>
      </c>
      <c r="U71" s="18" t="e">
        <f t="shared" si="7"/>
        <v>#N/A</v>
      </c>
      <c r="V71" s="18">
        <f t="shared" ref="V71:V105" si="8">MIN(B71:K71)</f>
        <v>0</v>
      </c>
      <c r="W71" s="18" t="e">
        <f t="shared" ref="W71:W105" si="9">SMALL(B71:K71,2)-V71</f>
        <v>#NUM!</v>
      </c>
    </row>
    <row r="72" spans="1:23" x14ac:dyDescent="0.25">
      <c r="A72" s="12" t="s">
        <v>27</v>
      </c>
      <c r="B72" s="44" t="s">
        <v>27</v>
      </c>
      <c r="C72" s="45" t="s">
        <v>27</v>
      </c>
      <c r="D72" s="45" t="s">
        <v>27</v>
      </c>
      <c r="E72" s="45" t="s">
        <v>27</v>
      </c>
      <c r="F72" s="45" t="s">
        <v>27</v>
      </c>
      <c r="G72" s="45" t="s">
        <v>27</v>
      </c>
      <c r="H72" s="45" t="s">
        <v>27</v>
      </c>
      <c r="I72" s="45" t="s">
        <v>27</v>
      </c>
      <c r="J72" s="45" t="s">
        <v>27</v>
      </c>
      <c r="K72" s="46" t="s">
        <v>27</v>
      </c>
      <c r="M72" s="18" t="e">
        <f t="shared" si="5"/>
        <v>#N/A</v>
      </c>
      <c r="N72" s="17" t="e">
        <f t="shared" si="6"/>
        <v>#N/A</v>
      </c>
      <c r="U72" s="18" t="e">
        <f t="shared" si="7"/>
        <v>#N/A</v>
      </c>
      <c r="V72" s="18">
        <f t="shared" si="8"/>
        <v>0</v>
      </c>
      <c r="W72" s="18" t="e">
        <f t="shared" si="9"/>
        <v>#NUM!</v>
      </c>
    </row>
    <row r="73" spans="1:23" x14ac:dyDescent="0.25">
      <c r="A73" s="12" t="s">
        <v>27</v>
      </c>
      <c r="B73" s="44" t="s">
        <v>27</v>
      </c>
      <c r="C73" s="45" t="s">
        <v>27</v>
      </c>
      <c r="D73" s="45" t="s">
        <v>27</v>
      </c>
      <c r="E73" s="45" t="s">
        <v>27</v>
      </c>
      <c r="F73" s="45" t="s">
        <v>27</v>
      </c>
      <c r="G73" s="45" t="s">
        <v>27</v>
      </c>
      <c r="H73" s="45" t="s">
        <v>27</v>
      </c>
      <c r="I73" s="45" t="s">
        <v>27</v>
      </c>
      <c r="J73" s="45" t="s">
        <v>27</v>
      </c>
      <c r="K73" s="46" t="s">
        <v>27</v>
      </c>
      <c r="M73" s="18" t="e">
        <f t="shared" si="5"/>
        <v>#N/A</v>
      </c>
      <c r="N73" s="17" t="e">
        <f t="shared" si="6"/>
        <v>#N/A</v>
      </c>
      <c r="U73" s="18" t="e">
        <f t="shared" si="7"/>
        <v>#N/A</v>
      </c>
      <c r="V73" s="18">
        <f t="shared" si="8"/>
        <v>0</v>
      </c>
      <c r="W73" s="18" t="e">
        <f t="shared" si="9"/>
        <v>#NUM!</v>
      </c>
    </row>
    <row r="74" spans="1:23" ht="15.75" thickBot="1" x14ac:dyDescent="0.3">
      <c r="A74" s="12" t="s">
        <v>27</v>
      </c>
      <c r="B74" s="44" t="s">
        <v>27</v>
      </c>
      <c r="C74" s="45" t="s">
        <v>27</v>
      </c>
      <c r="D74" s="45" t="s">
        <v>27</v>
      </c>
      <c r="E74" s="45" t="s">
        <v>27</v>
      </c>
      <c r="F74" s="45" t="s">
        <v>27</v>
      </c>
      <c r="G74" s="45" t="s">
        <v>27</v>
      </c>
      <c r="H74" s="45" t="s">
        <v>27</v>
      </c>
      <c r="I74" s="45" t="s">
        <v>27</v>
      </c>
      <c r="J74" s="45" t="s">
        <v>27</v>
      </c>
      <c r="K74" s="46" t="s">
        <v>27</v>
      </c>
      <c r="M74" s="18" t="e">
        <f t="shared" si="5"/>
        <v>#N/A</v>
      </c>
      <c r="N74" s="17" t="e">
        <f t="shared" si="6"/>
        <v>#N/A</v>
      </c>
      <c r="U74" s="18" t="e">
        <f t="shared" si="7"/>
        <v>#N/A</v>
      </c>
      <c r="V74" s="18">
        <f t="shared" si="8"/>
        <v>0</v>
      </c>
      <c r="W74" s="18" t="e">
        <f t="shared" si="9"/>
        <v>#NUM!</v>
      </c>
    </row>
    <row r="75" spans="1:23" ht="15.75" thickBot="1" x14ac:dyDescent="0.3">
      <c r="A75" s="13" t="s">
        <v>27</v>
      </c>
      <c r="B75" s="47" t="s">
        <v>27</v>
      </c>
      <c r="C75" s="48" t="s">
        <v>27</v>
      </c>
      <c r="D75" s="48" t="s">
        <v>27</v>
      </c>
      <c r="E75" s="48" t="s">
        <v>27</v>
      </c>
      <c r="F75" s="48" t="s">
        <v>27</v>
      </c>
      <c r="G75" s="48" t="s">
        <v>27</v>
      </c>
      <c r="H75" s="48" t="s">
        <v>27</v>
      </c>
      <c r="I75" s="48" t="s">
        <v>27</v>
      </c>
      <c r="J75" s="48" t="s">
        <v>27</v>
      </c>
      <c r="K75" s="49" t="s">
        <v>27</v>
      </c>
      <c r="M75" s="19" t="e">
        <f t="shared" si="5"/>
        <v>#N/A</v>
      </c>
      <c r="N75" s="21" t="e">
        <f t="shared" si="6"/>
        <v>#N/A</v>
      </c>
      <c r="O75" s="30">
        <f>COUNTIF($N66:$N75,TRUE)/(10 - COUNTIF($N66:$N75,"#N/A"))</f>
        <v>0</v>
      </c>
      <c r="U75" s="19" t="e">
        <f t="shared" si="7"/>
        <v>#N/A</v>
      </c>
      <c r="V75" s="19">
        <f t="shared" si="8"/>
        <v>0</v>
      </c>
      <c r="W75" s="19" t="e">
        <f t="shared" si="9"/>
        <v>#NUM!</v>
      </c>
    </row>
    <row r="76" spans="1:23" x14ac:dyDescent="0.25">
      <c r="A76" s="11" t="s">
        <v>47</v>
      </c>
      <c r="B76" s="41">
        <v>3.4555722446106101</v>
      </c>
      <c r="C76" s="42">
        <v>2.7552917865654432</v>
      </c>
      <c r="D76" s="42">
        <v>3.5170446308691616</v>
      </c>
      <c r="E76" s="42">
        <v>4.5747837101629028</v>
      </c>
      <c r="F76" s="42">
        <v>4.2824539366897572</v>
      </c>
      <c r="G76" s="42">
        <v>2.1148522742886735</v>
      </c>
      <c r="H76" s="42">
        <v>6.1999097050747656</v>
      </c>
      <c r="I76" s="42">
        <v>3.111514377797528</v>
      </c>
      <c r="J76" s="42">
        <v>4.4747568663503534</v>
      </c>
      <c r="K76" s="43">
        <v>3.6292170372177779</v>
      </c>
      <c r="M76" s="16" t="str">
        <f t="shared" si="5"/>
        <v>SIX</v>
      </c>
      <c r="N76" s="20" t="b">
        <f t="shared" si="6"/>
        <v>0</v>
      </c>
      <c r="U76" s="16" t="str">
        <f t="shared" si="7"/>
        <v>SIX</v>
      </c>
      <c r="V76" s="16">
        <f t="shared" si="8"/>
        <v>2.1148522742886735</v>
      </c>
      <c r="W76" s="16">
        <f t="shared" si="9"/>
        <v>0.64043951227676965</v>
      </c>
    </row>
    <row r="77" spans="1:23" x14ac:dyDescent="0.25">
      <c r="A77" s="12" t="s">
        <v>47</v>
      </c>
      <c r="B77" s="44">
        <v>2.4935350914010082</v>
      </c>
      <c r="C77" s="45">
        <v>3.0537947494036715</v>
      </c>
      <c r="D77" s="45">
        <v>3.0456749236189951</v>
      </c>
      <c r="E77" s="45">
        <v>2.7472658809213581</v>
      </c>
      <c r="F77" s="45">
        <v>2.9234281510748814</v>
      </c>
      <c r="G77" s="45">
        <v>2.0221842372311825</v>
      </c>
      <c r="H77" s="45">
        <v>4.2961774150482839</v>
      </c>
      <c r="I77" s="45">
        <v>1.8144606145532003</v>
      </c>
      <c r="J77" s="45">
        <v>3.14522004338155</v>
      </c>
      <c r="K77" s="46">
        <v>2.3695321966774632</v>
      </c>
      <c r="M77" s="18" t="str">
        <f t="shared" si="5"/>
        <v>EIGHT</v>
      </c>
      <c r="N77" s="17" t="b">
        <f t="shared" si="6"/>
        <v>1</v>
      </c>
      <c r="U77" s="18" t="str">
        <f t="shared" si="7"/>
        <v>EIGHT</v>
      </c>
      <c r="V77" s="18">
        <f t="shared" si="8"/>
        <v>1.8144606145532003</v>
      </c>
      <c r="W77" s="18">
        <f t="shared" si="9"/>
        <v>0.20772362267798217</v>
      </c>
    </row>
    <row r="78" spans="1:23" x14ac:dyDescent="0.25">
      <c r="A78" s="12" t="s">
        <v>47</v>
      </c>
      <c r="B78" s="44">
        <v>2.3436953672299929</v>
      </c>
      <c r="C78" s="45">
        <v>2.8042029933968378</v>
      </c>
      <c r="D78" s="45">
        <v>3.5100322958205838</v>
      </c>
      <c r="E78" s="45">
        <v>3.9801547569758524</v>
      </c>
      <c r="F78" s="45">
        <v>3.22170362228825</v>
      </c>
      <c r="G78" s="45">
        <v>2.2107596188781353</v>
      </c>
      <c r="H78" s="45">
        <v>4.152606278980441</v>
      </c>
      <c r="I78" s="45">
        <v>1.2925976330194113</v>
      </c>
      <c r="J78" s="45">
        <v>3.4270841924523832</v>
      </c>
      <c r="K78" s="46">
        <v>2.6786508992887974</v>
      </c>
      <c r="M78" s="18" t="str">
        <f t="shared" si="5"/>
        <v>EIGHT</v>
      </c>
      <c r="N78" s="17" t="b">
        <f t="shared" si="6"/>
        <v>1</v>
      </c>
      <c r="U78" s="18" t="str">
        <f t="shared" si="7"/>
        <v>EIGHT</v>
      </c>
      <c r="V78" s="18">
        <f t="shared" si="8"/>
        <v>1.2925976330194113</v>
      </c>
      <c r="W78" s="18">
        <f t="shared" si="9"/>
        <v>0.91816198585872399</v>
      </c>
    </row>
    <row r="79" spans="1:23" x14ac:dyDescent="0.25">
      <c r="A79" s="12" t="s">
        <v>47</v>
      </c>
      <c r="B79" s="44">
        <v>3.5287625469140806</v>
      </c>
      <c r="C79" s="45">
        <v>1.7446990944573462</v>
      </c>
      <c r="D79" s="45">
        <v>2.136561499203931</v>
      </c>
      <c r="E79" s="45">
        <v>3.8350885628636178</v>
      </c>
      <c r="F79" s="45">
        <v>3.7342592185343699</v>
      </c>
      <c r="G79" s="45">
        <v>2.6766424696696327</v>
      </c>
      <c r="H79" s="45">
        <v>4.9572386863942697</v>
      </c>
      <c r="I79" s="45">
        <v>2.9111629742480769</v>
      </c>
      <c r="J79" s="45">
        <v>4.2247245635506916</v>
      </c>
      <c r="K79" s="46">
        <v>2.944391745681687</v>
      </c>
      <c r="M79" s="18" t="str">
        <f t="shared" si="5"/>
        <v>TWO</v>
      </c>
      <c r="N79" s="17" t="b">
        <f t="shared" si="6"/>
        <v>0</v>
      </c>
      <c r="U79" s="18" t="str">
        <f t="shared" si="7"/>
        <v>TWO</v>
      </c>
      <c r="V79" s="18">
        <f t="shared" si="8"/>
        <v>1.7446990944573462</v>
      </c>
      <c r="W79" s="18">
        <f t="shared" si="9"/>
        <v>0.39186240474658485</v>
      </c>
    </row>
    <row r="80" spans="1:23" x14ac:dyDescent="0.25">
      <c r="A80" s="12" t="s">
        <v>47</v>
      </c>
      <c r="B80" s="44">
        <v>2.9152235124055439</v>
      </c>
      <c r="C80" s="45">
        <v>2.5273839993357718</v>
      </c>
      <c r="D80" s="45">
        <v>3.0243341130551089</v>
      </c>
      <c r="E80" s="45">
        <v>3.4556038251193204</v>
      </c>
      <c r="F80" s="45">
        <v>3.3989654495587676</v>
      </c>
      <c r="G80" s="45">
        <v>1.6958802786054399</v>
      </c>
      <c r="H80" s="45">
        <v>5.356100732114303</v>
      </c>
      <c r="I80" s="45">
        <v>2.6636707163535185</v>
      </c>
      <c r="J80" s="45">
        <v>3.7065491359509068</v>
      </c>
      <c r="K80" s="46">
        <v>2.7254474529718373</v>
      </c>
      <c r="M80" s="18" t="str">
        <f t="shared" si="5"/>
        <v>SIX</v>
      </c>
      <c r="N80" s="17" t="b">
        <f t="shared" si="6"/>
        <v>0</v>
      </c>
      <c r="U80" s="18" t="str">
        <f t="shared" si="7"/>
        <v>SIX</v>
      </c>
      <c r="V80" s="18">
        <f t="shared" si="8"/>
        <v>1.6958802786054399</v>
      </c>
      <c r="W80" s="18">
        <f t="shared" si="9"/>
        <v>0.83150372073033196</v>
      </c>
    </row>
    <row r="81" spans="1:23" x14ac:dyDescent="0.25">
      <c r="A81" s="12" t="s">
        <v>27</v>
      </c>
      <c r="B81" s="44" t="s">
        <v>27</v>
      </c>
      <c r="C81" s="45" t="s">
        <v>27</v>
      </c>
      <c r="D81" s="45" t="s">
        <v>27</v>
      </c>
      <c r="E81" s="45" t="s">
        <v>27</v>
      </c>
      <c r="F81" s="45" t="s">
        <v>27</v>
      </c>
      <c r="G81" s="45" t="s">
        <v>27</v>
      </c>
      <c r="H81" s="45" t="s">
        <v>27</v>
      </c>
      <c r="I81" s="45" t="s">
        <v>27</v>
      </c>
      <c r="J81" s="45" t="s">
        <v>27</v>
      </c>
      <c r="K81" s="46" t="s">
        <v>27</v>
      </c>
      <c r="M81" s="18" t="e">
        <f t="shared" si="5"/>
        <v>#N/A</v>
      </c>
      <c r="N81" s="17" t="e">
        <f t="shared" si="6"/>
        <v>#N/A</v>
      </c>
      <c r="U81" s="18" t="e">
        <f t="shared" si="7"/>
        <v>#N/A</v>
      </c>
      <c r="V81" s="18">
        <f t="shared" si="8"/>
        <v>0</v>
      </c>
      <c r="W81" s="18" t="e">
        <f t="shared" si="9"/>
        <v>#NUM!</v>
      </c>
    </row>
    <row r="82" spans="1:23" x14ac:dyDescent="0.25">
      <c r="A82" s="12" t="s">
        <v>27</v>
      </c>
      <c r="B82" s="44" t="s">
        <v>27</v>
      </c>
      <c r="C82" s="45" t="s">
        <v>27</v>
      </c>
      <c r="D82" s="45" t="s">
        <v>27</v>
      </c>
      <c r="E82" s="45" t="s">
        <v>27</v>
      </c>
      <c r="F82" s="45" t="s">
        <v>27</v>
      </c>
      <c r="G82" s="45" t="s">
        <v>27</v>
      </c>
      <c r="H82" s="45" t="s">
        <v>27</v>
      </c>
      <c r="I82" s="45" t="s">
        <v>27</v>
      </c>
      <c r="J82" s="45" t="s">
        <v>27</v>
      </c>
      <c r="K82" s="46" t="s">
        <v>27</v>
      </c>
      <c r="M82" s="18" t="e">
        <f t="shared" si="5"/>
        <v>#N/A</v>
      </c>
      <c r="N82" s="17" t="e">
        <f t="shared" si="6"/>
        <v>#N/A</v>
      </c>
      <c r="U82" s="18" t="e">
        <f t="shared" si="7"/>
        <v>#N/A</v>
      </c>
      <c r="V82" s="18">
        <f t="shared" si="8"/>
        <v>0</v>
      </c>
      <c r="W82" s="18" t="e">
        <f t="shared" si="9"/>
        <v>#NUM!</v>
      </c>
    </row>
    <row r="83" spans="1:23" x14ac:dyDescent="0.25">
      <c r="A83" s="12" t="s">
        <v>27</v>
      </c>
      <c r="B83" s="44" t="s">
        <v>27</v>
      </c>
      <c r="C83" s="45" t="s">
        <v>27</v>
      </c>
      <c r="D83" s="45" t="s">
        <v>27</v>
      </c>
      <c r="E83" s="45" t="s">
        <v>27</v>
      </c>
      <c r="F83" s="45" t="s">
        <v>27</v>
      </c>
      <c r="G83" s="45" t="s">
        <v>27</v>
      </c>
      <c r="H83" s="45" t="s">
        <v>27</v>
      </c>
      <c r="I83" s="45" t="s">
        <v>27</v>
      </c>
      <c r="J83" s="45" t="s">
        <v>27</v>
      </c>
      <c r="K83" s="46" t="s">
        <v>27</v>
      </c>
      <c r="M83" s="18" t="e">
        <f t="shared" si="5"/>
        <v>#N/A</v>
      </c>
      <c r="N83" s="17" t="e">
        <f t="shared" si="6"/>
        <v>#N/A</v>
      </c>
      <c r="U83" s="18" t="e">
        <f t="shared" si="7"/>
        <v>#N/A</v>
      </c>
      <c r="V83" s="18">
        <f t="shared" si="8"/>
        <v>0</v>
      </c>
      <c r="W83" s="18" t="e">
        <f t="shared" si="9"/>
        <v>#NUM!</v>
      </c>
    </row>
    <row r="84" spans="1:23" ht="15.75" thickBot="1" x14ac:dyDescent="0.3">
      <c r="A84" s="12" t="s">
        <v>27</v>
      </c>
      <c r="B84" s="44" t="s">
        <v>27</v>
      </c>
      <c r="C84" s="45" t="s">
        <v>27</v>
      </c>
      <c r="D84" s="45" t="s">
        <v>27</v>
      </c>
      <c r="E84" s="45" t="s">
        <v>27</v>
      </c>
      <c r="F84" s="45" t="s">
        <v>27</v>
      </c>
      <c r="G84" s="45" t="s">
        <v>27</v>
      </c>
      <c r="H84" s="45" t="s">
        <v>27</v>
      </c>
      <c r="I84" s="45" t="s">
        <v>27</v>
      </c>
      <c r="J84" s="45" t="s">
        <v>27</v>
      </c>
      <c r="K84" s="46" t="s">
        <v>27</v>
      </c>
      <c r="M84" s="18" t="e">
        <f t="shared" si="5"/>
        <v>#N/A</v>
      </c>
      <c r="N84" s="17" t="e">
        <f t="shared" si="6"/>
        <v>#N/A</v>
      </c>
      <c r="U84" s="18" t="e">
        <f t="shared" si="7"/>
        <v>#N/A</v>
      </c>
      <c r="V84" s="18">
        <f t="shared" si="8"/>
        <v>0</v>
      </c>
      <c r="W84" s="18" t="e">
        <f t="shared" si="9"/>
        <v>#NUM!</v>
      </c>
    </row>
    <row r="85" spans="1:23" ht="15.75" thickBot="1" x14ac:dyDescent="0.3">
      <c r="A85" s="13" t="s">
        <v>27</v>
      </c>
      <c r="B85" s="47" t="s">
        <v>27</v>
      </c>
      <c r="C85" s="48" t="s">
        <v>27</v>
      </c>
      <c r="D85" s="48" t="s">
        <v>27</v>
      </c>
      <c r="E85" s="48" t="s">
        <v>27</v>
      </c>
      <c r="F85" s="48" t="s">
        <v>27</v>
      </c>
      <c r="G85" s="48" t="s">
        <v>27</v>
      </c>
      <c r="H85" s="48" t="s">
        <v>27</v>
      </c>
      <c r="I85" s="48" t="s">
        <v>27</v>
      </c>
      <c r="J85" s="48" t="s">
        <v>27</v>
      </c>
      <c r="K85" s="49" t="s">
        <v>27</v>
      </c>
      <c r="M85" s="19" t="e">
        <f t="shared" si="5"/>
        <v>#N/A</v>
      </c>
      <c r="N85" s="21" t="e">
        <f t="shared" si="6"/>
        <v>#N/A</v>
      </c>
      <c r="O85" s="30">
        <f>COUNTIF($N76:$N85,TRUE)/(10 - COUNTIF($N76:$N85,"#N/A"))</f>
        <v>0.4</v>
      </c>
      <c r="U85" s="19" t="e">
        <f t="shared" si="7"/>
        <v>#N/A</v>
      </c>
      <c r="V85" s="19">
        <f t="shared" si="8"/>
        <v>0</v>
      </c>
      <c r="W85" s="19" t="e">
        <f t="shared" si="9"/>
        <v>#NUM!</v>
      </c>
    </row>
    <row r="86" spans="1:23" x14ac:dyDescent="0.25">
      <c r="A86" s="11" t="s">
        <v>48</v>
      </c>
      <c r="B86" s="41">
        <v>1.6081580919357821</v>
      </c>
      <c r="C86" s="42">
        <v>3.4307533131786609</v>
      </c>
      <c r="D86" s="42">
        <v>3.099624051239239</v>
      </c>
      <c r="E86" s="42">
        <v>2.7191120230644801</v>
      </c>
      <c r="F86" s="42">
        <v>2.3217642200718838</v>
      </c>
      <c r="G86" s="42">
        <v>2.3521767890353149</v>
      </c>
      <c r="H86" s="42">
        <v>4.5860963702015347</v>
      </c>
      <c r="I86" s="42">
        <v>2.821460166462749</v>
      </c>
      <c r="J86" s="42">
        <v>2.1548553330101581</v>
      </c>
      <c r="K86" s="43">
        <v>3.1863662701709172</v>
      </c>
      <c r="M86" s="16" t="str">
        <f t="shared" si="5"/>
        <v>ONE</v>
      </c>
      <c r="N86" s="20" t="b">
        <f t="shared" si="6"/>
        <v>0</v>
      </c>
      <c r="U86" s="16" t="str">
        <f t="shared" si="7"/>
        <v>ONE</v>
      </c>
      <c r="V86" s="16">
        <f t="shared" si="8"/>
        <v>1.6081580919357821</v>
      </c>
      <c r="W86" s="16">
        <f t="shared" si="9"/>
        <v>0.54669724107437601</v>
      </c>
    </row>
    <row r="87" spans="1:23" x14ac:dyDescent="0.25">
      <c r="A87" s="12" t="s">
        <v>48</v>
      </c>
      <c r="B87" s="44">
        <v>2.2497088930172495</v>
      </c>
      <c r="C87" s="45">
        <v>2.4333007632208332</v>
      </c>
      <c r="D87" s="45">
        <v>3.6640504930073385</v>
      </c>
      <c r="E87" s="45">
        <v>3.0342980619100031</v>
      </c>
      <c r="F87" s="45">
        <v>2.4970893766971849</v>
      </c>
      <c r="G87" s="45">
        <v>1.6388338330784373</v>
      </c>
      <c r="H87" s="45">
        <v>4.0345831251214097</v>
      </c>
      <c r="I87" s="45">
        <v>2.9884888747933926</v>
      </c>
      <c r="J87" s="45">
        <v>2.5322724287509253</v>
      </c>
      <c r="K87" s="46">
        <v>2.0828779989452553</v>
      </c>
      <c r="M87" s="18" t="str">
        <f t="shared" si="5"/>
        <v>SIX</v>
      </c>
      <c r="N87" s="17" t="b">
        <f t="shared" si="6"/>
        <v>0</v>
      </c>
      <c r="U87" s="18" t="str">
        <f t="shared" si="7"/>
        <v>SIX</v>
      </c>
      <c r="V87" s="18">
        <f t="shared" si="8"/>
        <v>1.6388338330784373</v>
      </c>
      <c r="W87" s="18">
        <f t="shared" si="9"/>
        <v>0.44404416586681794</v>
      </c>
    </row>
    <row r="88" spans="1:23" x14ac:dyDescent="0.25">
      <c r="A88" s="12" t="s">
        <v>48</v>
      </c>
      <c r="B88" s="44">
        <v>2.7234665895266428</v>
      </c>
      <c r="C88" s="45">
        <v>3.3055883514591016</v>
      </c>
      <c r="D88" s="45">
        <v>3.1317944570900589</v>
      </c>
      <c r="E88" s="45">
        <v>2.9481774170894957</v>
      </c>
      <c r="F88" s="45">
        <v>2.1440749680068905</v>
      </c>
      <c r="G88" s="45">
        <v>3.1552994842362598</v>
      </c>
      <c r="H88" s="45">
        <v>4.0640903115194087</v>
      </c>
      <c r="I88" s="45">
        <v>3.4631405191654223</v>
      </c>
      <c r="J88" s="45">
        <v>1.9511495449129919</v>
      </c>
      <c r="K88" s="46">
        <v>3.4956684519888874</v>
      </c>
      <c r="M88" s="18" t="str">
        <f t="shared" si="5"/>
        <v>NINE</v>
      </c>
      <c r="N88" s="17" t="b">
        <f t="shared" si="6"/>
        <v>1</v>
      </c>
      <c r="U88" s="18" t="str">
        <f t="shared" si="7"/>
        <v>NINE</v>
      </c>
      <c r="V88" s="18">
        <f t="shared" si="8"/>
        <v>1.9511495449129919</v>
      </c>
      <c r="W88" s="18">
        <f t="shared" si="9"/>
        <v>0.1929254230938986</v>
      </c>
    </row>
    <row r="89" spans="1:23" x14ac:dyDescent="0.25">
      <c r="A89" s="12" t="s">
        <v>48</v>
      </c>
      <c r="B89" s="44">
        <v>3.4327837159729131</v>
      </c>
      <c r="C89" s="45">
        <v>5.5093511637823465</v>
      </c>
      <c r="D89" s="45">
        <v>4.0859074614332185</v>
      </c>
      <c r="E89" s="45">
        <v>3.6868258584433531</v>
      </c>
      <c r="F89" s="45">
        <v>3.0701316104920009</v>
      </c>
      <c r="G89" s="45">
        <v>3.9088118930880951</v>
      </c>
      <c r="H89" s="45">
        <v>3.5214174278637005</v>
      </c>
      <c r="I89" s="45">
        <v>4.5270361962122383</v>
      </c>
      <c r="J89" s="45">
        <v>2.0795232288806571</v>
      </c>
      <c r="K89" s="46">
        <v>4.4855863132131848</v>
      </c>
      <c r="M89" s="18" t="str">
        <f t="shared" si="5"/>
        <v>NINE</v>
      </c>
      <c r="N89" s="17" t="b">
        <f t="shared" si="6"/>
        <v>1</v>
      </c>
      <c r="U89" s="18" t="str">
        <f t="shared" si="7"/>
        <v>NINE</v>
      </c>
      <c r="V89" s="18">
        <f t="shared" si="8"/>
        <v>2.0795232288806571</v>
      </c>
      <c r="W89" s="18">
        <f t="shared" si="9"/>
        <v>0.99060838161134379</v>
      </c>
    </row>
    <row r="90" spans="1:23" x14ac:dyDescent="0.25">
      <c r="A90" s="12" t="s">
        <v>48</v>
      </c>
      <c r="B90" s="44">
        <v>3.6946786454582119</v>
      </c>
      <c r="C90" s="45">
        <v>4.5607590909960622</v>
      </c>
      <c r="D90" s="45">
        <v>3.504294438582066</v>
      </c>
      <c r="E90" s="45">
        <v>3.5133096299829187</v>
      </c>
      <c r="F90" s="45">
        <v>2.3332795759733242</v>
      </c>
      <c r="G90" s="45">
        <v>3.6281072842888618</v>
      </c>
      <c r="H90" s="45">
        <v>3.4156194763779117</v>
      </c>
      <c r="I90" s="45">
        <v>4.5698464185757315</v>
      </c>
      <c r="J90" s="45">
        <v>1.5104914012806065</v>
      </c>
      <c r="K90" s="46">
        <v>3.8198503755331012</v>
      </c>
      <c r="M90" s="18" t="str">
        <f t="shared" si="5"/>
        <v>NINE</v>
      </c>
      <c r="N90" s="17" t="b">
        <f t="shared" si="6"/>
        <v>1</v>
      </c>
      <c r="U90" s="18" t="str">
        <f t="shared" si="7"/>
        <v>NINE</v>
      </c>
      <c r="V90" s="18">
        <f t="shared" si="8"/>
        <v>1.5104914012806065</v>
      </c>
      <c r="W90" s="18">
        <f t="shared" si="9"/>
        <v>0.8227881746927177</v>
      </c>
    </row>
    <row r="91" spans="1:23" x14ac:dyDescent="0.25">
      <c r="A91" s="12" t="s">
        <v>27</v>
      </c>
      <c r="B91" s="44" t="s">
        <v>27</v>
      </c>
      <c r="C91" s="45" t="s">
        <v>27</v>
      </c>
      <c r="D91" s="45" t="s">
        <v>27</v>
      </c>
      <c r="E91" s="45" t="s">
        <v>27</v>
      </c>
      <c r="F91" s="45" t="s">
        <v>27</v>
      </c>
      <c r="G91" s="45" t="s">
        <v>27</v>
      </c>
      <c r="H91" s="45" t="s">
        <v>27</v>
      </c>
      <c r="I91" s="45" t="s">
        <v>27</v>
      </c>
      <c r="J91" s="45" t="s">
        <v>27</v>
      </c>
      <c r="K91" s="46" t="s">
        <v>27</v>
      </c>
      <c r="M91" s="18" t="e">
        <f t="shared" si="5"/>
        <v>#N/A</v>
      </c>
      <c r="N91" s="17" t="e">
        <f t="shared" si="6"/>
        <v>#N/A</v>
      </c>
      <c r="U91" s="18" t="e">
        <f t="shared" si="7"/>
        <v>#N/A</v>
      </c>
      <c r="V91" s="18">
        <f t="shared" si="8"/>
        <v>0</v>
      </c>
      <c r="W91" s="18" t="e">
        <f t="shared" si="9"/>
        <v>#NUM!</v>
      </c>
    </row>
    <row r="92" spans="1:23" x14ac:dyDescent="0.25">
      <c r="A92" s="12" t="s">
        <v>27</v>
      </c>
      <c r="B92" s="44" t="s">
        <v>27</v>
      </c>
      <c r="C92" s="45" t="s">
        <v>27</v>
      </c>
      <c r="D92" s="45" t="s">
        <v>27</v>
      </c>
      <c r="E92" s="45" t="s">
        <v>27</v>
      </c>
      <c r="F92" s="45" t="s">
        <v>27</v>
      </c>
      <c r="G92" s="45" t="s">
        <v>27</v>
      </c>
      <c r="H92" s="45" t="s">
        <v>27</v>
      </c>
      <c r="I92" s="45" t="s">
        <v>27</v>
      </c>
      <c r="J92" s="45" t="s">
        <v>27</v>
      </c>
      <c r="K92" s="46" t="s">
        <v>27</v>
      </c>
      <c r="M92" s="18" t="e">
        <f t="shared" si="5"/>
        <v>#N/A</v>
      </c>
      <c r="N92" s="17" t="e">
        <f t="shared" si="6"/>
        <v>#N/A</v>
      </c>
      <c r="U92" s="18" t="e">
        <f t="shared" si="7"/>
        <v>#N/A</v>
      </c>
      <c r="V92" s="18">
        <f t="shared" si="8"/>
        <v>0</v>
      </c>
      <c r="W92" s="18" t="e">
        <f t="shared" si="9"/>
        <v>#NUM!</v>
      </c>
    </row>
    <row r="93" spans="1:23" x14ac:dyDescent="0.25">
      <c r="A93" s="12" t="s">
        <v>27</v>
      </c>
      <c r="B93" s="44" t="s">
        <v>27</v>
      </c>
      <c r="C93" s="45" t="s">
        <v>27</v>
      </c>
      <c r="D93" s="45" t="s">
        <v>27</v>
      </c>
      <c r="E93" s="45" t="s">
        <v>27</v>
      </c>
      <c r="F93" s="45" t="s">
        <v>27</v>
      </c>
      <c r="G93" s="45" t="s">
        <v>27</v>
      </c>
      <c r="H93" s="45" t="s">
        <v>27</v>
      </c>
      <c r="I93" s="45" t="s">
        <v>27</v>
      </c>
      <c r="J93" s="45" t="s">
        <v>27</v>
      </c>
      <c r="K93" s="46" t="s">
        <v>27</v>
      </c>
      <c r="M93" s="18" t="e">
        <f t="shared" si="5"/>
        <v>#N/A</v>
      </c>
      <c r="N93" s="17" t="e">
        <f t="shared" si="6"/>
        <v>#N/A</v>
      </c>
      <c r="U93" s="18" t="e">
        <f t="shared" si="7"/>
        <v>#N/A</v>
      </c>
      <c r="V93" s="18">
        <f t="shared" si="8"/>
        <v>0</v>
      </c>
      <c r="W93" s="18" t="e">
        <f t="shared" si="9"/>
        <v>#NUM!</v>
      </c>
    </row>
    <row r="94" spans="1:23" ht="15.75" thickBot="1" x14ac:dyDescent="0.3">
      <c r="A94" s="12" t="s">
        <v>27</v>
      </c>
      <c r="B94" s="44" t="s">
        <v>27</v>
      </c>
      <c r="C94" s="45" t="s">
        <v>27</v>
      </c>
      <c r="D94" s="45" t="s">
        <v>27</v>
      </c>
      <c r="E94" s="45" t="s">
        <v>27</v>
      </c>
      <c r="F94" s="45" t="s">
        <v>27</v>
      </c>
      <c r="G94" s="45" t="s">
        <v>27</v>
      </c>
      <c r="H94" s="45" t="s">
        <v>27</v>
      </c>
      <c r="I94" s="45" t="s">
        <v>27</v>
      </c>
      <c r="J94" s="45" t="s">
        <v>27</v>
      </c>
      <c r="K94" s="46" t="s">
        <v>27</v>
      </c>
      <c r="M94" s="18" t="e">
        <f t="shared" si="5"/>
        <v>#N/A</v>
      </c>
      <c r="N94" s="17" t="e">
        <f t="shared" si="6"/>
        <v>#N/A</v>
      </c>
      <c r="U94" s="18" t="e">
        <f t="shared" si="7"/>
        <v>#N/A</v>
      </c>
      <c r="V94" s="18">
        <f t="shared" si="8"/>
        <v>0</v>
      </c>
      <c r="W94" s="18" t="e">
        <f t="shared" si="9"/>
        <v>#NUM!</v>
      </c>
    </row>
    <row r="95" spans="1:23" ht="15.75" thickBot="1" x14ac:dyDescent="0.3">
      <c r="A95" s="13" t="s">
        <v>27</v>
      </c>
      <c r="B95" s="47" t="s">
        <v>27</v>
      </c>
      <c r="C95" s="48" t="s">
        <v>27</v>
      </c>
      <c r="D95" s="48" t="s">
        <v>27</v>
      </c>
      <c r="E95" s="48" t="s">
        <v>27</v>
      </c>
      <c r="F95" s="48" t="s">
        <v>27</v>
      </c>
      <c r="G95" s="48" t="s">
        <v>27</v>
      </c>
      <c r="H95" s="48" t="s">
        <v>27</v>
      </c>
      <c r="I95" s="48" t="s">
        <v>27</v>
      </c>
      <c r="J95" s="48" t="s">
        <v>27</v>
      </c>
      <c r="K95" s="49" t="s">
        <v>27</v>
      </c>
      <c r="M95" s="19" t="e">
        <f t="shared" si="5"/>
        <v>#N/A</v>
      </c>
      <c r="N95" s="21" t="e">
        <f t="shared" si="6"/>
        <v>#N/A</v>
      </c>
      <c r="O95" s="30">
        <f>COUNTIF($N86:$N95,TRUE)/(10 - COUNTIF($N86:$N95,"#N/A"))</f>
        <v>0.6</v>
      </c>
      <c r="U95" s="19" t="e">
        <f t="shared" si="7"/>
        <v>#N/A</v>
      </c>
      <c r="V95" s="19">
        <f t="shared" si="8"/>
        <v>0</v>
      </c>
      <c r="W95" s="19" t="e">
        <f t="shared" si="9"/>
        <v>#NUM!</v>
      </c>
    </row>
    <row r="96" spans="1:23" x14ac:dyDescent="0.25">
      <c r="A96" s="11" t="s">
        <v>49</v>
      </c>
      <c r="B96" s="41">
        <v>3.0407885811764541</v>
      </c>
      <c r="C96" s="42">
        <v>1.477994584475989</v>
      </c>
      <c r="D96" s="42">
        <v>3.3536393684523897</v>
      </c>
      <c r="E96" s="42">
        <v>3.5050651856594213</v>
      </c>
      <c r="F96" s="42">
        <v>2.9629956329088367</v>
      </c>
      <c r="G96" s="42">
        <v>2.5418894079955945</v>
      </c>
      <c r="H96" s="42">
        <v>4.656024327757569</v>
      </c>
      <c r="I96" s="42">
        <v>3.2574999358007659</v>
      </c>
      <c r="J96" s="42">
        <v>4.0292308582393401</v>
      </c>
      <c r="K96" s="43">
        <v>1.964968058981049</v>
      </c>
      <c r="M96" s="16" t="str">
        <f t="shared" si="5"/>
        <v>TWO</v>
      </c>
      <c r="N96" s="20" t="b">
        <f t="shared" si="6"/>
        <v>0</v>
      </c>
      <c r="U96" s="16" t="str">
        <f t="shared" si="7"/>
        <v>TWO</v>
      </c>
      <c r="V96" s="16">
        <f t="shared" si="8"/>
        <v>1.477994584475989</v>
      </c>
      <c r="W96" s="16">
        <f t="shared" si="9"/>
        <v>0.48697347450506001</v>
      </c>
    </row>
    <row r="97" spans="1:23" x14ac:dyDescent="0.25">
      <c r="A97" s="12" t="s">
        <v>49</v>
      </c>
      <c r="B97" s="44">
        <v>3.4936258334564974</v>
      </c>
      <c r="C97" s="45">
        <v>2.2365047758349252</v>
      </c>
      <c r="D97" s="45">
        <v>3.0133775368264266</v>
      </c>
      <c r="E97" s="45">
        <v>3.2742786433260136</v>
      </c>
      <c r="F97" s="45">
        <v>2.5465455666837911</v>
      </c>
      <c r="G97" s="45">
        <v>2.5502523363691889</v>
      </c>
      <c r="H97" s="45">
        <v>3.4127398616212048</v>
      </c>
      <c r="I97" s="45">
        <v>2.9928855461925137</v>
      </c>
      <c r="J97" s="45">
        <v>3.4070633908349413</v>
      </c>
      <c r="K97" s="46">
        <v>2.058622953089587</v>
      </c>
      <c r="M97" s="18" t="str">
        <f t="shared" si="5"/>
        <v>ZERO</v>
      </c>
      <c r="N97" s="17" t="b">
        <f t="shared" si="6"/>
        <v>1</v>
      </c>
      <c r="U97" s="18" t="str">
        <f t="shared" si="7"/>
        <v>ZERO</v>
      </c>
      <c r="V97" s="18">
        <f t="shared" si="8"/>
        <v>2.058622953089587</v>
      </c>
      <c r="W97" s="18">
        <f t="shared" si="9"/>
        <v>0.17788182274533826</v>
      </c>
    </row>
    <row r="98" spans="1:23" x14ac:dyDescent="0.25">
      <c r="A98" s="12" t="s">
        <v>49</v>
      </c>
      <c r="B98" s="44">
        <v>2.8772331377217126</v>
      </c>
      <c r="C98" s="45">
        <v>2.215335681950898</v>
      </c>
      <c r="D98" s="45">
        <v>3.2797803929675728</v>
      </c>
      <c r="E98" s="45">
        <v>3.8582296238741529</v>
      </c>
      <c r="F98" s="45">
        <v>3.0675033088924759</v>
      </c>
      <c r="G98" s="45">
        <v>1.6497491666410584</v>
      </c>
      <c r="H98" s="45">
        <v>3.8736508053145027</v>
      </c>
      <c r="I98" s="45">
        <v>2.6716910002096372</v>
      </c>
      <c r="J98" s="45">
        <v>3.5052963645384101</v>
      </c>
      <c r="K98" s="46">
        <v>1.745986965401582</v>
      </c>
      <c r="M98" s="18" t="str">
        <f t="shared" si="5"/>
        <v>SIX</v>
      </c>
      <c r="N98" s="17" t="b">
        <f t="shared" si="6"/>
        <v>0</v>
      </c>
      <c r="U98" s="18" t="str">
        <f t="shared" si="7"/>
        <v>SIX</v>
      </c>
      <c r="V98" s="18">
        <f t="shared" si="8"/>
        <v>1.6497491666410584</v>
      </c>
      <c r="W98" s="18">
        <f t="shared" si="9"/>
        <v>9.623779876052363E-2</v>
      </c>
    </row>
    <row r="99" spans="1:23" x14ac:dyDescent="0.25">
      <c r="A99" s="12" t="s">
        <v>49</v>
      </c>
      <c r="B99" s="44">
        <v>3.0369480677109078</v>
      </c>
      <c r="C99" s="45">
        <v>1.3950565907541561</v>
      </c>
      <c r="D99" s="45">
        <v>3.2179743432413206</v>
      </c>
      <c r="E99" s="45">
        <v>3.630121106654999</v>
      </c>
      <c r="F99" s="45">
        <v>3.4318788734641625</v>
      </c>
      <c r="G99" s="45">
        <v>3.245625284569511</v>
      </c>
      <c r="H99" s="45">
        <v>4.3665175055519097</v>
      </c>
      <c r="I99" s="45">
        <v>3.6433508192220936</v>
      </c>
      <c r="J99" s="45">
        <v>4.4546966022009649</v>
      </c>
      <c r="K99" s="46">
        <v>2.9086800955429366</v>
      </c>
      <c r="M99" s="18" t="str">
        <f t="shared" si="5"/>
        <v>TWO</v>
      </c>
      <c r="N99" s="17" t="b">
        <f t="shared" si="6"/>
        <v>0</v>
      </c>
      <c r="U99" s="18" t="str">
        <f t="shared" si="7"/>
        <v>TWO</v>
      </c>
      <c r="V99" s="18">
        <f t="shared" si="8"/>
        <v>1.3950565907541561</v>
      </c>
      <c r="W99" s="18">
        <f t="shared" si="9"/>
        <v>1.5136235047887805</v>
      </c>
    </row>
    <row r="100" spans="1:23" x14ac:dyDescent="0.25">
      <c r="A100" s="12" t="s">
        <v>49</v>
      </c>
      <c r="B100" s="44">
        <v>3.5609925816174703</v>
      </c>
      <c r="C100" s="45">
        <v>1.78309815751578</v>
      </c>
      <c r="D100" s="45">
        <v>3.7776745807293945</v>
      </c>
      <c r="E100" s="45">
        <v>4.7166004737625711</v>
      </c>
      <c r="F100" s="45">
        <v>4.0308148640922079</v>
      </c>
      <c r="G100" s="45">
        <v>3.8838342232166596</v>
      </c>
      <c r="H100" s="45">
        <v>4.6651513671826343</v>
      </c>
      <c r="I100" s="45">
        <v>3.8677512074630545</v>
      </c>
      <c r="J100" s="45">
        <v>4.6394407905565975</v>
      </c>
      <c r="K100" s="46">
        <v>2.4510876392015692</v>
      </c>
      <c r="M100" s="18" t="str">
        <f t="shared" si="5"/>
        <v>TWO</v>
      </c>
      <c r="N100" s="17" t="b">
        <f t="shared" si="6"/>
        <v>0</v>
      </c>
      <c r="U100" s="18" t="str">
        <f t="shared" si="7"/>
        <v>TWO</v>
      </c>
      <c r="V100" s="18">
        <f t="shared" si="8"/>
        <v>1.78309815751578</v>
      </c>
      <c r="W100" s="18">
        <f t="shared" si="9"/>
        <v>0.6679894816857892</v>
      </c>
    </row>
    <row r="101" spans="1:23" x14ac:dyDescent="0.25">
      <c r="A101" s="12" t="s">
        <v>27</v>
      </c>
      <c r="B101" s="44" t="s">
        <v>27</v>
      </c>
      <c r="C101" s="45" t="s">
        <v>27</v>
      </c>
      <c r="D101" s="45" t="s">
        <v>27</v>
      </c>
      <c r="E101" s="45" t="s">
        <v>27</v>
      </c>
      <c r="F101" s="45" t="s">
        <v>27</v>
      </c>
      <c r="G101" s="45" t="s">
        <v>27</v>
      </c>
      <c r="H101" s="45" t="s">
        <v>27</v>
      </c>
      <c r="I101" s="45" t="s">
        <v>27</v>
      </c>
      <c r="J101" s="45" t="s">
        <v>27</v>
      </c>
      <c r="K101" s="46" t="s">
        <v>27</v>
      </c>
      <c r="M101" s="18" t="e">
        <f t="shared" si="5"/>
        <v>#N/A</v>
      </c>
      <c r="N101" s="17" t="e">
        <f t="shared" si="6"/>
        <v>#N/A</v>
      </c>
      <c r="U101" s="18" t="e">
        <f t="shared" si="7"/>
        <v>#N/A</v>
      </c>
      <c r="V101" s="18">
        <f t="shared" si="8"/>
        <v>0</v>
      </c>
      <c r="W101" s="18" t="e">
        <f t="shared" si="9"/>
        <v>#NUM!</v>
      </c>
    </row>
    <row r="102" spans="1:23" x14ac:dyDescent="0.25">
      <c r="A102" s="12" t="s">
        <v>27</v>
      </c>
      <c r="B102" s="44" t="s">
        <v>27</v>
      </c>
      <c r="C102" s="45" t="s">
        <v>27</v>
      </c>
      <c r="D102" s="45" t="s">
        <v>27</v>
      </c>
      <c r="E102" s="45" t="s">
        <v>27</v>
      </c>
      <c r="F102" s="45" t="s">
        <v>27</v>
      </c>
      <c r="G102" s="45" t="s">
        <v>27</v>
      </c>
      <c r="H102" s="45" t="s">
        <v>27</v>
      </c>
      <c r="I102" s="45" t="s">
        <v>27</v>
      </c>
      <c r="J102" s="45" t="s">
        <v>27</v>
      </c>
      <c r="K102" s="46" t="s">
        <v>27</v>
      </c>
      <c r="M102" s="18" t="e">
        <f t="shared" si="5"/>
        <v>#N/A</v>
      </c>
      <c r="N102" s="17" t="e">
        <f t="shared" si="6"/>
        <v>#N/A</v>
      </c>
      <c r="U102" s="18" t="e">
        <f t="shared" si="7"/>
        <v>#N/A</v>
      </c>
      <c r="V102" s="18">
        <f t="shared" si="8"/>
        <v>0</v>
      </c>
      <c r="W102" s="18" t="e">
        <f t="shared" si="9"/>
        <v>#NUM!</v>
      </c>
    </row>
    <row r="103" spans="1:23" x14ac:dyDescent="0.25">
      <c r="A103" s="12" t="s">
        <v>27</v>
      </c>
      <c r="B103" s="44" t="s">
        <v>27</v>
      </c>
      <c r="C103" s="45" t="s">
        <v>27</v>
      </c>
      <c r="D103" s="45" t="s">
        <v>27</v>
      </c>
      <c r="E103" s="45" t="s">
        <v>27</v>
      </c>
      <c r="F103" s="45" t="s">
        <v>27</v>
      </c>
      <c r="G103" s="45" t="s">
        <v>27</v>
      </c>
      <c r="H103" s="45" t="s">
        <v>27</v>
      </c>
      <c r="I103" s="45" t="s">
        <v>27</v>
      </c>
      <c r="J103" s="45" t="s">
        <v>27</v>
      </c>
      <c r="K103" s="46" t="s">
        <v>27</v>
      </c>
      <c r="M103" s="18" t="e">
        <f t="shared" si="5"/>
        <v>#N/A</v>
      </c>
      <c r="N103" s="17" t="e">
        <f t="shared" si="6"/>
        <v>#N/A</v>
      </c>
      <c r="U103" s="18" t="e">
        <f t="shared" si="7"/>
        <v>#N/A</v>
      </c>
      <c r="V103" s="18">
        <f t="shared" si="8"/>
        <v>0</v>
      </c>
      <c r="W103" s="18" t="e">
        <f t="shared" si="9"/>
        <v>#NUM!</v>
      </c>
    </row>
    <row r="104" spans="1:23" ht="15.75" thickBot="1" x14ac:dyDescent="0.3">
      <c r="A104" s="12" t="s">
        <v>27</v>
      </c>
      <c r="B104" s="44" t="s">
        <v>27</v>
      </c>
      <c r="C104" s="45" t="s">
        <v>27</v>
      </c>
      <c r="D104" s="45" t="s">
        <v>27</v>
      </c>
      <c r="E104" s="45" t="s">
        <v>27</v>
      </c>
      <c r="F104" s="45" t="s">
        <v>27</v>
      </c>
      <c r="G104" s="45" t="s">
        <v>27</v>
      </c>
      <c r="H104" s="45" t="s">
        <v>27</v>
      </c>
      <c r="I104" s="45" t="s">
        <v>27</v>
      </c>
      <c r="J104" s="45" t="s">
        <v>27</v>
      </c>
      <c r="K104" s="46" t="s">
        <v>27</v>
      </c>
      <c r="M104" s="18" t="e">
        <f t="shared" si="5"/>
        <v>#N/A</v>
      </c>
      <c r="N104" s="17" t="e">
        <f t="shared" si="6"/>
        <v>#N/A</v>
      </c>
      <c r="U104" s="18" t="e">
        <f t="shared" si="7"/>
        <v>#N/A</v>
      </c>
      <c r="V104" s="18">
        <f t="shared" si="8"/>
        <v>0</v>
      </c>
      <c r="W104" s="18" t="e">
        <f t="shared" si="9"/>
        <v>#NUM!</v>
      </c>
    </row>
    <row r="105" spans="1:23" ht="15.75" thickBot="1" x14ac:dyDescent="0.3">
      <c r="A105" s="13" t="s">
        <v>27</v>
      </c>
      <c r="B105" s="47" t="s">
        <v>27</v>
      </c>
      <c r="C105" s="48" t="s">
        <v>27</v>
      </c>
      <c r="D105" s="48" t="s">
        <v>27</v>
      </c>
      <c r="E105" s="48" t="s">
        <v>27</v>
      </c>
      <c r="F105" s="48" t="s">
        <v>27</v>
      </c>
      <c r="G105" s="48" t="s">
        <v>27</v>
      </c>
      <c r="H105" s="48" t="s">
        <v>27</v>
      </c>
      <c r="I105" s="48" t="s">
        <v>27</v>
      </c>
      <c r="J105" s="48" t="s">
        <v>27</v>
      </c>
      <c r="K105" s="49" t="s">
        <v>27</v>
      </c>
      <c r="M105" s="19" t="e">
        <f t="shared" si="5"/>
        <v>#N/A</v>
      </c>
      <c r="N105" s="21" t="e">
        <f t="shared" si="6"/>
        <v>#N/A</v>
      </c>
      <c r="O105" s="30">
        <f>COUNTIF($N96:$N105,TRUE)/(10 - COUNTIF($N96:$N105,"#N/A"))</f>
        <v>0.2</v>
      </c>
      <c r="U105" s="19" t="e">
        <f t="shared" si="7"/>
        <v>#N/A</v>
      </c>
      <c r="V105" s="19">
        <f t="shared" si="8"/>
        <v>0</v>
      </c>
      <c r="W105" s="19" t="e">
        <f t="shared" si="9"/>
        <v>#NUM!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2014-12-08T06:28:16Z</dcterms:modified>
</cp:coreProperties>
</file>