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492-matlab\VCR-MENU\testing\ExcelData\"/>
    </mc:Choice>
  </mc:AlternateContent>
  <bookViews>
    <workbookView xWindow="0" yWindow="0" windowWidth="23370" windowHeight="10760" tabRatio="667"/>
  </bookViews>
  <sheets>
    <sheet name="Summary" sheetId="3" r:id="rId1"/>
    <sheet name="LPC - covariance" sheetId="4" r:id="rId2"/>
    <sheet name="LPC - euclidean" sheetId="5" r:id="rId3"/>
    <sheet name="LPCC - covariance" sheetId="6" r:id="rId4"/>
    <sheet name="LPCC - euclidean" sheetId="7" r:id="rId5"/>
    <sheet name="LPCC Array - LPCC DTW" sheetId="8" r:id="rId6"/>
    <sheet name="Detail 1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O6" i="3"/>
  <c r="A7" i="3"/>
  <c r="G7" i="3"/>
  <c r="H7" i="3"/>
  <c r="I7" i="3"/>
  <c r="J7" i="3"/>
  <c r="K7" i="3"/>
  <c r="N7" i="3"/>
  <c r="A8" i="3"/>
  <c r="G8" i="3"/>
  <c r="H8" i="3"/>
  <c r="I8" i="3"/>
  <c r="J8" i="3"/>
  <c r="K8" i="3"/>
  <c r="N8" i="3"/>
  <c r="A9" i="3"/>
  <c r="G9" i="3"/>
  <c r="H9" i="3"/>
  <c r="I9" i="3"/>
  <c r="J9" i="3"/>
  <c r="K9" i="3"/>
  <c r="N9" i="3"/>
  <c r="A10" i="3"/>
  <c r="G10" i="3"/>
  <c r="H10" i="3"/>
  <c r="I10" i="3"/>
  <c r="J10" i="3"/>
  <c r="K10" i="3"/>
  <c r="N10" i="3"/>
  <c r="A11" i="3"/>
  <c r="G11" i="3"/>
  <c r="H11" i="3"/>
  <c r="I11" i="3"/>
  <c r="J11" i="3"/>
  <c r="K11" i="3"/>
  <c r="N11" i="3"/>
  <c r="A12" i="3"/>
  <c r="G12" i="3"/>
  <c r="H12" i="3"/>
  <c r="I12" i="3"/>
  <c r="J12" i="3"/>
  <c r="K12" i="3"/>
  <c r="N12" i="3"/>
  <c r="A13" i="3"/>
  <c r="G13" i="3"/>
  <c r="H13" i="3"/>
  <c r="I13" i="3"/>
  <c r="J13" i="3"/>
  <c r="K13" i="3"/>
  <c r="N13" i="3"/>
  <c r="A14" i="3"/>
  <c r="G14" i="3"/>
  <c r="H14" i="3"/>
  <c r="I14" i="3"/>
  <c r="J14" i="3"/>
  <c r="K14" i="3"/>
  <c r="N14" i="3"/>
  <c r="A15" i="3"/>
  <c r="G15" i="3"/>
  <c r="H15" i="3"/>
  <c r="I15" i="3"/>
  <c r="J15" i="3"/>
  <c r="K15" i="3"/>
  <c r="N15" i="3"/>
  <c r="A16" i="3"/>
  <c r="G16" i="3"/>
  <c r="H16" i="3"/>
  <c r="I16" i="3"/>
  <c r="J16" i="3"/>
  <c r="K16" i="3"/>
  <c r="N16" i="3"/>
  <c r="G18" i="3"/>
  <c r="H18" i="3"/>
  <c r="I18" i="3"/>
  <c r="J18" i="3"/>
  <c r="K18" i="3"/>
  <c r="A20" i="3"/>
  <c r="G20" i="3"/>
  <c r="H20" i="3"/>
  <c r="I20" i="3"/>
  <c r="J20" i="3"/>
  <c r="K20" i="3"/>
  <c r="A21" i="3"/>
  <c r="G21" i="3"/>
  <c r="H21" i="3"/>
  <c r="I21" i="3"/>
  <c r="J21" i="3"/>
  <c r="K21" i="3"/>
  <c r="A22" i="3"/>
  <c r="G22" i="3"/>
  <c r="H22" i="3"/>
  <c r="I22" i="3"/>
  <c r="J22" i="3"/>
  <c r="K22" i="3"/>
  <c r="A23" i="3"/>
  <c r="G23" i="3"/>
  <c r="H23" i="3"/>
  <c r="I23" i="3"/>
  <c r="J23" i="3"/>
  <c r="K23" i="3"/>
  <c r="A24" i="3"/>
  <c r="G24" i="3"/>
  <c r="H24" i="3"/>
  <c r="I24" i="3"/>
  <c r="J24" i="3"/>
  <c r="K24" i="3"/>
  <c r="A25" i="3"/>
  <c r="G25" i="3"/>
  <c r="H25" i="3"/>
  <c r="I25" i="3"/>
  <c r="J25" i="3"/>
  <c r="K25" i="3"/>
  <c r="A26" i="3"/>
  <c r="G26" i="3"/>
  <c r="H26" i="3"/>
  <c r="I26" i="3"/>
  <c r="J26" i="3"/>
  <c r="K26" i="3"/>
  <c r="A27" i="3"/>
  <c r="G27" i="3"/>
  <c r="H27" i="3"/>
  <c r="I27" i="3"/>
  <c r="J27" i="3"/>
  <c r="K27" i="3"/>
  <c r="A28" i="3"/>
  <c r="G28" i="3"/>
  <c r="H28" i="3"/>
  <c r="I28" i="3"/>
  <c r="J28" i="3"/>
  <c r="K28" i="3"/>
  <c r="A29" i="3"/>
  <c r="G29" i="3"/>
  <c r="H29" i="3"/>
  <c r="I29" i="3"/>
  <c r="J29" i="3"/>
  <c r="K29" i="3"/>
  <c r="A30" i="3"/>
  <c r="G30" i="3"/>
  <c r="H30" i="3"/>
  <c r="I30" i="3"/>
  <c r="J30" i="3"/>
  <c r="K30" i="3"/>
  <c r="A31" i="3"/>
  <c r="G31" i="3"/>
  <c r="H31" i="3"/>
  <c r="I31" i="3"/>
  <c r="J31" i="3"/>
  <c r="K31" i="3"/>
  <c r="A32" i="3"/>
  <c r="G32" i="3"/>
  <c r="H32" i="3"/>
  <c r="I32" i="3"/>
  <c r="J32" i="3"/>
  <c r="K32" i="3"/>
  <c r="A33" i="3"/>
  <c r="G33" i="3"/>
  <c r="H33" i="3"/>
  <c r="I33" i="3"/>
  <c r="J33" i="3"/>
  <c r="K33" i="3"/>
  <c r="A34" i="3"/>
  <c r="G34" i="3"/>
  <c r="H34" i="3"/>
  <c r="I34" i="3"/>
  <c r="J34" i="3"/>
  <c r="K34" i="3"/>
  <c r="A35" i="3"/>
  <c r="G35" i="3"/>
  <c r="H35" i="3"/>
  <c r="I35" i="3"/>
  <c r="J35" i="3"/>
  <c r="K35" i="3"/>
  <c r="A36" i="3"/>
  <c r="G36" i="3"/>
  <c r="H36" i="3"/>
  <c r="I36" i="3"/>
  <c r="J36" i="3"/>
  <c r="K36" i="3"/>
  <c r="A37" i="3"/>
  <c r="G37" i="3"/>
  <c r="H37" i="3"/>
  <c r="I37" i="3"/>
  <c r="J37" i="3"/>
  <c r="K37" i="3"/>
  <c r="A38" i="3"/>
  <c r="G38" i="3"/>
  <c r="H38" i="3"/>
  <c r="I38" i="3"/>
  <c r="J38" i="3"/>
  <c r="K38" i="3"/>
  <c r="A39" i="3"/>
  <c r="G39" i="3"/>
  <c r="H39" i="3"/>
  <c r="I39" i="3"/>
  <c r="J39" i="3"/>
  <c r="K39" i="3"/>
  <c r="A40" i="3"/>
  <c r="G40" i="3"/>
  <c r="H40" i="3"/>
  <c r="I40" i="3"/>
  <c r="J40" i="3"/>
  <c r="K40" i="3"/>
  <c r="A41" i="3"/>
  <c r="G41" i="3"/>
  <c r="H41" i="3"/>
  <c r="I41" i="3"/>
  <c r="J41" i="3"/>
  <c r="K41" i="3"/>
  <c r="A42" i="3"/>
  <c r="G42" i="3"/>
  <c r="H42" i="3"/>
  <c r="I42" i="3"/>
  <c r="J42" i="3"/>
  <c r="K42" i="3"/>
  <c r="A43" i="3"/>
  <c r="G43" i="3"/>
  <c r="H43" i="3"/>
  <c r="I43" i="3"/>
  <c r="J43" i="3"/>
  <c r="K43" i="3"/>
  <c r="A44" i="3"/>
  <c r="G44" i="3"/>
  <c r="H44" i="3"/>
  <c r="I44" i="3"/>
  <c r="J44" i="3"/>
  <c r="K44" i="3"/>
  <c r="A45" i="3"/>
  <c r="G45" i="3"/>
  <c r="H45" i="3"/>
  <c r="I45" i="3"/>
  <c r="J45" i="3"/>
  <c r="K45" i="3"/>
  <c r="A46" i="3"/>
  <c r="G46" i="3"/>
  <c r="H46" i="3"/>
  <c r="I46" i="3"/>
  <c r="J46" i="3"/>
  <c r="K46" i="3"/>
  <c r="A47" i="3"/>
  <c r="G47" i="3"/>
  <c r="H47" i="3"/>
  <c r="I47" i="3"/>
  <c r="J47" i="3"/>
  <c r="K47" i="3"/>
  <c r="A48" i="3"/>
  <c r="G48" i="3"/>
  <c r="H48" i="3"/>
  <c r="I48" i="3"/>
  <c r="J48" i="3"/>
  <c r="K48" i="3"/>
  <c r="A49" i="3"/>
  <c r="G49" i="3"/>
  <c r="H49" i="3"/>
  <c r="I49" i="3"/>
  <c r="J49" i="3"/>
  <c r="K49" i="3"/>
  <c r="A50" i="3"/>
  <c r="G50" i="3"/>
  <c r="H50" i="3"/>
  <c r="I50" i="3"/>
  <c r="J50" i="3"/>
  <c r="K50" i="3"/>
  <c r="A51" i="3"/>
  <c r="G51" i="3"/>
  <c r="H51" i="3"/>
  <c r="I51" i="3"/>
  <c r="J51" i="3"/>
  <c r="K51" i="3"/>
  <c r="A52" i="3"/>
  <c r="G52" i="3"/>
  <c r="H52" i="3"/>
  <c r="I52" i="3"/>
  <c r="J52" i="3"/>
  <c r="K52" i="3"/>
  <c r="A53" i="3"/>
  <c r="G53" i="3"/>
  <c r="H53" i="3"/>
  <c r="I53" i="3"/>
  <c r="J53" i="3"/>
  <c r="K53" i="3"/>
  <c r="A54" i="3"/>
  <c r="G54" i="3"/>
  <c r="H54" i="3"/>
  <c r="I54" i="3"/>
  <c r="J54" i="3"/>
  <c r="K54" i="3"/>
  <c r="A55" i="3"/>
  <c r="G55" i="3"/>
  <c r="H55" i="3"/>
  <c r="I55" i="3"/>
  <c r="J55" i="3"/>
  <c r="K55" i="3"/>
  <c r="A56" i="3"/>
  <c r="G56" i="3"/>
  <c r="H56" i="3"/>
  <c r="I56" i="3"/>
  <c r="J56" i="3"/>
  <c r="K56" i="3"/>
  <c r="A57" i="3"/>
  <c r="G57" i="3"/>
  <c r="H57" i="3"/>
  <c r="I57" i="3"/>
  <c r="J57" i="3"/>
  <c r="K57" i="3"/>
  <c r="A58" i="3"/>
  <c r="G58" i="3"/>
  <c r="H58" i="3"/>
  <c r="I58" i="3"/>
  <c r="J58" i="3"/>
  <c r="K58" i="3"/>
  <c r="A59" i="3"/>
  <c r="G59" i="3"/>
  <c r="H59" i="3"/>
  <c r="I59" i="3"/>
  <c r="J59" i="3"/>
  <c r="K59" i="3"/>
  <c r="A60" i="3"/>
  <c r="G60" i="3"/>
  <c r="H60" i="3"/>
  <c r="I60" i="3"/>
  <c r="J60" i="3"/>
  <c r="K60" i="3"/>
  <c r="A61" i="3"/>
  <c r="G61" i="3"/>
  <c r="H61" i="3"/>
  <c r="I61" i="3"/>
  <c r="J61" i="3"/>
  <c r="K61" i="3"/>
  <c r="A62" i="3"/>
  <c r="G62" i="3"/>
  <c r="H62" i="3"/>
  <c r="I62" i="3"/>
  <c r="J62" i="3"/>
  <c r="K62" i="3"/>
  <c r="A63" i="3"/>
  <c r="G63" i="3"/>
  <c r="H63" i="3"/>
  <c r="I63" i="3"/>
  <c r="J63" i="3"/>
  <c r="K63" i="3"/>
  <c r="A64" i="3"/>
  <c r="G64" i="3"/>
  <c r="H64" i="3"/>
  <c r="I64" i="3"/>
  <c r="J64" i="3"/>
  <c r="K64" i="3"/>
  <c r="A65" i="3"/>
  <c r="G65" i="3"/>
  <c r="H65" i="3"/>
  <c r="I65" i="3"/>
  <c r="J65" i="3"/>
  <c r="K65" i="3"/>
  <c r="A66" i="3"/>
  <c r="G66" i="3"/>
  <c r="H66" i="3"/>
  <c r="I66" i="3"/>
  <c r="J66" i="3"/>
  <c r="K66" i="3"/>
  <c r="A67" i="3"/>
  <c r="G67" i="3"/>
  <c r="H67" i="3"/>
  <c r="I67" i="3"/>
  <c r="J67" i="3"/>
  <c r="K67" i="3"/>
  <c r="A68" i="3"/>
  <c r="G68" i="3"/>
  <c r="H68" i="3"/>
  <c r="I68" i="3"/>
  <c r="J68" i="3"/>
  <c r="K68" i="3"/>
  <c r="A69" i="3"/>
  <c r="G69" i="3"/>
  <c r="H69" i="3"/>
  <c r="I69" i="3"/>
  <c r="J69" i="3"/>
  <c r="K69" i="3"/>
  <c r="A70" i="3"/>
  <c r="G70" i="3"/>
  <c r="H70" i="3"/>
  <c r="I70" i="3"/>
  <c r="J70" i="3"/>
  <c r="K70" i="3"/>
  <c r="A71" i="3"/>
  <c r="G71" i="3"/>
  <c r="H71" i="3"/>
  <c r="I71" i="3"/>
  <c r="J71" i="3"/>
  <c r="K71" i="3"/>
  <c r="A72" i="3"/>
  <c r="G72" i="3"/>
  <c r="H72" i="3"/>
  <c r="I72" i="3"/>
  <c r="J72" i="3"/>
  <c r="K72" i="3"/>
  <c r="A73" i="3"/>
  <c r="G73" i="3"/>
  <c r="H73" i="3"/>
  <c r="I73" i="3"/>
  <c r="J73" i="3"/>
  <c r="K73" i="3"/>
  <c r="A74" i="3"/>
  <c r="G74" i="3"/>
  <c r="H74" i="3"/>
  <c r="I74" i="3"/>
  <c r="J74" i="3"/>
  <c r="K74" i="3"/>
  <c r="A75" i="3"/>
  <c r="G75" i="3"/>
  <c r="H75" i="3"/>
  <c r="I75" i="3"/>
  <c r="J75" i="3"/>
  <c r="K75" i="3"/>
  <c r="A76" i="3"/>
  <c r="G76" i="3"/>
  <c r="H76" i="3"/>
  <c r="I76" i="3"/>
  <c r="J76" i="3"/>
  <c r="K76" i="3"/>
  <c r="A77" i="3"/>
  <c r="G77" i="3"/>
  <c r="H77" i="3"/>
  <c r="I77" i="3"/>
  <c r="J77" i="3"/>
  <c r="K77" i="3"/>
  <c r="A78" i="3"/>
  <c r="G78" i="3"/>
  <c r="H78" i="3"/>
  <c r="I78" i="3"/>
  <c r="J78" i="3"/>
  <c r="K78" i="3"/>
  <c r="A79" i="3"/>
  <c r="G79" i="3"/>
  <c r="H79" i="3"/>
  <c r="I79" i="3"/>
  <c r="J79" i="3"/>
  <c r="K79" i="3"/>
  <c r="A80" i="3"/>
  <c r="G80" i="3"/>
  <c r="H80" i="3"/>
  <c r="I80" i="3"/>
  <c r="J80" i="3"/>
  <c r="K80" i="3"/>
  <c r="A81" i="3"/>
  <c r="G81" i="3"/>
  <c r="H81" i="3"/>
  <c r="I81" i="3"/>
  <c r="J81" i="3"/>
  <c r="K81" i="3"/>
  <c r="A82" i="3"/>
  <c r="G82" i="3"/>
  <c r="H82" i="3"/>
  <c r="I82" i="3"/>
  <c r="J82" i="3"/>
  <c r="K82" i="3"/>
  <c r="A83" i="3"/>
  <c r="G83" i="3"/>
  <c r="H83" i="3"/>
  <c r="I83" i="3"/>
  <c r="J83" i="3"/>
  <c r="K83" i="3"/>
  <c r="A84" i="3"/>
  <c r="G84" i="3"/>
  <c r="H84" i="3"/>
  <c r="I84" i="3"/>
  <c r="J84" i="3"/>
  <c r="K84" i="3"/>
  <c r="A85" i="3"/>
  <c r="G85" i="3"/>
  <c r="H85" i="3"/>
  <c r="I85" i="3"/>
  <c r="J85" i="3"/>
  <c r="K85" i="3"/>
  <c r="A86" i="3"/>
  <c r="G86" i="3"/>
  <c r="H86" i="3"/>
  <c r="I86" i="3"/>
  <c r="J86" i="3"/>
  <c r="K86" i="3"/>
  <c r="A87" i="3"/>
  <c r="G87" i="3"/>
  <c r="H87" i="3"/>
  <c r="I87" i="3"/>
  <c r="J87" i="3"/>
  <c r="K87" i="3"/>
  <c r="A88" i="3"/>
  <c r="G88" i="3"/>
  <c r="H88" i="3"/>
  <c r="I88" i="3"/>
  <c r="J88" i="3"/>
  <c r="K88" i="3"/>
  <c r="A89" i="3"/>
  <c r="G89" i="3"/>
  <c r="H89" i="3"/>
  <c r="I89" i="3"/>
  <c r="J89" i="3"/>
  <c r="K89" i="3"/>
  <c r="A90" i="3"/>
  <c r="G90" i="3"/>
  <c r="H90" i="3"/>
  <c r="I90" i="3"/>
  <c r="J90" i="3"/>
  <c r="K90" i="3"/>
  <c r="A91" i="3"/>
  <c r="G91" i="3"/>
  <c r="H91" i="3"/>
  <c r="I91" i="3"/>
  <c r="J91" i="3"/>
  <c r="K91" i="3"/>
  <c r="A92" i="3"/>
  <c r="G92" i="3"/>
  <c r="H92" i="3"/>
  <c r="I92" i="3"/>
  <c r="J92" i="3"/>
  <c r="K92" i="3"/>
  <c r="A93" i="3"/>
  <c r="G93" i="3"/>
  <c r="H93" i="3"/>
  <c r="I93" i="3"/>
  <c r="J93" i="3"/>
  <c r="K93" i="3"/>
  <c r="A94" i="3"/>
  <c r="G94" i="3"/>
  <c r="H94" i="3"/>
  <c r="I94" i="3"/>
  <c r="J94" i="3"/>
  <c r="K94" i="3"/>
  <c r="A95" i="3"/>
  <c r="G95" i="3"/>
  <c r="H95" i="3"/>
  <c r="I95" i="3"/>
  <c r="J95" i="3"/>
  <c r="K95" i="3"/>
  <c r="A96" i="3"/>
  <c r="G96" i="3"/>
  <c r="H96" i="3"/>
  <c r="I96" i="3"/>
  <c r="J96" i="3"/>
  <c r="K96" i="3"/>
  <c r="A97" i="3"/>
  <c r="G97" i="3"/>
  <c r="H97" i="3"/>
  <c r="I97" i="3"/>
  <c r="J97" i="3"/>
  <c r="K97" i="3"/>
  <c r="A98" i="3"/>
  <c r="G98" i="3"/>
  <c r="H98" i="3"/>
  <c r="I98" i="3"/>
  <c r="J98" i="3"/>
  <c r="K98" i="3"/>
  <c r="A99" i="3"/>
  <c r="G99" i="3"/>
  <c r="H99" i="3"/>
  <c r="I99" i="3"/>
  <c r="J99" i="3"/>
  <c r="K99" i="3"/>
  <c r="A100" i="3"/>
  <c r="G100" i="3"/>
  <c r="H100" i="3"/>
  <c r="I100" i="3"/>
  <c r="J100" i="3"/>
  <c r="K100" i="3"/>
  <c r="A101" i="3"/>
  <c r="G101" i="3"/>
  <c r="H101" i="3"/>
  <c r="I101" i="3"/>
  <c r="J101" i="3"/>
  <c r="K101" i="3"/>
  <c r="A102" i="3"/>
  <c r="G102" i="3"/>
  <c r="H102" i="3"/>
  <c r="I102" i="3"/>
  <c r="J102" i="3"/>
  <c r="K102" i="3"/>
  <c r="A103" i="3"/>
  <c r="G103" i="3"/>
  <c r="H103" i="3"/>
  <c r="I103" i="3"/>
  <c r="J103" i="3"/>
  <c r="K103" i="3"/>
  <c r="A104" i="3"/>
  <c r="G104" i="3"/>
  <c r="H104" i="3"/>
  <c r="I104" i="3"/>
  <c r="J104" i="3"/>
  <c r="K104" i="3"/>
  <c r="A105" i="3"/>
  <c r="G105" i="3"/>
  <c r="H105" i="3"/>
  <c r="I105" i="3"/>
  <c r="J105" i="3"/>
  <c r="K105" i="3"/>
  <c r="A106" i="3"/>
  <c r="G106" i="3"/>
  <c r="H106" i="3"/>
  <c r="I106" i="3"/>
  <c r="J106" i="3"/>
  <c r="K106" i="3"/>
  <c r="A107" i="3"/>
  <c r="G107" i="3"/>
  <c r="H107" i="3"/>
  <c r="I107" i="3"/>
  <c r="J107" i="3"/>
  <c r="K107" i="3"/>
  <c r="A108" i="3"/>
  <c r="G108" i="3"/>
  <c r="H108" i="3"/>
  <c r="I108" i="3"/>
  <c r="J108" i="3"/>
  <c r="K108" i="3"/>
  <c r="A109" i="3"/>
  <c r="G109" i="3"/>
  <c r="H109" i="3"/>
  <c r="I109" i="3"/>
  <c r="J109" i="3"/>
  <c r="K109" i="3"/>
  <c r="A110" i="3"/>
  <c r="G110" i="3"/>
  <c r="H110" i="3"/>
  <c r="I110" i="3"/>
  <c r="J110" i="3"/>
  <c r="K110" i="3"/>
  <c r="A111" i="3"/>
  <c r="G111" i="3"/>
  <c r="H111" i="3"/>
  <c r="I111" i="3"/>
  <c r="J111" i="3"/>
  <c r="K111" i="3"/>
  <c r="A112" i="3"/>
  <c r="G112" i="3"/>
  <c r="H112" i="3"/>
  <c r="I112" i="3"/>
  <c r="J112" i="3"/>
  <c r="K112" i="3"/>
  <c r="A113" i="3"/>
  <c r="G113" i="3"/>
  <c r="H113" i="3"/>
  <c r="I113" i="3"/>
  <c r="J113" i="3"/>
  <c r="K113" i="3"/>
  <c r="A114" i="3"/>
  <c r="G114" i="3"/>
  <c r="H114" i="3"/>
  <c r="I114" i="3"/>
  <c r="J114" i="3"/>
  <c r="K114" i="3"/>
  <c r="A115" i="3"/>
  <c r="G115" i="3"/>
  <c r="H115" i="3"/>
  <c r="I115" i="3"/>
  <c r="J115" i="3"/>
  <c r="K115" i="3"/>
  <c r="A116" i="3"/>
  <c r="G116" i="3"/>
  <c r="H116" i="3"/>
  <c r="I116" i="3"/>
  <c r="J116" i="3"/>
  <c r="K116" i="3"/>
  <c r="A117" i="3"/>
  <c r="G117" i="3"/>
  <c r="H117" i="3"/>
  <c r="I117" i="3"/>
  <c r="J117" i="3"/>
  <c r="K117" i="3"/>
  <c r="A118" i="3"/>
  <c r="G118" i="3"/>
  <c r="H118" i="3"/>
  <c r="I118" i="3"/>
  <c r="J118" i="3"/>
  <c r="K118" i="3"/>
  <c r="A119" i="3"/>
  <c r="G119" i="3"/>
  <c r="H119" i="3"/>
  <c r="I119" i="3"/>
  <c r="J119" i="3"/>
  <c r="K119" i="3"/>
  <c r="O16" i="3" l="1"/>
  <c r="O15" i="3"/>
  <c r="O14" i="3"/>
  <c r="O13" i="3"/>
  <c r="O12" i="3"/>
  <c r="W105" i="8"/>
  <c r="V105" i="8"/>
  <c r="U105" i="8"/>
  <c r="M105" i="8"/>
  <c r="W104" i="8"/>
  <c r="V104" i="8"/>
  <c r="U104" i="8"/>
  <c r="M104" i="8"/>
  <c r="V103" i="8"/>
  <c r="W103" i="8" s="1"/>
  <c r="U103" i="8"/>
  <c r="M103" i="8"/>
  <c r="V102" i="8"/>
  <c r="W102" i="8" s="1"/>
  <c r="U102" i="8"/>
  <c r="M102" i="8"/>
  <c r="V101" i="8"/>
  <c r="W101" i="8" s="1"/>
  <c r="U101" i="8"/>
  <c r="M101" i="8"/>
  <c r="V100" i="8"/>
  <c r="W100" i="8" s="1"/>
  <c r="U100" i="8"/>
  <c r="M100" i="8"/>
  <c r="V99" i="8"/>
  <c r="W99" i="8" s="1"/>
  <c r="U99" i="8"/>
  <c r="M99" i="8"/>
  <c r="V98" i="8"/>
  <c r="W98" i="8" s="1"/>
  <c r="U98" i="8"/>
  <c r="M98" i="8"/>
  <c r="V97" i="8"/>
  <c r="W97" i="8" s="1"/>
  <c r="U97" i="8"/>
  <c r="M97" i="8"/>
  <c r="V96" i="8"/>
  <c r="W96" i="8" s="1"/>
  <c r="U96" i="8"/>
  <c r="M96" i="8"/>
  <c r="V95" i="8"/>
  <c r="W95" i="8" s="1"/>
  <c r="U95" i="8"/>
  <c r="M95" i="8"/>
  <c r="V94" i="8"/>
  <c r="W94" i="8" s="1"/>
  <c r="U94" i="8"/>
  <c r="M94" i="8"/>
  <c r="N94" i="8" s="1"/>
  <c r="V93" i="8"/>
  <c r="W93" i="8" s="1"/>
  <c r="U93" i="8"/>
  <c r="M93" i="8"/>
  <c r="V92" i="8"/>
  <c r="W92" i="8" s="1"/>
  <c r="U92" i="8"/>
  <c r="M92" i="8"/>
  <c r="N92" i="8" s="1"/>
  <c r="W91" i="8"/>
  <c r="V91" i="8"/>
  <c r="U91" i="8"/>
  <c r="M91" i="8"/>
  <c r="V90" i="8"/>
  <c r="W90" i="8" s="1"/>
  <c r="U90" i="8"/>
  <c r="M90" i="8"/>
  <c r="N90" i="8" s="1"/>
  <c r="V89" i="8"/>
  <c r="W89" i="8" s="1"/>
  <c r="U89" i="8"/>
  <c r="M89" i="8"/>
  <c r="V88" i="8"/>
  <c r="W88" i="8" s="1"/>
  <c r="U88" i="8"/>
  <c r="M88" i="8"/>
  <c r="N88" i="8" s="1"/>
  <c r="V87" i="8"/>
  <c r="W87" i="8" s="1"/>
  <c r="U87" i="8"/>
  <c r="M87" i="8"/>
  <c r="V86" i="8"/>
  <c r="W86" i="8" s="1"/>
  <c r="U86" i="8"/>
  <c r="M86" i="8"/>
  <c r="N86" i="8" s="1"/>
  <c r="V85" i="8"/>
  <c r="W85" i="8" s="1"/>
  <c r="U85" i="8"/>
  <c r="N85" i="8"/>
  <c r="M85" i="8"/>
  <c r="V84" i="8"/>
  <c r="W84" i="8" s="1"/>
  <c r="U84" i="8"/>
  <c r="M84" i="8"/>
  <c r="V83" i="8"/>
  <c r="W83" i="8" s="1"/>
  <c r="U83" i="8"/>
  <c r="N83" i="8"/>
  <c r="M83" i="8"/>
  <c r="V82" i="8"/>
  <c r="W82" i="8" s="1"/>
  <c r="U82" i="8"/>
  <c r="M82" i="8"/>
  <c r="V81" i="8"/>
  <c r="W81" i="8" s="1"/>
  <c r="U81" i="8"/>
  <c r="N81" i="8"/>
  <c r="M81" i="8"/>
  <c r="V80" i="8"/>
  <c r="W80" i="8" s="1"/>
  <c r="U80" i="8"/>
  <c r="M80" i="8"/>
  <c r="V79" i="8"/>
  <c r="W79" i="8" s="1"/>
  <c r="U79" i="8"/>
  <c r="N79" i="8"/>
  <c r="M79" i="8"/>
  <c r="V78" i="8"/>
  <c r="W78" i="8" s="1"/>
  <c r="U78" i="8"/>
  <c r="M78" i="8"/>
  <c r="V77" i="8"/>
  <c r="W77" i="8" s="1"/>
  <c r="U77" i="8"/>
  <c r="N77" i="8"/>
  <c r="M77" i="8"/>
  <c r="V76" i="8"/>
  <c r="W76" i="8" s="1"/>
  <c r="U76" i="8"/>
  <c r="M76" i="8"/>
  <c r="V75" i="8"/>
  <c r="W75" i="8" s="1"/>
  <c r="U75" i="8"/>
  <c r="M75" i="8"/>
  <c r="V74" i="8"/>
  <c r="W74" i="8" s="1"/>
  <c r="U74" i="8"/>
  <c r="M74" i="8"/>
  <c r="N74" i="8" s="1"/>
  <c r="W73" i="8"/>
  <c r="V73" i="8"/>
  <c r="U73" i="8"/>
  <c r="M73" i="8"/>
  <c r="V72" i="8"/>
  <c r="W72" i="8" s="1"/>
  <c r="U72" i="8"/>
  <c r="M72" i="8"/>
  <c r="N72" i="8" s="1"/>
  <c r="V71" i="8"/>
  <c r="W71" i="8" s="1"/>
  <c r="U71" i="8"/>
  <c r="M71" i="8"/>
  <c r="V70" i="8"/>
  <c r="W70" i="8" s="1"/>
  <c r="U70" i="8"/>
  <c r="M70" i="8"/>
  <c r="N70" i="8" s="1"/>
  <c r="V69" i="8"/>
  <c r="W69" i="8" s="1"/>
  <c r="U69" i="8"/>
  <c r="M69" i="8"/>
  <c r="V68" i="8"/>
  <c r="W68" i="8" s="1"/>
  <c r="U68" i="8"/>
  <c r="M68" i="8"/>
  <c r="N68" i="8" s="1"/>
  <c r="W67" i="8"/>
  <c r="V67" i="8"/>
  <c r="U67" i="8"/>
  <c r="M67" i="8"/>
  <c r="V66" i="8"/>
  <c r="W66" i="8" s="1"/>
  <c r="U66" i="8"/>
  <c r="M66" i="8"/>
  <c r="N66" i="8" s="1"/>
  <c r="W65" i="8"/>
  <c r="V65" i="8"/>
  <c r="U65" i="8"/>
  <c r="M65" i="8"/>
  <c r="N65" i="8" s="1"/>
  <c r="W64" i="8"/>
  <c r="V64" i="8"/>
  <c r="U64" i="8"/>
  <c r="M64" i="8"/>
  <c r="V63" i="8"/>
  <c r="W63" i="8" s="1"/>
  <c r="U63" i="8"/>
  <c r="M63" i="8"/>
  <c r="N63" i="8" s="1"/>
  <c r="W62" i="8"/>
  <c r="V62" i="8"/>
  <c r="U62" i="8"/>
  <c r="M62" i="8"/>
  <c r="V61" i="8"/>
  <c r="W61" i="8" s="1"/>
  <c r="U61" i="8"/>
  <c r="M61" i="8"/>
  <c r="N61" i="8" s="1"/>
  <c r="W60" i="8"/>
  <c r="V60" i="8"/>
  <c r="U60" i="8"/>
  <c r="M60" i="8"/>
  <c r="V59" i="8"/>
  <c r="W59" i="8" s="1"/>
  <c r="U59" i="8"/>
  <c r="M59" i="8"/>
  <c r="N59" i="8" s="1"/>
  <c r="W58" i="8"/>
  <c r="V58" i="8"/>
  <c r="U58" i="8"/>
  <c r="M58" i="8"/>
  <c r="V57" i="8"/>
  <c r="W57" i="8" s="1"/>
  <c r="U57" i="8"/>
  <c r="M57" i="8"/>
  <c r="N57" i="8" s="1"/>
  <c r="W56" i="8"/>
  <c r="V56" i="8"/>
  <c r="U56" i="8"/>
  <c r="M56" i="8"/>
  <c r="V55" i="8"/>
  <c r="W55" i="8" s="1"/>
  <c r="U55" i="8"/>
  <c r="M55" i="8"/>
  <c r="V54" i="8"/>
  <c r="W54" i="8" s="1"/>
  <c r="U54" i="8"/>
  <c r="M54" i="8"/>
  <c r="N54" i="8" s="1"/>
  <c r="V53" i="8"/>
  <c r="W53" i="8" s="1"/>
  <c r="U53" i="8"/>
  <c r="M53" i="8"/>
  <c r="V52" i="8"/>
  <c r="W52" i="8" s="1"/>
  <c r="U52" i="8"/>
  <c r="M52" i="8"/>
  <c r="N52" i="8" s="1"/>
  <c r="V51" i="8"/>
  <c r="W51" i="8" s="1"/>
  <c r="U51" i="8"/>
  <c r="M51" i="8"/>
  <c r="V50" i="8"/>
  <c r="W50" i="8" s="1"/>
  <c r="U50" i="8"/>
  <c r="M50" i="8"/>
  <c r="N50" i="8" s="1"/>
  <c r="W49" i="8"/>
  <c r="V49" i="8"/>
  <c r="U49" i="8"/>
  <c r="M49" i="8"/>
  <c r="V48" i="8"/>
  <c r="W48" i="8" s="1"/>
  <c r="U48" i="8"/>
  <c r="M48" i="8"/>
  <c r="N48" i="8" s="1"/>
  <c r="V47" i="8"/>
  <c r="W47" i="8" s="1"/>
  <c r="U47" i="8"/>
  <c r="M47" i="8"/>
  <c r="V46" i="8"/>
  <c r="W46" i="8" s="1"/>
  <c r="U46" i="8"/>
  <c r="M46" i="8"/>
  <c r="N46" i="8" s="1"/>
  <c r="V45" i="8"/>
  <c r="W45" i="8" s="1"/>
  <c r="U45" i="8"/>
  <c r="M45" i="8"/>
  <c r="N45" i="8" s="1"/>
  <c r="V44" i="8"/>
  <c r="W44" i="8" s="1"/>
  <c r="U44" i="8"/>
  <c r="M44" i="8"/>
  <c r="V43" i="8"/>
  <c r="W43" i="8" s="1"/>
  <c r="U43" i="8"/>
  <c r="M43" i="8"/>
  <c r="N43" i="8" s="1"/>
  <c r="V42" i="8"/>
  <c r="W42" i="8" s="1"/>
  <c r="U42" i="8"/>
  <c r="M42" i="8"/>
  <c r="V41" i="8"/>
  <c r="W41" i="8" s="1"/>
  <c r="U41" i="8"/>
  <c r="M41" i="8"/>
  <c r="N41" i="8" s="1"/>
  <c r="V40" i="8"/>
  <c r="W40" i="8" s="1"/>
  <c r="U40" i="8"/>
  <c r="M40" i="8"/>
  <c r="V39" i="8"/>
  <c r="W39" i="8" s="1"/>
  <c r="U39" i="8"/>
  <c r="M39" i="8"/>
  <c r="N39" i="8" s="1"/>
  <c r="V38" i="8"/>
  <c r="W38" i="8" s="1"/>
  <c r="U38" i="8"/>
  <c r="M38" i="8"/>
  <c r="V37" i="8"/>
  <c r="W37" i="8" s="1"/>
  <c r="U37" i="8"/>
  <c r="M37" i="8"/>
  <c r="N37" i="8" s="1"/>
  <c r="V36" i="8"/>
  <c r="W36" i="8" s="1"/>
  <c r="U36" i="8"/>
  <c r="M36" i="8"/>
  <c r="V35" i="8"/>
  <c r="W35" i="8" s="1"/>
  <c r="U35" i="8"/>
  <c r="M35" i="8"/>
  <c r="V34" i="8"/>
  <c r="W34" i="8" s="1"/>
  <c r="U34" i="8"/>
  <c r="M34" i="8"/>
  <c r="N34" i="8" s="1"/>
  <c r="V33" i="8"/>
  <c r="W33" i="8" s="1"/>
  <c r="U33" i="8"/>
  <c r="M33" i="8"/>
  <c r="V32" i="8"/>
  <c r="W32" i="8" s="1"/>
  <c r="U32" i="8"/>
  <c r="M32" i="8"/>
  <c r="N32" i="8" s="1"/>
  <c r="W31" i="8"/>
  <c r="V31" i="8"/>
  <c r="U31" i="8"/>
  <c r="M31" i="8"/>
  <c r="V30" i="8"/>
  <c r="W30" i="8" s="1"/>
  <c r="U30" i="8"/>
  <c r="M30" i="8"/>
  <c r="N30" i="8" s="1"/>
  <c r="V29" i="8"/>
  <c r="W29" i="8" s="1"/>
  <c r="U29" i="8"/>
  <c r="M29" i="8"/>
  <c r="V28" i="8"/>
  <c r="W28" i="8" s="1"/>
  <c r="U28" i="8"/>
  <c r="M28" i="8"/>
  <c r="N28" i="8" s="1"/>
  <c r="V27" i="8"/>
  <c r="W27" i="8" s="1"/>
  <c r="U27" i="8"/>
  <c r="M27" i="8"/>
  <c r="V26" i="8"/>
  <c r="W26" i="8" s="1"/>
  <c r="U26" i="8"/>
  <c r="M26" i="8"/>
  <c r="N26" i="8" s="1"/>
  <c r="V25" i="8"/>
  <c r="W25" i="8" s="1"/>
  <c r="U25" i="8"/>
  <c r="N25" i="8"/>
  <c r="M25" i="8"/>
  <c r="V24" i="8"/>
  <c r="W24" i="8" s="1"/>
  <c r="U24" i="8"/>
  <c r="M24" i="8"/>
  <c r="V23" i="8"/>
  <c r="W23" i="8" s="1"/>
  <c r="U23" i="8"/>
  <c r="N23" i="8"/>
  <c r="M23" i="8"/>
  <c r="V22" i="8"/>
  <c r="W22" i="8" s="1"/>
  <c r="U22" i="8"/>
  <c r="M22" i="8"/>
  <c r="V21" i="8"/>
  <c r="W21" i="8" s="1"/>
  <c r="U21" i="8"/>
  <c r="N21" i="8"/>
  <c r="M21" i="8"/>
  <c r="V20" i="8"/>
  <c r="W20" i="8" s="1"/>
  <c r="U20" i="8"/>
  <c r="M20" i="8"/>
  <c r="V19" i="8"/>
  <c r="W19" i="8" s="1"/>
  <c r="U19" i="8"/>
  <c r="N19" i="8"/>
  <c r="M19" i="8"/>
  <c r="V18" i="8"/>
  <c r="W18" i="8" s="1"/>
  <c r="U18" i="8"/>
  <c r="M18" i="8"/>
  <c r="V17" i="8"/>
  <c r="W17" i="8" s="1"/>
  <c r="U17" i="8"/>
  <c r="M17" i="8"/>
  <c r="V16" i="8"/>
  <c r="W16" i="8" s="1"/>
  <c r="U16" i="8"/>
  <c r="M16" i="8"/>
  <c r="N16" i="8" s="1"/>
  <c r="W15" i="8"/>
  <c r="V15" i="8"/>
  <c r="U15" i="8"/>
  <c r="M15" i="8"/>
  <c r="N15" i="8" s="1"/>
  <c r="V14" i="8"/>
  <c r="W14" i="8" s="1"/>
  <c r="U14" i="8"/>
  <c r="M14" i="8"/>
  <c r="V13" i="8"/>
  <c r="W13" i="8" s="1"/>
  <c r="U13" i="8"/>
  <c r="M13" i="8"/>
  <c r="N13" i="8" s="1"/>
  <c r="V12" i="8"/>
  <c r="W12" i="8" s="1"/>
  <c r="U12" i="8"/>
  <c r="M12" i="8"/>
  <c r="V11" i="8"/>
  <c r="W11" i="8" s="1"/>
  <c r="U11" i="8"/>
  <c r="M11" i="8"/>
  <c r="N11" i="8" s="1"/>
  <c r="V10" i="8"/>
  <c r="W10" i="8" s="1"/>
  <c r="U10" i="8"/>
  <c r="M10" i="8"/>
  <c r="V9" i="8"/>
  <c r="W9" i="8" s="1"/>
  <c r="U9" i="8"/>
  <c r="M9" i="8"/>
  <c r="N9" i="8" s="1"/>
  <c r="V8" i="8"/>
  <c r="W8" i="8" s="1"/>
  <c r="U8" i="8"/>
  <c r="M8" i="8"/>
  <c r="V7" i="8"/>
  <c r="W7" i="8" s="1"/>
  <c r="U7" i="8"/>
  <c r="M7" i="8"/>
  <c r="N7" i="8" s="1"/>
  <c r="V6" i="8"/>
  <c r="W6" i="8" s="1"/>
  <c r="U6" i="8"/>
  <c r="M6" i="8"/>
  <c r="V105" i="7"/>
  <c r="W105" i="7" s="1"/>
  <c r="U105" i="7"/>
  <c r="M105" i="7"/>
  <c r="V104" i="7"/>
  <c r="W104" i="7" s="1"/>
  <c r="U104" i="7"/>
  <c r="M104" i="7"/>
  <c r="V103" i="7"/>
  <c r="W103" i="7" s="1"/>
  <c r="U103" i="7"/>
  <c r="M103" i="7"/>
  <c r="V102" i="7"/>
  <c r="W102" i="7" s="1"/>
  <c r="U102" i="7"/>
  <c r="M102" i="7"/>
  <c r="V101" i="7"/>
  <c r="W101" i="7" s="1"/>
  <c r="U101" i="7"/>
  <c r="M101" i="7"/>
  <c r="V100" i="7"/>
  <c r="W100" i="7" s="1"/>
  <c r="U100" i="7"/>
  <c r="M100" i="7"/>
  <c r="W99" i="7"/>
  <c r="V99" i="7"/>
  <c r="U99" i="7"/>
  <c r="M99" i="7"/>
  <c r="V98" i="7"/>
  <c r="W98" i="7" s="1"/>
  <c r="U98" i="7"/>
  <c r="M98" i="7"/>
  <c r="N98" i="7" s="1"/>
  <c r="V97" i="7"/>
  <c r="W97" i="7" s="1"/>
  <c r="U97" i="7"/>
  <c r="M97" i="7"/>
  <c r="V96" i="7"/>
  <c r="W96" i="7" s="1"/>
  <c r="U96" i="7"/>
  <c r="M96" i="7"/>
  <c r="V95" i="7"/>
  <c r="W95" i="7" s="1"/>
  <c r="U95" i="7"/>
  <c r="M95" i="7"/>
  <c r="N95" i="7" s="1"/>
  <c r="V94" i="7"/>
  <c r="W94" i="7" s="1"/>
  <c r="U94" i="7"/>
  <c r="M94" i="7"/>
  <c r="V93" i="7"/>
  <c r="W93" i="7" s="1"/>
  <c r="U93" i="7"/>
  <c r="M93" i="7"/>
  <c r="W92" i="7"/>
  <c r="V92" i="7"/>
  <c r="U92" i="7"/>
  <c r="M92" i="7"/>
  <c r="V91" i="7"/>
  <c r="W91" i="7" s="1"/>
  <c r="U91" i="7"/>
  <c r="M91" i="7"/>
  <c r="N91" i="7" s="1"/>
  <c r="V90" i="7"/>
  <c r="W90" i="7" s="1"/>
  <c r="U90" i="7"/>
  <c r="M90" i="7"/>
  <c r="V89" i="7"/>
  <c r="W89" i="7" s="1"/>
  <c r="U89" i="7"/>
  <c r="M89" i="7"/>
  <c r="V88" i="7"/>
  <c r="W88" i="7" s="1"/>
  <c r="U88" i="7"/>
  <c r="M88" i="7"/>
  <c r="V87" i="7"/>
  <c r="W87" i="7" s="1"/>
  <c r="U87" i="7"/>
  <c r="M87" i="7"/>
  <c r="N87" i="7" s="1"/>
  <c r="V86" i="7"/>
  <c r="W86" i="7" s="1"/>
  <c r="U86" i="7"/>
  <c r="M86" i="7"/>
  <c r="V85" i="7"/>
  <c r="W85" i="7" s="1"/>
  <c r="U85" i="7"/>
  <c r="M85" i="7"/>
  <c r="V84" i="7"/>
  <c r="W84" i="7" s="1"/>
  <c r="U84" i="7"/>
  <c r="N84" i="7"/>
  <c r="M84" i="7"/>
  <c r="V83" i="7"/>
  <c r="W83" i="7" s="1"/>
  <c r="U83" i="7"/>
  <c r="M83" i="7"/>
  <c r="V82" i="7"/>
  <c r="W82" i="7" s="1"/>
  <c r="U82" i="7"/>
  <c r="M82" i="7"/>
  <c r="N82" i="7" s="1"/>
  <c r="V81" i="7"/>
  <c r="W81" i="7" s="1"/>
  <c r="U81" i="7"/>
  <c r="M81" i="7"/>
  <c r="V80" i="7"/>
  <c r="W80" i="7" s="1"/>
  <c r="U80" i="7"/>
  <c r="M80" i="7"/>
  <c r="N80" i="7" s="1"/>
  <c r="V79" i="7"/>
  <c r="W79" i="7" s="1"/>
  <c r="U79" i="7"/>
  <c r="M79" i="7"/>
  <c r="V78" i="7"/>
  <c r="W78" i="7" s="1"/>
  <c r="U78" i="7"/>
  <c r="M78" i="7"/>
  <c r="N78" i="7" s="1"/>
  <c r="V77" i="7"/>
  <c r="W77" i="7" s="1"/>
  <c r="U77" i="7"/>
  <c r="M77" i="7"/>
  <c r="V76" i="7"/>
  <c r="W76" i="7" s="1"/>
  <c r="U76" i="7"/>
  <c r="M76" i="7"/>
  <c r="N76" i="7" s="1"/>
  <c r="V75" i="7"/>
  <c r="W75" i="7" s="1"/>
  <c r="U75" i="7"/>
  <c r="M75" i="7"/>
  <c r="V74" i="7"/>
  <c r="W74" i="7" s="1"/>
  <c r="U74" i="7"/>
  <c r="M74" i="7"/>
  <c r="V73" i="7"/>
  <c r="W73" i="7" s="1"/>
  <c r="U73" i="7"/>
  <c r="M73" i="7"/>
  <c r="V72" i="7"/>
  <c r="W72" i="7" s="1"/>
  <c r="U72" i="7"/>
  <c r="M72" i="7"/>
  <c r="V71" i="7"/>
  <c r="W71" i="7" s="1"/>
  <c r="U71" i="7"/>
  <c r="M71" i="7"/>
  <c r="V70" i="7"/>
  <c r="W70" i="7" s="1"/>
  <c r="U70" i="7"/>
  <c r="M70" i="7"/>
  <c r="V69" i="7"/>
  <c r="W69" i="7" s="1"/>
  <c r="U69" i="7"/>
  <c r="M69" i="7"/>
  <c r="W68" i="7"/>
  <c r="V68" i="7"/>
  <c r="U68" i="7"/>
  <c r="M68" i="7"/>
  <c r="V67" i="7"/>
  <c r="W67" i="7" s="1"/>
  <c r="U67" i="7"/>
  <c r="M67" i="7"/>
  <c r="V66" i="7"/>
  <c r="W66" i="7" s="1"/>
  <c r="U66" i="7"/>
  <c r="M66" i="7"/>
  <c r="V65" i="7"/>
  <c r="W65" i="7" s="1"/>
  <c r="U65" i="7"/>
  <c r="M65" i="7"/>
  <c r="V64" i="7"/>
  <c r="W64" i="7" s="1"/>
  <c r="U64" i="7"/>
  <c r="N64" i="7"/>
  <c r="M64" i="7"/>
  <c r="V63" i="7"/>
  <c r="W63" i="7" s="1"/>
  <c r="U63" i="7"/>
  <c r="M63" i="7"/>
  <c r="V62" i="7"/>
  <c r="W62" i="7" s="1"/>
  <c r="U62" i="7"/>
  <c r="N62" i="7"/>
  <c r="M62" i="7"/>
  <c r="V61" i="7"/>
  <c r="W61" i="7" s="1"/>
  <c r="U61" i="7"/>
  <c r="M61" i="7"/>
  <c r="V60" i="7"/>
  <c r="W60" i="7" s="1"/>
  <c r="U60" i="7"/>
  <c r="N60" i="7"/>
  <c r="M60" i="7"/>
  <c r="V59" i="7"/>
  <c r="W59" i="7" s="1"/>
  <c r="U59" i="7"/>
  <c r="M59" i="7"/>
  <c r="V58" i="7"/>
  <c r="W58" i="7" s="1"/>
  <c r="U58" i="7"/>
  <c r="N58" i="7"/>
  <c r="M58" i="7"/>
  <c r="V57" i="7"/>
  <c r="W57" i="7" s="1"/>
  <c r="U57" i="7"/>
  <c r="M57" i="7"/>
  <c r="V56" i="7"/>
  <c r="W56" i="7" s="1"/>
  <c r="U56" i="7"/>
  <c r="N56" i="7"/>
  <c r="M56" i="7"/>
  <c r="V55" i="7"/>
  <c r="W55" i="7" s="1"/>
  <c r="U55" i="7"/>
  <c r="M55" i="7"/>
  <c r="V54" i="7"/>
  <c r="W54" i="7" s="1"/>
  <c r="U54" i="7"/>
  <c r="M54" i="7"/>
  <c r="V53" i="7"/>
  <c r="W53" i="7" s="1"/>
  <c r="U53" i="7"/>
  <c r="M53" i="7"/>
  <c r="V52" i="7"/>
  <c r="W52" i="7" s="1"/>
  <c r="U52" i="7"/>
  <c r="M52" i="7"/>
  <c r="V51" i="7"/>
  <c r="W51" i="7" s="1"/>
  <c r="U51" i="7"/>
  <c r="M51" i="7"/>
  <c r="W50" i="7"/>
  <c r="V50" i="7"/>
  <c r="U50" i="7"/>
  <c r="M50" i="7"/>
  <c r="V49" i="7"/>
  <c r="W49" i="7" s="1"/>
  <c r="U49" i="7"/>
  <c r="M49" i="7"/>
  <c r="V48" i="7"/>
  <c r="W48" i="7" s="1"/>
  <c r="U48" i="7"/>
  <c r="M48" i="7"/>
  <c r="V47" i="7"/>
  <c r="W47" i="7" s="1"/>
  <c r="U47" i="7"/>
  <c r="M47" i="7"/>
  <c r="V46" i="7"/>
  <c r="W46" i="7" s="1"/>
  <c r="U46" i="7"/>
  <c r="M46" i="7"/>
  <c r="V45" i="7"/>
  <c r="W45" i="7" s="1"/>
  <c r="U45" i="7"/>
  <c r="M45" i="7"/>
  <c r="V44" i="7"/>
  <c r="W44" i="7" s="1"/>
  <c r="U44" i="7"/>
  <c r="M44" i="7"/>
  <c r="N44" i="7" s="1"/>
  <c r="V43" i="7"/>
  <c r="W43" i="7" s="1"/>
  <c r="U43" i="7"/>
  <c r="M43" i="7"/>
  <c r="V42" i="7"/>
  <c r="W42" i="7" s="1"/>
  <c r="U42" i="7"/>
  <c r="M42" i="7"/>
  <c r="N42" i="7" s="1"/>
  <c r="V41" i="7"/>
  <c r="W41" i="7" s="1"/>
  <c r="U41" i="7"/>
  <c r="M41" i="7"/>
  <c r="V40" i="7"/>
  <c r="W40" i="7" s="1"/>
  <c r="U40" i="7"/>
  <c r="M40" i="7"/>
  <c r="N40" i="7" s="1"/>
  <c r="V39" i="7"/>
  <c r="W39" i="7" s="1"/>
  <c r="U39" i="7"/>
  <c r="M39" i="7"/>
  <c r="V38" i="7"/>
  <c r="W38" i="7" s="1"/>
  <c r="U38" i="7"/>
  <c r="M38" i="7"/>
  <c r="N38" i="7" s="1"/>
  <c r="V37" i="7"/>
  <c r="W37" i="7" s="1"/>
  <c r="U37" i="7"/>
  <c r="M37" i="7"/>
  <c r="V36" i="7"/>
  <c r="W36" i="7" s="1"/>
  <c r="U36" i="7"/>
  <c r="M36" i="7"/>
  <c r="N36" i="7" s="1"/>
  <c r="V35" i="7"/>
  <c r="W35" i="7" s="1"/>
  <c r="U35" i="7"/>
  <c r="M35" i="7"/>
  <c r="V34" i="7"/>
  <c r="W34" i="7" s="1"/>
  <c r="U34" i="7"/>
  <c r="M34" i="7"/>
  <c r="V33" i="7"/>
  <c r="W33" i="7" s="1"/>
  <c r="U33" i="7"/>
  <c r="M33" i="7"/>
  <c r="W32" i="7"/>
  <c r="V32" i="7"/>
  <c r="U32" i="7"/>
  <c r="M32" i="7"/>
  <c r="V31" i="7"/>
  <c r="W31" i="7" s="1"/>
  <c r="U31" i="7"/>
  <c r="M31" i="7"/>
  <c r="V30" i="7"/>
  <c r="W30" i="7" s="1"/>
  <c r="U30" i="7"/>
  <c r="M30" i="7"/>
  <c r="V29" i="7"/>
  <c r="W29" i="7" s="1"/>
  <c r="U29" i="7"/>
  <c r="M29" i="7"/>
  <c r="V28" i="7"/>
  <c r="W28" i="7" s="1"/>
  <c r="U28" i="7"/>
  <c r="M28" i="7"/>
  <c r="V27" i="7"/>
  <c r="W27" i="7" s="1"/>
  <c r="U27" i="7"/>
  <c r="M27" i="7"/>
  <c r="W26" i="7"/>
  <c r="V26" i="7"/>
  <c r="U26" i="7"/>
  <c r="M26" i="7"/>
  <c r="V25" i="7"/>
  <c r="W25" i="7" s="1"/>
  <c r="U25" i="7"/>
  <c r="M25" i="7"/>
  <c r="V24" i="7"/>
  <c r="W24" i="7" s="1"/>
  <c r="U24" i="7"/>
  <c r="M24" i="7"/>
  <c r="N24" i="7" s="1"/>
  <c r="W23" i="7"/>
  <c r="V23" i="7"/>
  <c r="U23" i="7"/>
  <c r="M23" i="7"/>
  <c r="V22" i="7"/>
  <c r="W22" i="7" s="1"/>
  <c r="U22" i="7"/>
  <c r="M22" i="7"/>
  <c r="N22" i="7" s="1"/>
  <c r="W21" i="7"/>
  <c r="V21" i="7"/>
  <c r="U21" i="7"/>
  <c r="M21" i="7"/>
  <c r="V20" i="7"/>
  <c r="W20" i="7" s="1"/>
  <c r="U20" i="7"/>
  <c r="M20" i="7"/>
  <c r="N20" i="7" s="1"/>
  <c r="W19" i="7"/>
  <c r="V19" i="7"/>
  <c r="U19" i="7"/>
  <c r="M19" i="7"/>
  <c r="V18" i="7"/>
  <c r="W18" i="7" s="1"/>
  <c r="U18" i="7"/>
  <c r="M18" i="7"/>
  <c r="N18" i="7" s="1"/>
  <c r="W17" i="7"/>
  <c r="V17" i="7"/>
  <c r="U17" i="7"/>
  <c r="M17" i="7"/>
  <c r="W16" i="7"/>
  <c r="V16" i="7"/>
  <c r="U16" i="7"/>
  <c r="M16" i="7"/>
  <c r="V15" i="7"/>
  <c r="W15" i="7" s="1"/>
  <c r="U15" i="7"/>
  <c r="M15" i="7"/>
  <c r="V14" i="7"/>
  <c r="W14" i="7" s="1"/>
  <c r="U14" i="7"/>
  <c r="N14" i="7"/>
  <c r="M14" i="7"/>
  <c r="V13" i="7"/>
  <c r="W13" i="7" s="1"/>
  <c r="U13" i="7"/>
  <c r="M13" i="7"/>
  <c r="V12" i="7"/>
  <c r="W12" i="7" s="1"/>
  <c r="U12" i="7"/>
  <c r="N12" i="7"/>
  <c r="M12" i="7"/>
  <c r="V11" i="7"/>
  <c r="W11" i="7" s="1"/>
  <c r="U11" i="7"/>
  <c r="M11" i="7"/>
  <c r="V10" i="7"/>
  <c r="W10" i="7" s="1"/>
  <c r="U10" i="7"/>
  <c r="N10" i="7"/>
  <c r="M10" i="7"/>
  <c r="V9" i="7"/>
  <c r="W9" i="7" s="1"/>
  <c r="U9" i="7"/>
  <c r="M9" i="7"/>
  <c r="V8" i="7"/>
  <c r="W8" i="7" s="1"/>
  <c r="U8" i="7"/>
  <c r="N8" i="7"/>
  <c r="M8" i="7"/>
  <c r="V7" i="7"/>
  <c r="W7" i="7" s="1"/>
  <c r="U7" i="7"/>
  <c r="M7" i="7"/>
  <c r="V6" i="7"/>
  <c r="W6" i="7" s="1"/>
  <c r="U6" i="7"/>
  <c r="N6" i="7"/>
  <c r="M6" i="7"/>
  <c r="V105" i="6"/>
  <c r="W105" i="6" s="1"/>
  <c r="U105" i="6"/>
  <c r="M105" i="6"/>
  <c r="N105" i="6" s="1"/>
  <c r="V104" i="6"/>
  <c r="W104" i="6" s="1"/>
  <c r="U104" i="6"/>
  <c r="M104" i="6"/>
  <c r="V103" i="6"/>
  <c r="W103" i="6" s="1"/>
  <c r="U103" i="6"/>
  <c r="M103" i="6"/>
  <c r="N103" i="6" s="1"/>
  <c r="V102" i="6"/>
  <c r="W102" i="6" s="1"/>
  <c r="U102" i="6"/>
  <c r="M102" i="6"/>
  <c r="V101" i="6"/>
  <c r="W101" i="6" s="1"/>
  <c r="U101" i="6"/>
  <c r="M101" i="6"/>
  <c r="N101" i="6" s="1"/>
  <c r="W100" i="6"/>
  <c r="V100" i="6"/>
  <c r="U100" i="6"/>
  <c r="M100" i="6"/>
  <c r="V99" i="6"/>
  <c r="W99" i="6" s="1"/>
  <c r="U99" i="6"/>
  <c r="M99" i="6"/>
  <c r="N99" i="6" s="1"/>
  <c r="W98" i="6"/>
  <c r="V98" i="6"/>
  <c r="U98" i="6"/>
  <c r="M98" i="6"/>
  <c r="V97" i="6"/>
  <c r="W97" i="6" s="1"/>
  <c r="U97" i="6"/>
  <c r="M97" i="6"/>
  <c r="N97" i="6" s="1"/>
  <c r="W96" i="6"/>
  <c r="V96" i="6"/>
  <c r="U96" i="6"/>
  <c r="M96" i="6"/>
  <c r="V95" i="6"/>
  <c r="W95" i="6" s="1"/>
  <c r="U95" i="6"/>
  <c r="M95" i="6"/>
  <c r="V94" i="6"/>
  <c r="W94" i="6" s="1"/>
  <c r="U94" i="6"/>
  <c r="N94" i="6"/>
  <c r="M94" i="6"/>
  <c r="V93" i="6"/>
  <c r="W93" i="6" s="1"/>
  <c r="U93" i="6"/>
  <c r="M93" i="6"/>
  <c r="V92" i="6"/>
  <c r="W92" i="6" s="1"/>
  <c r="U92" i="6"/>
  <c r="N92" i="6"/>
  <c r="M92" i="6"/>
  <c r="V91" i="6"/>
  <c r="W91" i="6" s="1"/>
  <c r="U91" i="6"/>
  <c r="M91" i="6"/>
  <c r="V90" i="6"/>
  <c r="W90" i="6" s="1"/>
  <c r="U90" i="6"/>
  <c r="N90" i="6"/>
  <c r="M90" i="6"/>
  <c r="V89" i="6"/>
  <c r="W89" i="6" s="1"/>
  <c r="U89" i="6"/>
  <c r="M89" i="6"/>
  <c r="V88" i="6"/>
  <c r="W88" i="6" s="1"/>
  <c r="U88" i="6"/>
  <c r="M88" i="6"/>
  <c r="N88" i="6" s="1"/>
  <c r="V87" i="6"/>
  <c r="W87" i="6" s="1"/>
  <c r="U87" i="6"/>
  <c r="M87" i="6"/>
  <c r="V86" i="6"/>
  <c r="W86" i="6" s="1"/>
  <c r="U86" i="6"/>
  <c r="M86" i="6"/>
  <c r="N86" i="6" s="1"/>
  <c r="V85" i="6"/>
  <c r="W85" i="6" s="1"/>
  <c r="U85" i="6"/>
  <c r="M85" i="6"/>
  <c r="N85" i="6" s="1"/>
  <c r="W84" i="6"/>
  <c r="V84" i="6"/>
  <c r="U84" i="6"/>
  <c r="M84" i="6"/>
  <c r="V83" i="6"/>
  <c r="W83" i="6" s="1"/>
  <c r="U83" i="6"/>
  <c r="M83" i="6"/>
  <c r="N83" i="6" s="1"/>
  <c r="W82" i="6"/>
  <c r="V82" i="6"/>
  <c r="U82" i="6"/>
  <c r="M82" i="6"/>
  <c r="V81" i="6"/>
  <c r="W81" i="6" s="1"/>
  <c r="U81" i="6"/>
  <c r="M81" i="6"/>
  <c r="N81" i="6" s="1"/>
  <c r="W80" i="6"/>
  <c r="V80" i="6"/>
  <c r="U80" i="6"/>
  <c r="M80" i="6"/>
  <c r="V79" i="6"/>
  <c r="W79" i="6" s="1"/>
  <c r="U79" i="6"/>
  <c r="M79" i="6"/>
  <c r="N79" i="6" s="1"/>
  <c r="W78" i="6"/>
  <c r="V78" i="6"/>
  <c r="U78" i="6"/>
  <c r="M78" i="6"/>
  <c r="V77" i="6"/>
  <c r="W77" i="6" s="1"/>
  <c r="U77" i="6"/>
  <c r="M77" i="6"/>
  <c r="N77" i="6" s="1"/>
  <c r="W76" i="6"/>
  <c r="V76" i="6"/>
  <c r="U76" i="6"/>
  <c r="M76" i="6"/>
  <c r="V75" i="6"/>
  <c r="W75" i="6" s="1"/>
  <c r="U75" i="6"/>
  <c r="M75" i="6"/>
  <c r="V74" i="6"/>
  <c r="W74" i="6" s="1"/>
  <c r="U74" i="6"/>
  <c r="M74" i="6"/>
  <c r="N74" i="6" s="1"/>
  <c r="V73" i="6"/>
  <c r="W73" i="6" s="1"/>
  <c r="U73" i="6"/>
  <c r="M73" i="6"/>
  <c r="V72" i="6"/>
  <c r="W72" i="6" s="1"/>
  <c r="U72" i="6"/>
  <c r="M72" i="6"/>
  <c r="N72" i="6" s="1"/>
  <c r="V71" i="6"/>
  <c r="W71" i="6" s="1"/>
  <c r="U71" i="6"/>
  <c r="M71" i="6"/>
  <c r="V70" i="6"/>
  <c r="W70" i="6" s="1"/>
  <c r="U70" i="6"/>
  <c r="M70" i="6"/>
  <c r="N70" i="6" s="1"/>
  <c r="V69" i="6"/>
  <c r="W69" i="6" s="1"/>
  <c r="U69" i="6"/>
  <c r="M69" i="6"/>
  <c r="V68" i="6"/>
  <c r="W68" i="6" s="1"/>
  <c r="U68" i="6"/>
  <c r="M68" i="6"/>
  <c r="N68" i="6" s="1"/>
  <c r="V67" i="6"/>
  <c r="W67" i="6" s="1"/>
  <c r="U67" i="6"/>
  <c r="M67" i="6"/>
  <c r="V66" i="6"/>
  <c r="W66" i="6" s="1"/>
  <c r="U66" i="6"/>
  <c r="M66" i="6"/>
  <c r="V65" i="6"/>
  <c r="W65" i="6" s="1"/>
  <c r="U65" i="6"/>
  <c r="M65" i="6"/>
  <c r="N65" i="6" s="1"/>
  <c r="V64" i="6"/>
  <c r="W64" i="6" s="1"/>
  <c r="U64" i="6"/>
  <c r="M64" i="6"/>
  <c r="V63" i="6"/>
  <c r="W63" i="6" s="1"/>
  <c r="U63" i="6"/>
  <c r="M63" i="6"/>
  <c r="N63" i="6" s="1"/>
  <c r="V62" i="6"/>
  <c r="W62" i="6" s="1"/>
  <c r="U62" i="6"/>
  <c r="M62" i="6"/>
  <c r="V61" i="6"/>
  <c r="W61" i="6" s="1"/>
  <c r="U61" i="6"/>
  <c r="M61" i="6"/>
  <c r="N61" i="6" s="1"/>
  <c r="V60" i="6"/>
  <c r="W60" i="6" s="1"/>
  <c r="U60" i="6"/>
  <c r="M60" i="6"/>
  <c r="V59" i="6"/>
  <c r="W59" i="6" s="1"/>
  <c r="U59" i="6"/>
  <c r="M59" i="6"/>
  <c r="N59" i="6" s="1"/>
  <c r="V58" i="6"/>
  <c r="W58" i="6" s="1"/>
  <c r="U58" i="6"/>
  <c r="M58" i="6"/>
  <c r="V57" i="6"/>
  <c r="W57" i="6" s="1"/>
  <c r="U57" i="6"/>
  <c r="M57" i="6"/>
  <c r="N57" i="6" s="1"/>
  <c r="V56" i="6"/>
  <c r="W56" i="6" s="1"/>
  <c r="U56" i="6"/>
  <c r="M56" i="6"/>
  <c r="V55" i="6"/>
  <c r="W55" i="6" s="1"/>
  <c r="U55" i="6"/>
  <c r="M55" i="6"/>
  <c r="V54" i="6"/>
  <c r="W54" i="6" s="1"/>
  <c r="U54" i="6"/>
  <c r="M54" i="6"/>
  <c r="V53" i="6"/>
  <c r="W53" i="6" s="1"/>
  <c r="U53" i="6"/>
  <c r="M53" i="6"/>
  <c r="V52" i="6"/>
  <c r="W52" i="6" s="1"/>
  <c r="U52" i="6"/>
  <c r="M52" i="6"/>
  <c r="W51" i="6"/>
  <c r="V51" i="6"/>
  <c r="U51" i="6"/>
  <c r="M51" i="6"/>
  <c r="V50" i="6"/>
  <c r="W50" i="6" s="1"/>
  <c r="U50" i="6"/>
  <c r="M50" i="6"/>
  <c r="V49" i="6"/>
  <c r="W49" i="6" s="1"/>
  <c r="U49" i="6"/>
  <c r="M49" i="6"/>
  <c r="V48" i="6"/>
  <c r="W48" i="6" s="1"/>
  <c r="U48" i="6"/>
  <c r="M48" i="6"/>
  <c r="V47" i="6"/>
  <c r="W47" i="6" s="1"/>
  <c r="U47" i="6"/>
  <c r="M47" i="6"/>
  <c r="V46" i="6"/>
  <c r="W46" i="6" s="1"/>
  <c r="U46" i="6"/>
  <c r="M46" i="6"/>
  <c r="V45" i="6"/>
  <c r="W45" i="6" s="1"/>
  <c r="U45" i="6"/>
  <c r="N45" i="6"/>
  <c r="M45" i="6"/>
  <c r="V44" i="6"/>
  <c r="W44" i="6" s="1"/>
  <c r="U44" i="6"/>
  <c r="M44" i="6"/>
  <c r="V43" i="6"/>
  <c r="W43" i="6" s="1"/>
  <c r="U43" i="6"/>
  <c r="N43" i="6"/>
  <c r="M43" i="6"/>
  <c r="V42" i="6"/>
  <c r="W42" i="6" s="1"/>
  <c r="U42" i="6"/>
  <c r="M42" i="6"/>
  <c r="V41" i="6"/>
  <c r="W41" i="6" s="1"/>
  <c r="U41" i="6"/>
  <c r="N41" i="6"/>
  <c r="M41" i="6"/>
  <c r="V40" i="6"/>
  <c r="W40" i="6" s="1"/>
  <c r="U40" i="6"/>
  <c r="M40" i="6"/>
  <c r="V39" i="6"/>
  <c r="W39" i="6" s="1"/>
  <c r="U39" i="6"/>
  <c r="N39" i="6"/>
  <c r="M39" i="6"/>
  <c r="V38" i="6"/>
  <c r="W38" i="6" s="1"/>
  <c r="U38" i="6"/>
  <c r="M38" i="6"/>
  <c r="V37" i="6"/>
  <c r="W37" i="6" s="1"/>
  <c r="U37" i="6"/>
  <c r="N37" i="6"/>
  <c r="M37" i="6"/>
  <c r="V36" i="6"/>
  <c r="W36" i="6" s="1"/>
  <c r="U36" i="6"/>
  <c r="M36" i="6"/>
  <c r="V35" i="6"/>
  <c r="W35" i="6" s="1"/>
  <c r="U35" i="6"/>
  <c r="M35" i="6"/>
  <c r="V34" i="6"/>
  <c r="W34" i="6" s="1"/>
  <c r="U34" i="6"/>
  <c r="M34" i="6"/>
  <c r="W33" i="6"/>
  <c r="V33" i="6"/>
  <c r="U33" i="6"/>
  <c r="M33" i="6"/>
  <c r="V32" i="6"/>
  <c r="W32" i="6" s="1"/>
  <c r="U32" i="6"/>
  <c r="M32" i="6"/>
  <c r="V31" i="6"/>
  <c r="W31" i="6" s="1"/>
  <c r="U31" i="6"/>
  <c r="M31" i="6"/>
  <c r="V30" i="6"/>
  <c r="W30" i="6" s="1"/>
  <c r="U30" i="6"/>
  <c r="M30" i="6"/>
  <c r="V29" i="6"/>
  <c r="W29" i="6" s="1"/>
  <c r="U29" i="6"/>
  <c r="M29" i="6"/>
  <c r="V28" i="6"/>
  <c r="W28" i="6" s="1"/>
  <c r="U28" i="6"/>
  <c r="M28" i="6"/>
  <c r="V27" i="6"/>
  <c r="W27" i="6" s="1"/>
  <c r="U27" i="6"/>
  <c r="M27" i="6"/>
  <c r="V26" i="6"/>
  <c r="W26" i="6" s="1"/>
  <c r="U26" i="6"/>
  <c r="M26" i="6"/>
  <c r="W25" i="6"/>
  <c r="V25" i="6"/>
  <c r="U25" i="6"/>
  <c r="M25" i="6"/>
  <c r="N25" i="6" s="1"/>
  <c r="V24" i="6"/>
  <c r="W24" i="6" s="1"/>
  <c r="U24" i="6"/>
  <c r="M24" i="6"/>
  <c r="V23" i="6"/>
  <c r="W23" i="6" s="1"/>
  <c r="U23" i="6"/>
  <c r="M23" i="6"/>
  <c r="N23" i="6" s="1"/>
  <c r="V22" i="6"/>
  <c r="W22" i="6" s="1"/>
  <c r="U22" i="6"/>
  <c r="M22" i="6"/>
  <c r="V21" i="6"/>
  <c r="W21" i="6" s="1"/>
  <c r="U21" i="6"/>
  <c r="M21" i="6"/>
  <c r="N21" i="6" s="1"/>
  <c r="V20" i="6"/>
  <c r="W20" i="6" s="1"/>
  <c r="U20" i="6"/>
  <c r="M20" i="6"/>
  <c r="V19" i="6"/>
  <c r="W19" i="6" s="1"/>
  <c r="U19" i="6"/>
  <c r="M19" i="6"/>
  <c r="N19" i="6" s="1"/>
  <c r="V18" i="6"/>
  <c r="W18" i="6" s="1"/>
  <c r="U18" i="6"/>
  <c r="M18" i="6"/>
  <c r="V17" i="6"/>
  <c r="W17" i="6" s="1"/>
  <c r="U17" i="6"/>
  <c r="M17" i="6"/>
  <c r="V16" i="6"/>
  <c r="W16" i="6" s="1"/>
  <c r="U16" i="6"/>
  <c r="M16" i="6"/>
  <c r="V15" i="6"/>
  <c r="W15" i="6" s="1"/>
  <c r="U15" i="6"/>
  <c r="M15" i="6"/>
  <c r="N15" i="6" s="1"/>
  <c r="W14" i="6"/>
  <c r="V14" i="6"/>
  <c r="U14" i="6"/>
  <c r="M14" i="6"/>
  <c r="V13" i="6"/>
  <c r="W13" i="6" s="1"/>
  <c r="U13" i="6"/>
  <c r="M13" i="6"/>
  <c r="N13" i="6" s="1"/>
  <c r="W12" i="6"/>
  <c r="V12" i="6"/>
  <c r="U12" i="6"/>
  <c r="M12" i="6"/>
  <c r="V11" i="6"/>
  <c r="W11" i="6" s="1"/>
  <c r="U11" i="6"/>
  <c r="M11" i="6"/>
  <c r="N11" i="6" s="1"/>
  <c r="W10" i="6"/>
  <c r="V10" i="6"/>
  <c r="U10" i="6"/>
  <c r="M10" i="6"/>
  <c r="V9" i="6"/>
  <c r="W9" i="6" s="1"/>
  <c r="U9" i="6"/>
  <c r="M9" i="6"/>
  <c r="N9" i="6" s="1"/>
  <c r="W8" i="6"/>
  <c r="V8" i="6"/>
  <c r="U8" i="6"/>
  <c r="M8" i="6"/>
  <c r="V7" i="6"/>
  <c r="W7" i="6" s="1"/>
  <c r="U7" i="6"/>
  <c r="M7" i="6"/>
  <c r="N7" i="6" s="1"/>
  <c r="W6" i="6"/>
  <c r="V6" i="6"/>
  <c r="U6" i="6"/>
  <c r="M6" i="6"/>
  <c r="V105" i="5"/>
  <c r="W105" i="5" s="1"/>
  <c r="U105" i="5"/>
  <c r="M105" i="5"/>
  <c r="V104" i="5"/>
  <c r="W104" i="5" s="1"/>
  <c r="U104" i="5"/>
  <c r="M104" i="5"/>
  <c r="V103" i="5"/>
  <c r="W103" i="5" s="1"/>
  <c r="U103" i="5"/>
  <c r="M103" i="5"/>
  <c r="V102" i="5"/>
  <c r="W102" i="5" s="1"/>
  <c r="U102" i="5"/>
  <c r="M102" i="5"/>
  <c r="V101" i="5"/>
  <c r="W101" i="5" s="1"/>
  <c r="U101" i="5"/>
  <c r="M101" i="5"/>
  <c r="V100" i="5"/>
  <c r="W100" i="5" s="1"/>
  <c r="U100" i="5"/>
  <c r="M100" i="5"/>
  <c r="V99" i="5"/>
  <c r="W99" i="5" s="1"/>
  <c r="U99" i="5"/>
  <c r="M99" i="5"/>
  <c r="V98" i="5"/>
  <c r="W98" i="5" s="1"/>
  <c r="U98" i="5"/>
  <c r="N98" i="5"/>
  <c r="M98" i="5"/>
  <c r="V97" i="5"/>
  <c r="W97" i="5" s="1"/>
  <c r="U97" i="5"/>
  <c r="M97" i="5"/>
  <c r="V96" i="5"/>
  <c r="W96" i="5" s="1"/>
  <c r="U96" i="5"/>
  <c r="M96" i="5"/>
  <c r="W95" i="5"/>
  <c r="V95" i="5"/>
  <c r="U95" i="5"/>
  <c r="N95" i="5"/>
  <c r="M95" i="5"/>
  <c r="V94" i="5"/>
  <c r="W94" i="5" s="1"/>
  <c r="U94" i="5"/>
  <c r="M94" i="5"/>
  <c r="V93" i="5"/>
  <c r="W93" i="5" s="1"/>
  <c r="U93" i="5"/>
  <c r="N93" i="5"/>
  <c r="M93" i="5"/>
  <c r="V92" i="5"/>
  <c r="W92" i="5" s="1"/>
  <c r="U92" i="5"/>
  <c r="M92" i="5"/>
  <c r="V91" i="5"/>
  <c r="W91" i="5" s="1"/>
  <c r="U91" i="5"/>
  <c r="N91" i="5"/>
  <c r="M91" i="5"/>
  <c r="V90" i="5"/>
  <c r="W90" i="5" s="1"/>
  <c r="U90" i="5"/>
  <c r="M90" i="5"/>
  <c r="V89" i="5"/>
  <c r="W89" i="5" s="1"/>
  <c r="U89" i="5"/>
  <c r="N89" i="5"/>
  <c r="M89" i="5"/>
  <c r="V88" i="5"/>
  <c r="W88" i="5" s="1"/>
  <c r="U88" i="5"/>
  <c r="M88" i="5"/>
  <c r="V87" i="5"/>
  <c r="W87" i="5" s="1"/>
  <c r="U87" i="5"/>
  <c r="N87" i="5"/>
  <c r="M87" i="5"/>
  <c r="V86" i="5"/>
  <c r="W86" i="5" s="1"/>
  <c r="U86" i="5"/>
  <c r="M86" i="5"/>
  <c r="V85" i="5"/>
  <c r="W85" i="5" s="1"/>
  <c r="U85" i="5"/>
  <c r="M85" i="5"/>
  <c r="V84" i="5"/>
  <c r="W84" i="5" s="1"/>
  <c r="U84" i="5"/>
  <c r="M84" i="5"/>
  <c r="W83" i="5"/>
  <c r="V83" i="5"/>
  <c r="U83" i="5"/>
  <c r="M83" i="5"/>
  <c r="V82" i="5"/>
  <c r="W82" i="5" s="1"/>
  <c r="U82" i="5"/>
  <c r="M82" i="5"/>
  <c r="V81" i="5"/>
  <c r="W81" i="5" s="1"/>
  <c r="U81" i="5"/>
  <c r="M81" i="5"/>
  <c r="V80" i="5"/>
  <c r="W80" i="5" s="1"/>
  <c r="U80" i="5"/>
  <c r="M80" i="5"/>
  <c r="V79" i="5"/>
  <c r="W79" i="5" s="1"/>
  <c r="U79" i="5"/>
  <c r="M79" i="5"/>
  <c r="V78" i="5"/>
  <c r="W78" i="5" s="1"/>
  <c r="U78" i="5"/>
  <c r="M78" i="5"/>
  <c r="W77" i="5"/>
  <c r="V77" i="5"/>
  <c r="U77" i="5"/>
  <c r="M77" i="5"/>
  <c r="V76" i="5"/>
  <c r="W76" i="5" s="1"/>
  <c r="U76" i="5"/>
  <c r="M76" i="5"/>
  <c r="W75" i="5"/>
  <c r="V75" i="5"/>
  <c r="U75" i="5"/>
  <c r="M75" i="5"/>
  <c r="N75" i="5" s="1"/>
  <c r="W74" i="5"/>
  <c r="V74" i="5"/>
  <c r="U74" i="5"/>
  <c r="M74" i="5"/>
  <c r="V73" i="5"/>
  <c r="W73" i="5" s="1"/>
  <c r="U73" i="5"/>
  <c r="M73" i="5"/>
  <c r="N73" i="5" s="1"/>
  <c r="W72" i="5"/>
  <c r="V72" i="5"/>
  <c r="U72" i="5"/>
  <c r="M72" i="5"/>
  <c r="V71" i="5"/>
  <c r="W71" i="5" s="1"/>
  <c r="U71" i="5"/>
  <c r="M71" i="5"/>
  <c r="N71" i="5" s="1"/>
  <c r="W70" i="5"/>
  <c r="V70" i="5"/>
  <c r="U70" i="5"/>
  <c r="M70" i="5"/>
  <c r="V69" i="5"/>
  <c r="W69" i="5" s="1"/>
  <c r="U69" i="5"/>
  <c r="M69" i="5"/>
  <c r="N69" i="5" s="1"/>
  <c r="W68" i="5"/>
  <c r="V68" i="5"/>
  <c r="U68" i="5"/>
  <c r="M68" i="5"/>
  <c r="V67" i="5"/>
  <c r="W67" i="5" s="1"/>
  <c r="U67" i="5"/>
  <c r="M67" i="5"/>
  <c r="N67" i="5" s="1"/>
  <c r="W66" i="5"/>
  <c r="V66" i="5"/>
  <c r="U66" i="5"/>
  <c r="M66" i="5"/>
  <c r="V65" i="5"/>
  <c r="W65" i="5" s="1"/>
  <c r="U65" i="5"/>
  <c r="M65" i="5"/>
  <c r="V64" i="5"/>
  <c r="W64" i="5" s="1"/>
  <c r="U64" i="5"/>
  <c r="M64" i="5"/>
  <c r="N64" i="5" s="1"/>
  <c r="W63" i="5"/>
  <c r="V63" i="5"/>
  <c r="U63" i="5"/>
  <c r="M63" i="5"/>
  <c r="V62" i="5"/>
  <c r="W62" i="5" s="1"/>
  <c r="U62" i="5"/>
  <c r="M62" i="5"/>
  <c r="N62" i="5" s="1"/>
  <c r="W61" i="5"/>
  <c r="V61" i="5"/>
  <c r="U61" i="5"/>
  <c r="M61" i="5"/>
  <c r="V60" i="5"/>
  <c r="W60" i="5" s="1"/>
  <c r="U60" i="5"/>
  <c r="M60" i="5"/>
  <c r="N60" i="5" s="1"/>
  <c r="W59" i="5"/>
  <c r="V59" i="5"/>
  <c r="U59" i="5"/>
  <c r="M59" i="5"/>
  <c r="V58" i="5"/>
  <c r="W58" i="5" s="1"/>
  <c r="U58" i="5"/>
  <c r="M58" i="5"/>
  <c r="N58" i="5" s="1"/>
  <c r="V57" i="5"/>
  <c r="W57" i="5" s="1"/>
  <c r="U57" i="5"/>
  <c r="M57" i="5"/>
  <c r="V56" i="5"/>
  <c r="W56" i="5" s="1"/>
  <c r="U56" i="5"/>
  <c r="M56" i="5"/>
  <c r="N56" i="5" s="1"/>
  <c r="V55" i="5"/>
  <c r="W55" i="5" s="1"/>
  <c r="U55" i="5"/>
  <c r="M55" i="5"/>
  <c r="N55" i="5" s="1"/>
  <c r="W54" i="5"/>
  <c r="V54" i="5"/>
  <c r="U54" i="5"/>
  <c r="M54" i="5"/>
  <c r="V53" i="5"/>
  <c r="W53" i="5" s="1"/>
  <c r="U53" i="5"/>
  <c r="M53" i="5"/>
  <c r="N53" i="5" s="1"/>
  <c r="W52" i="5"/>
  <c r="V52" i="5"/>
  <c r="U52" i="5"/>
  <c r="M52" i="5"/>
  <c r="V51" i="5"/>
  <c r="W51" i="5" s="1"/>
  <c r="U51" i="5"/>
  <c r="M51" i="5"/>
  <c r="N51" i="5" s="1"/>
  <c r="W50" i="5"/>
  <c r="V50" i="5"/>
  <c r="U50" i="5"/>
  <c r="M50" i="5"/>
  <c r="V49" i="5"/>
  <c r="W49" i="5" s="1"/>
  <c r="U49" i="5"/>
  <c r="M49" i="5"/>
  <c r="N49" i="5" s="1"/>
  <c r="W48" i="5"/>
  <c r="V48" i="5"/>
  <c r="U48" i="5"/>
  <c r="M48" i="5"/>
  <c r="V47" i="5"/>
  <c r="W47" i="5" s="1"/>
  <c r="U47" i="5"/>
  <c r="M47" i="5"/>
  <c r="N47" i="5" s="1"/>
  <c r="W46" i="5"/>
  <c r="V46" i="5"/>
  <c r="U46" i="5"/>
  <c r="M46" i="5"/>
  <c r="V45" i="5"/>
  <c r="W45" i="5" s="1"/>
  <c r="U45" i="5"/>
  <c r="M45" i="5"/>
  <c r="V44" i="5"/>
  <c r="W44" i="5" s="1"/>
  <c r="U44" i="5"/>
  <c r="M44" i="5"/>
  <c r="N44" i="5" s="1"/>
  <c r="V43" i="5"/>
  <c r="W43" i="5" s="1"/>
  <c r="U43" i="5"/>
  <c r="M43" i="5"/>
  <c r="V42" i="5"/>
  <c r="W42" i="5" s="1"/>
  <c r="U42" i="5"/>
  <c r="M42" i="5"/>
  <c r="V41" i="5"/>
  <c r="W41" i="5" s="1"/>
  <c r="U41" i="5"/>
  <c r="M41" i="5"/>
  <c r="V40" i="5"/>
  <c r="W40" i="5" s="1"/>
  <c r="U40" i="5"/>
  <c r="M40" i="5"/>
  <c r="V39" i="5"/>
  <c r="W39" i="5" s="1"/>
  <c r="U39" i="5"/>
  <c r="M39" i="5"/>
  <c r="V38" i="5"/>
  <c r="W38" i="5" s="1"/>
  <c r="U38" i="5"/>
  <c r="M38" i="5"/>
  <c r="W37" i="5"/>
  <c r="V37" i="5"/>
  <c r="U37" i="5"/>
  <c r="M37" i="5"/>
  <c r="V36" i="5"/>
  <c r="W36" i="5" s="1"/>
  <c r="U36" i="5"/>
  <c r="M36" i="5"/>
  <c r="V35" i="5"/>
  <c r="W35" i="5" s="1"/>
  <c r="U35" i="5"/>
  <c r="M35" i="5"/>
  <c r="N35" i="5" s="1"/>
  <c r="W34" i="5"/>
  <c r="V34" i="5"/>
  <c r="U34" i="5"/>
  <c r="M34" i="5"/>
  <c r="V33" i="5"/>
  <c r="W33" i="5" s="1"/>
  <c r="U33" i="5"/>
  <c r="M33" i="5"/>
  <c r="N33" i="5" s="1"/>
  <c r="W32" i="5"/>
  <c r="V32" i="5"/>
  <c r="U32" i="5"/>
  <c r="M32" i="5"/>
  <c r="V31" i="5"/>
  <c r="W31" i="5" s="1"/>
  <c r="U31" i="5"/>
  <c r="M31" i="5"/>
  <c r="N31" i="5" s="1"/>
  <c r="W30" i="5"/>
  <c r="V30" i="5"/>
  <c r="U30" i="5"/>
  <c r="M30" i="5"/>
  <c r="V29" i="5"/>
  <c r="W29" i="5" s="1"/>
  <c r="U29" i="5"/>
  <c r="M29" i="5"/>
  <c r="N29" i="5" s="1"/>
  <c r="W28" i="5"/>
  <c r="V28" i="5"/>
  <c r="U28" i="5"/>
  <c r="M28" i="5"/>
  <c r="V27" i="5"/>
  <c r="W27" i="5" s="1"/>
  <c r="U27" i="5"/>
  <c r="M27" i="5"/>
  <c r="N27" i="5" s="1"/>
  <c r="W26" i="5"/>
  <c r="V26" i="5"/>
  <c r="U26" i="5"/>
  <c r="M26" i="5"/>
  <c r="V25" i="5"/>
  <c r="W25" i="5" s="1"/>
  <c r="U25" i="5"/>
  <c r="M25" i="5"/>
  <c r="V24" i="5"/>
  <c r="W24" i="5" s="1"/>
  <c r="U24" i="5"/>
  <c r="M24" i="5"/>
  <c r="V23" i="5"/>
  <c r="W23" i="5" s="1"/>
  <c r="U23" i="5"/>
  <c r="M23" i="5"/>
  <c r="V22" i="5"/>
  <c r="W22" i="5" s="1"/>
  <c r="U22" i="5"/>
  <c r="M22" i="5"/>
  <c r="N22" i="5" s="1"/>
  <c r="V21" i="5"/>
  <c r="W21" i="5" s="1"/>
  <c r="U21" i="5"/>
  <c r="M21" i="5"/>
  <c r="V20" i="5"/>
  <c r="W20" i="5" s="1"/>
  <c r="U20" i="5"/>
  <c r="M20" i="5"/>
  <c r="W19" i="5"/>
  <c r="V19" i="5"/>
  <c r="U19" i="5"/>
  <c r="M19" i="5"/>
  <c r="V18" i="5"/>
  <c r="W18" i="5" s="1"/>
  <c r="U18" i="5"/>
  <c r="M18" i="5"/>
  <c r="V17" i="5"/>
  <c r="W17" i="5" s="1"/>
  <c r="U17" i="5"/>
  <c r="M17" i="5"/>
  <c r="N17" i="5" s="1"/>
  <c r="W16" i="5"/>
  <c r="V16" i="5"/>
  <c r="U16" i="5"/>
  <c r="M16" i="5"/>
  <c r="V15" i="5"/>
  <c r="W15" i="5" s="1"/>
  <c r="U15" i="5"/>
  <c r="M15" i="5"/>
  <c r="V14" i="5"/>
  <c r="W14" i="5" s="1"/>
  <c r="U14" i="5"/>
  <c r="M14" i="5"/>
  <c r="N14" i="5" s="1"/>
  <c r="V13" i="5"/>
  <c r="W13" i="5" s="1"/>
  <c r="U13" i="5"/>
  <c r="M13" i="5"/>
  <c r="V12" i="5"/>
  <c r="W12" i="5" s="1"/>
  <c r="U12" i="5"/>
  <c r="M12" i="5"/>
  <c r="N12" i="5" s="1"/>
  <c r="W11" i="5"/>
  <c r="V11" i="5"/>
  <c r="U11" i="5"/>
  <c r="M11" i="5"/>
  <c r="V10" i="5"/>
  <c r="W10" i="5" s="1"/>
  <c r="U10" i="5"/>
  <c r="M10" i="5"/>
  <c r="N10" i="5" s="1"/>
  <c r="W9" i="5"/>
  <c r="V9" i="5"/>
  <c r="U9" i="5"/>
  <c r="M9" i="5"/>
  <c r="V8" i="5"/>
  <c r="W8" i="5" s="1"/>
  <c r="U8" i="5"/>
  <c r="M8" i="5"/>
  <c r="N8" i="5" s="1"/>
  <c r="V7" i="5"/>
  <c r="W7" i="5" s="1"/>
  <c r="U7" i="5"/>
  <c r="M7" i="5"/>
  <c r="V6" i="5"/>
  <c r="W6" i="5" s="1"/>
  <c r="U6" i="5"/>
  <c r="M6" i="5"/>
  <c r="V105" i="4"/>
  <c r="W105" i="4" s="1"/>
  <c r="U105" i="4"/>
  <c r="M105" i="4"/>
  <c r="V104" i="4"/>
  <c r="W104" i="4" s="1"/>
  <c r="U104" i="4"/>
  <c r="M104" i="4"/>
  <c r="W103" i="4"/>
  <c r="V103" i="4"/>
  <c r="U103" i="4"/>
  <c r="M103" i="4"/>
  <c r="V102" i="4"/>
  <c r="W102" i="4" s="1"/>
  <c r="U102" i="4"/>
  <c r="M102" i="4"/>
  <c r="V101" i="4"/>
  <c r="W101" i="4" s="1"/>
  <c r="U101" i="4"/>
  <c r="M101" i="4"/>
  <c r="V100" i="4"/>
  <c r="W100" i="4" s="1"/>
  <c r="U100" i="4"/>
  <c r="M100" i="4"/>
  <c r="V99" i="4"/>
  <c r="W99" i="4" s="1"/>
  <c r="U99" i="4"/>
  <c r="M99" i="4"/>
  <c r="V98" i="4"/>
  <c r="W98" i="4" s="1"/>
  <c r="U98" i="4"/>
  <c r="N98" i="4"/>
  <c r="M98" i="4"/>
  <c r="V97" i="4"/>
  <c r="W97" i="4" s="1"/>
  <c r="U97" i="4"/>
  <c r="M97" i="4"/>
  <c r="V96" i="4"/>
  <c r="W96" i="4" s="1"/>
  <c r="U96" i="4"/>
  <c r="M96" i="4"/>
  <c r="W95" i="4"/>
  <c r="V95" i="4"/>
  <c r="U95" i="4"/>
  <c r="M95" i="4"/>
  <c r="V94" i="4"/>
  <c r="W94" i="4" s="1"/>
  <c r="U94" i="4"/>
  <c r="M94" i="4"/>
  <c r="V93" i="4"/>
  <c r="W93" i="4" s="1"/>
  <c r="U93" i="4"/>
  <c r="M93" i="4"/>
  <c r="V92" i="4"/>
  <c r="W92" i="4" s="1"/>
  <c r="U92" i="4"/>
  <c r="M92" i="4"/>
  <c r="V91" i="4"/>
  <c r="W91" i="4" s="1"/>
  <c r="U91" i="4"/>
  <c r="M91" i="4"/>
  <c r="N91" i="4" s="1"/>
  <c r="V90" i="4"/>
  <c r="W90" i="4" s="1"/>
  <c r="U90" i="4"/>
  <c r="M90" i="4"/>
  <c r="V89" i="4"/>
  <c r="W89" i="4" s="1"/>
  <c r="U89" i="4"/>
  <c r="M89" i="4"/>
  <c r="V88" i="4"/>
  <c r="W88" i="4" s="1"/>
  <c r="U88" i="4"/>
  <c r="M88" i="4"/>
  <c r="V87" i="4"/>
  <c r="W87" i="4" s="1"/>
  <c r="U87" i="4"/>
  <c r="M87" i="4"/>
  <c r="V86" i="4"/>
  <c r="W86" i="4" s="1"/>
  <c r="U86" i="4"/>
  <c r="M86" i="4"/>
  <c r="V85" i="4"/>
  <c r="W85" i="4" s="1"/>
  <c r="U85" i="4"/>
  <c r="M85" i="4"/>
  <c r="V84" i="4"/>
  <c r="W84" i="4" s="1"/>
  <c r="U84" i="4"/>
  <c r="M84" i="4"/>
  <c r="N84" i="4" s="1"/>
  <c r="V83" i="4"/>
  <c r="W83" i="4" s="1"/>
  <c r="U83" i="4"/>
  <c r="M83" i="4"/>
  <c r="V82" i="4"/>
  <c r="W82" i="4" s="1"/>
  <c r="U82" i="4"/>
  <c r="M82" i="4"/>
  <c r="V81" i="4"/>
  <c r="W81" i="4" s="1"/>
  <c r="U81" i="4"/>
  <c r="M81" i="4"/>
  <c r="V80" i="4"/>
  <c r="W80" i="4" s="1"/>
  <c r="U80" i="4"/>
  <c r="M80" i="4"/>
  <c r="V79" i="4"/>
  <c r="W79" i="4" s="1"/>
  <c r="U79" i="4"/>
  <c r="M79" i="4"/>
  <c r="V78" i="4"/>
  <c r="W78" i="4" s="1"/>
  <c r="U78" i="4"/>
  <c r="M78" i="4"/>
  <c r="V77" i="4"/>
  <c r="W77" i="4" s="1"/>
  <c r="U77" i="4"/>
  <c r="M77" i="4"/>
  <c r="V76" i="4"/>
  <c r="W76" i="4" s="1"/>
  <c r="U76" i="4"/>
  <c r="M76" i="4"/>
  <c r="N76" i="4" s="1"/>
  <c r="V75" i="4"/>
  <c r="W75" i="4" s="1"/>
  <c r="U75" i="4"/>
  <c r="M75" i="4"/>
  <c r="V74" i="4"/>
  <c r="W74" i="4" s="1"/>
  <c r="U74" i="4"/>
  <c r="M74" i="4"/>
  <c r="V73" i="4"/>
  <c r="W73" i="4" s="1"/>
  <c r="U73" i="4"/>
  <c r="M73" i="4"/>
  <c r="N73" i="4" s="1"/>
  <c r="V72" i="4"/>
  <c r="W72" i="4" s="1"/>
  <c r="U72" i="4"/>
  <c r="M72" i="4"/>
  <c r="V71" i="4"/>
  <c r="W71" i="4" s="1"/>
  <c r="U71" i="4"/>
  <c r="M71" i="4"/>
  <c r="W70" i="4"/>
  <c r="V70" i="4"/>
  <c r="U70" i="4"/>
  <c r="M70" i="4"/>
  <c r="V69" i="4"/>
  <c r="W69" i="4" s="1"/>
  <c r="U69" i="4"/>
  <c r="M69" i="4"/>
  <c r="V68" i="4"/>
  <c r="W68" i="4" s="1"/>
  <c r="U68" i="4"/>
  <c r="M68" i="4"/>
  <c r="V67" i="4"/>
  <c r="W67" i="4" s="1"/>
  <c r="U67" i="4"/>
  <c r="M67" i="4"/>
  <c r="V66" i="4"/>
  <c r="W66" i="4" s="1"/>
  <c r="U66" i="4"/>
  <c r="M66" i="4"/>
  <c r="V65" i="4"/>
  <c r="W65" i="4" s="1"/>
  <c r="U65" i="4"/>
  <c r="M65" i="4"/>
  <c r="V64" i="4"/>
  <c r="W64" i="4" s="1"/>
  <c r="U64" i="4"/>
  <c r="M64" i="4"/>
  <c r="W63" i="4"/>
  <c r="V63" i="4"/>
  <c r="U63" i="4"/>
  <c r="M63" i="4"/>
  <c r="V62" i="4"/>
  <c r="W62" i="4" s="1"/>
  <c r="U62" i="4"/>
  <c r="M62" i="4"/>
  <c r="V61" i="4"/>
  <c r="W61" i="4" s="1"/>
  <c r="U61" i="4"/>
  <c r="M61" i="4"/>
  <c r="V60" i="4"/>
  <c r="W60" i="4" s="1"/>
  <c r="U60" i="4"/>
  <c r="M60" i="4"/>
  <c r="V59" i="4"/>
  <c r="W59" i="4" s="1"/>
  <c r="U59" i="4"/>
  <c r="M59" i="4"/>
  <c r="V58" i="4"/>
  <c r="W58" i="4" s="1"/>
  <c r="U58" i="4"/>
  <c r="M58" i="4"/>
  <c r="N58" i="4" s="1"/>
  <c r="V57" i="4"/>
  <c r="W57" i="4" s="1"/>
  <c r="U57" i="4"/>
  <c r="M57" i="4"/>
  <c r="V56" i="4"/>
  <c r="W56" i="4" s="1"/>
  <c r="U56" i="4"/>
  <c r="M56" i="4"/>
  <c r="W55" i="4"/>
  <c r="V55" i="4"/>
  <c r="U55" i="4"/>
  <c r="M55" i="4"/>
  <c r="V54" i="4"/>
  <c r="W54" i="4" s="1"/>
  <c r="U54" i="4"/>
  <c r="M54" i="4"/>
  <c r="V53" i="4"/>
  <c r="W53" i="4" s="1"/>
  <c r="U53" i="4"/>
  <c r="M53" i="4"/>
  <c r="V52" i="4"/>
  <c r="W52" i="4" s="1"/>
  <c r="U52" i="4"/>
  <c r="M52" i="4"/>
  <c r="V51" i="4"/>
  <c r="W51" i="4" s="1"/>
  <c r="U51" i="4"/>
  <c r="N51" i="4"/>
  <c r="M51" i="4"/>
  <c r="V50" i="4"/>
  <c r="W50" i="4" s="1"/>
  <c r="U50" i="4"/>
  <c r="M50" i="4"/>
  <c r="V49" i="4"/>
  <c r="W49" i="4" s="1"/>
  <c r="U49" i="4"/>
  <c r="M49" i="4"/>
  <c r="V48" i="4"/>
  <c r="W48" i="4" s="1"/>
  <c r="U48" i="4"/>
  <c r="M48" i="4"/>
  <c r="V47" i="4"/>
  <c r="W47" i="4" s="1"/>
  <c r="U47" i="4"/>
  <c r="M47" i="4"/>
  <c r="V46" i="4"/>
  <c r="W46" i="4" s="1"/>
  <c r="U46" i="4"/>
  <c r="M46" i="4"/>
  <c r="V45" i="4"/>
  <c r="W45" i="4" s="1"/>
  <c r="U45" i="4"/>
  <c r="M45" i="4"/>
  <c r="V44" i="4"/>
  <c r="W44" i="4" s="1"/>
  <c r="U44" i="4"/>
  <c r="M44" i="4"/>
  <c r="N44" i="4" s="1"/>
  <c r="V43" i="4"/>
  <c r="W43" i="4" s="1"/>
  <c r="U43" i="4"/>
  <c r="M43" i="4"/>
  <c r="V42" i="4"/>
  <c r="W42" i="4" s="1"/>
  <c r="U42" i="4"/>
  <c r="M42" i="4"/>
  <c r="N42" i="4" s="1"/>
  <c r="V41" i="4"/>
  <c r="W41" i="4" s="1"/>
  <c r="U41" i="4"/>
  <c r="M41" i="4"/>
  <c r="V40" i="4"/>
  <c r="W40" i="4" s="1"/>
  <c r="U40" i="4"/>
  <c r="M40" i="4"/>
  <c r="N40" i="4" s="1"/>
  <c r="V39" i="4"/>
  <c r="W39" i="4" s="1"/>
  <c r="U39" i="4"/>
  <c r="M39" i="4"/>
  <c r="V38" i="4"/>
  <c r="W38" i="4" s="1"/>
  <c r="U38" i="4"/>
  <c r="M38" i="4"/>
  <c r="N38" i="4" s="1"/>
  <c r="V37" i="4"/>
  <c r="W37" i="4" s="1"/>
  <c r="U37" i="4"/>
  <c r="M37" i="4"/>
  <c r="V36" i="4"/>
  <c r="W36" i="4" s="1"/>
  <c r="U36" i="4"/>
  <c r="M36" i="4"/>
  <c r="N36" i="4" s="1"/>
  <c r="V35" i="4"/>
  <c r="W35" i="4" s="1"/>
  <c r="U35" i="4"/>
  <c r="M35" i="4"/>
  <c r="W34" i="4"/>
  <c r="V34" i="4"/>
  <c r="U34" i="4"/>
  <c r="M34" i="4"/>
  <c r="V33" i="4"/>
  <c r="W33" i="4" s="1"/>
  <c r="U33" i="4"/>
  <c r="M33" i="4"/>
  <c r="W32" i="4"/>
  <c r="V32" i="4"/>
  <c r="U32" i="4"/>
  <c r="M32" i="4"/>
  <c r="V31" i="4"/>
  <c r="W31" i="4" s="1"/>
  <c r="U31" i="4"/>
  <c r="M31" i="4"/>
  <c r="W30" i="4"/>
  <c r="V30" i="4"/>
  <c r="U30" i="4"/>
  <c r="M30" i="4"/>
  <c r="V29" i="4"/>
  <c r="W29" i="4" s="1"/>
  <c r="U29" i="4"/>
  <c r="M29" i="4"/>
  <c r="W28" i="4"/>
  <c r="V28" i="4"/>
  <c r="U28" i="4"/>
  <c r="M28" i="4"/>
  <c r="V27" i="4"/>
  <c r="W27" i="4" s="1"/>
  <c r="U27" i="4"/>
  <c r="M27" i="4"/>
  <c r="W26" i="4"/>
  <c r="V26" i="4"/>
  <c r="U26" i="4"/>
  <c r="M26" i="4"/>
  <c r="V25" i="4"/>
  <c r="W25" i="4" s="1"/>
  <c r="U25" i="4"/>
  <c r="M25" i="4"/>
  <c r="V24" i="4"/>
  <c r="W24" i="4" s="1"/>
  <c r="U24" i="4"/>
  <c r="M24" i="4"/>
  <c r="N24" i="4" s="1"/>
  <c r="V23" i="4"/>
  <c r="W23" i="4" s="1"/>
  <c r="U23" i="4"/>
  <c r="M23" i="4"/>
  <c r="V22" i="4"/>
  <c r="W22" i="4" s="1"/>
  <c r="U22" i="4"/>
  <c r="M22" i="4"/>
  <c r="N22" i="4" s="1"/>
  <c r="V21" i="4"/>
  <c r="W21" i="4" s="1"/>
  <c r="U21" i="4"/>
  <c r="M21" i="4"/>
  <c r="V20" i="4"/>
  <c r="W20" i="4" s="1"/>
  <c r="U20" i="4"/>
  <c r="M20" i="4"/>
  <c r="N20" i="4" s="1"/>
  <c r="V19" i="4"/>
  <c r="W19" i="4" s="1"/>
  <c r="U19" i="4"/>
  <c r="M19" i="4"/>
  <c r="V18" i="4"/>
  <c r="W18" i="4" s="1"/>
  <c r="U18" i="4"/>
  <c r="M18" i="4"/>
  <c r="N18" i="4" s="1"/>
  <c r="V17" i="4"/>
  <c r="W17" i="4" s="1"/>
  <c r="U17" i="4"/>
  <c r="M17" i="4"/>
  <c r="W16" i="4"/>
  <c r="V16" i="4"/>
  <c r="U16" i="4"/>
  <c r="M16" i="4"/>
  <c r="V15" i="4"/>
  <c r="W15" i="4" s="1"/>
  <c r="U15" i="4"/>
  <c r="M15" i="4"/>
  <c r="V14" i="4"/>
  <c r="W14" i="4" s="1"/>
  <c r="U14" i="4"/>
  <c r="M14" i="4"/>
  <c r="V13" i="4"/>
  <c r="W13" i="4" s="1"/>
  <c r="U13" i="4"/>
  <c r="M13" i="4"/>
  <c r="V12" i="4"/>
  <c r="W12" i="4" s="1"/>
  <c r="U12" i="4"/>
  <c r="M12" i="4"/>
  <c r="V11" i="4"/>
  <c r="W11" i="4" s="1"/>
  <c r="U11" i="4"/>
  <c r="M11" i="4"/>
  <c r="V10" i="4"/>
  <c r="W10" i="4" s="1"/>
  <c r="U10" i="4"/>
  <c r="M10" i="4"/>
  <c r="V9" i="4"/>
  <c r="W9" i="4" s="1"/>
  <c r="U9" i="4"/>
  <c r="M9" i="4"/>
  <c r="V8" i="4"/>
  <c r="W8" i="4" s="1"/>
  <c r="U8" i="4"/>
  <c r="M8" i="4"/>
  <c r="V7" i="4"/>
  <c r="W7" i="4" s="1"/>
  <c r="U7" i="4"/>
  <c r="M7" i="4"/>
  <c r="V6" i="4"/>
  <c r="W6" i="4" s="1"/>
  <c r="U6" i="4"/>
  <c r="M6" i="4"/>
  <c r="F109" i="3"/>
  <c r="F108" i="3"/>
  <c r="F107" i="3"/>
  <c r="F106" i="3"/>
  <c r="F105" i="3"/>
  <c r="F104" i="3"/>
  <c r="F103" i="3"/>
  <c r="F102" i="3"/>
  <c r="F101" i="3"/>
  <c r="F100" i="3"/>
  <c r="F89" i="3"/>
  <c r="F88" i="3"/>
  <c r="F87" i="3"/>
  <c r="F86" i="3"/>
  <c r="F85" i="3"/>
  <c r="F84" i="3"/>
  <c r="F83" i="3"/>
  <c r="F82" i="3"/>
  <c r="F81" i="3"/>
  <c r="F80" i="3"/>
  <c r="F69" i="3"/>
  <c r="F68" i="3"/>
  <c r="F67" i="3"/>
  <c r="F66" i="3"/>
  <c r="F65" i="3"/>
  <c r="F64" i="3"/>
  <c r="F63" i="3"/>
  <c r="F62" i="3"/>
  <c r="F61" i="3"/>
  <c r="F60" i="3"/>
  <c r="F49" i="3"/>
  <c r="F48" i="3"/>
  <c r="F47" i="3"/>
  <c r="F46" i="3"/>
  <c r="F45" i="3"/>
  <c r="F44" i="3"/>
  <c r="F43" i="3"/>
  <c r="F42" i="3"/>
  <c r="F41" i="3"/>
  <c r="F40" i="3"/>
  <c r="F31" i="3"/>
  <c r="F30" i="3"/>
  <c r="E119" i="3"/>
  <c r="E111" i="3"/>
  <c r="E109" i="3"/>
  <c r="E103" i="3"/>
  <c r="E102" i="3"/>
  <c r="E101" i="3"/>
  <c r="C115" i="3"/>
  <c r="F119" i="3"/>
  <c r="F118" i="3"/>
  <c r="F117" i="3"/>
  <c r="F116" i="3"/>
  <c r="F115" i="3"/>
  <c r="F114" i="3"/>
  <c r="F113" i="3"/>
  <c r="F112" i="3"/>
  <c r="F111" i="3"/>
  <c r="F110" i="3"/>
  <c r="F99" i="3"/>
  <c r="F98" i="3"/>
  <c r="F97" i="3"/>
  <c r="F96" i="3"/>
  <c r="F95" i="3"/>
  <c r="F94" i="3"/>
  <c r="F93" i="3"/>
  <c r="F92" i="3"/>
  <c r="F91" i="3"/>
  <c r="F90" i="3"/>
  <c r="F79" i="3"/>
  <c r="F78" i="3"/>
  <c r="F77" i="3"/>
  <c r="F76" i="3"/>
  <c r="F75" i="3"/>
  <c r="F74" i="3"/>
  <c r="F73" i="3"/>
  <c r="F72" i="3"/>
  <c r="F71" i="3"/>
  <c r="F70" i="3"/>
  <c r="F59" i="3"/>
  <c r="F58" i="3"/>
  <c r="F57" i="3"/>
  <c r="F56" i="3"/>
  <c r="F55" i="3"/>
  <c r="F54" i="3"/>
  <c r="F53" i="3"/>
  <c r="F52" i="3"/>
  <c r="F51" i="3"/>
  <c r="F50" i="3"/>
  <c r="F39" i="3"/>
  <c r="F38" i="3"/>
  <c r="F37" i="3"/>
  <c r="F36" i="3"/>
  <c r="F35" i="3"/>
  <c r="F34" i="3"/>
  <c r="F33" i="3"/>
  <c r="F32" i="3"/>
  <c r="F29" i="3"/>
  <c r="F28" i="3"/>
  <c r="F27" i="3"/>
  <c r="F26" i="3"/>
  <c r="F25" i="3"/>
  <c r="F24" i="3"/>
  <c r="F23" i="3"/>
  <c r="F22" i="3"/>
  <c r="F21" i="3"/>
  <c r="F20" i="3"/>
  <c r="E114" i="3"/>
  <c r="E113" i="3"/>
  <c r="E112" i="3"/>
  <c r="E104" i="3"/>
  <c r="C118" i="3"/>
  <c r="C117" i="3"/>
  <c r="C116" i="3"/>
  <c r="E115" i="3"/>
  <c r="E107" i="3"/>
  <c r="E106" i="3"/>
  <c r="E105" i="3"/>
  <c r="E99" i="3"/>
  <c r="E98" i="3"/>
  <c r="E97" i="3"/>
  <c r="E96" i="3"/>
  <c r="E95" i="3"/>
  <c r="E94" i="3"/>
  <c r="E93" i="3"/>
  <c r="E92" i="3"/>
  <c r="E91" i="3"/>
  <c r="E90" i="3"/>
  <c r="E79" i="3"/>
  <c r="E78" i="3"/>
  <c r="E77" i="3"/>
  <c r="E76" i="3"/>
  <c r="E75" i="3"/>
  <c r="E74" i="3"/>
  <c r="E73" i="3"/>
  <c r="E72" i="3"/>
  <c r="E71" i="3"/>
  <c r="E70" i="3"/>
  <c r="E59" i="3"/>
  <c r="E58" i="3"/>
  <c r="E57" i="3"/>
  <c r="E56" i="3"/>
  <c r="E55" i="3"/>
  <c r="E54" i="3"/>
  <c r="E53" i="3"/>
  <c r="E52" i="3"/>
  <c r="E51" i="3"/>
  <c r="E50" i="3"/>
  <c r="E39" i="3"/>
  <c r="E38" i="3"/>
  <c r="E37" i="3"/>
  <c r="E36" i="3"/>
  <c r="E35" i="3"/>
  <c r="E34" i="3"/>
  <c r="E33" i="3"/>
  <c r="E32" i="3"/>
  <c r="E29" i="3"/>
  <c r="E28" i="3"/>
  <c r="E27" i="3"/>
  <c r="E26" i="3"/>
  <c r="E25" i="3"/>
  <c r="E24" i="3"/>
  <c r="E23" i="3"/>
  <c r="E22" i="3"/>
  <c r="E21" i="3"/>
  <c r="E20" i="3"/>
  <c r="D109" i="3"/>
  <c r="D108" i="3"/>
  <c r="D107" i="3"/>
  <c r="D106" i="3"/>
  <c r="D105" i="3"/>
  <c r="D104" i="3"/>
  <c r="D103" i="3"/>
  <c r="D102" i="3"/>
  <c r="D101" i="3"/>
  <c r="D100" i="3"/>
  <c r="D89" i="3"/>
  <c r="D88" i="3"/>
  <c r="D87" i="3"/>
  <c r="D86" i="3"/>
  <c r="D85" i="3"/>
  <c r="D84" i="3"/>
  <c r="D83" i="3"/>
  <c r="D82" i="3"/>
  <c r="D81" i="3"/>
  <c r="D80" i="3"/>
  <c r="D69" i="3"/>
  <c r="D68" i="3"/>
  <c r="D67" i="3"/>
  <c r="D66" i="3"/>
  <c r="D65" i="3"/>
  <c r="D64" i="3"/>
  <c r="D63" i="3"/>
  <c r="D62" i="3"/>
  <c r="D61" i="3"/>
  <c r="D60" i="3"/>
  <c r="D49" i="3"/>
  <c r="D48" i="3"/>
  <c r="D47" i="3"/>
  <c r="D46" i="3"/>
  <c r="D45" i="3"/>
  <c r="D44" i="3"/>
  <c r="D43" i="3"/>
  <c r="D42" i="3"/>
  <c r="D41" i="3"/>
  <c r="D40" i="3"/>
  <c r="D31" i="3"/>
  <c r="D30" i="3"/>
  <c r="C119" i="3"/>
  <c r="E118" i="3"/>
  <c r="E117" i="3"/>
  <c r="E116" i="3"/>
  <c r="E110" i="3"/>
  <c r="E108" i="3"/>
  <c r="E100" i="3"/>
  <c r="E89" i="3"/>
  <c r="E88" i="3"/>
  <c r="E87" i="3"/>
  <c r="E86" i="3"/>
  <c r="E85" i="3"/>
  <c r="E84" i="3"/>
  <c r="E83" i="3"/>
  <c r="E82" i="3"/>
  <c r="E81" i="3"/>
  <c r="E80" i="3"/>
  <c r="E69" i="3"/>
  <c r="E68" i="3"/>
  <c r="E67" i="3"/>
  <c r="E66" i="3"/>
  <c r="E65" i="3"/>
  <c r="E64" i="3"/>
  <c r="E63" i="3"/>
  <c r="E62" i="3"/>
  <c r="E61" i="3"/>
  <c r="E60" i="3"/>
  <c r="E49" i="3"/>
  <c r="E48" i="3"/>
  <c r="E47" i="3"/>
  <c r="E46" i="3"/>
  <c r="E45" i="3"/>
  <c r="E44" i="3"/>
  <c r="E43" i="3"/>
  <c r="E42" i="3"/>
  <c r="E41" i="3"/>
  <c r="E40" i="3"/>
  <c r="E31" i="3"/>
  <c r="E30" i="3"/>
  <c r="D119" i="3"/>
  <c r="D118" i="3"/>
  <c r="D117" i="3"/>
  <c r="D116" i="3"/>
  <c r="D115" i="3"/>
  <c r="D114" i="3"/>
  <c r="D113" i="3"/>
  <c r="D112" i="3"/>
  <c r="D111" i="3"/>
  <c r="D110" i="3"/>
  <c r="D99" i="3"/>
  <c r="D98" i="3"/>
  <c r="D97" i="3"/>
  <c r="D96" i="3"/>
  <c r="D95" i="3"/>
  <c r="D94" i="3"/>
  <c r="D93" i="3"/>
  <c r="D92" i="3"/>
  <c r="D91" i="3"/>
  <c r="D90" i="3"/>
  <c r="D79" i="3"/>
  <c r="D78" i="3"/>
  <c r="D77" i="3"/>
  <c r="D76" i="3"/>
  <c r="D75" i="3"/>
  <c r="D74" i="3"/>
  <c r="D73" i="3"/>
  <c r="D72" i="3"/>
  <c r="D71" i="3"/>
  <c r="D70" i="3"/>
  <c r="D59" i="3"/>
  <c r="D58" i="3"/>
  <c r="D57" i="3"/>
  <c r="D56" i="3"/>
  <c r="D55" i="3"/>
  <c r="D54" i="3"/>
  <c r="D53" i="3"/>
  <c r="D52" i="3"/>
  <c r="D51" i="3"/>
  <c r="D50" i="3"/>
  <c r="D39" i="3"/>
  <c r="D38" i="3"/>
  <c r="D37" i="3"/>
  <c r="D36" i="3"/>
  <c r="D35" i="3"/>
  <c r="D34" i="3"/>
  <c r="D33" i="3"/>
  <c r="D32" i="3"/>
  <c r="D29" i="3"/>
  <c r="D28" i="3"/>
  <c r="D27" i="3"/>
  <c r="D26" i="3"/>
  <c r="D25" i="3"/>
  <c r="D24" i="3"/>
  <c r="D23" i="3"/>
  <c r="D22" i="3"/>
  <c r="D21" i="3"/>
  <c r="D20" i="3"/>
  <c r="C114" i="3"/>
  <c r="C113" i="3"/>
  <c r="C112" i="3"/>
  <c r="C109" i="3"/>
  <c r="C108" i="3"/>
  <c r="C107" i="3"/>
  <c r="C106" i="3"/>
  <c r="C105" i="3"/>
  <c r="C104" i="3"/>
  <c r="C103" i="3"/>
  <c r="C102" i="3"/>
  <c r="C101" i="3"/>
  <c r="C100" i="3"/>
  <c r="C89" i="3"/>
  <c r="C88" i="3"/>
  <c r="C87" i="3"/>
  <c r="C86" i="3"/>
  <c r="C85" i="3"/>
  <c r="C84" i="3"/>
  <c r="C83" i="3"/>
  <c r="C82" i="3"/>
  <c r="C81" i="3"/>
  <c r="C80" i="3"/>
  <c r="C69" i="3"/>
  <c r="C68" i="3"/>
  <c r="C67" i="3"/>
  <c r="C66" i="3"/>
  <c r="C111" i="3"/>
  <c r="C94" i="3"/>
  <c r="C93" i="3"/>
  <c r="C36" i="3"/>
  <c r="C33" i="3"/>
  <c r="C28" i="3"/>
  <c r="C23" i="3"/>
  <c r="C96" i="3"/>
  <c r="C95" i="3"/>
  <c r="C37" i="3"/>
  <c r="C34" i="3"/>
  <c r="C27" i="3"/>
  <c r="C24" i="3"/>
  <c r="C21" i="3"/>
  <c r="C98" i="3"/>
  <c r="C97" i="3"/>
  <c r="C90" i="3"/>
  <c r="C79" i="3"/>
  <c r="C78" i="3"/>
  <c r="C77" i="3"/>
  <c r="C76" i="3"/>
  <c r="C75" i="3"/>
  <c r="C74" i="3"/>
  <c r="C73" i="3"/>
  <c r="C72" i="3"/>
  <c r="C71" i="3"/>
  <c r="C70" i="3"/>
  <c r="C59" i="3"/>
  <c r="C58" i="3"/>
  <c r="C57" i="3"/>
  <c r="C56" i="3"/>
  <c r="C55" i="3"/>
  <c r="C54" i="3"/>
  <c r="C53" i="3"/>
  <c r="C52" i="3"/>
  <c r="C51" i="3"/>
  <c r="C50" i="3"/>
  <c r="C39" i="3"/>
  <c r="C35" i="3"/>
  <c r="C32" i="3"/>
  <c r="C29" i="3"/>
  <c r="C26" i="3"/>
  <c r="C22" i="3"/>
  <c r="C110" i="3"/>
  <c r="C99" i="3"/>
  <c r="C92" i="3"/>
  <c r="C91" i="3"/>
  <c r="C65" i="3"/>
  <c r="C64" i="3"/>
  <c r="C63" i="3"/>
  <c r="C62" i="3"/>
  <c r="C61" i="3"/>
  <c r="C60" i="3"/>
  <c r="C49" i="3"/>
  <c r="C48" i="3"/>
  <c r="C47" i="3"/>
  <c r="C46" i="3"/>
  <c r="C45" i="3"/>
  <c r="C44" i="3"/>
  <c r="C43" i="3"/>
  <c r="C42" i="3"/>
  <c r="C41" i="3"/>
  <c r="C40" i="3"/>
  <c r="C31" i="3"/>
  <c r="C30" i="3"/>
  <c r="C38" i="3"/>
  <c r="C25" i="3"/>
  <c r="C20" i="3"/>
  <c r="B115" i="3"/>
  <c r="B107" i="3"/>
  <c r="B106" i="3"/>
  <c r="B105" i="3"/>
  <c r="B99" i="3"/>
  <c r="B98" i="3"/>
  <c r="B92" i="3"/>
  <c r="B91" i="3"/>
  <c r="B90" i="3"/>
  <c r="B82" i="3"/>
  <c r="B75" i="3"/>
  <c r="B67" i="3"/>
  <c r="B66" i="3"/>
  <c r="B65" i="3"/>
  <c r="B59" i="3"/>
  <c r="B58" i="3"/>
  <c r="B57" i="3"/>
  <c r="B56" i="3"/>
  <c r="B55" i="3"/>
  <c r="B54" i="3"/>
  <c r="B53" i="3"/>
  <c r="B52" i="3"/>
  <c r="B51" i="3"/>
  <c r="B50" i="3"/>
  <c r="B39" i="3"/>
  <c r="B38" i="3"/>
  <c r="B37" i="3"/>
  <c r="B36" i="3"/>
  <c r="B35" i="3"/>
  <c r="B34" i="3"/>
  <c r="B33" i="3"/>
  <c r="B32" i="3"/>
  <c r="B29" i="3"/>
  <c r="B27" i="3"/>
  <c r="B25" i="3"/>
  <c r="B23" i="3"/>
  <c r="B21" i="3"/>
  <c r="B30" i="3"/>
  <c r="B118" i="3"/>
  <c r="B117" i="3"/>
  <c r="B116" i="3"/>
  <c r="B110" i="3"/>
  <c r="B108" i="3"/>
  <c r="B100" i="3"/>
  <c r="B93" i="3"/>
  <c r="B85" i="3"/>
  <c r="B84" i="3"/>
  <c r="B83" i="3"/>
  <c r="B78" i="3"/>
  <c r="B77" i="3"/>
  <c r="B76" i="3"/>
  <c r="B70" i="3"/>
  <c r="B68" i="3"/>
  <c r="B60" i="3"/>
  <c r="B49" i="3"/>
  <c r="B48" i="3"/>
  <c r="B47" i="3"/>
  <c r="B46" i="3"/>
  <c r="B45" i="3"/>
  <c r="B44" i="3"/>
  <c r="B43" i="3"/>
  <c r="B42" i="3"/>
  <c r="B41" i="3"/>
  <c r="B40" i="3"/>
  <c r="B31" i="3"/>
  <c r="B119" i="3"/>
  <c r="B111" i="3"/>
  <c r="B109" i="3"/>
  <c r="B103" i="3"/>
  <c r="B102" i="3"/>
  <c r="B101" i="3"/>
  <c r="B96" i="3"/>
  <c r="B95" i="3"/>
  <c r="B94" i="3"/>
  <c r="B86" i="3"/>
  <c r="B79" i="3"/>
  <c r="B71" i="3"/>
  <c r="B69" i="3"/>
  <c r="B63" i="3"/>
  <c r="B62" i="3"/>
  <c r="B61" i="3"/>
  <c r="B114" i="3"/>
  <c r="B113" i="3"/>
  <c r="B112" i="3"/>
  <c r="B104" i="3"/>
  <c r="B97" i="3"/>
  <c r="B89" i="3"/>
  <c r="B88" i="3"/>
  <c r="B87" i="3"/>
  <c r="B81" i="3"/>
  <c r="B80" i="3"/>
  <c r="B74" i="3"/>
  <c r="B73" i="3"/>
  <c r="B72" i="3"/>
  <c r="B64" i="3"/>
  <c r="B28" i="3"/>
  <c r="B26" i="3"/>
  <c r="B24" i="3"/>
  <c r="B22" i="3"/>
  <c r="B20" i="3"/>
  <c r="N11" i="5" l="1"/>
  <c r="N16" i="5"/>
  <c r="N26" i="5"/>
  <c r="N28" i="5"/>
  <c r="N30" i="5"/>
  <c r="N32" i="5"/>
  <c r="N34" i="5"/>
  <c r="N46" i="5"/>
  <c r="N48" i="5"/>
  <c r="N50" i="5"/>
  <c r="N77" i="5"/>
  <c r="N78" i="5"/>
  <c r="N85" i="5"/>
  <c r="N96" i="5"/>
  <c r="N15" i="5"/>
  <c r="N21" i="5"/>
  <c r="N25" i="5"/>
  <c r="N37" i="5"/>
  <c r="N39" i="5"/>
  <c r="N41" i="5"/>
  <c r="N43" i="5"/>
  <c r="N45" i="5"/>
  <c r="N57" i="5"/>
  <c r="N59" i="5"/>
  <c r="N61" i="5"/>
  <c r="N63" i="5"/>
  <c r="N65" i="5"/>
  <c r="N76" i="5"/>
  <c r="N83" i="5"/>
  <c r="N84" i="5"/>
  <c r="N7" i="5"/>
  <c r="N13" i="5"/>
  <c r="N23" i="5"/>
  <c r="N18" i="5"/>
  <c r="N24" i="5"/>
  <c r="N36" i="5"/>
  <c r="N40" i="5"/>
  <c r="N81" i="5"/>
  <c r="N82" i="5"/>
  <c r="N9" i="5"/>
  <c r="N19" i="5"/>
  <c r="N6" i="5"/>
  <c r="N20" i="5"/>
  <c r="N38" i="5"/>
  <c r="N42" i="5"/>
  <c r="N79" i="5"/>
  <c r="N80" i="5"/>
  <c r="N97" i="5"/>
  <c r="N52" i="5"/>
  <c r="N54" i="5"/>
  <c r="N66" i="5"/>
  <c r="N68" i="5"/>
  <c r="N70" i="5"/>
  <c r="N72" i="5"/>
  <c r="N74" i="5"/>
  <c r="N86" i="5"/>
  <c r="N88" i="5"/>
  <c r="N90" i="5"/>
  <c r="N92" i="5"/>
  <c r="N94" i="5"/>
  <c r="N99" i="5"/>
  <c r="N100" i="5"/>
  <c r="N6" i="6"/>
  <c r="N8" i="6"/>
  <c r="N10" i="6"/>
  <c r="N12" i="6"/>
  <c r="N14" i="6"/>
  <c r="N18" i="6"/>
  <c r="N20" i="6"/>
  <c r="N22" i="6"/>
  <c r="N24" i="6"/>
  <c r="N36" i="6"/>
  <c r="N38" i="6"/>
  <c r="N40" i="6"/>
  <c r="N42" i="6"/>
  <c r="N44" i="6"/>
  <c r="N56" i="6"/>
  <c r="N58" i="6"/>
  <c r="N60" i="6"/>
  <c r="N62" i="6"/>
  <c r="N64" i="6"/>
  <c r="N76" i="6"/>
  <c r="N78" i="6"/>
  <c r="N80" i="6"/>
  <c r="N82" i="6"/>
  <c r="N84" i="6"/>
  <c r="N96" i="6"/>
  <c r="N98" i="6"/>
  <c r="N100" i="6"/>
  <c r="N102" i="6"/>
  <c r="N104" i="6"/>
  <c r="N16" i="7"/>
  <c r="N26" i="7"/>
  <c r="N28" i="7"/>
  <c r="N30" i="7"/>
  <c r="N32" i="7"/>
  <c r="N34" i="7"/>
  <c r="N46" i="7"/>
  <c r="N48" i="7"/>
  <c r="N50" i="7"/>
  <c r="N52" i="7"/>
  <c r="N54" i="7"/>
  <c r="N66" i="7"/>
  <c r="N68" i="7"/>
  <c r="N70" i="7"/>
  <c r="N72" i="7"/>
  <c r="N74" i="7"/>
  <c r="N86" i="7"/>
  <c r="N94" i="7"/>
  <c r="N96" i="7"/>
  <c r="N103" i="7"/>
  <c r="N104" i="7"/>
  <c r="N105" i="5"/>
  <c r="N17" i="6"/>
  <c r="N27" i="6"/>
  <c r="N29" i="6"/>
  <c r="N31" i="6"/>
  <c r="N33" i="6"/>
  <c r="N35" i="6"/>
  <c r="N47" i="6"/>
  <c r="N49" i="6"/>
  <c r="N51" i="6"/>
  <c r="N53" i="6"/>
  <c r="N55" i="6"/>
  <c r="N67" i="6"/>
  <c r="N69" i="6"/>
  <c r="N71" i="6"/>
  <c r="N73" i="6"/>
  <c r="N75" i="6"/>
  <c r="N87" i="6"/>
  <c r="N89" i="6"/>
  <c r="N91" i="6"/>
  <c r="N93" i="6"/>
  <c r="N95" i="6"/>
  <c r="N7" i="7"/>
  <c r="N9" i="7"/>
  <c r="N11" i="7"/>
  <c r="N13" i="7"/>
  <c r="N15" i="7"/>
  <c r="N17" i="7"/>
  <c r="N19" i="7"/>
  <c r="N21" i="7"/>
  <c r="N23" i="7"/>
  <c r="N25" i="7"/>
  <c r="N27" i="7"/>
  <c r="N29" i="7"/>
  <c r="N31" i="7"/>
  <c r="N33" i="7"/>
  <c r="N35" i="7"/>
  <c r="N37" i="7"/>
  <c r="N39" i="7"/>
  <c r="N41" i="7"/>
  <c r="N43" i="7"/>
  <c r="N45" i="7"/>
  <c r="N47" i="7"/>
  <c r="N49" i="7"/>
  <c r="N51" i="7"/>
  <c r="N53" i="7"/>
  <c r="N55" i="7"/>
  <c r="N57" i="7"/>
  <c r="N59" i="7"/>
  <c r="N61" i="7"/>
  <c r="N63" i="7"/>
  <c r="N65" i="7"/>
  <c r="N67" i="7"/>
  <c r="S12" i="7" s="1"/>
  <c r="N69" i="7"/>
  <c r="N71" i="7"/>
  <c r="N73" i="7"/>
  <c r="N75" i="7"/>
  <c r="N77" i="7"/>
  <c r="N79" i="7"/>
  <c r="N81" i="7"/>
  <c r="N83" i="7"/>
  <c r="N85" i="7"/>
  <c r="N92" i="7"/>
  <c r="N93" i="7"/>
  <c r="N101" i="7"/>
  <c r="N102" i="7"/>
  <c r="N103" i="5"/>
  <c r="N104" i="5"/>
  <c r="N16" i="6"/>
  <c r="N26" i="6"/>
  <c r="N28" i="6"/>
  <c r="N30" i="6"/>
  <c r="N32" i="6"/>
  <c r="N34" i="6"/>
  <c r="N46" i="6"/>
  <c r="N48" i="6"/>
  <c r="N50" i="6"/>
  <c r="N52" i="6"/>
  <c r="N54" i="6"/>
  <c r="N66" i="6"/>
  <c r="S12" i="6" s="1"/>
  <c r="N90" i="7"/>
  <c r="N99" i="7"/>
  <c r="N100" i="7"/>
  <c r="N6" i="8"/>
  <c r="N8" i="8"/>
  <c r="N10" i="8"/>
  <c r="N12" i="8"/>
  <c r="N14" i="8"/>
  <c r="N18" i="8"/>
  <c r="N20" i="8"/>
  <c r="N22" i="8"/>
  <c r="N24" i="8"/>
  <c r="N36" i="8"/>
  <c r="N38" i="8"/>
  <c r="N40" i="8"/>
  <c r="N42" i="8"/>
  <c r="N44" i="8"/>
  <c r="N56" i="8"/>
  <c r="N58" i="8"/>
  <c r="N60" i="8"/>
  <c r="N62" i="8"/>
  <c r="N64" i="8"/>
  <c r="N76" i="8"/>
  <c r="N78" i="8"/>
  <c r="N80" i="8"/>
  <c r="N82" i="8"/>
  <c r="N84" i="8"/>
  <c r="N96" i="8"/>
  <c r="N98" i="8"/>
  <c r="N100" i="8"/>
  <c r="N102" i="8"/>
  <c r="N104" i="8"/>
  <c r="N101" i="5"/>
  <c r="N102" i="5"/>
  <c r="N88" i="7"/>
  <c r="N89" i="7"/>
  <c r="N97" i="7"/>
  <c r="N105" i="7"/>
  <c r="N17" i="8"/>
  <c r="N27" i="8"/>
  <c r="N29" i="8"/>
  <c r="N31" i="8"/>
  <c r="N33" i="8"/>
  <c r="N35" i="8"/>
  <c r="N47" i="8"/>
  <c r="N49" i="8"/>
  <c r="N51" i="8"/>
  <c r="N53" i="8"/>
  <c r="N55" i="8"/>
  <c r="N67" i="8"/>
  <c r="N69" i="8"/>
  <c r="N71" i="8"/>
  <c r="N73" i="8"/>
  <c r="N75" i="8"/>
  <c r="N87" i="8"/>
  <c r="N89" i="8"/>
  <c r="N91" i="8"/>
  <c r="N93" i="8"/>
  <c r="N95" i="8"/>
  <c r="N97" i="8"/>
  <c r="N99" i="8"/>
  <c r="N101" i="8"/>
  <c r="N103" i="8"/>
  <c r="N105" i="8"/>
  <c r="N6" i="4"/>
  <c r="N8" i="4"/>
  <c r="N10" i="4"/>
  <c r="N12" i="4"/>
  <c r="N14" i="4"/>
  <c r="N50" i="4"/>
  <c r="N59" i="4"/>
  <c r="N60" i="4"/>
  <c r="N66" i="4"/>
  <c r="N67" i="4"/>
  <c r="N74" i="4"/>
  <c r="N75" i="4"/>
  <c r="N83" i="4"/>
  <c r="N90" i="4"/>
  <c r="N99" i="4"/>
  <c r="N100" i="4"/>
  <c r="N48" i="4"/>
  <c r="N49" i="4"/>
  <c r="N57" i="4"/>
  <c r="N65" i="4"/>
  <c r="N72" i="4"/>
  <c r="N81" i="4"/>
  <c r="N82" i="4"/>
  <c r="N88" i="4"/>
  <c r="N89" i="4"/>
  <c r="N97" i="4"/>
  <c r="N105" i="4"/>
  <c r="N26" i="4"/>
  <c r="N28" i="4"/>
  <c r="N30" i="4"/>
  <c r="N32" i="4"/>
  <c r="N34" i="4"/>
  <c r="N46" i="4"/>
  <c r="N47" i="4"/>
  <c r="N54" i="4"/>
  <c r="N55" i="4"/>
  <c r="N56" i="4"/>
  <c r="N63" i="4"/>
  <c r="N64" i="4"/>
  <c r="N70" i="4"/>
  <c r="N71" i="4"/>
  <c r="N79" i="4"/>
  <c r="N80" i="4"/>
  <c r="N86" i="4"/>
  <c r="N87" i="4"/>
  <c r="N94" i="4"/>
  <c r="N95" i="4"/>
  <c r="N96" i="4"/>
  <c r="N103" i="4"/>
  <c r="N104" i="4"/>
  <c r="N16" i="4"/>
  <c r="N7" i="4"/>
  <c r="N9" i="4"/>
  <c r="N11" i="4"/>
  <c r="N13" i="4"/>
  <c r="N15" i="4"/>
  <c r="N17" i="4"/>
  <c r="N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52" i="4"/>
  <c r="N53" i="4"/>
  <c r="N61" i="4"/>
  <c r="N62" i="4"/>
  <c r="N68" i="4"/>
  <c r="N69" i="4"/>
  <c r="O75" i="4" s="1"/>
  <c r="R12" i="4" s="1"/>
  <c r="N77" i="4"/>
  <c r="N78" i="4"/>
  <c r="N85" i="4"/>
  <c r="S13" i="4" s="1"/>
  <c r="N92" i="4"/>
  <c r="N93" i="4"/>
  <c r="N101" i="4"/>
  <c r="N102" i="4"/>
  <c r="O65" i="8"/>
  <c r="R11" i="8" s="1"/>
  <c r="O105" i="7"/>
  <c r="R15" i="7" s="1"/>
  <c r="O25" i="6"/>
  <c r="R7" i="6" s="1"/>
  <c r="O15" i="6"/>
  <c r="R6" i="6" s="1"/>
  <c r="S9" i="6"/>
  <c r="S13" i="6"/>
  <c r="S14" i="6"/>
  <c r="S8" i="5"/>
  <c r="O65" i="5"/>
  <c r="R11" i="5" s="1"/>
  <c r="O55" i="5"/>
  <c r="R10" i="5" s="1"/>
  <c r="S9" i="5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D8" i="3"/>
  <c r="C12" i="3"/>
  <c r="E16" i="3"/>
  <c r="D7" i="3"/>
  <c r="C11" i="3"/>
  <c r="F12" i="3"/>
  <c r="B13" i="3"/>
  <c r="O95" i="8" l="1"/>
  <c r="R14" i="8" s="1"/>
  <c r="S8" i="8"/>
  <c r="O85" i="8"/>
  <c r="R13" i="8" s="1"/>
  <c r="O45" i="8"/>
  <c r="R9" i="8" s="1"/>
  <c r="O25" i="8"/>
  <c r="R7" i="8" s="1"/>
  <c r="O85" i="7"/>
  <c r="R13" i="7" s="1"/>
  <c r="S11" i="7"/>
  <c r="S10" i="7"/>
  <c r="O45" i="7"/>
  <c r="R9" i="7" s="1"/>
  <c r="S8" i="7"/>
  <c r="O95" i="6"/>
  <c r="R14" i="6" s="1"/>
  <c r="O105" i="6"/>
  <c r="R15" i="6" s="1"/>
  <c r="O85" i="6"/>
  <c r="R13" i="6" s="1"/>
  <c r="S11" i="6"/>
  <c r="S6" i="6"/>
  <c r="O75" i="5"/>
  <c r="R12" i="5" s="1"/>
  <c r="O15" i="5"/>
  <c r="R6" i="5" s="1"/>
  <c r="R17" i="7"/>
  <c r="O55" i="6"/>
  <c r="R10" i="6" s="1"/>
  <c r="S8" i="6"/>
  <c r="O95" i="7"/>
  <c r="R14" i="7" s="1"/>
  <c r="O75" i="7"/>
  <c r="R12" i="7" s="1"/>
  <c r="O35" i="7"/>
  <c r="R8" i="7" s="1"/>
  <c r="S7" i="7"/>
  <c r="O45" i="6"/>
  <c r="R9" i="6" s="1"/>
  <c r="O95" i="5"/>
  <c r="R14" i="5" s="1"/>
  <c r="S15" i="5"/>
  <c r="O85" i="5"/>
  <c r="R13" i="5" s="1"/>
  <c r="S11" i="5"/>
  <c r="S7" i="5"/>
  <c r="S10" i="5"/>
  <c r="O35" i="5"/>
  <c r="R8" i="5" s="1"/>
  <c r="S13" i="7"/>
  <c r="O75" i="8"/>
  <c r="R12" i="8" s="1"/>
  <c r="S11" i="8"/>
  <c r="S10" i="8"/>
  <c r="O35" i="8"/>
  <c r="R8" i="8" s="1"/>
  <c r="S15" i="7"/>
  <c r="O105" i="8"/>
  <c r="R15" i="8" s="1"/>
  <c r="S13" i="8"/>
  <c r="S9" i="8"/>
  <c r="R17" i="8"/>
  <c r="S6" i="8"/>
  <c r="S6" i="7"/>
  <c r="O35" i="6"/>
  <c r="R8" i="6" s="1"/>
  <c r="S6" i="5"/>
  <c r="O45" i="5"/>
  <c r="R9" i="5" s="1"/>
  <c r="R17" i="5"/>
  <c r="S10" i="6"/>
  <c r="O75" i="6"/>
  <c r="R12" i="6" s="1"/>
  <c r="S9" i="7"/>
  <c r="S15" i="8"/>
  <c r="S14" i="5"/>
  <c r="O105" i="5"/>
  <c r="R15" i="5" s="1"/>
  <c r="S12" i="5"/>
  <c r="O25" i="5"/>
  <c r="R7" i="5" s="1"/>
  <c r="S15" i="6"/>
  <c r="O65" i="6"/>
  <c r="R11" i="6" s="1"/>
  <c r="R17" i="6"/>
  <c r="O65" i="7"/>
  <c r="R11" i="7" s="1"/>
  <c r="S14" i="7"/>
  <c r="O55" i="7"/>
  <c r="R10" i="7" s="1"/>
  <c r="O25" i="7"/>
  <c r="R7" i="7" s="1"/>
  <c r="O15" i="8"/>
  <c r="R6" i="8" s="1"/>
  <c r="O55" i="8"/>
  <c r="R10" i="8" s="1"/>
  <c r="S14" i="8"/>
  <c r="S7" i="8"/>
  <c r="S7" i="6"/>
  <c r="S13" i="5"/>
  <c r="O15" i="7"/>
  <c r="R6" i="7" s="1"/>
  <c r="S12" i="8"/>
  <c r="S12" i="4"/>
  <c r="O55" i="4"/>
  <c r="R10" i="4" s="1"/>
  <c r="O25" i="4"/>
  <c r="R7" i="4" s="1"/>
  <c r="S15" i="4"/>
  <c r="S14" i="4"/>
  <c r="S11" i="4"/>
  <c r="S8" i="4"/>
  <c r="O15" i="4"/>
  <c r="R6" i="4" s="1"/>
  <c r="O85" i="4"/>
  <c r="R13" i="4" s="1"/>
  <c r="O45" i="4"/>
  <c r="R9" i="4" s="1"/>
  <c r="S7" i="4"/>
  <c r="O105" i="4"/>
  <c r="R15" i="4" s="1"/>
  <c r="O65" i="4"/>
  <c r="R11" i="4" s="1"/>
  <c r="O35" i="4"/>
  <c r="R8" i="4" s="1"/>
  <c r="S10" i="4"/>
  <c r="S6" i="4"/>
  <c r="S9" i="4"/>
  <c r="O95" i="4"/>
  <c r="R14" i="4" s="1"/>
  <c r="R17" i="4"/>
  <c r="N105" i="1"/>
  <c r="N104" i="1"/>
  <c r="N103" i="1"/>
  <c r="N102" i="1"/>
  <c r="N101" i="1"/>
  <c r="N100" i="1"/>
  <c r="N99" i="1"/>
  <c r="N98" i="1"/>
  <c r="N97" i="1"/>
  <c r="N95" i="1"/>
  <c r="N94" i="1"/>
  <c r="N93" i="1"/>
  <c r="N92" i="1"/>
  <c r="N91" i="1"/>
  <c r="N90" i="1"/>
  <c r="N89" i="1"/>
  <c r="N88" i="1"/>
  <c r="O95" i="1" s="1"/>
  <c r="R14" i="1" s="1"/>
  <c r="N87" i="1"/>
  <c r="N86" i="1"/>
  <c r="N85" i="1"/>
  <c r="N84" i="1"/>
  <c r="N83" i="1"/>
  <c r="N82" i="1"/>
  <c r="N81" i="1"/>
  <c r="N80" i="1"/>
  <c r="N79" i="1"/>
  <c r="N78" i="1"/>
  <c r="N77" i="1"/>
  <c r="N76" i="1"/>
  <c r="O85" i="1" s="1"/>
  <c r="R13" i="1" s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O65" i="1" s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5" i="1"/>
  <c r="N34" i="1"/>
  <c r="N33" i="1"/>
  <c r="N32" i="1"/>
  <c r="N26" i="1"/>
  <c r="N25" i="1"/>
  <c r="N23" i="1"/>
  <c r="N22" i="1"/>
  <c r="N21" i="1"/>
  <c r="N20" i="1"/>
  <c r="N19" i="1"/>
  <c r="N18" i="1"/>
  <c r="N17" i="1"/>
  <c r="N16" i="1"/>
  <c r="O75" i="1"/>
  <c r="R12" i="1" s="1"/>
  <c r="O55" i="1"/>
  <c r="R10" i="1" s="1"/>
  <c r="S10" i="1"/>
  <c r="N15" i="1"/>
  <c r="N14" i="1"/>
  <c r="N13" i="1"/>
  <c r="N12" i="1"/>
  <c r="N11" i="1"/>
  <c r="N10" i="1"/>
  <c r="N9" i="1"/>
  <c r="N8" i="1"/>
  <c r="N7" i="1"/>
  <c r="S13" i="1"/>
  <c r="S14" i="1"/>
  <c r="S12" i="1"/>
  <c r="M105" i="1"/>
  <c r="M104" i="1"/>
  <c r="M103" i="1"/>
  <c r="M102" i="1"/>
  <c r="M101" i="1"/>
  <c r="M100" i="1"/>
  <c r="M99" i="1"/>
  <c r="M98" i="1"/>
  <c r="M97" i="1"/>
  <c r="M96" i="1"/>
  <c r="N96" i="1" s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N38" i="1" s="1"/>
  <c r="M37" i="1"/>
  <c r="N37" i="1" s="1"/>
  <c r="M36" i="1"/>
  <c r="N36" i="1" s="1"/>
  <c r="M35" i="1"/>
  <c r="M34" i="1"/>
  <c r="M33" i="1"/>
  <c r="M32" i="1"/>
  <c r="M31" i="1"/>
  <c r="N31" i="1" s="1"/>
  <c r="M30" i="1"/>
  <c r="N30" i="1" s="1"/>
  <c r="M29" i="1"/>
  <c r="N29" i="1" s="1"/>
  <c r="M28" i="1"/>
  <c r="N28" i="1" s="1"/>
  <c r="M27" i="1"/>
  <c r="N27" i="1" s="1"/>
  <c r="M26" i="1"/>
  <c r="M25" i="1"/>
  <c r="M24" i="1"/>
  <c r="N24" i="1" s="1"/>
  <c r="O25" i="1" s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N6" i="1" s="1"/>
  <c r="F15" i="3"/>
  <c r="F14" i="3"/>
  <c r="F10" i="3"/>
  <c r="F8" i="3"/>
  <c r="E14" i="3"/>
  <c r="E10" i="3"/>
  <c r="D15" i="3"/>
  <c r="D16" i="3"/>
  <c r="D14" i="3"/>
  <c r="C13" i="3"/>
  <c r="C7" i="3"/>
  <c r="E18" i="3"/>
  <c r="E13" i="3"/>
  <c r="C15" i="3"/>
  <c r="F13" i="3"/>
  <c r="F18" i="3"/>
  <c r="D11" i="3"/>
  <c r="E9" i="3"/>
  <c r="F16" i="3"/>
  <c r="C14" i="3"/>
  <c r="C9" i="3"/>
  <c r="E15" i="3"/>
  <c r="D10" i="3"/>
  <c r="F9" i="3"/>
  <c r="D9" i="3"/>
  <c r="F11" i="3"/>
  <c r="D13" i="3"/>
  <c r="C16" i="3"/>
  <c r="D12" i="3"/>
  <c r="E11" i="3"/>
  <c r="E7" i="3"/>
  <c r="E8" i="3"/>
  <c r="C10" i="3"/>
  <c r="D18" i="3"/>
  <c r="C18" i="3"/>
  <c r="C8" i="3"/>
  <c r="E12" i="3"/>
  <c r="F7" i="3"/>
  <c r="B11" i="3"/>
  <c r="B8" i="3"/>
  <c r="B7" i="3"/>
  <c r="B16" i="3"/>
  <c r="B14" i="3"/>
  <c r="B12" i="3"/>
  <c r="B10" i="3"/>
  <c r="B9" i="3"/>
  <c r="B15" i="3"/>
  <c r="B18" i="3"/>
  <c r="O11" i="3" l="1"/>
  <c r="O10" i="3"/>
  <c r="O8" i="3"/>
  <c r="O9" i="3"/>
  <c r="O7" i="3"/>
  <c r="S8" i="1"/>
  <c r="O35" i="1"/>
  <c r="R8" i="1" s="1"/>
  <c r="O45" i="1"/>
  <c r="R9" i="1" s="1"/>
  <c r="O105" i="1"/>
  <c r="R15" i="1" s="1"/>
  <c r="S15" i="1"/>
  <c r="S11" i="1"/>
  <c r="R17" i="1"/>
  <c r="S9" i="1"/>
  <c r="R11" i="1"/>
  <c r="R7" i="1"/>
  <c r="S7" i="1"/>
  <c r="O15" i="1"/>
  <c r="R6" i="1" s="1"/>
  <c r="S6" i="1"/>
</calcChain>
</file>

<file path=xl/sharedStrings.xml><?xml version="1.0" encoding="utf-8"?>
<sst xmlns="http://schemas.openxmlformats.org/spreadsheetml/2006/main" count="891" uniqueCount="51">
  <si>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</si>
  <si>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</si>
  <si>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</si>
  <si>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</si>
  <si>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</si>
  <si>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</si>
  <si>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</si>
  <si>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</si>
  <si>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</si>
  <si>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</si>
  <si>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</si>
  <si>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</si>
  <si>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</si>
  <si>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</si>
  <si>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</si>
  <si>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</si>
  <si>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</si>
  <si>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</si>
  <si>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</si>
  <si>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</si>
  <si>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</si>
  <si>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</si>
  <si>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</si>
  <si>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</si>
  <si>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</si>
  <si>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</si>
  <si>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</si>
  <si>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</si>
  <si>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</si>
  <si>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</si>
  <si>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</si>
  <si>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R_Scott_Num</t>
  </si>
  <si>
    <t>Scott</t>
  </si>
  <si>
    <t>D_Scott_Num</t>
  </si>
  <si>
    <t>2014-12-06, 19:19:03</t>
  </si>
  <si>
    <t>LPC - covariance</t>
  </si>
  <si>
    <t>LPC - euclidean</t>
  </si>
  <si>
    <t>LPCC - covariance</t>
  </si>
  <si>
    <t>LPCC - euclidean</t>
  </si>
  <si>
    <t>LPCC Array - LPCC DTW</t>
  </si>
  <si>
    <t>x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</si>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</sst>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8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1" xfId="0" applyNumberFormat="1" applyFill="1" applyBorder="1" applyAlignment="1"/>
    <xf numFmtId="0" fontId="0" fillId="4" borderId="2" xfId="0" applyFill="1" applyBorder="1" applyAlignment="1"/>
    <xf numFmtId="0" fontId="0" fillId="4" borderId="29" xfId="0" applyFill="1" applyBorder="1" applyAlignment="1"/>
    <xf numFmtId="0" fontId="0" fillId="4" borderId="6" xfId="0" applyFill="1" applyBorder="1" applyAlignment="1"/>
    <xf numFmtId="164" fontId="1" fillId="0" borderId="2" xfId="0" applyNumberFormat="1" applyFont="1" applyFill="1" applyBorder="1" applyAlignment="1"/>
    <xf numFmtId="164" fontId="1" fillId="0" borderId="29" xfId="0" applyNumberFormat="1" applyFont="1" applyFill="1" applyBorder="1" applyAlignment="1"/>
    <xf numFmtId="10" fontId="1" fillId="3" borderId="2" xfId="0" applyNumberFormat="1" applyFont="1" applyFill="1" applyBorder="1" applyAlignment="1"/>
    <xf numFmtId="10" fontId="1" fillId="3" borderId="6" xfId="0" applyNumberFormat="1" applyFont="1" applyFill="1" applyBorder="1" applyAlignment="1"/>
  </cellXfs>
  <cellStyles count="1">
    <cellStyle name="Normal" xfId="0" builtinId="0"/>
  </cellStyles>
  <dxfs count="5456"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workbookViewId="0">
      <selection activeCell="H20" sqref="H20"/>
    </sheetView>
  </sheetViews>
  <sheetFormatPr defaultColWidth="9.1796875" defaultRowHeight="14.5" x14ac:dyDescent="0.35"/>
  <cols>
    <col min="1" max="1" width="14.54296875" style="39" bestFit="1" customWidth="1"/>
    <col min="2" max="6" width="9.1796875" style="39"/>
    <col min="7" max="7" width="9.1796875" style="39" customWidth="1"/>
    <col min="8" max="13" width="9.1796875" style="39"/>
    <col min="14" max="14" width="23.1796875" style="39" customWidth="1"/>
    <col min="15" max="16384" width="9.1796875" style="39"/>
  </cols>
  <sheetData>
    <row r="1" spans="1:15" x14ac:dyDescent="0.35">
      <c r="A1" s="31" t="s">
        <v>0</v>
      </c>
      <c r="B1" s="71" t="s">
        <v>31</v>
      </c>
      <c r="C1" s="71"/>
      <c r="D1" s="71"/>
      <c r="E1" s="33"/>
      <c r="F1" s="37"/>
      <c r="G1" s="73"/>
      <c r="H1" s="73"/>
      <c r="I1" s="33"/>
      <c r="J1" s="73" t="s">
        <v>32</v>
      </c>
      <c r="K1" s="75"/>
    </row>
    <row r="2" spans="1:15" ht="15" thickBot="1" x14ac:dyDescent="0.4">
      <c r="A2" s="34" t="s">
        <v>1</v>
      </c>
      <c r="B2" s="72" t="s">
        <v>33</v>
      </c>
      <c r="C2" s="72"/>
      <c r="D2" s="72"/>
      <c r="E2" s="36"/>
      <c r="F2" s="38"/>
      <c r="G2" s="74"/>
      <c r="H2" s="74"/>
      <c r="I2" s="36"/>
      <c r="J2" s="74" t="s">
        <v>34</v>
      </c>
      <c r="K2" s="76"/>
    </row>
    <row r="3" spans="1:15" ht="15" thickBot="1" x14ac:dyDescent="0.4">
      <c r="A3" s="77" t="str">
        <f>"reference:"&amp;B1</f>
        <v>reference:R_Scott_Num</v>
      </c>
      <c r="B3" s="78"/>
      <c r="C3" s="79"/>
      <c r="D3" s="77"/>
      <c r="E3" s="78"/>
      <c r="F3" s="78"/>
      <c r="G3" s="79"/>
      <c r="H3" s="80"/>
      <c r="I3" s="81"/>
      <c r="J3" s="82"/>
      <c r="K3" s="83"/>
    </row>
    <row r="5" spans="1:15" ht="87.75" customHeight="1" thickBot="1" x14ac:dyDescent="0.4">
      <c r="B5" s="41" t="s">
        <v>35</v>
      </c>
      <c r="C5" s="41" t="s">
        <v>36</v>
      </c>
      <c r="D5" s="41" t="s">
        <v>37</v>
      </c>
      <c r="E5" s="41" t="s">
        <v>38</v>
      </c>
      <c r="F5" s="41" t="s">
        <v>39</v>
      </c>
      <c r="G5" s="41" t="s">
        <v>40</v>
      </c>
      <c r="H5" s="41" t="s">
        <v>40</v>
      </c>
      <c r="I5" s="41" t="s">
        <v>40</v>
      </c>
      <c r="J5" s="41" t="s">
        <v>40</v>
      </c>
      <c r="K5" s="41" t="s">
        <v>40</v>
      </c>
    </row>
    <row r="6" spans="1:15" ht="15" thickBot="1" x14ac:dyDescent="0.4">
      <c r="A6" s="40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7"/>
      <c r="O6" s="5" t="str">
        <f>B2</f>
        <v>D_Scott_Num</v>
      </c>
    </row>
    <row r="7" spans="1:15" x14ac:dyDescent="0.35">
      <c r="A7" s="22" t="str">
        <f ca="1">INDIRECT("'"&amp;B$5&amp;"'!$Q"&amp;ROW(A7)-1)</f>
        <v>Word 1</v>
      </c>
      <c r="B7" s="25">
        <f t="shared" ref="B7:K7" ca="1" si="0">INDIRECT("'"&amp;B$5&amp;"'!$R6")</f>
        <v>0</v>
      </c>
      <c r="C7" s="25">
        <f t="shared" ca="1" si="0"/>
        <v>0</v>
      </c>
      <c r="D7" s="25">
        <f t="shared" ca="1" si="0"/>
        <v>0</v>
      </c>
      <c r="E7" s="25">
        <f t="shared" ca="1" si="0"/>
        <v>0</v>
      </c>
      <c r="F7" s="25">
        <f t="shared" ca="1" si="0"/>
        <v>0.1</v>
      </c>
      <c r="G7" s="25" t="e">
        <f t="shared" ca="1" si="0"/>
        <v>#REF!</v>
      </c>
      <c r="H7" s="25" t="e">
        <f t="shared" ca="1" si="0"/>
        <v>#REF!</v>
      </c>
      <c r="I7" s="25" t="e">
        <f t="shared" ca="1" si="0"/>
        <v>#REF!</v>
      </c>
      <c r="J7" s="25" t="e">
        <f t="shared" ca="1" si="0"/>
        <v>#REF!</v>
      </c>
      <c r="K7" s="25" t="e">
        <f t="shared" ca="1" si="0"/>
        <v>#REF!</v>
      </c>
      <c r="L7" s="42"/>
      <c r="N7" s="58" t="str">
        <f>B5</f>
        <v>LPC - covariance</v>
      </c>
      <c r="O7" s="61">
        <f ca="1">IFERROR(B18," ")</f>
        <v>0.27</v>
      </c>
    </row>
    <row r="8" spans="1:15" x14ac:dyDescent="0.3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</v>
      </c>
      <c r="C8" s="26">
        <f t="shared" ca="1" si="2"/>
        <v>0</v>
      </c>
      <c r="D8" s="26">
        <f t="shared" ca="1" si="2"/>
        <v>0</v>
      </c>
      <c r="E8" s="26">
        <f t="shared" ca="1" si="2"/>
        <v>0.7</v>
      </c>
      <c r="F8" s="26">
        <f t="shared" ca="1" si="2"/>
        <v>0</v>
      </c>
      <c r="G8" s="26" t="e">
        <f t="shared" ca="1" si="2"/>
        <v>#REF!</v>
      </c>
      <c r="H8" s="26" t="e">
        <f t="shared" ca="1" si="2"/>
        <v>#REF!</v>
      </c>
      <c r="I8" s="26" t="e">
        <f t="shared" ca="1" si="2"/>
        <v>#REF!</v>
      </c>
      <c r="J8" s="26" t="e">
        <f t="shared" ca="1" si="2"/>
        <v>#REF!</v>
      </c>
      <c r="K8" s="26" t="e">
        <f t="shared" ca="1" si="2"/>
        <v>#REF!</v>
      </c>
      <c r="N8" s="59" t="str">
        <f>C5</f>
        <v>LPC - euclidean</v>
      </c>
      <c r="O8" s="62">
        <f ca="1">IFERROR(C18," ")</f>
        <v>0.45</v>
      </c>
    </row>
    <row r="9" spans="1:15" x14ac:dyDescent="0.35">
      <c r="A9" s="23" t="str">
        <f t="shared" ca="1" si="1"/>
        <v>Word 3</v>
      </c>
      <c r="B9" s="26">
        <f t="shared" ref="B9:K9" ca="1" si="3">INDIRECT("'"&amp;B$5&amp;"'!$R8")</f>
        <v>0</v>
      </c>
      <c r="C9" s="26">
        <f t="shared" ca="1" si="3"/>
        <v>0.2</v>
      </c>
      <c r="D9" s="26">
        <f t="shared" ca="1" si="3"/>
        <v>0</v>
      </c>
      <c r="E9" s="26">
        <f t="shared" ca="1" si="3"/>
        <v>0.2</v>
      </c>
      <c r="F9" s="26">
        <f t="shared" ca="1" si="3"/>
        <v>0.5</v>
      </c>
      <c r="G9" s="26" t="e">
        <f t="shared" ca="1" si="3"/>
        <v>#REF!</v>
      </c>
      <c r="H9" s="26" t="e">
        <f t="shared" ca="1" si="3"/>
        <v>#REF!</v>
      </c>
      <c r="I9" s="26" t="e">
        <f t="shared" ca="1" si="3"/>
        <v>#REF!</v>
      </c>
      <c r="J9" s="26" t="e">
        <f t="shared" ca="1" si="3"/>
        <v>#REF!</v>
      </c>
      <c r="K9" s="26" t="e">
        <f t="shared" ca="1" si="3"/>
        <v>#REF!</v>
      </c>
      <c r="N9" s="59" t="str">
        <f>D5</f>
        <v>LPCC - covariance</v>
      </c>
      <c r="O9" s="62">
        <f ca="1">IFERROR(D18," ")</f>
        <v>0.25</v>
      </c>
    </row>
    <row r="10" spans="1:15" x14ac:dyDescent="0.35">
      <c r="A10" s="23" t="str">
        <f t="shared" ca="1" si="1"/>
        <v>Word 4</v>
      </c>
      <c r="B10" s="26">
        <f t="shared" ref="B10:K10" ca="1" si="4">INDIRECT("'"&amp;B$5&amp;"'!$R9")</f>
        <v>0.8</v>
      </c>
      <c r="C10" s="26">
        <f t="shared" ca="1" si="4"/>
        <v>1</v>
      </c>
      <c r="D10" s="26">
        <f t="shared" ca="1" si="4"/>
        <v>0.1</v>
      </c>
      <c r="E10" s="26">
        <f t="shared" ca="1" si="4"/>
        <v>0.9</v>
      </c>
      <c r="F10" s="26">
        <f t="shared" ca="1" si="4"/>
        <v>0.7</v>
      </c>
      <c r="G10" s="26" t="e">
        <f t="shared" ca="1" si="4"/>
        <v>#REF!</v>
      </c>
      <c r="H10" s="26" t="e">
        <f t="shared" ca="1" si="4"/>
        <v>#REF!</v>
      </c>
      <c r="I10" s="26" t="e">
        <f t="shared" ca="1" si="4"/>
        <v>#REF!</v>
      </c>
      <c r="J10" s="26" t="e">
        <f t="shared" ca="1" si="4"/>
        <v>#REF!</v>
      </c>
      <c r="K10" s="26" t="e">
        <f t="shared" ca="1" si="4"/>
        <v>#REF!</v>
      </c>
      <c r="N10" s="59" t="str">
        <f>E5</f>
        <v>LPCC - euclidean</v>
      </c>
      <c r="O10" s="62">
        <f ca="1">IFERROR(E18," ")</f>
        <v>0.63</v>
      </c>
    </row>
    <row r="11" spans="1:15" x14ac:dyDescent="0.35">
      <c r="A11" s="23" t="str">
        <f t="shared" ca="1" si="1"/>
        <v>Word 5</v>
      </c>
      <c r="B11" s="26">
        <f t="shared" ref="B11:K11" ca="1" si="5">INDIRECT("'"&amp;B$5&amp;"'!$R10")</f>
        <v>0.1</v>
      </c>
      <c r="C11" s="26">
        <f t="shared" ca="1" si="5"/>
        <v>0.3</v>
      </c>
      <c r="D11" s="26">
        <f t="shared" ca="1" si="5"/>
        <v>0.1</v>
      </c>
      <c r="E11" s="26">
        <f t="shared" ca="1" si="5"/>
        <v>0.7</v>
      </c>
      <c r="F11" s="26">
        <f t="shared" ca="1" si="5"/>
        <v>0.1</v>
      </c>
      <c r="G11" s="26" t="e">
        <f t="shared" ca="1" si="5"/>
        <v>#REF!</v>
      </c>
      <c r="H11" s="26" t="e">
        <f t="shared" ca="1" si="5"/>
        <v>#REF!</v>
      </c>
      <c r="I11" s="26" t="e">
        <f t="shared" ca="1" si="5"/>
        <v>#REF!</v>
      </c>
      <c r="J11" s="26" t="e">
        <f t="shared" ca="1" si="5"/>
        <v>#REF!</v>
      </c>
      <c r="K11" s="26" t="e">
        <f t="shared" ca="1" si="5"/>
        <v>#REF!</v>
      </c>
      <c r="N11" s="59" t="str">
        <f>F5</f>
        <v>LPCC Array - LPCC DTW</v>
      </c>
      <c r="O11" s="62">
        <f ca="1">IFERROR(F18," ")</f>
        <v>0.37</v>
      </c>
    </row>
    <row r="12" spans="1:15" x14ac:dyDescent="0.35">
      <c r="A12" s="23" t="str">
        <f t="shared" ca="1" si="1"/>
        <v>Word 6</v>
      </c>
      <c r="B12" s="26">
        <f t="shared" ref="B12:K12" ca="1" si="6">INDIRECT("'"&amp;B$5&amp;"'!$R11")</f>
        <v>0.9</v>
      </c>
      <c r="C12" s="26">
        <f t="shared" ca="1" si="6"/>
        <v>0.9</v>
      </c>
      <c r="D12" s="26">
        <f t="shared" ca="1" si="6"/>
        <v>0.7</v>
      </c>
      <c r="E12" s="26">
        <f t="shared" ca="1" si="6"/>
        <v>0.9</v>
      </c>
      <c r="F12" s="26">
        <f t="shared" ca="1" si="6"/>
        <v>0.5</v>
      </c>
      <c r="G12" s="26" t="e">
        <f t="shared" ca="1" si="6"/>
        <v>#REF!</v>
      </c>
      <c r="H12" s="26" t="e">
        <f t="shared" ca="1" si="6"/>
        <v>#REF!</v>
      </c>
      <c r="I12" s="26" t="e">
        <f t="shared" ca="1" si="6"/>
        <v>#REF!</v>
      </c>
      <c r="J12" s="26" t="e">
        <f t="shared" ca="1" si="6"/>
        <v>#REF!</v>
      </c>
      <c r="K12" s="26" t="e">
        <f t="shared" ca="1" si="6"/>
        <v>#REF!</v>
      </c>
      <c r="N12" s="59" t="str">
        <f>G5</f>
        <v>x</v>
      </c>
      <c r="O12" s="62" t="str">
        <f ca="1">IFERROR(G18," ")</f>
        <v xml:space="preserve"> </v>
      </c>
    </row>
    <row r="13" spans="1:15" x14ac:dyDescent="0.35">
      <c r="A13" s="23" t="str">
        <f t="shared" ca="1" si="1"/>
        <v>Word 7</v>
      </c>
      <c r="B13" s="26">
        <f t="shared" ref="B13:K13" ca="1" si="7">INDIRECT("'"&amp;B$5&amp;"'!$R12")</f>
        <v>0.9</v>
      </c>
      <c r="C13" s="26">
        <f t="shared" ca="1" si="7"/>
        <v>0.8</v>
      </c>
      <c r="D13" s="26">
        <f t="shared" ca="1" si="7"/>
        <v>1</v>
      </c>
      <c r="E13" s="26">
        <f t="shared" ca="1" si="7"/>
        <v>0.9</v>
      </c>
      <c r="F13" s="26">
        <f t="shared" ca="1" si="7"/>
        <v>0.4</v>
      </c>
      <c r="G13" s="26" t="e">
        <f t="shared" ca="1" si="7"/>
        <v>#REF!</v>
      </c>
      <c r="H13" s="26" t="e">
        <f t="shared" ca="1" si="7"/>
        <v>#REF!</v>
      </c>
      <c r="I13" s="26" t="e">
        <f t="shared" ca="1" si="7"/>
        <v>#REF!</v>
      </c>
      <c r="J13" s="26" t="e">
        <f t="shared" ca="1" si="7"/>
        <v>#REF!</v>
      </c>
      <c r="K13" s="26" t="e">
        <f t="shared" ca="1" si="7"/>
        <v>#REF!</v>
      </c>
      <c r="N13" s="59" t="str">
        <f>H5</f>
        <v>x</v>
      </c>
      <c r="O13" s="62" t="str">
        <f ca="1">IFERROR(H18," ")</f>
        <v xml:space="preserve"> </v>
      </c>
    </row>
    <row r="14" spans="1:15" x14ac:dyDescent="0.35">
      <c r="A14" s="23" t="str">
        <f t="shared" ca="1" si="1"/>
        <v>Word 8</v>
      </c>
      <c r="B14" s="26">
        <f t="shared" ref="B14:K14" ca="1" si="8">INDIRECT("'"&amp;B$5&amp;"'!$R13")</f>
        <v>0</v>
      </c>
      <c r="C14" s="26">
        <f t="shared" ca="1" si="8"/>
        <v>1</v>
      </c>
      <c r="D14" s="26">
        <f t="shared" ca="1" si="8"/>
        <v>0.2</v>
      </c>
      <c r="E14" s="26">
        <f t="shared" ca="1" si="8"/>
        <v>1</v>
      </c>
      <c r="F14" s="26">
        <f t="shared" ca="1" si="8"/>
        <v>0.6</v>
      </c>
      <c r="G14" s="26" t="e">
        <f t="shared" ca="1" si="8"/>
        <v>#REF!</v>
      </c>
      <c r="H14" s="26" t="e">
        <f t="shared" ca="1" si="8"/>
        <v>#REF!</v>
      </c>
      <c r="I14" s="26" t="e">
        <f t="shared" ca="1" si="8"/>
        <v>#REF!</v>
      </c>
      <c r="J14" s="26" t="e">
        <f t="shared" ca="1" si="8"/>
        <v>#REF!</v>
      </c>
      <c r="K14" s="26" t="e">
        <f t="shared" ca="1" si="8"/>
        <v>#REF!</v>
      </c>
      <c r="N14" s="59" t="str">
        <f>I5</f>
        <v>x</v>
      </c>
      <c r="O14" s="62" t="str">
        <f ca="1">IFERROR(I18," ")</f>
        <v xml:space="preserve"> </v>
      </c>
    </row>
    <row r="15" spans="1:15" x14ac:dyDescent="0.35">
      <c r="A15" s="23" t="str">
        <f t="shared" ca="1" si="1"/>
        <v>Word 9</v>
      </c>
      <c r="B15" s="26">
        <f t="shared" ref="B15:K15" ca="1" si="9">INDIRECT("'"&amp;B$5&amp;"'!$R14")</f>
        <v>0</v>
      </c>
      <c r="C15" s="26">
        <f t="shared" ca="1" si="9"/>
        <v>0.1</v>
      </c>
      <c r="D15" s="26">
        <f t="shared" ca="1" si="9"/>
        <v>0</v>
      </c>
      <c r="E15" s="26">
        <f t="shared" ca="1" si="9"/>
        <v>0.5</v>
      </c>
      <c r="F15" s="26">
        <f t="shared" ca="1" si="9"/>
        <v>0.7</v>
      </c>
      <c r="G15" s="26" t="e">
        <f t="shared" ca="1" si="9"/>
        <v>#REF!</v>
      </c>
      <c r="H15" s="26" t="e">
        <f t="shared" ca="1" si="9"/>
        <v>#REF!</v>
      </c>
      <c r="I15" s="26" t="e">
        <f t="shared" ca="1" si="9"/>
        <v>#REF!</v>
      </c>
      <c r="J15" s="26" t="e">
        <f t="shared" ca="1" si="9"/>
        <v>#REF!</v>
      </c>
      <c r="K15" s="26" t="e">
        <f t="shared" ca="1" si="9"/>
        <v>#REF!</v>
      </c>
      <c r="N15" s="59" t="str">
        <f>J5</f>
        <v>x</v>
      </c>
      <c r="O15" s="62" t="str">
        <f ca="1">IFERROR(J18," ")</f>
        <v xml:space="preserve"> </v>
      </c>
    </row>
    <row r="16" spans="1:15" ht="15" thickBot="1" x14ac:dyDescent="0.4">
      <c r="A16" s="24" t="str">
        <f t="shared" ca="1" si="1"/>
        <v>Word 10</v>
      </c>
      <c r="B16" s="27">
        <f t="shared" ref="B16:K16" ca="1" si="10">INDIRECT("'"&amp;B$5&amp;"'!$R15")</f>
        <v>0</v>
      </c>
      <c r="C16" s="27">
        <f t="shared" ca="1" si="10"/>
        <v>0.2</v>
      </c>
      <c r="D16" s="27">
        <f t="shared" ca="1" si="10"/>
        <v>0.4</v>
      </c>
      <c r="E16" s="27">
        <f t="shared" ca="1" si="10"/>
        <v>0.5</v>
      </c>
      <c r="F16" s="27">
        <f t="shared" ca="1" si="10"/>
        <v>0.1</v>
      </c>
      <c r="G16" s="27" t="e">
        <f t="shared" ca="1" si="10"/>
        <v>#REF!</v>
      </c>
      <c r="H16" s="27" t="e">
        <f t="shared" ca="1" si="10"/>
        <v>#REF!</v>
      </c>
      <c r="I16" s="27" t="e">
        <f t="shared" ca="1" si="10"/>
        <v>#REF!</v>
      </c>
      <c r="J16" s="27" t="e">
        <f t="shared" ca="1" si="10"/>
        <v>#REF!</v>
      </c>
      <c r="K16" s="27" t="e">
        <f t="shared" ca="1" si="10"/>
        <v>#REF!</v>
      </c>
      <c r="N16" s="60" t="str">
        <f>K5</f>
        <v>x</v>
      </c>
      <c r="O16" s="63" t="str">
        <f ca="1">IFERROR(K18," ")</f>
        <v xml:space="preserve"> </v>
      </c>
    </row>
    <row r="17" spans="1:11" ht="15" thickBo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" thickBot="1" x14ac:dyDescent="0.4">
      <c r="A18" s="53" t="s">
        <v>26</v>
      </c>
      <c r="B18" s="30">
        <f t="shared" ref="B18:K18" ca="1" si="11">INDIRECT("'"&amp;B$5&amp;"'!$R17")</f>
        <v>0.27</v>
      </c>
      <c r="C18" s="30">
        <f t="shared" ca="1" si="11"/>
        <v>0.45</v>
      </c>
      <c r="D18" s="30">
        <f t="shared" ca="1" si="11"/>
        <v>0.25</v>
      </c>
      <c r="E18" s="30">
        <f t="shared" ca="1" si="11"/>
        <v>0.63</v>
      </c>
      <c r="F18" s="30">
        <f t="shared" ca="1" si="11"/>
        <v>0.37</v>
      </c>
      <c r="G18" s="30" t="e">
        <f t="shared" ca="1" si="11"/>
        <v>#REF!</v>
      </c>
      <c r="H18" s="30" t="e">
        <f t="shared" ca="1" si="11"/>
        <v>#REF!</v>
      </c>
      <c r="I18" s="30" t="e">
        <f t="shared" ca="1" si="11"/>
        <v>#REF!</v>
      </c>
      <c r="J18" s="30" t="e">
        <f t="shared" ca="1" si="11"/>
        <v>#REF!</v>
      </c>
      <c r="K18" s="30" t="e">
        <f t="shared" ca="1" si="11"/>
        <v>#REF!</v>
      </c>
    </row>
    <row r="19" spans="1:11" ht="15" thickBot="1" x14ac:dyDescent="0.4"/>
    <row r="20" spans="1:11" x14ac:dyDescent="0.35">
      <c r="A20" s="22" t="str">
        <f ca="1">INDIRECT("'"&amp;B$5&amp;"'!$A"&amp;ROW(B20)-14)</f>
        <v>ONE</v>
      </c>
      <c r="B20" s="25" t="str">
        <f t="shared" ref="B20:K20" ca="1" si="12">IFERROR(INDIRECT("'"&amp;B$5&amp;"'!$M"&amp;ROW(B20)-14)," ")</f>
        <v>ZERO</v>
      </c>
      <c r="C20" s="25" t="str">
        <f t="shared" ca="1" si="12"/>
        <v>NINE</v>
      </c>
      <c r="D20" s="25" t="str">
        <f t="shared" ca="1" si="12"/>
        <v>NINE</v>
      </c>
      <c r="E20" s="25" t="str">
        <f t="shared" ca="1" si="12"/>
        <v>NINE</v>
      </c>
      <c r="F20" s="25" t="str">
        <f t="shared" ca="1" si="12"/>
        <v>ONE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35">
      <c r="A21" s="23" t="str">
        <f t="shared" ref="A21:A84" ca="1" si="13">INDIRECT("'"&amp;B$5&amp;"'!$A"&amp;ROW(B21)-14)</f>
        <v>ONE</v>
      </c>
      <c r="B21" s="26" t="str">
        <f t="shared" ref="B21:F36" ca="1" si="14">IFERROR(INDIRECT("'"&amp;B$5&amp;"'!$M"&amp;ROW(B21)-14)," ")</f>
        <v>FOUR</v>
      </c>
      <c r="C21" s="26" t="str">
        <f t="shared" ca="1" si="14"/>
        <v>FOUR</v>
      </c>
      <c r="D21" s="26" t="str">
        <f t="shared" ca="1" si="14"/>
        <v>SEVEN</v>
      </c>
      <c r="E21" s="26" t="str">
        <f t="shared" ca="1" si="14"/>
        <v>FOUR</v>
      </c>
      <c r="F21" s="26" t="str">
        <f t="shared" ca="1" si="14"/>
        <v>FOUR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35">
      <c r="A22" s="23" t="str">
        <f t="shared" ca="1" si="13"/>
        <v>ONE</v>
      </c>
      <c r="B22" s="26" t="str">
        <f t="shared" ca="1" si="14"/>
        <v>FOUR</v>
      </c>
      <c r="C22" s="26" t="str">
        <f t="shared" ca="1" si="14"/>
        <v>FOUR</v>
      </c>
      <c r="D22" s="26" t="str">
        <f t="shared" ca="1" si="14"/>
        <v>SEVEN</v>
      </c>
      <c r="E22" s="26" t="str">
        <f t="shared" ca="1" si="14"/>
        <v>FOUR</v>
      </c>
      <c r="F22" s="26" t="str">
        <f t="shared" ca="1" si="14"/>
        <v>FOUR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35">
      <c r="A23" s="23" t="str">
        <f t="shared" ca="1" si="13"/>
        <v>ONE</v>
      </c>
      <c r="B23" s="26" t="str">
        <f t="shared" ca="1" si="14"/>
        <v>FOUR</v>
      </c>
      <c r="C23" s="26" t="str">
        <f t="shared" ca="1" si="14"/>
        <v>FOUR</v>
      </c>
      <c r="D23" s="26" t="str">
        <f t="shared" ca="1" si="14"/>
        <v>SEVEN</v>
      </c>
      <c r="E23" s="26" t="str">
        <f t="shared" ca="1" si="14"/>
        <v>FOUR</v>
      </c>
      <c r="F23" s="26" t="str">
        <f t="shared" ca="1" si="14"/>
        <v>EIGHT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35">
      <c r="A24" s="23" t="str">
        <f t="shared" ca="1" si="13"/>
        <v>ONE</v>
      </c>
      <c r="B24" s="26" t="str">
        <f t="shared" ca="1" si="14"/>
        <v>FOUR</v>
      </c>
      <c r="C24" s="26" t="str">
        <f t="shared" ca="1" si="14"/>
        <v>FOUR</v>
      </c>
      <c r="D24" s="26" t="str">
        <f t="shared" ca="1" si="14"/>
        <v>FOUR</v>
      </c>
      <c r="E24" s="26" t="str">
        <f t="shared" ca="1" si="14"/>
        <v>FOUR</v>
      </c>
      <c r="F24" s="26" t="str">
        <f t="shared" ca="1" si="14"/>
        <v>FIVE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35">
      <c r="A25" s="23" t="str">
        <f t="shared" ca="1" si="13"/>
        <v>ONE</v>
      </c>
      <c r="B25" s="26" t="str">
        <f t="shared" ca="1" si="14"/>
        <v>SEVEN</v>
      </c>
      <c r="C25" s="26" t="str">
        <f t="shared" ca="1" si="14"/>
        <v>FOUR</v>
      </c>
      <c r="D25" s="26" t="str">
        <f t="shared" ca="1" si="14"/>
        <v>FOUR</v>
      </c>
      <c r="E25" s="26" t="str">
        <f t="shared" ca="1" si="14"/>
        <v>FOUR</v>
      </c>
      <c r="F25" s="26" t="str">
        <f t="shared" ca="1" si="14"/>
        <v>SIX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35">
      <c r="A26" s="23" t="str">
        <f t="shared" ca="1" si="13"/>
        <v>ONE</v>
      </c>
      <c r="B26" s="26" t="str">
        <f t="shared" ca="1" si="14"/>
        <v>FOUR</v>
      </c>
      <c r="C26" s="26" t="str">
        <f t="shared" ca="1" si="14"/>
        <v>FOUR</v>
      </c>
      <c r="D26" s="26" t="str">
        <f t="shared" ca="1" si="14"/>
        <v>FOUR</v>
      </c>
      <c r="E26" s="26" t="str">
        <f t="shared" ca="1" si="14"/>
        <v>FOUR</v>
      </c>
      <c r="F26" s="26" t="str">
        <f t="shared" ca="1" si="14"/>
        <v>SEVEN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35">
      <c r="A27" s="23" t="str">
        <f t="shared" ca="1" si="13"/>
        <v>ONE</v>
      </c>
      <c r="B27" s="26" t="str">
        <f t="shared" ca="1" si="14"/>
        <v>SEVEN</v>
      </c>
      <c r="C27" s="26" t="str">
        <f t="shared" ca="1" si="14"/>
        <v>FOUR</v>
      </c>
      <c r="D27" s="26" t="str">
        <f t="shared" ca="1" si="14"/>
        <v>SEVEN</v>
      </c>
      <c r="E27" s="26" t="str">
        <f t="shared" ca="1" si="14"/>
        <v>FOUR</v>
      </c>
      <c r="F27" s="26" t="str">
        <f t="shared" ca="1" si="14"/>
        <v>FOUR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35">
      <c r="A28" s="23" t="str">
        <f t="shared" ca="1" si="13"/>
        <v>ONE</v>
      </c>
      <c r="B28" s="26" t="str">
        <f t="shared" ca="1" si="14"/>
        <v>SEVEN</v>
      </c>
      <c r="C28" s="26" t="str">
        <f t="shared" ca="1" si="14"/>
        <v>FOUR</v>
      </c>
      <c r="D28" s="26" t="str">
        <f t="shared" ca="1" si="14"/>
        <v>SEVEN</v>
      </c>
      <c r="E28" s="26" t="str">
        <f t="shared" ca="1" si="14"/>
        <v>FOUR</v>
      </c>
      <c r="F28" s="26" t="str">
        <f t="shared" ca="1" si="14"/>
        <v>FOUR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" thickBot="1" x14ac:dyDescent="0.4">
      <c r="A29" s="24" t="str">
        <f t="shared" ca="1" si="13"/>
        <v>ONE</v>
      </c>
      <c r="B29" s="27" t="str">
        <f t="shared" ca="1" si="14"/>
        <v>SEVEN</v>
      </c>
      <c r="C29" s="27" t="str">
        <f t="shared" ca="1" si="14"/>
        <v>FOUR</v>
      </c>
      <c r="D29" s="27" t="str">
        <f t="shared" ca="1" si="14"/>
        <v>FOUR</v>
      </c>
      <c r="E29" s="27" t="str">
        <f t="shared" ca="1" si="14"/>
        <v>FOUR</v>
      </c>
      <c r="F29" s="27" t="str">
        <f t="shared" ca="1" si="14"/>
        <v>SEVEN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35">
      <c r="A30" s="22" t="str">
        <f t="shared" ca="1" si="13"/>
        <v>TWO</v>
      </c>
      <c r="B30" s="25" t="str">
        <f t="shared" ca="1" si="14"/>
        <v>SIX</v>
      </c>
      <c r="C30" s="25" t="str">
        <f t="shared" ca="1" si="14"/>
        <v>THREE</v>
      </c>
      <c r="D30" s="25" t="str">
        <f t="shared" ca="1" si="14"/>
        <v>THREE</v>
      </c>
      <c r="E30" s="25" t="str">
        <f t="shared" ca="1" si="14"/>
        <v>TWO</v>
      </c>
      <c r="F30" s="25" t="str">
        <f t="shared" ca="1" si="14"/>
        <v>FIVE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35">
      <c r="A31" s="23" t="str">
        <f t="shared" ca="1" si="13"/>
        <v>TWO</v>
      </c>
      <c r="B31" s="26" t="str">
        <f t="shared" ca="1" si="14"/>
        <v>SIX</v>
      </c>
      <c r="C31" s="26" t="str">
        <f t="shared" ca="1" si="14"/>
        <v>EIGHT</v>
      </c>
      <c r="D31" s="26" t="str">
        <f t="shared" ca="1" si="14"/>
        <v>THREE</v>
      </c>
      <c r="E31" s="26" t="str">
        <f t="shared" ca="1" si="14"/>
        <v>TWO</v>
      </c>
      <c r="F31" s="26" t="str">
        <f t="shared" ca="1" si="14"/>
        <v>SIX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35">
      <c r="A32" s="23" t="str">
        <f t="shared" ca="1" si="13"/>
        <v>TWO</v>
      </c>
      <c r="B32" s="26" t="str">
        <f t="shared" ca="1" si="14"/>
        <v>SIX</v>
      </c>
      <c r="C32" s="26" t="str">
        <f t="shared" ca="1" si="14"/>
        <v>EIGHT</v>
      </c>
      <c r="D32" s="26" t="str">
        <f t="shared" ca="1" si="14"/>
        <v>THREE</v>
      </c>
      <c r="E32" s="26" t="str">
        <f t="shared" ca="1" si="14"/>
        <v>EIGHT</v>
      </c>
      <c r="F32" s="26" t="str">
        <f t="shared" ca="1" si="14"/>
        <v>SIX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35">
      <c r="A33" s="23" t="str">
        <f t="shared" ca="1" si="13"/>
        <v>TWO</v>
      </c>
      <c r="B33" s="26" t="str">
        <f t="shared" ca="1" si="14"/>
        <v>SIX</v>
      </c>
      <c r="C33" s="26" t="str">
        <f t="shared" ca="1" si="14"/>
        <v>EIGHT</v>
      </c>
      <c r="D33" s="26" t="str">
        <f t="shared" ca="1" si="14"/>
        <v>THREE</v>
      </c>
      <c r="E33" s="26" t="str">
        <f t="shared" ca="1" si="14"/>
        <v>TWO</v>
      </c>
      <c r="F33" s="26" t="str">
        <f t="shared" ca="1" si="14"/>
        <v>SIX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35">
      <c r="A34" s="23" t="str">
        <f t="shared" ca="1" si="13"/>
        <v>TWO</v>
      </c>
      <c r="B34" s="26" t="str">
        <f t="shared" ca="1" si="14"/>
        <v>SIX</v>
      </c>
      <c r="C34" s="26" t="str">
        <f t="shared" ca="1" si="14"/>
        <v>EIGHT</v>
      </c>
      <c r="D34" s="26" t="str">
        <f t="shared" ca="1" si="14"/>
        <v>SIX</v>
      </c>
      <c r="E34" s="26" t="str">
        <f t="shared" ca="1" si="14"/>
        <v>TWO</v>
      </c>
      <c r="F34" s="26" t="str">
        <f t="shared" ca="1" si="14"/>
        <v>SIX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35">
      <c r="A35" s="23" t="str">
        <f t="shared" ca="1" si="13"/>
        <v>TWO</v>
      </c>
      <c r="B35" s="26" t="str">
        <f t="shared" ca="1" si="14"/>
        <v>SIX</v>
      </c>
      <c r="C35" s="26" t="str">
        <f t="shared" ca="1" si="14"/>
        <v>EIGHT</v>
      </c>
      <c r="D35" s="26" t="str">
        <f t="shared" ca="1" si="14"/>
        <v>THREE</v>
      </c>
      <c r="E35" s="26" t="str">
        <f t="shared" ca="1" si="14"/>
        <v>TWO</v>
      </c>
      <c r="F35" s="26" t="str">
        <f t="shared" ca="1" si="14"/>
        <v>FIVE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35">
      <c r="A36" s="23" t="str">
        <f t="shared" ca="1" si="13"/>
        <v>TWO</v>
      </c>
      <c r="B36" s="26" t="str">
        <f t="shared" ca="1" si="14"/>
        <v>SIX</v>
      </c>
      <c r="C36" s="26" t="str">
        <f t="shared" ca="1" si="14"/>
        <v>EIGHT</v>
      </c>
      <c r="D36" s="26" t="str">
        <f t="shared" ca="1" si="14"/>
        <v>THREE</v>
      </c>
      <c r="E36" s="26" t="str">
        <f t="shared" ca="1" si="14"/>
        <v>EIGHT</v>
      </c>
      <c r="F36" s="26" t="str">
        <f t="shared" ref="F36" ca="1" si="16">IFERROR(INDIRECT("'"&amp;F$5&amp;"'!$M"&amp;ROW(F36)-14)," ")</f>
        <v>SIX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35">
      <c r="A37" s="23" t="str">
        <f t="shared" ca="1" si="13"/>
        <v>TWO</v>
      </c>
      <c r="B37" s="26" t="str">
        <f t="shared" ref="B37:H52" ca="1" si="17">IFERROR(INDIRECT("'"&amp;B$5&amp;"'!$M"&amp;ROW(B37)-14)," ")</f>
        <v>SIX</v>
      </c>
      <c r="C37" s="26" t="str">
        <f t="shared" ca="1" si="17"/>
        <v>SIX</v>
      </c>
      <c r="D37" s="26" t="str">
        <f t="shared" ca="1" si="17"/>
        <v>SIX</v>
      </c>
      <c r="E37" s="26" t="str">
        <f t="shared" ca="1" si="17"/>
        <v>TWO</v>
      </c>
      <c r="F37" s="26" t="str">
        <f t="shared" ca="1" si="17"/>
        <v>SIX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35">
      <c r="A38" s="23" t="str">
        <f t="shared" ca="1" si="13"/>
        <v>TWO</v>
      </c>
      <c r="B38" s="26" t="str">
        <f t="shared" ca="1" si="17"/>
        <v>SIX</v>
      </c>
      <c r="C38" s="26" t="str">
        <f t="shared" ca="1" si="17"/>
        <v>EIGHT</v>
      </c>
      <c r="D38" s="26" t="str">
        <f t="shared" ca="1" si="17"/>
        <v>SEVEN</v>
      </c>
      <c r="E38" s="26" t="str">
        <f t="shared" ca="1" si="17"/>
        <v>TWO</v>
      </c>
      <c r="F38" s="26" t="str">
        <f t="shared" ca="1" si="17"/>
        <v>SIX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" thickBot="1" x14ac:dyDescent="0.4">
      <c r="A39" s="24" t="str">
        <f t="shared" ca="1" si="13"/>
        <v>TWO</v>
      </c>
      <c r="B39" s="27" t="str">
        <f t="shared" ca="1" si="17"/>
        <v>SIX</v>
      </c>
      <c r="C39" s="27" t="str">
        <f t="shared" ca="1" si="17"/>
        <v>THREE</v>
      </c>
      <c r="D39" s="27" t="str">
        <f t="shared" ca="1" si="17"/>
        <v>THREE</v>
      </c>
      <c r="E39" s="27" t="str">
        <f t="shared" ca="1" si="17"/>
        <v>THREE</v>
      </c>
      <c r="F39" s="27" t="str">
        <f t="shared" ca="1" si="17"/>
        <v>THREE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35">
      <c r="A40" s="22" t="str">
        <f t="shared" ca="1" si="13"/>
        <v>THREE</v>
      </c>
      <c r="B40" s="25" t="str">
        <f t="shared" ca="1" si="17"/>
        <v>FOUR</v>
      </c>
      <c r="C40" s="25" t="str">
        <f t="shared" ca="1" si="17"/>
        <v>FOUR</v>
      </c>
      <c r="D40" s="25" t="str">
        <f t="shared" ca="1" si="17"/>
        <v>SEVEN</v>
      </c>
      <c r="E40" s="25" t="str">
        <f t="shared" ca="1" si="17"/>
        <v>FOUR</v>
      </c>
      <c r="F40" s="25" t="str">
        <f t="shared" ca="1" si="17"/>
        <v>SEVEN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35">
      <c r="A41" s="23" t="str">
        <f t="shared" ca="1" si="13"/>
        <v>THREE</v>
      </c>
      <c r="B41" s="26" t="str">
        <f t="shared" ca="1" si="17"/>
        <v>SIX</v>
      </c>
      <c r="C41" s="26" t="str">
        <f t="shared" ca="1" si="17"/>
        <v>THREE</v>
      </c>
      <c r="D41" s="26" t="str">
        <f t="shared" ca="1" si="17"/>
        <v>ZERO</v>
      </c>
      <c r="E41" s="26" t="str">
        <f t="shared" ca="1" si="17"/>
        <v>THREE</v>
      </c>
      <c r="F41" s="26" t="str">
        <f t="shared" ca="1" si="17"/>
        <v>THREE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35">
      <c r="A42" s="23" t="str">
        <f t="shared" ca="1" si="13"/>
        <v>THREE</v>
      </c>
      <c r="B42" s="26" t="str">
        <f t="shared" ca="1" si="17"/>
        <v>SIX</v>
      </c>
      <c r="C42" s="26" t="str">
        <f t="shared" ca="1" si="17"/>
        <v>SIX</v>
      </c>
      <c r="D42" s="26" t="str">
        <f t="shared" ca="1" si="17"/>
        <v>ZERO</v>
      </c>
      <c r="E42" s="26" t="str">
        <f t="shared" ca="1" si="17"/>
        <v>THREE</v>
      </c>
      <c r="F42" s="26" t="str">
        <f t="shared" ca="1" si="17"/>
        <v>THREE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35">
      <c r="A43" s="23" t="str">
        <f t="shared" ca="1" si="13"/>
        <v>THREE</v>
      </c>
      <c r="B43" s="26" t="str">
        <f t="shared" ca="1" si="17"/>
        <v>SIX</v>
      </c>
      <c r="C43" s="26" t="str">
        <f t="shared" ca="1" si="17"/>
        <v>THREE</v>
      </c>
      <c r="D43" s="26" t="str">
        <f t="shared" ca="1" si="17"/>
        <v>SIX</v>
      </c>
      <c r="E43" s="26" t="str">
        <f t="shared" ca="1" si="17"/>
        <v>SIX</v>
      </c>
      <c r="F43" s="26" t="str">
        <f t="shared" ca="1" si="17"/>
        <v>EIGHT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35">
      <c r="A44" s="23" t="str">
        <f t="shared" ca="1" si="13"/>
        <v>THREE</v>
      </c>
      <c r="B44" s="26" t="str">
        <f t="shared" ca="1" si="17"/>
        <v>SIX</v>
      </c>
      <c r="C44" s="26" t="str">
        <f t="shared" ca="1" si="17"/>
        <v>SIX</v>
      </c>
      <c r="D44" s="26" t="str">
        <f t="shared" ca="1" si="17"/>
        <v>SIX</v>
      </c>
      <c r="E44" s="26" t="str">
        <f t="shared" ca="1" si="17"/>
        <v>SIX</v>
      </c>
      <c r="F44" s="26" t="str">
        <f t="shared" ca="1" si="17"/>
        <v>SIX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35">
      <c r="A45" s="23" t="str">
        <f t="shared" ca="1" si="13"/>
        <v>THREE</v>
      </c>
      <c r="B45" s="26" t="str">
        <f t="shared" ca="1" si="17"/>
        <v>SIX</v>
      </c>
      <c r="C45" s="26" t="str">
        <f t="shared" ca="1" si="17"/>
        <v>SIX</v>
      </c>
      <c r="D45" s="26" t="str">
        <f t="shared" ca="1" si="17"/>
        <v>SEVEN</v>
      </c>
      <c r="E45" s="26" t="str">
        <f t="shared" ca="1" si="17"/>
        <v>SIX</v>
      </c>
      <c r="F45" s="26" t="str">
        <f t="shared" ca="1" si="17"/>
        <v>THREE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35">
      <c r="A46" s="23" t="str">
        <f t="shared" ca="1" si="13"/>
        <v>THREE</v>
      </c>
      <c r="B46" s="26" t="str">
        <f t="shared" ca="1" si="17"/>
        <v>SIX</v>
      </c>
      <c r="C46" s="26" t="str">
        <f t="shared" ca="1" si="17"/>
        <v>SIX</v>
      </c>
      <c r="D46" s="26" t="str">
        <f t="shared" ca="1" si="17"/>
        <v>ZERO</v>
      </c>
      <c r="E46" s="26" t="str">
        <f t="shared" ca="1" si="17"/>
        <v>SIX</v>
      </c>
      <c r="F46" s="26" t="str">
        <f t="shared" ca="1" si="17"/>
        <v>THREE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35">
      <c r="A47" s="23" t="str">
        <f t="shared" ca="1" si="13"/>
        <v>THREE</v>
      </c>
      <c r="B47" s="26" t="str">
        <f t="shared" ca="1" si="17"/>
        <v>SIX</v>
      </c>
      <c r="C47" s="26" t="str">
        <f t="shared" ca="1" si="17"/>
        <v>SIX</v>
      </c>
      <c r="D47" s="26" t="str">
        <f t="shared" ca="1" si="17"/>
        <v>ZERO</v>
      </c>
      <c r="E47" s="26" t="str">
        <f t="shared" ca="1" si="17"/>
        <v>ZERO</v>
      </c>
      <c r="F47" s="26" t="str">
        <f t="shared" ca="1" si="17"/>
        <v>THREE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35">
      <c r="A48" s="23" t="str">
        <f t="shared" ca="1" si="13"/>
        <v>THREE</v>
      </c>
      <c r="B48" s="26" t="str">
        <f t="shared" ca="1" si="17"/>
        <v>SIX</v>
      </c>
      <c r="C48" s="26" t="str">
        <f t="shared" ca="1" si="17"/>
        <v>SIX</v>
      </c>
      <c r="D48" s="26" t="str">
        <f t="shared" ca="1" si="17"/>
        <v>ZERO</v>
      </c>
      <c r="E48" s="26" t="str">
        <f t="shared" ca="1" si="17"/>
        <v>ZERO</v>
      </c>
      <c r="F48" s="26" t="str">
        <f t="shared" ca="1" si="17"/>
        <v>EIGHT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" thickBot="1" x14ac:dyDescent="0.4">
      <c r="A49" s="24" t="str">
        <f t="shared" ca="1" si="13"/>
        <v>THREE</v>
      </c>
      <c r="B49" s="27" t="str">
        <f t="shared" ca="1" si="17"/>
        <v>SIX</v>
      </c>
      <c r="C49" s="27" t="str">
        <f t="shared" ca="1" si="17"/>
        <v>SIX</v>
      </c>
      <c r="D49" s="27" t="str">
        <f t="shared" ca="1" si="17"/>
        <v>ZERO</v>
      </c>
      <c r="E49" s="27" t="str">
        <f t="shared" ca="1" si="17"/>
        <v>SIX</v>
      </c>
      <c r="F49" s="27" t="str">
        <f t="shared" ca="1" si="17"/>
        <v>SIX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35">
      <c r="A50" s="22" t="str">
        <f t="shared" ca="1" si="13"/>
        <v>FOUR</v>
      </c>
      <c r="B50" s="25" t="str">
        <f t="shared" ca="1" si="17"/>
        <v>FOUR</v>
      </c>
      <c r="C50" s="25" t="str">
        <f t="shared" ca="1" si="17"/>
        <v>FOUR</v>
      </c>
      <c r="D50" s="25" t="str">
        <f t="shared" ca="1" si="17"/>
        <v>SEVEN</v>
      </c>
      <c r="E50" s="25" t="str">
        <f t="shared" ca="1" si="17"/>
        <v>FOUR</v>
      </c>
      <c r="F50" s="25" t="str">
        <f t="shared" ca="1" si="17"/>
        <v>FOUR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35">
      <c r="A51" s="23" t="str">
        <f t="shared" ca="1" si="13"/>
        <v>FOUR</v>
      </c>
      <c r="B51" s="26" t="str">
        <f t="shared" ca="1" si="17"/>
        <v>FOUR</v>
      </c>
      <c r="C51" s="26" t="str">
        <f t="shared" ca="1" si="17"/>
        <v>FOUR</v>
      </c>
      <c r="D51" s="26" t="str">
        <f t="shared" ca="1" si="17"/>
        <v>SEVEN</v>
      </c>
      <c r="E51" s="26" t="str">
        <f t="shared" ca="1" si="17"/>
        <v>FOUR</v>
      </c>
      <c r="F51" s="26" t="str">
        <f t="shared" ca="1" si="17"/>
        <v>FOUR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35">
      <c r="A52" s="23" t="str">
        <f t="shared" ca="1" si="13"/>
        <v>FOUR</v>
      </c>
      <c r="B52" s="26" t="str">
        <f t="shared" ca="1" si="17"/>
        <v>FOUR</v>
      </c>
      <c r="C52" s="26" t="str">
        <f t="shared" ca="1" si="17"/>
        <v>FOUR</v>
      </c>
      <c r="D52" s="26" t="str">
        <f t="shared" ca="1" si="17"/>
        <v>SEVEN</v>
      </c>
      <c r="E52" s="26" t="str">
        <f t="shared" ca="1" si="17"/>
        <v>FOUR</v>
      </c>
      <c r="F52" s="26" t="str">
        <f t="shared" ca="1" si="17"/>
        <v>FOUR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35">
      <c r="A53" s="23" t="str">
        <f t="shared" ca="1" si="13"/>
        <v>FOUR</v>
      </c>
      <c r="B53" s="26" t="str">
        <f t="shared" ref="B53:H68" ca="1" si="19">IFERROR(INDIRECT("'"&amp;B$5&amp;"'!$M"&amp;ROW(B53)-14)," ")</f>
        <v>FOUR</v>
      </c>
      <c r="C53" s="26" t="str">
        <f t="shared" ca="1" si="19"/>
        <v>FOUR</v>
      </c>
      <c r="D53" s="26" t="str">
        <f t="shared" ca="1" si="19"/>
        <v>SEVEN</v>
      </c>
      <c r="E53" s="26" t="str">
        <f t="shared" ca="1" si="19"/>
        <v>SEVEN</v>
      </c>
      <c r="F53" s="26" t="str">
        <f t="shared" ca="1" si="19"/>
        <v>ONE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35">
      <c r="A54" s="23" t="str">
        <f t="shared" ca="1" si="13"/>
        <v>FOUR</v>
      </c>
      <c r="B54" s="26" t="str">
        <f t="shared" ca="1" si="19"/>
        <v>FOUR</v>
      </c>
      <c r="C54" s="26" t="str">
        <f t="shared" ca="1" si="19"/>
        <v>FOUR</v>
      </c>
      <c r="D54" s="26" t="str">
        <f t="shared" ca="1" si="19"/>
        <v>FOUR</v>
      </c>
      <c r="E54" s="26" t="str">
        <f t="shared" ca="1" si="19"/>
        <v>FOUR</v>
      </c>
      <c r="F54" s="26" t="str">
        <f t="shared" ca="1" si="19"/>
        <v>ONE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35">
      <c r="A55" s="23" t="str">
        <f t="shared" ca="1" si="13"/>
        <v>FOUR</v>
      </c>
      <c r="B55" s="26" t="str">
        <f t="shared" ca="1" si="19"/>
        <v>FOUR</v>
      </c>
      <c r="C55" s="26" t="str">
        <f t="shared" ca="1" si="19"/>
        <v>FOUR</v>
      </c>
      <c r="D55" s="26" t="str">
        <f t="shared" ca="1" si="19"/>
        <v>SEVEN</v>
      </c>
      <c r="E55" s="26" t="str">
        <f t="shared" ca="1" si="19"/>
        <v>FOUR</v>
      </c>
      <c r="F55" s="26" t="str">
        <f t="shared" ca="1" si="19"/>
        <v>FOUR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35">
      <c r="A56" s="23" t="str">
        <f t="shared" ca="1" si="13"/>
        <v>FOUR</v>
      </c>
      <c r="B56" s="26" t="str">
        <f t="shared" ca="1" si="19"/>
        <v>SEVEN</v>
      </c>
      <c r="C56" s="26" t="str">
        <f t="shared" ca="1" si="19"/>
        <v>FOUR</v>
      </c>
      <c r="D56" s="26" t="str">
        <f t="shared" ca="1" si="19"/>
        <v>SEVEN</v>
      </c>
      <c r="E56" s="26" t="str">
        <f t="shared" ca="1" si="19"/>
        <v>FOUR</v>
      </c>
      <c r="F56" s="26" t="str">
        <f t="shared" ca="1" si="19"/>
        <v>FOUR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35">
      <c r="A57" s="23" t="str">
        <f t="shared" ca="1" si="13"/>
        <v>FOUR</v>
      </c>
      <c r="B57" s="26" t="str">
        <f t="shared" ca="1" si="19"/>
        <v>FOUR</v>
      </c>
      <c r="C57" s="26" t="str">
        <f t="shared" ca="1" si="19"/>
        <v>FOUR</v>
      </c>
      <c r="D57" s="26" t="str">
        <f t="shared" ca="1" si="19"/>
        <v>SEVEN</v>
      </c>
      <c r="E57" s="26" t="str">
        <f t="shared" ca="1" si="19"/>
        <v>FOUR</v>
      </c>
      <c r="F57" s="26" t="str">
        <f t="shared" ca="1" si="19"/>
        <v>ONE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35">
      <c r="A58" s="23" t="str">
        <f t="shared" ca="1" si="13"/>
        <v>FOUR</v>
      </c>
      <c r="B58" s="26" t="str">
        <f t="shared" ca="1" si="19"/>
        <v>SEVEN</v>
      </c>
      <c r="C58" s="26" t="str">
        <f t="shared" ca="1" si="19"/>
        <v>FOUR</v>
      </c>
      <c r="D58" s="26" t="str">
        <f t="shared" ca="1" si="19"/>
        <v>SEVEN</v>
      </c>
      <c r="E58" s="26" t="str">
        <f t="shared" ca="1" si="19"/>
        <v>FOUR</v>
      </c>
      <c r="F58" s="26" t="str">
        <f t="shared" ca="1" si="19"/>
        <v>FOUR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" thickBot="1" x14ac:dyDescent="0.4">
      <c r="A59" s="24" t="str">
        <f t="shared" ca="1" si="13"/>
        <v>FOUR</v>
      </c>
      <c r="B59" s="27" t="str">
        <f t="shared" ca="1" si="19"/>
        <v>FOUR</v>
      </c>
      <c r="C59" s="27" t="str">
        <f t="shared" ca="1" si="19"/>
        <v>FOUR</v>
      </c>
      <c r="D59" s="27" t="str">
        <f t="shared" ca="1" si="19"/>
        <v>SEVEN</v>
      </c>
      <c r="E59" s="27" t="str">
        <f t="shared" ca="1" si="19"/>
        <v>FOUR</v>
      </c>
      <c r="F59" s="27" t="str">
        <f t="shared" ca="1" si="19"/>
        <v>FOUR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35">
      <c r="A60" s="22" t="str">
        <f t="shared" ca="1" si="13"/>
        <v>FIVE</v>
      </c>
      <c r="B60" s="25" t="str">
        <f t="shared" ca="1" si="19"/>
        <v>FOUR</v>
      </c>
      <c r="C60" s="25" t="str">
        <f t="shared" ca="1" si="19"/>
        <v>FOUR</v>
      </c>
      <c r="D60" s="25" t="str">
        <f t="shared" ca="1" si="19"/>
        <v>SEVEN</v>
      </c>
      <c r="E60" s="25" t="str">
        <f t="shared" ca="1" si="19"/>
        <v>FOUR</v>
      </c>
      <c r="F60" s="25" t="str">
        <f t="shared" ca="1" si="19"/>
        <v>ONE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35">
      <c r="A61" s="23" t="str">
        <f t="shared" ca="1" si="13"/>
        <v>FIVE</v>
      </c>
      <c r="B61" s="26" t="str">
        <f t="shared" ca="1" si="19"/>
        <v>SEVEN</v>
      </c>
      <c r="C61" s="26" t="str">
        <f t="shared" ca="1" si="19"/>
        <v>FIVE</v>
      </c>
      <c r="D61" s="26" t="str">
        <f t="shared" ca="1" si="19"/>
        <v>SEVEN</v>
      </c>
      <c r="E61" s="26" t="str">
        <f t="shared" ca="1" si="19"/>
        <v>FIVE</v>
      </c>
      <c r="F61" s="26" t="str">
        <f t="shared" ca="1" si="19"/>
        <v>SIX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35">
      <c r="A62" s="23" t="str">
        <f t="shared" ca="1" si="13"/>
        <v>FIVE</v>
      </c>
      <c r="B62" s="26" t="str">
        <f t="shared" ca="1" si="19"/>
        <v>SEVEN</v>
      </c>
      <c r="C62" s="26" t="str">
        <f t="shared" ca="1" si="19"/>
        <v>FIVE</v>
      </c>
      <c r="D62" s="26" t="str">
        <f t="shared" ca="1" si="19"/>
        <v>SEVEN</v>
      </c>
      <c r="E62" s="26" t="str">
        <f t="shared" ca="1" si="19"/>
        <v>FIVE</v>
      </c>
      <c r="F62" s="26" t="str">
        <f t="shared" ca="1" si="19"/>
        <v>SIX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35">
      <c r="A63" s="23" t="str">
        <f t="shared" ca="1" si="13"/>
        <v>FIVE</v>
      </c>
      <c r="B63" s="26" t="str">
        <f t="shared" ca="1" si="19"/>
        <v>SEVEN</v>
      </c>
      <c r="C63" s="26" t="str">
        <f t="shared" ca="1" si="19"/>
        <v>SEVEN</v>
      </c>
      <c r="D63" s="26" t="str">
        <f t="shared" ca="1" si="19"/>
        <v>SEVEN</v>
      </c>
      <c r="E63" s="26" t="str">
        <f t="shared" ca="1" si="19"/>
        <v>FIVE</v>
      </c>
      <c r="F63" s="26" t="str">
        <f t="shared" ca="1" si="19"/>
        <v>SIX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35">
      <c r="A64" s="23" t="str">
        <f t="shared" ca="1" si="13"/>
        <v>FIVE</v>
      </c>
      <c r="B64" s="26" t="str">
        <f t="shared" ca="1" si="19"/>
        <v>FIVE</v>
      </c>
      <c r="C64" s="26" t="str">
        <f t="shared" ca="1" si="19"/>
        <v>FIVE</v>
      </c>
      <c r="D64" s="26" t="str">
        <f t="shared" ca="1" si="19"/>
        <v>FIVE</v>
      </c>
      <c r="E64" s="26" t="str">
        <f t="shared" ca="1" si="19"/>
        <v>FIVE</v>
      </c>
      <c r="F64" s="26" t="str">
        <f t="shared" ca="1" si="19"/>
        <v>FIVE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35">
      <c r="A65" s="23" t="str">
        <f t="shared" ca="1" si="13"/>
        <v>FIVE</v>
      </c>
      <c r="B65" s="26" t="str">
        <f t="shared" ca="1" si="19"/>
        <v>FOUR</v>
      </c>
      <c r="C65" s="26" t="str">
        <f t="shared" ca="1" si="19"/>
        <v>FOUR</v>
      </c>
      <c r="D65" s="26" t="str">
        <f t="shared" ca="1" si="19"/>
        <v>SEVEN</v>
      </c>
      <c r="E65" s="26" t="str">
        <f t="shared" ca="1" si="19"/>
        <v>FOUR</v>
      </c>
      <c r="F65" s="26" t="str">
        <f t="shared" ca="1" si="19"/>
        <v>SIX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35">
      <c r="A66" s="23" t="str">
        <f t="shared" ca="1" si="13"/>
        <v>FIVE</v>
      </c>
      <c r="B66" s="26" t="str">
        <f t="shared" ca="1" si="19"/>
        <v>FOUR</v>
      </c>
      <c r="C66" s="26" t="str">
        <f t="shared" ca="1" si="19"/>
        <v>SEVEN</v>
      </c>
      <c r="D66" s="26" t="str">
        <f t="shared" ca="1" si="19"/>
        <v>FOUR</v>
      </c>
      <c r="E66" s="26" t="str">
        <f t="shared" ca="1" si="19"/>
        <v>FIVE</v>
      </c>
      <c r="F66" s="26" t="str">
        <f t="shared" ca="1" si="19"/>
        <v>SEVEN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35">
      <c r="A67" s="23" t="str">
        <f t="shared" ca="1" si="13"/>
        <v>FIVE</v>
      </c>
      <c r="B67" s="26" t="str">
        <f t="shared" ca="1" si="19"/>
        <v>SEVEN</v>
      </c>
      <c r="C67" s="26" t="str">
        <f t="shared" ca="1" si="19"/>
        <v>SEVEN</v>
      </c>
      <c r="D67" s="26" t="str">
        <f t="shared" ca="1" si="19"/>
        <v>SEVEN</v>
      </c>
      <c r="E67" s="26" t="str">
        <f t="shared" ca="1" si="19"/>
        <v>FIVE</v>
      </c>
      <c r="F67" s="26" t="str">
        <f t="shared" ca="1" si="19"/>
        <v>THREE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35">
      <c r="A68" s="23" t="str">
        <f t="shared" ca="1" si="13"/>
        <v>FIVE</v>
      </c>
      <c r="B68" s="26" t="str">
        <f t="shared" ca="1" si="19"/>
        <v>SEVEN</v>
      </c>
      <c r="C68" s="26" t="str">
        <f t="shared" ca="1" si="19"/>
        <v>FOUR</v>
      </c>
      <c r="D68" s="26" t="str">
        <f t="shared" ca="1" si="19"/>
        <v>SEVEN</v>
      </c>
      <c r="E68" s="26" t="str">
        <f t="shared" ca="1" si="19"/>
        <v>SEVEN</v>
      </c>
      <c r="F68" s="26" t="str">
        <f t="shared" ca="1" si="19"/>
        <v>THREE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" thickBot="1" x14ac:dyDescent="0.4">
      <c r="A69" s="24" t="str">
        <f t="shared" ca="1" si="13"/>
        <v>FIVE</v>
      </c>
      <c r="B69" s="27" t="str">
        <f t="shared" ref="B69:H84" ca="1" si="20">IFERROR(INDIRECT("'"&amp;B$5&amp;"'!$M"&amp;ROW(B69)-14)," ")</f>
        <v>SIX</v>
      </c>
      <c r="C69" s="27" t="str">
        <f t="shared" ca="1" si="20"/>
        <v>SEVEN</v>
      </c>
      <c r="D69" s="27" t="str">
        <f t="shared" ca="1" si="20"/>
        <v>SEVEN</v>
      </c>
      <c r="E69" s="27" t="str">
        <f t="shared" ca="1" si="20"/>
        <v>FIVE</v>
      </c>
      <c r="F69" s="27" t="str">
        <f t="shared" ca="1" si="20"/>
        <v>SEVEN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35">
      <c r="A70" s="22" t="str">
        <f t="shared" ca="1" si="13"/>
        <v>SIX</v>
      </c>
      <c r="B70" s="25" t="str">
        <f t="shared" ca="1" si="20"/>
        <v>FOUR</v>
      </c>
      <c r="C70" s="25" t="str">
        <f t="shared" ca="1" si="20"/>
        <v>FOUR</v>
      </c>
      <c r="D70" s="25" t="str">
        <f t="shared" ca="1" si="20"/>
        <v>SEVEN</v>
      </c>
      <c r="E70" s="25" t="str">
        <f t="shared" ca="1" si="20"/>
        <v>FOUR</v>
      </c>
      <c r="F70" s="25" t="str">
        <f t="shared" ca="1" si="20"/>
        <v>FOUR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35">
      <c r="A71" s="23" t="str">
        <f t="shared" ca="1" si="13"/>
        <v>SIX</v>
      </c>
      <c r="B71" s="26" t="str">
        <f t="shared" ca="1" si="20"/>
        <v>SIX</v>
      </c>
      <c r="C71" s="26" t="str">
        <f t="shared" ca="1" si="20"/>
        <v>SIX</v>
      </c>
      <c r="D71" s="26" t="str">
        <f t="shared" ca="1" si="20"/>
        <v>SIX</v>
      </c>
      <c r="E71" s="26" t="str">
        <f t="shared" ca="1" si="20"/>
        <v>SIX</v>
      </c>
      <c r="F71" s="26" t="str">
        <f t="shared" ca="1" si="20"/>
        <v>SIX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35">
      <c r="A72" s="23" t="str">
        <f t="shared" ca="1" si="13"/>
        <v>SIX</v>
      </c>
      <c r="B72" s="26" t="str">
        <f t="shared" ca="1" si="20"/>
        <v>SIX</v>
      </c>
      <c r="C72" s="26" t="str">
        <f t="shared" ca="1" si="20"/>
        <v>SIX</v>
      </c>
      <c r="D72" s="26" t="str">
        <f t="shared" ca="1" si="20"/>
        <v>SIX</v>
      </c>
      <c r="E72" s="26" t="str">
        <f t="shared" ca="1" si="20"/>
        <v>SIX</v>
      </c>
      <c r="F72" s="26" t="str">
        <f t="shared" ca="1" si="20"/>
        <v>EIGHT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35">
      <c r="A73" s="23" t="str">
        <f t="shared" ca="1" si="13"/>
        <v>SIX</v>
      </c>
      <c r="B73" s="26" t="str">
        <f t="shared" ca="1" si="20"/>
        <v>SIX</v>
      </c>
      <c r="C73" s="26" t="str">
        <f t="shared" ca="1" si="20"/>
        <v>SIX</v>
      </c>
      <c r="D73" s="26" t="str">
        <f t="shared" ca="1" si="20"/>
        <v>SEVEN</v>
      </c>
      <c r="E73" s="26" t="str">
        <f t="shared" ca="1" si="20"/>
        <v>SIX</v>
      </c>
      <c r="F73" s="26" t="str">
        <f t="shared" ca="1" si="20"/>
        <v>SIX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35">
      <c r="A74" s="23" t="str">
        <f t="shared" ca="1" si="13"/>
        <v>SIX</v>
      </c>
      <c r="B74" s="26" t="str">
        <f t="shared" ca="1" si="20"/>
        <v>SIX</v>
      </c>
      <c r="C74" s="26" t="str">
        <f t="shared" ca="1" si="20"/>
        <v>SIX</v>
      </c>
      <c r="D74" s="26" t="str">
        <f t="shared" ca="1" si="20"/>
        <v>SIX</v>
      </c>
      <c r="E74" s="26" t="str">
        <f t="shared" ca="1" si="20"/>
        <v>SIX</v>
      </c>
      <c r="F74" s="26" t="str">
        <f t="shared" ca="1" si="20"/>
        <v>THREE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35">
      <c r="A75" s="23" t="str">
        <f t="shared" ca="1" si="13"/>
        <v>SIX</v>
      </c>
      <c r="B75" s="26" t="str">
        <f t="shared" ca="1" si="20"/>
        <v>SIX</v>
      </c>
      <c r="C75" s="26" t="str">
        <f t="shared" ca="1" si="20"/>
        <v>SIX</v>
      </c>
      <c r="D75" s="26" t="str">
        <f t="shared" ca="1" si="20"/>
        <v>SIX</v>
      </c>
      <c r="E75" s="26" t="str">
        <f t="shared" ca="1" si="20"/>
        <v>SIX</v>
      </c>
      <c r="F75" s="26" t="str">
        <f t="shared" ca="1" si="20"/>
        <v>SIX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35">
      <c r="A76" s="23" t="str">
        <f t="shared" ca="1" si="13"/>
        <v>SIX</v>
      </c>
      <c r="B76" s="26" t="str">
        <f t="shared" ca="1" si="20"/>
        <v>SIX</v>
      </c>
      <c r="C76" s="26" t="str">
        <f t="shared" ca="1" si="20"/>
        <v>SIX</v>
      </c>
      <c r="D76" s="26" t="str">
        <f t="shared" ca="1" si="20"/>
        <v>SIX</v>
      </c>
      <c r="E76" s="26" t="str">
        <f t="shared" ca="1" si="20"/>
        <v>SIX</v>
      </c>
      <c r="F76" s="26" t="str">
        <f t="shared" ca="1" si="20"/>
        <v>EIGHT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35">
      <c r="A77" s="23" t="str">
        <f t="shared" ca="1" si="13"/>
        <v>SIX</v>
      </c>
      <c r="B77" s="26" t="str">
        <f t="shared" ca="1" si="20"/>
        <v>SIX</v>
      </c>
      <c r="C77" s="26" t="str">
        <f t="shared" ca="1" si="20"/>
        <v>SIX</v>
      </c>
      <c r="D77" s="26" t="str">
        <f t="shared" ca="1" si="20"/>
        <v>SIX</v>
      </c>
      <c r="E77" s="26" t="str">
        <f t="shared" ca="1" si="20"/>
        <v>SIX</v>
      </c>
      <c r="F77" s="26" t="str">
        <f t="shared" ca="1" si="20"/>
        <v>SIX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35">
      <c r="A78" s="23" t="str">
        <f t="shared" ca="1" si="13"/>
        <v>SIX</v>
      </c>
      <c r="B78" s="26" t="str">
        <f t="shared" ca="1" si="20"/>
        <v>SIX</v>
      </c>
      <c r="C78" s="26" t="str">
        <f t="shared" ca="1" si="20"/>
        <v>SIX</v>
      </c>
      <c r="D78" s="26" t="str">
        <f t="shared" ca="1" si="20"/>
        <v>SIX</v>
      </c>
      <c r="E78" s="26" t="str">
        <f t="shared" ca="1" si="20"/>
        <v>SIX</v>
      </c>
      <c r="F78" s="26" t="str">
        <f t="shared" ca="1" si="20"/>
        <v>EIGHT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" thickBot="1" x14ac:dyDescent="0.4">
      <c r="A79" s="24" t="str">
        <f t="shared" ca="1" si="13"/>
        <v>SIX</v>
      </c>
      <c r="B79" s="27" t="str">
        <f t="shared" ca="1" si="20"/>
        <v>SIX</v>
      </c>
      <c r="C79" s="27" t="str">
        <f t="shared" ca="1" si="20"/>
        <v>SIX</v>
      </c>
      <c r="D79" s="27" t="str">
        <f t="shared" ca="1" si="20"/>
        <v>SEVEN</v>
      </c>
      <c r="E79" s="27" t="str">
        <f t="shared" ca="1" si="20"/>
        <v>SIX</v>
      </c>
      <c r="F79" s="27" t="str">
        <f t="shared" ca="1" si="20"/>
        <v>SIX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35">
      <c r="A80" s="22" t="str">
        <f t="shared" ca="1" si="13"/>
        <v>SEVEN</v>
      </c>
      <c r="B80" s="25" t="str">
        <f t="shared" ca="1" si="20"/>
        <v>SEVEN</v>
      </c>
      <c r="C80" s="25" t="str">
        <f t="shared" ca="1" si="20"/>
        <v>FOUR</v>
      </c>
      <c r="D80" s="25" t="str">
        <f t="shared" ca="1" si="20"/>
        <v>SEVEN</v>
      </c>
      <c r="E80" s="25" t="str">
        <f t="shared" ca="1" si="20"/>
        <v>FOUR</v>
      </c>
      <c r="F80" s="25" t="str">
        <f t="shared" ca="1" si="20"/>
        <v>FOUR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35">
      <c r="A81" s="23" t="str">
        <f t="shared" ca="1" si="13"/>
        <v>SEVEN</v>
      </c>
      <c r="B81" s="26" t="str">
        <f t="shared" ca="1" si="20"/>
        <v>SEVEN</v>
      </c>
      <c r="C81" s="26" t="str">
        <f t="shared" ca="1" si="20"/>
        <v>SEVEN</v>
      </c>
      <c r="D81" s="26" t="str">
        <f t="shared" ca="1" si="20"/>
        <v>SEVEN</v>
      </c>
      <c r="E81" s="26" t="str">
        <f t="shared" ca="1" si="20"/>
        <v>SEVEN</v>
      </c>
      <c r="F81" s="26" t="str">
        <f t="shared" ca="1" si="20"/>
        <v>SEVEN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35">
      <c r="A82" s="23" t="str">
        <f t="shared" ca="1" si="13"/>
        <v>SEVEN</v>
      </c>
      <c r="B82" s="26" t="str">
        <f t="shared" ca="1" si="20"/>
        <v>SIX</v>
      </c>
      <c r="C82" s="26" t="str">
        <f t="shared" ca="1" si="20"/>
        <v>SIX</v>
      </c>
      <c r="D82" s="26" t="str">
        <f t="shared" ca="1" si="20"/>
        <v>SEVEN</v>
      </c>
      <c r="E82" s="26" t="str">
        <f t="shared" ca="1" si="20"/>
        <v>SEVEN</v>
      </c>
      <c r="F82" s="26" t="str">
        <f t="shared" ca="1" si="20"/>
        <v>SIX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35">
      <c r="A83" s="23" t="str">
        <f t="shared" ca="1" si="13"/>
        <v>SEVEN</v>
      </c>
      <c r="B83" s="26" t="str">
        <f t="shared" ca="1" si="20"/>
        <v>SEVEN</v>
      </c>
      <c r="C83" s="26" t="str">
        <f t="shared" ca="1" si="20"/>
        <v>SEVEN</v>
      </c>
      <c r="D83" s="26" t="str">
        <f t="shared" ca="1" si="20"/>
        <v>SEVEN</v>
      </c>
      <c r="E83" s="26" t="str">
        <f t="shared" ca="1" si="20"/>
        <v>SEVEN</v>
      </c>
      <c r="F83" s="26" t="str">
        <f t="shared" ca="1" si="20"/>
        <v>SIX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35">
      <c r="A84" s="23" t="str">
        <f t="shared" ca="1" si="13"/>
        <v>SEVEN</v>
      </c>
      <c r="B84" s="26" t="str">
        <f t="shared" ca="1" si="20"/>
        <v>SEVEN</v>
      </c>
      <c r="C84" s="26" t="str">
        <f t="shared" ca="1" si="20"/>
        <v>SEVEN</v>
      </c>
      <c r="D84" s="26" t="str">
        <f t="shared" ca="1" si="20"/>
        <v>SEVEN</v>
      </c>
      <c r="E84" s="26" t="str">
        <f t="shared" ca="1" si="20"/>
        <v>SEVEN</v>
      </c>
      <c r="F84" s="26" t="str">
        <f t="shared" ca="1" si="20"/>
        <v>SIX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35">
      <c r="A85" s="23" t="str">
        <f t="shared" ref="A85:A119" ca="1" si="21">INDIRECT("'"&amp;B$5&amp;"'!$A"&amp;ROW(B85)-14)</f>
        <v>SEVEN</v>
      </c>
      <c r="B85" s="26" t="str">
        <f t="shared" ref="B85:H100" ca="1" si="22">IFERROR(INDIRECT("'"&amp;B$5&amp;"'!$M"&amp;ROW(B85)-14)," ")</f>
        <v>SEVEN</v>
      </c>
      <c r="C85" s="26" t="str">
        <f t="shared" ca="1" si="22"/>
        <v>SEVEN</v>
      </c>
      <c r="D85" s="26" t="str">
        <f t="shared" ca="1" si="22"/>
        <v>SEVEN</v>
      </c>
      <c r="E85" s="26" t="str">
        <f t="shared" ca="1" si="22"/>
        <v>SEVEN</v>
      </c>
      <c r="F85" s="26" t="str">
        <f t="shared" ca="1" si="22"/>
        <v>SEVEN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35">
      <c r="A86" s="23" t="str">
        <f t="shared" ca="1" si="21"/>
        <v>SEVEN</v>
      </c>
      <c r="B86" s="26" t="str">
        <f t="shared" ca="1" si="22"/>
        <v>SEVEN</v>
      </c>
      <c r="C86" s="26" t="str">
        <f t="shared" ca="1" si="22"/>
        <v>SEVEN</v>
      </c>
      <c r="D86" s="26" t="str">
        <f t="shared" ca="1" si="22"/>
        <v>SEVEN</v>
      </c>
      <c r="E86" s="26" t="str">
        <f t="shared" ca="1" si="22"/>
        <v>SEVEN</v>
      </c>
      <c r="F86" s="26" t="str">
        <f t="shared" ca="1" si="22"/>
        <v>FIVE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35">
      <c r="A87" s="23" t="str">
        <f t="shared" ca="1" si="21"/>
        <v>SEVEN</v>
      </c>
      <c r="B87" s="26" t="str">
        <f t="shared" ca="1" si="22"/>
        <v>SEVEN</v>
      </c>
      <c r="C87" s="26" t="str">
        <f t="shared" ca="1" si="22"/>
        <v>SEVEN</v>
      </c>
      <c r="D87" s="26" t="str">
        <f t="shared" ca="1" si="22"/>
        <v>SEVEN</v>
      </c>
      <c r="E87" s="26" t="str">
        <f t="shared" ca="1" si="22"/>
        <v>SEVEN</v>
      </c>
      <c r="F87" s="26" t="str">
        <f t="shared" ca="1" si="22"/>
        <v>SEVEN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35">
      <c r="A88" s="23" t="str">
        <f t="shared" ca="1" si="21"/>
        <v>SEVEN</v>
      </c>
      <c r="B88" s="26" t="str">
        <f t="shared" ca="1" si="22"/>
        <v>SEVEN</v>
      </c>
      <c r="C88" s="26" t="str">
        <f t="shared" ca="1" si="22"/>
        <v>SEVEN</v>
      </c>
      <c r="D88" s="26" t="str">
        <f t="shared" ca="1" si="22"/>
        <v>SEVEN</v>
      </c>
      <c r="E88" s="26" t="str">
        <f t="shared" ca="1" si="22"/>
        <v>SEVEN</v>
      </c>
      <c r="F88" s="26" t="str">
        <f t="shared" ca="1" si="22"/>
        <v>SIX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" thickBot="1" x14ac:dyDescent="0.4">
      <c r="A89" s="24" t="str">
        <f t="shared" ca="1" si="21"/>
        <v>SEVEN</v>
      </c>
      <c r="B89" s="27" t="str">
        <f t="shared" ca="1" si="22"/>
        <v>SEVEN</v>
      </c>
      <c r="C89" s="27" t="str">
        <f t="shared" ca="1" si="22"/>
        <v>SEVEN</v>
      </c>
      <c r="D89" s="27" t="str">
        <f t="shared" ca="1" si="22"/>
        <v>SEVEN</v>
      </c>
      <c r="E89" s="27" t="str">
        <f t="shared" ca="1" si="22"/>
        <v>SEVEN</v>
      </c>
      <c r="F89" s="27" t="str">
        <f t="shared" ca="1" si="22"/>
        <v>SEVEN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35">
      <c r="A90" s="22" t="str">
        <f t="shared" ca="1" si="21"/>
        <v>EIGHT</v>
      </c>
      <c r="B90" s="25" t="str">
        <f t="shared" ca="1" si="22"/>
        <v>THREE</v>
      </c>
      <c r="C90" s="25" t="str">
        <f t="shared" ca="1" si="22"/>
        <v>EIGHT</v>
      </c>
      <c r="D90" s="25" t="str">
        <f t="shared" ca="1" si="22"/>
        <v>THREE</v>
      </c>
      <c r="E90" s="25" t="str">
        <f t="shared" ca="1" si="22"/>
        <v>EIGHT</v>
      </c>
      <c r="F90" s="25" t="str">
        <f t="shared" ca="1" si="22"/>
        <v>THREE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35">
      <c r="A91" s="23" t="str">
        <f t="shared" ca="1" si="21"/>
        <v>EIGHT</v>
      </c>
      <c r="B91" s="26" t="str">
        <f t="shared" ca="1" si="22"/>
        <v>SIX</v>
      </c>
      <c r="C91" s="26" t="str">
        <f t="shared" ca="1" si="22"/>
        <v>EIGHT</v>
      </c>
      <c r="D91" s="26" t="str">
        <f t="shared" ca="1" si="22"/>
        <v>THREE</v>
      </c>
      <c r="E91" s="26" t="str">
        <f t="shared" ca="1" si="22"/>
        <v>EIGHT</v>
      </c>
      <c r="F91" s="26" t="str">
        <f t="shared" ca="1" si="22"/>
        <v>EIGHT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35">
      <c r="A92" s="23" t="str">
        <f t="shared" ca="1" si="21"/>
        <v>EIGHT</v>
      </c>
      <c r="B92" s="26" t="str">
        <f t="shared" ca="1" si="22"/>
        <v>THREE</v>
      </c>
      <c r="C92" s="26" t="str">
        <f t="shared" ca="1" si="22"/>
        <v>EIGHT</v>
      </c>
      <c r="D92" s="26" t="str">
        <f t="shared" ca="1" si="22"/>
        <v>THREE</v>
      </c>
      <c r="E92" s="26" t="str">
        <f t="shared" ca="1" si="22"/>
        <v>EIGHT</v>
      </c>
      <c r="F92" s="26" t="str">
        <f t="shared" ca="1" si="22"/>
        <v>EIGHT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35">
      <c r="A93" s="23" t="str">
        <f t="shared" ca="1" si="21"/>
        <v>EIGHT</v>
      </c>
      <c r="B93" s="26" t="str">
        <f t="shared" ca="1" si="22"/>
        <v>SIX</v>
      </c>
      <c r="C93" s="26" t="str">
        <f t="shared" ca="1" si="22"/>
        <v>EIGHT</v>
      </c>
      <c r="D93" s="26" t="str">
        <f t="shared" ca="1" si="22"/>
        <v>THREE</v>
      </c>
      <c r="E93" s="26" t="str">
        <f t="shared" ca="1" si="22"/>
        <v>EIGHT</v>
      </c>
      <c r="F93" s="26" t="str">
        <f t="shared" ca="1" si="22"/>
        <v>ONE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35">
      <c r="A94" s="23" t="str">
        <f t="shared" ca="1" si="21"/>
        <v>EIGHT</v>
      </c>
      <c r="B94" s="26" t="str">
        <f t="shared" ca="1" si="22"/>
        <v>THREE</v>
      </c>
      <c r="C94" s="26" t="str">
        <f t="shared" ca="1" si="22"/>
        <v>EIGHT</v>
      </c>
      <c r="D94" s="26" t="str">
        <f t="shared" ca="1" si="22"/>
        <v>THREE</v>
      </c>
      <c r="E94" s="26" t="str">
        <f t="shared" ca="1" si="22"/>
        <v>EIGHT</v>
      </c>
      <c r="F94" s="26" t="str">
        <f t="shared" ca="1" si="22"/>
        <v>EIGHT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35">
      <c r="A95" s="23" t="str">
        <f t="shared" ca="1" si="21"/>
        <v>EIGHT</v>
      </c>
      <c r="B95" s="26" t="str">
        <f t="shared" ca="1" si="22"/>
        <v>SIX</v>
      </c>
      <c r="C95" s="26" t="str">
        <f t="shared" ca="1" si="22"/>
        <v>EIGHT</v>
      </c>
      <c r="D95" s="26" t="str">
        <f t="shared" ca="1" si="22"/>
        <v>THREE</v>
      </c>
      <c r="E95" s="26" t="str">
        <f t="shared" ca="1" si="22"/>
        <v>EIGHT</v>
      </c>
      <c r="F95" s="26" t="str">
        <f t="shared" ca="1" si="22"/>
        <v>EIGHT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35">
      <c r="A96" s="23" t="str">
        <f t="shared" ca="1" si="21"/>
        <v>EIGHT</v>
      </c>
      <c r="B96" s="26" t="str">
        <f t="shared" ca="1" si="22"/>
        <v>SIX</v>
      </c>
      <c r="C96" s="26" t="str">
        <f t="shared" ca="1" si="22"/>
        <v>EIGHT</v>
      </c>
      <c r="D96" s="26" t="str">
        <f t="shared" ca="1" si="22"/>
        <v>THREE</v>
      </c>
      <c r="E96" s="26" t="str">
        <f t="shared" ca="1" si="22"/>
        <v>EIGHT</v>
      </c>
      <c r="F96" s="26" t="str">
        <f t="shared" ca="1" si="22"/>
        <v>EIGHT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35">
      <c r="A97" s="23" t="str">
        <f t="shared" ca="1" si="21"/>
        <v>EIGHT</v>
      </c>
      <c r="B97" s="26" t="str">
        <f t="shared" ca="1" si="22"/>
        <v>THREE</v>
      </c>
      <c r="C97" s="26" t="str">
        <f t="shared" ca="1" si="22"/>
        <v>EIGHT</v>
      </c>
      <c r="D97" s="26" t="str">
        <f t="shared" ca="1" si="22"/>
        <v>THREE</v>
      </c>
      <c r="E97" s="26" t="str">
        <f t="shared" ca="1" si="22"/>
        <v>EIGHT</v>
      </c>
      <c r="F97" s="26" t="str">
        <f t="shared" ca="1" si="22"/>
        <v>ONE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35">
      <c r="A98" s="23" t="str">
        <f t="shared" ca="1" si="21"/>
        <v>EIGHT</v>
      </c>
      <c r="B98" s="26" t="str">
        <f t="shared" ca="1" si="22"/>
        <v>SIX</v>
      </c>
      <c r="C98" s="26" t="str">
        <f t="shared" ca="1" si="22"/>
        <v>EIGHT</v>
      </c>
      <c r="D98" s="26" t="str">
        <f t="shared" ca="1" si="22"/>
        <v>EIGHT</v>
      </c>
      <c r="E98" s="26" t="str">
        <f t="shared" ca="1" si="22"/>
        <v>EIGHT</v>
      </c>
      <c r="F98" s="26" t="str">
        <f t="shared" ca="1" si="22"/>
        <v>EIGHT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" thickBot="1" x14ac:dyDescent="0.4">
      <c r="A99" s="24" t="str">
        <f t="shared" ca="1" si="21"/>
        <v>EIGHT</v>
      </c>
      <c r="B99" s="27" t="str">
        <f t="shared" ca="1" si="22"/>
        <v>SIX</v>
      </c>
      <c r="C99" s="27" t="str">
        <f t="shared" ca="1" si="22"/>
        <v>EIGHT</v>
      </c>
      <c r="D99" s="27" t="str">
        <f t="shared" ca="1" si="22"/>
        <v>EIGHT</v>
      </c>
      <c r="E99" s="27" t="str">
        <f t="shared" ca="1" si="22"/>
        <v>EIGHT</v>
      </c>
      <c r="F99" s="27" t="str">
        <f t="shared" ca="1" si="22"/>
        <v>ONE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35">
      <c r="A100" s="22" t="str">
        <f t="shared" ca="1" si="21"/>
        <v>NINE</v>
      </c>
      <c r="B100" s="25" t="str">
        <f t="shared" ca="1" si="22"/>
        <v>SEVEN</v>
      </c>
      <c r="C100" s="25" t="str">
        <f t="shared" ca="1" si="22"/>
        <v>FIVE</v>
      </c>
      <c r="D100" s="25" t="str">
        <f t="shared" ca="1" si="22"/>
        <v>SEVEN</v>
      </c>
      <c r="E100" s="25" t="str">
        <f t="shared" ca="1" si="22"/>
        <v>NINE</v>
      </c>
      <c r="F100" s="25" t="str">
        <f t="shared" ca="1" si="22"/>
        <v>NINE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35">
      <c r="A101" s="23" t="str">
        <f t="shared" ca="1" si="21"/>
        <v>NINE</v>
      </c>
      <c r="B101" s="26" t="str">
        <f t="shared" ref="B101:H116" ca="1" si="23">IFERROR(INDIRECT("'"&amp;B$5&amp;"'!$M"&amp;ROW(B101)-14)," ")</f>
        <v>SEVEN</v>
      </c>
      <c r="C101" s="26" t="str">
        <f t="shared" ca="1" si="23"/>
        <v>SEVEN</v>
      </c>
      <c r="D101" s="26" t="str">
        <f t="shared" ca="1" si="23"/>
        <v>SEVEN</v>
      </c>
      <c r="E101" s="26" t="str">
        <f t="shared" ca="1" si="23"/>
        <v>NINE</v>
      </c>
      <c r="F101" s="26" t="str">
        <f t="shared" ca="1" si="23"/>
        <v>SIX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35">
      <c r="A102" s="23" t="str">
        <f t="shared" ca="1" si="21"/>
        <v>NINE</v>
      </c>
      <c r="B102" s="26" t="str">
        <f t="shared" ca="1" si="23"/>
        <v>SEVEN</v>
      </c>
      <c r="C102" s="26" t="str">
        <f t="shared" ca="1" si="23"/>
        <v>SEVEN</v>
      </c>
      <c r="D102" s="26" t="str">
        <f t="shared" ca="1" si="23"/>
        <v>SEVEN</v>
      </c>
      <c r="E102" s="26" t="str">
        <f t="shared" ca="1" si="23"/>
        <v>NINE</v>
      </c>
      <c r="F102" s="26" t="str">
        <f t="shared" ca="1" si="23"/>
        <v>SIX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35">
      <c r="A103" s="23" t="str">
        <f t="shared" ca="1" si="21"/>
        <v>NINE</v>
      </c>
      <c r="B103" s="26" t="str">
        <f t="shared" ca="1" si="23"/>
        <v>SEVEN</v>
      </c>
      <c r="C103" s="26" t="str">
        <f t="shared" ca="1" si="23"/>
        <v>SEVEN</v>
      </c>
      <c r="D103" s="26" t="str">
        <f t="shared" ca="1" si="23"/>
        <v>SEVEN</v>
      </c>
      <c r="E103" s="26" t="str">
        <f t="shared" ca="1" si="23"/>
        <v>FOUR</v>
      </c>
      <c r="F103" s="26" t="str">
        <f t="shared" ca="1" si="23"/>
        <v>NINE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35">
      <c r="A104" s="23" t="str">
        <f t="shared" ca="1" si="21"/>
        <v>NINE</v>
      </c>
      <c r="B104" s="26" t="str">
        <f t="shared" ca="1" si="23"/>
        <v>SEVEN</v>
      </c>
      <c r="C104" s="26" t="str">
        <f t="shared" ca="1" si="23"/>
        <v>SEVEN</v>
      </c>
      <c r="D104" s="26" t="str">
        <f t="shared" ca="1" si="23"/>
        <v>SEVEN</v>
      </c>
      <c r="E104" s="26" t="str">
        <f t="shared" ca="1" si="23"/>
        <v>NINE</v>
      </c>
      <c r="F104" s="26" t="str">
        <f t="shared" ca="1" si="23"/>
        <v>NINE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35">
      <c r="A105" s="23" t="str">
        <f t="shared" ca="1" si="21"/>
        <v>NINE</v>
      </c>
      <c r="B105" s="26" t="str">
        <f t="shared" ca="1" si="23"/>
        <v>SEVEN</v>
      </c>
      <c r="C105" s="26" t="str">
        <f t="shared" ca="1" si="23"/>
        <v>SEVEN</v>
      </c>
      <c r="D105" s="26" t="str">
        <f t="shared" ca="1" si="23"/>
        <v>SEVEN</v>
      </c>
      <c r="E105" s="26" t="str">
        <f t="shared" ca="1" si="23"/>
        <v>SEVEN</v>
      </c>
      <c r="F105" s="26" t="str">
        <f t="shared" ca="1" si="23"/>
        <v>NINE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35">
      <c r="A106" s="23" t="str">
        <f t="shared" ca="1" si="21"/>
        <v>NINE</v>
      </c>
      <c r="B106" s="26" t="str">
        <f t="shared" ca="1" si="23"/>
        <v>SEVEN</v>
      </c>
      <c r="C106" s="26" t="str">
        <f t="shared" ca="1" si="23"/>
        <v>SEVEN</v>
      </c>
      <c r="D106" s="26" t="str">
        <f t="shared" ca="1" si="23"/>
        <v>SEVEN</v>
      </c>
      <c r="E106" s="26" t="str">
        <f t="shared" ca="1" si="23"/>
        <v>FOUR</v>
      </c>
      <c r="F106" s="26" t="str">
        <f t="shared" ca="1" si="23"/>
        <v>NINE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35">
      <c r="A107" s="23" t="str">
        <f t="shared" ca="1" si="21"/>
        <v>NINE</v>
      </c>
      <c r="B107" s="26" t="str">
        <f t="shared" ca="1" si="23"/>
        <v>SEVEN</v>
      </c>
      <c r="C107" s="26" t="str">
        <f t="shared" ca="1" si="23"/>
        <v>SEVEN</v>
      </c>
      <c r="D107" s="26" t="str">
        <f t="shared" ca="1" si="23"/>
        <v>SEVEN</v>
      </c>
      <c r="E107" s="26" t="str">
        <f t="shared" ca="1" si="23"/>
        <v>SEVEN</v>
      </c>
      <c r="F107" s="26" t="str">
        <f t="shared" ca="1" si="23"/>
        <v>SIX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35">
      <c r="A108" s="23" t="str">
        <f t="shared" ca="1" si="21"/>
        <v>NINE</v>
      </c>
      <c r="B108" s="26" t="str">
        <f t="shared" ca="1" si="23"/>
        <v>SEVEN</v>
      </c>
      <c r="C108" s="26" t="str">
        <f t="shared" ca="1" si="23"/>
        <v>SEVEN</v>
      </c>
      <c r="D108" s="26" t="str">
        <f t="shared" ca="1" si="23"/>
        <v>SEVEN</v>
      </c>
      <c r="E108" s="26" t="str">
        <f t="shared" ca="1" si="23"/>
        <v>FOUR</v>
      </c>
      <c r="F108" s="26" t="str">
        <f t="shared" ca="1" si="23"/>
        <v>NINE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" thickBot="1" x14ac:dyDescent="0.4">
      <c r="A109" s="24" t="str">
        <f t="shared" ca="1" si="21"/>
        <v>NINE</v>
      </c>
      <c r="B109" s="27" t="str">
        <f t="shared" ca="1" si="23"/>
        <v>SEVEN</v>
      </c>
      <c r="C109" s="27" t="str">
        <f t="shared" ca="1" si="23"/>
        <v>NINE</v>
      </c>
      <c r="D109" s="27" t="str">
        <f t="shared" ca="1" si="23"/>
        <v>SEVEN</v>
      </c>
      <c r="E109" s="27" t="str">
        <f t="shared" ca="1" si="23"/>
        <v>NINE</v>
      </c>
      <c r="F109" s="27" t="str">
        <f t="shared" ca="1" si="23"/>
        <v>NINE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35">
      <c r="A110" s="22" t="str">
        <f t="shared" ca="1" si="21"/>
        <v>ZERO</v>
      </c>
      <c r="B110" s="25" t="str">
        <f t="shared" ca="1" si="23"/>
        <v>THREE</v>
      </c>
      <c r="C110" s="25" t="str">
        <f t="shared" ca="1" si="23"/>
        <v>THREE</v>
      </c>
      <c r="D110" s="25" t="str">
        <f t="shared" ca="1" si="23"/>
        <v>THREE</v>
      </c>
      <c r="E110" s="25" t="str">
        <f t="shared" ca="1" si="23"/>
        <v>THREE</v>
      </c>
      <c r="F110" s="25" t="str">
        <f t="shared" ca="1" si="23"/>
        <v>FIVE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35">
      <c r="A111" s="23" t="str">
        <f t="shared" ca="1" si="21"/>
        <v>ZERO</v>
      </c>
      <c r="B111" s="26" t="str">
        <f t="shared" ca="1" si="23"/>
        <v>SIX</v>
      </c>
      <c r="C111" s="26" t="str">
        <f t="shared" ca="1" si="23"/>
        <v>THREE</v>
      </c>
      <c r="D111" s="26" t="str">
        <f t="shared" ca="1" si="23"/>
        <v>SEVEN</v>
      </c>
      <c r="E111" s="26" t="str">
        <f t="shared" ca="1" si="23"/>
        <v>THREE</v>
      </c>
      <c r="F111" s="26" t="str">
        <f t="shared" ca="1" si="23"/>
        <v>THREE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35">
      <c r="A112" s="23" t="str">
        <f t="shared" ca="1" si="21"/>
        <v>ZERO</v>
      </c>
      <c r="B112" s="26" t="str">
        <f t="shared" ca="1" si="23"/>
        <v>SIX</v>
      </c>
      <c r="C112" s="26" t="str">
        <f t="shared" ca="1" si="23"/>
        <v>SIX</v>
      </c>
      <c r="D112" s="26" t="str">
        <f t="shared" ca="1" si="23"/>
        <v>SEVEN</v>
      </c>
      <c r="E112" s="26" t="str">
        <f t="shared" ca="1" si="23"/>
        <v>ZERO</v>
      </c>
      <c r="F112" s="26" t="str">
        <f t="shared" ca="1" si="23"/>
        <v>THREE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35">
      <c r="A113" s="23" t="str">
        <f t="shared" ca="1" si="21"/>
        <v>ZERO</v>
      </c>
      <c r="B113" s="26" t="str">
        <f t="shared" ca="1" si="23"/>
        <v>SIX</v>
      </c>
      <c r="C113" s="26" t="str">
        <f t="shared" ca="1" si="23"/>
        <v>SIX</v>
      </c>
      <c r="D113" s="26" t="str">
        <f t="shared" ca="1" si="23"/>
        <v>ZERO</v>
      </c>
      <c r="E113" s="26" t="str">
        <f t="shared" ca="1" si="23"/>
        <v>ZERO</v>
      </c>
      <c r="F113" s="26" t="str">
        <f t="shared" ca="1" si="23"/>
        <v>THREE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35">
      <c r="A114" s="23" t="str">
        <f t="shared" ca="1" si="21"/>
        <v>ZERO</v>
      </c>
      <c r="B114" s="26" t="str">
        <f t="shared" ca="1" si="23"/>
        <v>SIX</v>
      </c>
      <c r="C114" s="26" t="str">
        <f t="shared" ca="1" si="23"/>
        <v>SIX</v>
      </c>
      <c r="D114" s="26" t="str">
        <f t="shared" ca="1" si="23"/>
        <v>ZERO</v>
      </c>
      <c r="E114" s="26" t="str">
        <f t="shared" ca="1" si="23"/>
        <v>ZERO</v>
      </c>
      <c r="F114" s="26" t="str">
        <f t="shared" ca="1" si="23"/>
        <v>FOUR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35">
      <c r="A115" s="23" t="str">
        <f t="shared" ca="1" si="21"/>
        <v>ZERO</v>
      </c>
      <c r="B115" s="26" t="str">
        <f t="shared" ca="1" si="23"/>
        <v>SIX</v>
      </c>
      <c r="C115" s="26" t="str">
        <f t="shared" ca="1" si="23"/>
        <v>SEVEN</v>
      </c>
      <c r="D115" s="26" t="str">
        <f t="shared" ca="1" si="23"/>
        <v>SEVEN</v>
      </c>
      <c r="E115" s="26" t="str">
        <f t="shared" ca="1" si="23"/>
        <v>SEVEN</v>
      </c>
      <c r="F115" s="26" t="str">
        <f t="shared" ca="1" si="23"/>
        <v>SEVEN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35">
      <c r="A116" s="23" t="str">
        <f t="shared" ca="1" si="21"/>
        <v>ZERO</v>
      </c>
      <c r="B116" s="26" t="str">
        <f t="shared" ca="1" si="23"/>
        <v>SIX</v>
      </c>
      <c r="C116" s="26" t="str">
        <f t="shared" ca="1" si="23"/>
        <v>THREE</v>
      </c>
      <c r="D116" s="26" t="str">
        <f t="shared" ca="1" si="23"/>
        <v>ZERO</v>
      </c>
      <c r="E116" s="26" t="str">
        <f t="shared" ca="1" si="23"/>
        <v>THREE</v>
      </c>
      <c r="F116" s="26" t="str">
        <f t="shared" ca="1" si="23"/>
        <v>FOUR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35">
      <c r="A117" s="23" t="str">
        <f t="shared" ca="1" si="21"/>
        <v>ZERO</v>
      </c>
      <c r="B117" s="26" t="str">
        <f t="shared" ref="B117:K119" ca="1" si="25">IFERROR(INDIRECT("'"&amp;B$5&amp;"'!$M"&amp;ROW(B117)-14)," ")</f>
        <v>SIX</v>
      </c>
      <c r="C117" s="26" t="str">
        <f t="shared" ca="1" si="25"/>
        <v>ZERO</v>
      </c>
      <c r="D117" s="26" t="str">
        <f t="shared" ca="1" si="25"/>
        <v>SEVEN</v>
      </c>
      <c r="E117" s="26" t="str">
        <f t="shared" ca="1" si="25"/>
        <v>SEVEN</v>
      </c>
      <c r="F117" s="26" t="str">
        <f t="shared" ca="1" si="25"/>
        <v>SIX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35">
      <c r="A118" s="23" t="str">
        <f t="shared" ca="1" si="21"/>
        <v>ZERO</v>
      </c>
      <c r="B118" s="26" t="str">
        <f t="shared" ca="1" si="25"/>
        <v>SIX</v>
      </c>
      <c r="C118" s="26" t="str">
        <f t="shared" ca="1" si="25"/>
        <v>ZERO</v>
      </c>
      <c r="D118" s="26" t="str">
        <f t="shared" ca="1" si="25"/>
        <v>ZERO</v>
      </c>
      <c r="E118" s="26" t="str">
        <f t="shared" ca="1" si="25"/>
        <v>ZERO</v>
      </c>
      <c r="F118" s="26" t="str">
        <f t="shared" ca="1" si="25"/>
        <v>ZERO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" thickBot="1" x14ac:dyDescent="0.4">
      <c r="A119" s="24" t="str">
        <f t="shared" ca="1" si="21"/>
        <v>ZERO</v>
      </c>
      <c r="B119" s="27" t="str">
        <f t="shared" ca="1" si="25"/>
        <v>SIX</v>
      </c>
      <c r="C119" s="27" t="str">
        <f t="shared" ca="1" si="25"/>
        <v>SEVEN</v>
      </c>
      <c r="D119" s="27" t="str">
        <f t="shared" ca="1" si="25"/>
        <v>SEVEN</v>
      </c>
      <c r="E119" s="27" t="str">
        <f t="shared" ca="1" si="25"/>
        <v>ZERO</v>
      </c>
      <c r="F119" s="27" t="str">
        <f t="shared" ca="1" si="25"/>
        <v>THREE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conditionalFormatting sqref="C7:K18">
    <cfRule type="expression" dxfId="5455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54" priority="66">
      <formula>$A21=C21</formula>
    </cfRule>
  </conditionalFormatting>
  <conditionalFormatting sqref="C20">
    <cfRule type="expression" dxfId="5453" priority="65">
      <formula>$A20=C20</formula>
    </cfRule>
  </conditionalFormatting>
  <conditionalFormatting sqref="C20:C119">
    <cfRule type="expression" dxfId="5452" priority="64">
      <formula>(" "=C20)</formula>
    </cfRule>
  </conditionalFormatting>
  <conditionalFormatting sqref="O7:O16">
    <cfRule type="expression" dxfId="5451" priority="34">
      <formula>(" "=O7)</formula>
    </cfRule>
  </conditionalFormatting>
  <conditionalFormatting sqref="B21:B119">
    <cfRule type="expression" dxfId="5450" priority="27">
      <formula>$A21=B21</formula>
    </cfRule>
  </conditionalFormatting>
  <conditionalFormatting sqref="B20">
    <cfRule type="expression" dxfId="5449" priority="26">
      <formula>$A20=B20</formula>
    </cfRule>
  </conditionalFormatting>
  <conditionalFormatting sqref="B20:B119">
    <cfRule type="expression" dxfId="5448" priority="25">
      <formula>(" "=B20)</formula>
    </cfRule>
  </conditionalFormatting>
  <conditionalFormatting sqref="D21:D119">
    <cfRule type="expression" dxfId="5447" priority="24">
      <formula>$A21=D21</formula>
    </cfRule>
  </conditionalFormatting>
  <conditionalFormatting sqref="D20">
    <cfRule type="expression" dxfId="5446" priority="23">
      <formula>$A20=D20</formula>
    </cfRule>
  </conditionalFormatting>
  <conditionalFormatting sqref="D20:D119">
    <cfRule type="expression" dxfId="5445" priority="22">
      <formula>(" "=D20)</formula>
    </cfRule>
  </conditionalFormatting>
  <conditionalFormatting sqref="E21:E119">
    <cfRule type="expression" dxfId="5444" priority="21">
      <formula>$A21=E21</formula>
    </cfRule>
  </conditionalFormatting>
  <conditionalFormatting sqref="E20">
    <cfRule type="expression" dxfId="5443" priority="20">
      <formula>$A20=E20</formula>
    </cfRule>
  </conditionalFormatting>
  <conditionalFormatting sqref="E20:E119">
    <cfRule type="expression" dxfId="5442" priority="19">
      <formula>(" "=E20)</formula>
    </cfRule>
  </conditionalFormatting>
  <conditionalFormatting sqref="F21:F119">
    <cfRule type="expression" dxfId="5441" priority="18">
      <formula>$A21=F21</formula>
    </cfRule>
  </conditionalFormatting>
  <conditionalFormatting sqref="F20">
    <cfRule type="expression" dxfId="5440" priority="17">
      <formula>$A20=F20</formula>
    </cfRule>
  </conditionalFormatting>
  <conditionalFormatting sqref="F20:F119">
    <cfRule type="expression" dxfId="5439" priority="16">
      <formula>(" "=F20)</formula>
    </cfRule>
  </conditionalFormatting>
  <conditionalFormatting sqref="G21:G119">
    <cfRule type="expression" dxfId="5438" priority="15">
      <formula>$A21=G21</formula>
    </cfRule>
  </conditionalFormatting>
  <conditionalFormatting sqref="G20">
    <cfRule type="expression" dxfId="5437" priority="14">
      <formula>$A20=G20</formula>
    </cfRule>
  </conditionalFormatting>
  <conditionalFormatting sqref="G20:G119">
    <cfRule type="expression" dxfId="5436" priority="13">
      <formula>(" "=G20)</formula>
    </cfRule>
  </conditionalFormatting>
  <conditionalFormatting sqref="H21:H119">
    <cfRule type="expression" dxfId="5435" priority="12">
      <formula>$A21=H21</formula>
    </cfRule>
  </conditionalFormatting>
  <conditionalFormatting sqref="H20">
    <cfRule type="expression" dxfId="5434" priority="11">
      <formula>$A20=H20</formula>
    </cfRule>
  </conditionalFormatting>
  <conditionalFormatting sqref="H20:H119">
    <cfRule type="expression" dxfId="5433" priority="10">
      <formula>(" "=H20)</formula>
    </cfRule>
  </conditionalFormatting>
  <conditionalFormatting sqref="I21:I119">
    <cfRule type="expression" dxfId="5432" priority="9">
      <formula>$A21=I21</formula>
    </cfRule>
  </conditionalFormatting>
  <conditionalFormatting sqref="I20">
    <cfRule type="expression" dxfId="5431" priority="8">
      <formula>$A20=I20</formula>
    </cfRule>
  </conditionalFormatting>
  <conditionalFormatting sqref="I20:I119">
    <cfRule type="expression" dxfId="5430" priority="7">
      <formula>(" "=I20)</formula>
    </cfRule>
  </conditionalFormatting>
  <conditionalFormatting sqref="J21:J119">
    <cfRule type="expression" dxfId="5429" priority="6">
      <formula>$A21=J21</formula>
    </cfRule>
  </conditionalFormatting>
  <conditionalFormatting sqref="J20">
    <cfRule type="expression" dxfId="5428" priority="5">
      <formula>$A20=J20</formula>
    </cfRule>
  </conditionalFormatting>
  <conditionalFormatting sqref="J20:J119">
    <cfRule type="expression" dxfId="5427" priority="4">
      <formula>(" "=J20)</formula>
    </cfRule>
  </conditionalFormatting>
  <conditionalFormatting sqref="K21:K119">
    <cfRule type="expression" dxfId="5426" priority="3">
      <formula>$A21=K21</formula>
    </cfRule>
  </conditionalFormatting>
  <conditionalFormatting sqref="K20">
    <cfRule type="expression" dxfId="5425" priority="2">
      <formula>$A20=K20</formula>
    </cfRule>
  </conditionalFormatting>
  <conditionalFormatting sqref="K20:K119">
    <cfRule type="expression" dxfId="5424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A4" sqref="A4"/>
    </sheetView>
  </sheetViews>
  <sheetFormatPr defaultColWidth="9.1796875" defaultRowHeight="14.5" x14ac:dyDescent="0.35"/>
  <cols>
    <col min="1" max="1" width="14.54296875" style="8" bestFit="1" customWidth="1"/>
    <col min="2" max="2" width="9.1796875" style="2" customWidth="1"/>
    <col min="3" max="12" width="9.1796875" style="2"/>
    <col min="13" max="13" width="18.26953125" style="2" customWidth="1"/>
    <col min="14" max="14" width="9.1796875" style="3"/>
    <col min="15" max="15" width="9.1796875" style="4"/>
    <col min="16" max="16" width="9.1796875" style="2"/>
    <col min="17" max="17" width="16.54296875" style="2" bestFit="1" customWidth="1"/>
    <col min="18" max="16384" width="9.1796875" style="2"/>
  </cols>
  <sheetData>
    <row r="1" spans="1:23" x14ac:dyDescent="0.35">
      <c r="A1" s="31" t="s">
        <v>0</v>
      </c>
      <c r="B1" s="64" t="s">
        <v>5</v>
      </c>
      <c r="C1" s="64"/>
      <c r="D1" s="64"/>
      <c r="E1" s="33" t="s">
        <v>4</v>
      </c>
      <c r="F1" s="55"/>
      <c r="G1" s="64" t="s">
        <v>5</v>
      </c>
      <c r="H1" s="64"/>
      <c r="I1" s="33" t="s">
        <v>2</v>
      </c>
      <c r="J1" s="64" t="s">
        <v>5</v>
      </c>
      <c r="K1" s="65"/>
    </row>
    <row r="2" spans="1:23" ht="15" thickBot="1" x14ac:dyDescent="0.4">
      <c r="A2" s="34" t="s">
        <v>1</v>
      </c>
      <c r="B2" s="66" t="s">
        <v>5</v>
      </c>
      <c r="C2" s="66"/>
      <c r="D2" s="66"/>
      <c r="E2" s="36" t="s">
        <v>3</v>
      </c>
      <c r="F2" s="56"/>
      <c r="G2" s="66" t="s">
        <v>5</v>
      </c>
      <c r="H2" s="66"/>
      <c r="I2" s="36" t="s">
        <v>24</v>
      </c>
      <c r="J2" s="66" t="s">
        <v>25</v>
      </c>
      <c r="K2" s="67"/>
      <c r="M2" s="5"/>
    </row>
    <row r="3" spans="1:23" x14ac:dyDescent="0.35">
      <c r="A3" s="6"/>
    </row>
    <row r="4" spans="1:23" ht="15" thickBot="1" x14ac:dyDescent="0.4">
      <c r="A4" s="2"/>
      <c r="B4" s="68" t="s">
        <v>22</v>
      </c>
      <c r="C4" s="68"/>
      <c r="D4" s="68"/>
      <c r="E4" s="68"/>
      <c r="F4" s="68"/>
      <c r="G4" s="68"/>
      <c r="H4" s="68"/>
      <c r="I4" s="68"/>
      <c r="J4" s="68"/>
      <c r="K4" s="68"/>
    </row>
    <row r="5" spans="1:23" s="6" customFormat="1" ht="15" thickBot="1" x14ac:dyDescent="0.4">
      <c r="A5" s="6" t="s">
        <v>23</v>
      </c>
      <c r="B5" s="9" t="s">
        <v>41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10" t="s">
        <v>50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35">
      <c r="A6" s="11" t="s">
        <v>41</v>
      </c>
      <c r="B6" s="43">
        <v>0.23943104816313882</v>
      </c>
      <c r="C6" s="44">
        <v>0.10103852973621937</v>
      </c>
      <c r="D6" s="44">
        <v>2.7678727229160621E-2</v>
      </c>
      <c r="E6" s="44">
        <v>1.0277952061545359E-3</v>
      </c>
      <c r="F6" s="44">
        <v>5.3208731989388275E-3</v>
      </c>
      <c r="G6" s="44">
        <v>1.0214824092320503E-2</v>
      </c>
      <c r="H6" s="44">
        <v>6.8881218154101809E-3</v>
      </c>
      <c r="I6" s="44">
        <v>6.671311501299268E-2</v>
      </c>
      <c r="J6" s="44">
        <v>7.2321674079536824E-4</v>
      </c>
      <c r="K6" s="45">
        <v>5.8762637122783401E-4</v>
      </c>
      <c r="M6" s="16" t="str">
        <f t="shared" ref="M6:M69" si="0">INDEX($B$5:$K$5,MATCH(MIN($B6:$K6),$B6:$K6,0))</f>
        <v>ZERO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ZERO</v>
      </c>
      <c r="V6" s="16">
        <f>MIN(B6:K6)</f>
        <v>5.8762637122783401E-4</v>
      </c>
      <c r="W6" s="16">
        <f>SMALL(B6:K6,2)-V6</f>
        <v>1.3559036956753423E-4</v>
      </c>
    </row>
    <row r="7" spans="1:23" x14ac:dyDescent="0.35">
      <c r="A7" s="12" t="s">
        <v>41</v>
      </c>
      <c r="B7" s="46">
        <v>0.29221969703596107</v>
      </c>
      <c r="C7" s="47">
        <v>0.13116890789780888</v>
      </c>
      <c r="D7" s="47">
        <v>3.9486693679290877E-2</v>
      </c>
      <c r="E7" s="47">
        <v>4.6225107667707821E-3</v>
      </c>
      <c r="F7" s="47">
        <v>2.466144103000481E-2</v>
      </c>
      <c r="G7" s="47">
        <v>2.0300659977219158E-2</v>
      </c>
      <c r="H7" s="47">
        <v>9.9481330177856181E-3</v>
      </c>
      <c r="I7" s="47">
        <v>8.0193698541953934E-2</v>
      </c>
      <c r="J7" s="47">
        <v>5.7682900751650987E-2</v>
      </c>
      <c r="K7" s="48">
        <v>3.2833636053182229E-2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4.6225107667707821E-3</v>
      </c>
      <c r="W7" s="18">
        <f t="shared" ref="W7:W70" si="4">SMALL(B7:K7,2)-V7</f>
        <v>5.325622251014836E-3</v>
      </c>
    </row>
    <row r="8" spans="1:23" x14ac:dyDescent="0.35">
      <c r="A8" s="12" t="s">
        <v>41</v>
      </c>
      <c r="B8" s="46">
        <v>0.2933709158016255</v>
      </c>
      <c r="C8" s="47">
        <v>0.13244246279315952</v>
      </c>
      <c r="D8" s="47">
        <v>4.1181556084890401E-2</v>
      </c>
      <c r="E8" s="47">
        <v>7.6348006751851272E-3</v>
      </c>
      <c r="F8" s="47">
        <v>3.0027481879371265E-2</v>
      </c>
      <c r="G8" s="47">
        <v>2.3407324385676463E-2</v>
      </c>
      <c r="H8" s="47">
        <v>1.4781914126972662E-2</v>
      </c>
      <c r="I8" s="47">
        <v>7.6816150220670232E-2</v>
      </c>
      <c r="J8" s="47">
        <v>6.1541369909961098E-2</v>
      </c>
      <c r="K8" s="48">
        <v>3.5062866761088177E-2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</v>
      </c>
      <c r="S8" s="17">
        <f>(10 - COUNTIF($N26:$N35,"#N/A"))</f>
        <v>10</v>
      </c>
      <c r="U8" s="18" t="str">
        <f t="shared" si="2"/>
        <v>FOUR</v>
      </c>
      <c r="V8" s="18">
        <f t="shared" si="3"/>
        <v>7.6348006751851272E-3</v>
      </c>
      <c r="W8" s="18">
        <f t="shared" si="4"/>
        <v>7.1471134517875345E-3</v>
      </c>
    </row>
    <row r="9" spans="1:23" x14ac:dyDescent="0.35">
      <c r="A9" s="12" t="s">
        <v>41</v>
      </c>
      <c r="B9" s="46">
        <v>0.29069376603488539</v>
      </c>
      <c r="C9" s="47">
        <v>0.12996389421065579</v>
      </c>
      <c r="D9" s="47">
        <v>3.9092764032015781E-2</v>
      </c>
      <c r="E9" s="47">
        <v>4.8111408559859958E-3</v>
      </c>
      <c r="F9" s="47">
        <v>2.2092970824846306E-2</v>
      </c>
      <c r="G9" s="47">
        <v>1.8130030545650849E-2</v>
      </c>
      <c r="H9" s="47">
        <v>7.7012265001870708E-3</v>
      </c>
      <c r="I9" s="47">
        <v>7.7177297456335003E-2</v>
      </c>
      <c r="J9" s="47">
        <v>5.1541324201905117E-2</v>
      </c>
      <c r="K9" s="48">
        <v>2.9760965881034725E-2</v>
      </c>
      <c r="M9" s="18" t="str">
        <f t="shared" si="0"/>
        <v>FOUR</v>
      </c>
      <c r="N9" s="17" t="b">
        <f t="shared" si="1"/>
        <v>0</v>
      </c>
      <c r="Q9" s="23" t="s">
        <v>9</v>
      </c>
      <c r="R9" s="26">
        <f>IF(ISERR($O$45)," ",$O$45)</f>
        <v>0.8</v>
      </c>
      <c r="S9" s="17">
        <f>(10 - COUNTIF($N36:$N45,"#N/A"))</f>
        <v>10</v>
      </c>
      <c r="U9" s="18" t="str">
        <f t="shared" si="2"/>
        <v>FOUR</v>
      </c>
      <c r="V9" s="18">
        <f t="shared" si="3"/>
        <v>4.8111408559859958E-3</v>
      </c>
      <c r="W9" s="18">
        <f t="shared" si="4"/>
        <v>2.890085644201075E-3</v>
      </c>
    </row>
    <row r="10" spans="1:23" x14ac:dyDescent="0.35">
      <c r="A10" s="12" t="s">
        <v>41</v>
      </c>
      <c r="B10" s="46">
        <v>0.2925437322131017</v>
      </c>
      <c r="C10" s="47">
        <v>0.13131950347673477</v>
      </c>
      <c r="D10" s="47">
        <v>3.890315575764651E-2</v>
      </c>
      <c r="E10" s="47">
        <v>5.7530726824106121E-3</v>
      </c>
      <c r="F10" s="47">
        <v>2.5791714509131848E-2</v>
      </c>
      <c r="G10" s="47">
        <v>2.3413692766437059E-2</v>
      </c>
      <c r="H10" s="47">
        <v>1.2293419828034023E-2</v>
      </c>
      <c r="I10" s="47">
        <v>7.8890100819259568E-2</v>
      </c>
      <c r="J10" s="47">
        <v>5.1904053746747558E-2</v>
      </c>
      <c r="K10" s="48">
        <v>3.0940837646358813E-2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0.1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5.7530726824106121E-3</v>
      </c>
      <c r="W10" s="18">
        <f t="shared" si="4"/>
        <v>6.5403471456234111E-3</v>
      </c>
    </row>
    <row r="11" spans="1:23" x14ac:dyDescent="0.35">
      <c r="A11" s="12" t="s">
        <v>41</v>
      </c>
      <c r="B11" s="46">
        <v>0.27543220330714369</v>
      </c>
      <c r="C11" s="47">
        <v>0.12284448191595029</v>
      </c>
      <c r="D11" s="47">
        <v>3.7966864152933474E-2</v>
      </c>
      <c r="E11" s="47">
        <v>3.2049100668013475E-3</v>
      </c>
      <c r="F11" s="47">
        <v>1.0271311928964993E-2</v>
      </c>
      <c r="G11" s="47">
        <v>1.5788327495485976E-2</v>
      </c>
      <c r="H11" s="47">
        <v>1.8586207245508135E-3</v>
      </c>
      <c r="I11" s="47">
        <v>7.8574428521924838E-2</v>
      </c>
      <c r="J11" s="47">
        <v>3.6782944745357718E-2</v>
      </c>
      <c r="K11" s="48">
        <v>2.3234769313824288E-2</v>
      </c>
      <c r="M11" s="18" t="str">
        <f t="shared" si="0"/>
        <v>SEVEN</v>
      </c>
      <c r="N11" s="17" t="b">
        <f t="shared" si="1"/>
        <v>0</v>
      </c>
      <c r="Q11" s="23" t="s">
        <v>11</v>
      </c>
      <c r="R11" s="26">
        <f>IF(ISERR($O$65)," ",$O$65)</f>
        <v>0.9</v>
      </c>
      <c r="S11" s="17">
        <f>(10 - COUNTIF($N56:$N65,"#N/A"))</f>
        <v>10</v>
      </c>
      <c r="U11" s="18" t="str">
        <f t="shared" si="2"/>
        <v>SEVEN</v>
      </c>
      <c r="V11" s="18">
        <f t="shared" si="3"/>
        <v>1.8586207245508135E-3</v>
      </c>
      <c r="W11" s="18">
        <f t="shared" si="4"/>
        <v>1.346289342250534E-3</v>
      </c>
    </row>
    <row r="12" spans="1:23" x14ac:dyDescent="0.35">
      <c r="A12" s="12" t="s">
        <v>41</v>
      </c>
      <c r="B12" s="46">
        <v>0.28855777771634744</v>
      </c>
      <c r="C12" s="47">
        <v>0.12990171871888839</v>
      </c>
      <c r="D12" s="47">
        <v>3.8920652053101523E-2</v>
      </c>
      <c r="E12" s="47">
        <v>3.7084609386517364E-3</v>
      </c>
      <c r="F12" s="47">
        <v>1.6655431574819662E-2</v>
      </c>
      <c r="G12" s="47">
        <v>1.7908825957562949E-2</v>
      </c>
      <c r="H12" s="47">
        <v>4.7275939878935885E-3</v>
      </c>
      <c r="I12" s="47">
        <v>7.897365888649234E-2</v>
      </c>
      <c r="J12" s="47">
        <v>4.386708756449538E-2</v>
      </c>
      <c r="K12" s="48">
        <v>2.8644971325860698E-2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0.9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3.7084609386517364E-3</v>
      </c>
      <c r="W12" s="18">
        <f t="shared" si="4"/>
        <v>1.0191330492418521E-3</v>
      </c>
    </row>
    <row r="13" spans="1:23" x14ac:dyDescent="0.35">
      <c r="A13" s="12" t="s">
        <v>41</v>
      </c>
      <c r="B13" s="46">
        <v>0.28851937159162044</v>
      </c>
      <c r="C13" s="47">
        <v>0.12781385139616647</v>
      </c>
      <c r="D13" s="47">
        <v>3.7842348309079094E-2</v>
      </c>
      <c r="E13" s="47">
        <v>6.4681656233429585E-3</v>
      </c>
      <c r="F13" s="47">
        <v>1.9858121975007553E-2</v>
      </c>
      <c r="G13" s="47">
        <v>1.7929789135466001E-2</v>
      </c>
      <c r="H13" s="47">
        <v>6.3472763586732844E-3</v>
      </c>
      <c r="I13" s="47">
        <v>7.5354266067803821E-2</v>
      </c>
      <c r="J13" s="47">
        <v>4.6738913633840654E-2</v>
      </c>
      <c r="K13" s="48">
        <v>2.8816011143884275E-2</v>
      </c>
      <c r="M13" s="18" t="str">
        <f t="shared" si="0"/>
        <v>SEVEN</v>
      </c>
      <c r="N13" s="17" t="b">
        <f t="shared" si="1"/>
        <v>0</v>
      </c>
      <c r="Q13" s="23" t="s">
        <v>13</v>
      </c>
      <c r="R13" s="26">
        <f>IF(ISERR($O$85)," ",$O$85)</f>
        <v>0</v>
      </c>
      <c r="S13" s="17">
        <f>(10 - COUNTIF($N76:$N85,"#N/A"))</f>
        <v>10</v>
      </c>
      <c r="U13" s="18" t="str">
        <f t="shared" si="2"/>
        <v>SEVEN</v>
      </c>
      <c r="V13" s="18">
        <f t="shared" si="3"/>
        <v>6.3472763586732844E-3</v>
      </c>
      <c r="W13" s="18">
        <f t="shared" si="4"/>
        <v>1.2088926466967409E-4</v>
      </c>
    </row>
    <row r="14" spans="1:23" ht="15" thickBot="1" x14ac:dyDescent="0.4">
      <c r="A14" s="12" t="s">
        <v>41</v>
      </c>
      <c r="B14" s="46">
        <v>0.29159767020511007</v>
      </c>
      <c r="C14" s="47">
        <v>0.13281481251700489</v>
      </c>
      <c r="D14" s="47">
        <v>3.7255811316315363E-2</v>
      </c>
      <c r="E14" s="47">
        <v>4.7639754847755289E-3</v>
      </c>
      <c r="F14" s="47">
        <v>1.4419537584434858E-2</v>
      </c>
      <c r="G14" s="47">
        <v>1.3018739206297369E-2</v>
      </c>
      <c r="H14" s="47">
        <v>8.4977714283698824E-4</v>
      </c>
      <c r="I14" s="47">
        <v>8.2300757604503699E-2</v>
      </c>
      <c r="J14" s="47">
        <v>4.1913560578823172E-2</v>
      </c>
      <c r="K14" s="48">
        <v>2.6363073380598741E-2</v>
      </c>
      <c r="M14" s="18" t="str">
        <f t="shared" si="0"/>
        <v>SEVEN</v>
      </c>
      <c r="N14" s="17" t="b">
        <f t="shared" si="1"/>
        <v>0</v>
      </c>
      <c r="Q14" s="23" t="s">
        <v>14</v>
      </c>
      <c r="R14" s="26">
        <f>IF(ISERR($O$95)," ",$O$95)</f>
        <v>0</v>
      </c>
      <c r="S14" s="17">
        <f>(10 - COUNTIF($N86:$N95,"#N/A"))</f>
        <v>10</v>
      </c>
      <c r="U14" s="18" t="str">
        <f t="shared" si="2"/>
        <v>SEVEN</v>
      </c>
      <c r="V14" s="18">
        <f t="shared" si="3"/>
        <v>8.4977714283698824E-4</v>
      </c>
      <c r="W14" s="18">
        <f t="shared" si="4"/>
        <v>3.9141983419385407E-3</v>
      </c>
    </row>
    <row r="15" spans="1:23" ht="15" thickBot="1" x14ac:dyDescent="0.4">
      <c r="A15" s="13" t="s">
        <v>41</v>
      </c>
      <c r="B15" s="49">
        <v>0.28636083513392524</v>
      </c>
      <c r="C15" s="50">
        <v>0.12878266236655872</v>
      </c>
      <c r="D15" s="50">
        <v>3.583671710432268E-2</v>
      </c>
      <c r="E15" s="50">
        <v>2.9686331092043661E-3</v>
      </c>
      <c r="F15" s="50">
        <v>1.5669981470047459E-2</v>
      </c>
      <c r="G15" s="50">
        <v>1.4423087738911516E-2</v>
      </c>
      <c r="H15" s="50">
        <v>1.2326688486070797E-3</v>
      </c>
      <c r="I15" s="50">
        <v>8.0820689443052124E-2</v>
      </c>
      <c r="J15" s="50">
        <v>4.1614051676849159E-2</v>
      </c>
      <c r="K15" s="51">
        <v>2.478579243567651E-2</v>
      </c>
      <c r="M15" s="19" t="str">
        <f t="shared" si="0"/>
        <v>SEVEN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</v>
      </c>
      <c r="S15" s="21">
        <f>(10 - COUNTIF($N96:$N105,"#N/A"))</f>
        <v>10</v>
      </c>
      <c r="U15" s="19" t="str">
        <f t="shared" si="2"/>
        <v>SEVEN</v>
      </c>
      <c r="V15" s="19">
        <f t="shared" si="3"/>
        <v>1.2326688486070797E-3</v>
      </c>
      <c r="W15" s="19">
        <f t="shared" si="4"/>
        <v>1.7359642605972864E-3</v>
      </c>
    </row>
    <row r="16" spans="1:23" ht="15" thickBot="1" x14ac:dyDescent="0.4">
      <c r="A16" s="11" t="s">
        <v>42</v>
      </c>
      <c r="B16" s="43">
        <v>0.28252738618727757</v>
      </c>
      <c r="C16" s="44">
        <v>4.8153509022784161E-2</v>
      </c>
      <c r="D16" s="44">
        <v>1.5869294346453067E-3</v>
      </c>
      <c r="E16" s="44">
        <v>5.9767133639775136E-2</v>
      </c>
      <c r="F16" s="44">
        <v>4.3926450806313154E-2</v>
      </c>
      <c r="G16" s="44">
        <v>1.0620708418389163E-3</v>
      </c>
      <c r="H16" s="44">
        <v>2.4200039688058901E-2</v>
      </c>
      <c r="I16" s="44">
        <v>1.7783498365512018E-2</v>
      </c>
      <c r="J16" s="44">
        <v>7.2467416997431533E-2</v>
      </c>
      <c r="K16" s="45">
        <v>2.4427050400478378E-2</v>
      </c>
      <c r="M16" s="16" t="str">
        <f t="shared" si="0"/>
        <v>SIX</v>
      </c>
      <c r="N16" s="20" t="b">
        <f t="shared" si="1"/>
        <v>0</v>
      </c>
      <c r="U16" s="16" t="str">
        <f t="shared" si="2"/>
        <v>SIX</v>
      </c>
      <c r="V16" s="16">
        <f t="shared" si="3"/>
        <v>1.0620708418389163E-3</v>
      </c>
      <c r="W16" s="16">
        <f t="shared" si="4"/>
        <v>5.2485859280639036E-4</v>
      </c>
    </row>
    <row r="17" spans="1:23" ht="15" thickBot="1" x14ac:dyDescent="0.4">
      <c r="A17" s="12" t="s">
        <v>42</v>
      </c>
      <c r="B17" s="46">
        <v>0.29161277693441556</v>
      </c>
      <c r="C17" s="47">
        <v>7.0914299327079072E-2</v>
      </c>
      <c r="D17" s="47">
        <v>1.4776072055187731E-2</v>
      </c>
      <c r="E17" s="47">
        <v>5.4430466659758744E-2</v>
      </c>
      <c r="F17" s="47">
        <v>4.5369749513269553E-2</v>
      </c>
      <c r="G17" s="47">
        <v>8.4545771726140598E-3</v>
      </c>
      <c r="H17" s="47">
        <v>2.5693386578824945E-2</v>
      </c>
      <c r="I17" s="47">
        <v>2.4238915394098934E-2</v>
      </c>
      <c r="J17" s="47">
        <v>7.7937244009577508E-2</v>
      </c>
      <c r="K17" s="48">
        <v>3.2839794785751705E-2</v>
      </c>
      <c r="M17" s="18" t="str">
        <f t="shared" si="0"/>
        <v>SIX</v>
      </c>
      <c r="N17" s="17" t="b">
        <f t="shared" si="1"/>
        <v>0</v>
      </c>
      <c r="Q17" s="54" t="s">
        <v>21</v>
      </c>
      <c r="R17" s="69">
        <f>COUNTIF($N6:$N105,TRUE)/(100 - COUNTIF($N6:$N105,"#N/A"))</f>
        <v>0.27</v>
      </c>
      <c r="S17" s="70"/>
      <c r="U17" s="18" t="str">
        <f t="shared" si="2"/>
        <v>SIX</v>
      </c>
      <c r="V17" s="18">
        <f t="shared" si="3"/>
        <v>8.4545771726140598E-3</v>
      </c>
      <c r="W17" s="18">
        <f t="shared" si="4"/>
        <v>6.3214948825736708E-3</v>
      </c>
    </row>
    <row r="18" spans="1:23" x14ac:dyDescent="0.35">
      <c r="A18" s="12" t="s">
        <v>42</v>
      </c>
      <c r="B18" s="46">
        <v>0.2949023509100302</v>
      </c>
      <c r="C18" s="47">
        <v>7.1566176543511689E-2</v>
      </c>
      <c r="D18" s="47">
        <v>1.342115843933131E-2</v>
      </c>
      <c r="E18" s="47">
        <v>4.9851166022239227E-2</v>
      </c>
      <c r="F18" s="47">
        <v>4.4813826087174082E-2</v>
      </c>
      <c r="G18" s="47">
        <v>1.7120423597839149E-3</v>
      </c>
      <c r="H18" s="47">
        <v>2.0514671730685552E-2</v>
      </c>
      <c r="I18" s="47">
        <v>1.5962544817568647E-2</v>
      </c>
      <c r="J18" s="47">
        <v>7.014835175243378E-2</v>
      </c>
      <c r="K18" s="48">
        <v>2.6841229949591899E-2</v>
      </c>
      <c r="M18" s="18" t="str">
        <f t="shared" si="0"/>
        <v>SIX</v>
      </c>
      <c r="N18" s="17" t="b">
        <f t="shared" si="1"/>
        <v>0</v>
      </c>
      <c r="U18" s="18" t="str">
        <f t="shared" si="2"/>
        <v>SIX</v>
      </c>
      <c r="V18" s="18">
        <f t="shared" si="3"/>
        <v>1.7120423597839149E-3</v>
      </c>
      <c r="W18" s="18">
        <f t="shared" si="4"/>
        <v>1.1709116079547395E-2</v>
      </c>
    </row>
    <row r="19" spans="1:23" x14ac:dyDescent="0.35">
      <c r="A19" s="12" t="s">
        <v>42</v>
      </c>
      <c r="B19" s="46">
        <v>0.2731774770366015</v>
      </c>
      <c r="C19" s="47">
        <v>4.5765773192463277E-2</v>
      </c>
      <c r="D19" s="47">
        <v>6.6260066531680234E-3</v>
      </c>
      <c r="E19" s="47">
        <v>5.6183870849388994E-2</v>
      </c>
      <c r="F19" s="47">
        <v>4.3665953314453408E-2</v>
      </c>
      <c r="G19" s="47">
        <v>1.3894917368864612E-4</v>
      </c>
      <c r="H19" s="47">
        <v>2.1104523329868313E-2</v>
      </c>
      <c r="I19" s="47">
        <v>1.3403195435610624E-2</v>
      </c>
      <c r="J19" s="47">
        <v>7.2867773128809821E-2</v>
      </c>
      <c r="K19" s="48">
        <v>2.4660446414373191E-2</v>
      </c>
      <c r="M19" s="18" t="str">
        <f t="shared" si="0"/>
        <v>SIX</v>
      </c>
      <c r="N19" s="17" t="b">
        <f t="shared" si="1"/>
        <v>0</v>
      </c>
      <c r="U19" s="18" t="str">
        <f t="shared" si="2"/>
        <v>SIX</v>
      </c>
      <c r="V19" s="18">
        <f t="shared" si="3"/>
        <v>1.3894917368864612E-4</v>
      </c>
      <c r="W19" s="18">
        <f t="shared" si="4"/>
        <v>6.4870574794793773E-3</v>
      </c>
    </row>
    <row r="20" spans="1:23" x14ac:dyDescent="0.35">
      <c r="A20" s="12" t="s">
        <v>42</v>
      </c>
      <c r="B20" s="46">
        <v>0.30533344662613171</v>
      </c>
      <c r="C20" s="47">
        <v>7.2250622527315525E-2</v>
      </c>
      <c r="D20" s="47">
        <v>1.2493075547477778E-2</v>
      </c>
      <c r="E20" s="47">
        <v>5.0479514119845477E-2</v>
      </c>
      <c r="F20" s="47">
        <v>4.2882267384658175E-2</v>
      </c>
      <c r="G20" s="47">
        <v>3.4926556804898978E-3</v>
      </c>
      <c r="H20" s="47">
        <v>2.0688251202291473E-2</v>
      </c>
      <c r="I20" s="47">
        <v>2.1049375140441348E-2</v>
      </c>
      <c r="J20" s="47">
        <v>7.6794476925507754E-2</v>
      </c>
      <c r="K20" s="48">
        <v>3.2577573023185875E-2</v>
      </c>
      <c r="M20" s="18" t="str">
        <f t="shared" si="0"/>
        <v>SIX</v>
      </c>
      <c r="N20" s="17" t="b">
        <f t="shared" si="1"/>
        <v>0</v>
      </c>
      <c r="U20" s="18" t="str">
        <f t="shared" si="2"/>
        <v>SIX</v>
      </c>
      <c r="V20" s="18">
        <f t="shared" si="3"/>
        <v>3.4926556804898978E-3</v>
      </c>
      <c r="W20" s="18">
        <f t="shared" si="4"/>
        <v>9.0004198669878799E-3</v>
      </c>
    </row>
    <row r="21" spans="1:23" x14ac:dyDescent="0.35">
      <c r="A21" s="12" t="s">
        <v>42</v>
      </c>
      <c r="B21" s="46">
        <v>0.30039932622740201</v>
      </c>
      <c r="C21" s="47">
        <v>6.9770627391437773E-2</v>
      </c>
      <c r="D21" s="47">
        <v>1.5902260352744349E-2</v>
      </c>
      <c r="E21" s="47">
        <v>4.6093810184893898E-2</v>
      </c>
      <c r="F21" s="47">
        <v>3.9886391681469659E-2</v>
      </c>
      <c r="G21" s="47">
        <v>3.5455631572799476E-3</v>
      </c>
      <c r="H21" s="47">
        <v>1.8690452044690727E-2</v>
      </c>
      <c r="I21" s="47">
        <v>2.1102993401217671E-2</v>
      </c>
      <c r="J21" s="47">
        <v>7.1241533471738755E-2</v>
      </c>
      <c r="K21" s="48">
        <v>2.9952282912220227E-2</v>
      </c>
      <c r="M21" s="18" t="str">
        <f t="shared" si="0"/>
        <v>SIX</v>
      </c>
      <c r="N21" s="17" t="b">
        <f t="shared" si="1"/>
        <v>0</v>
      </c>
      <c r="U21" s="18" t="str">
        <f t="shared" si="2"/>
        <v>SIX</v>
      </c>
      <c r="V21" s="18">
        <f t="shared" si="3"/>
        <v>3.5455631572799476E-3</v>
      </c>
      <c r="W21" s="18">
        <f t="shared" si="4"/>
        <v>1.2356697195464401E-2</v>
      </c>
    </row>
    <row r="22" spans="1:23" x14ac:dyDescent="0.35">
      <c r="A22" s="12" t="s">
        <v>42</v>
      </c>
      <c r="B22" s="46">
        <v>0.30142066059006589</v>
      </c>
      <c r="C22" s="47">
        <v>6.9017278003694824E-2</v>
      </c>
      <c r="D22" s="47">
        <v>1.3116334361419672E-2</v>
      </c>
      <c r="E22" s="47">
        <v>5.0338656402964192E-2</v>
      </c>
      <c r="F22" s="47">
        <v>4.4728506676486632E-2</v>
      </c>
      <c r="G22" s="47">
        <v>2.2704304502794009E-3</v>
      </c>
      <c r="H22" s="47">
        <v>2.091845949760842E-2</v>
      </c>
      <c r="I22" s="47">
        <v>1.6088176928693368E-2</v>
      </c>
      <c r="J22" s="47">
        <v>7.6140060064717185E-2</v>
      </c>
      <c r="K22" s="48">
        <v>3.0494071196704879E-2</v>
      </c>
      <c r="M22" s="18" t="str">
        <f t="shared" si="0"/>
        <v>SIX</v>
      </c>
      <c r="N22" s="17" t="b">
        <f t="shared" si="1"/>
        <v>0</v>
      </c>
      <c r="U22" s="18" t="str">
        <f t="shared" si="2"/>
        <v>SIX</v>
      </c>
      <c r="V22" s="18">
        <f t="shared" si="3"/>
        <v>2.2704304502794009E-3</v>
      </c>
      <c r="W22" s="18">
        <f t="shared" si="4"/>
        <v>1.0845903911140271E-2</v>
      </c>
    </row>
    <row r="23" spans="1:23" x14ac:dyDescent="0.35">
      <c r="A23" s="12" t="s">
        <v>42</v>
      </c>
      <c r="B23" s="46">
        <v>0.29732367265860049</v>
      </c>
      <c r="C23" s="47">
        <v>7.7241011915234734E-2</v>
      </c>
      <c r="D23" s="47">
        <v>2.0913537479564218E-2</v>
      </c>
      <c r="E23" s="47">
        <v>4.1339127927129501E-2</v>
      </c>
      <c r="F23" s="47">
        <v>3.8181720601359249E-2</v>
      </c>
      <c r="G23" s="47">
        <v>6.0247370162253011E-4</v>
      </c>
      <c r="H23" s="47">
        <v>1.4109630070958876E-2</v>
      </c>
      <c r="I23" s="47">
        <v>2.3702648009572544E-2</v>
      </c>
      <c r="J23" s="47">
        <v>6.8078550876669003E-2</v>
      </c>
      <c r="K23" s="48">
        <v>2.8364607540041456E-2</v>
      </c>
      <c r="M23" s="18" t="str">
        <f t="shared" si="0"/>
        <v>SIX</v>
      </c>
      <c r="N23" s="17" t="b">
        <f t="shared" si="1"/>
        <v>0</v>
      </c>
      <c r="U23" s="18" t="str">
        <f t="shared" si="2"/>
        <v>SIX</v>
      </c>
      <c r="V23" s="18">
        <f t="shared" si="3"/>
        <v>6.0247370162253011E-4</v>
      </c>
      <c r="W23" s="18">
        <f t="shared" si="4"/>
        <v>1.3507156369336346E-2</v>
      </c>
    </row>
    <row r="24" spans="1:23" ht="15" thickBot="1" x14ac:dyDescent="0.4">
      <c r="A24" s="12" t="s">
        <v>42</v>
      </c>
      <c r="B24" s="46">
        <v>0.30082965680636653</v>
      </c>
      <c r="C24" s="47">
        <v>7.9892189413240472E-2</v>
      </c>
      <c r="D24" s="47">
        <v>2.0404458051533764E-2</v>
      </c>
      <c r="E24" s="47">
        <v>4.1834016062090106E-2</v>
      </c>
      <c r="F24" s="47">
        <v>3.7483172543969288E-2</v>
      </c>
      <c r="G24" s="47">
        <v>5.1157171299158824E-3</v>
      </c>
      <c r="H24" s="52">
        <v>1.6441305721261366E-2</v>
      </c>
      <c r="I24" s="47">
        <v>2.4834998615139312E-2</v>
      </c>
      <c r="J24" s="47">
        <v>6.9759665946391741E-2</v>
      </c>
      <c r="K24" s="48">
        <v>3.1110290386193659E-2</v>
      </c>
      <c r="M24" s="18" t="str">
        <f t="shared" si="0"/>
        <v>SIX</v>
      </c>
      <c r="N24" s="17" t="b">
        <f t="shared" si="1"/>
        <v>0</v>
      </c>
      <c r="U24" s="18" t="str">
        <f t="shared" si="2"/>
        <v>SIX</v>
      </c>
      <c r="V24" s="18">
        <f t="shared" si="3"/>
        <v>5.1157171299158824E-3</v>
      </c>
      <c r="W24" s="18">
        <f t="shared" si="4"/>
        <v>1.1325588591345484E-2</v>
      </c>
    </row>
    <row r="25" spans="1:23" ht="15" thickBot="1" x14ac:dyDescent="0.4">
      <c r="A25" s="13" t="s">
        <v>42</v>
      </c>
      <c r="B25" s="49">
        <v>0.24255192188537553</v>
      </c>
      <c r="C25" s="50">
        <v>3.5754716027316419E-2</v>
      </c>
      <c r="D25" s="50">
        <v>1.2225871304183483E-2</v>
      </c>
      <c r="E25" s="50">
        <v>5.1523542866023134E-2</v>
      </c>
      <c r="F25" s="50">
        <v>2.7271379262813013E-2</v>
      </c>
      <c r="G25" s="50">
        <v>2.9395344553622554E-3</v>
      </c>
      <c r="H25" s="50">
        <v>1.8953268045009505E-2</v>
      </c>
      <c r="I25" s="50">
        <v>1.0145027938378889E-2</v>
      </c>
      <c r="J25" s="50">
        <v>4.7997875595108458E-2</v>
      </c>
      <c r="K25" s="51">
        <v>4.3958628714023812E-3</v>
      </c>
      <c r="M25" s="19" t="str">
        <f t="shared" si="0"/>
        <v>SIX</v>
      </c>
      <c r="N25" s="21" t="b">
        <f t="shared" si="1"/>
        <v>0</v>
      </c>
      <c r="O25" s="30">
        <f>COUNTIF($N16:$N25,TRUE)/(10 - COUNTIF($N16:$N25,"#N/A"))</f>
        <v>0</v>
      </c>
      <c r="U25" s="19" t="str">
        <f t="shared" si="2"/>
        <v>SIX</v>
      </c>
      <c r="V25" s="19">
        <f t="shared" si="3"/>
        <v>2.9395344553622554E-3</v>
      </c>
      <c r="W25" s="19">
        <f t="shared" si="4"/>
        <v>1.4563284160401258E-3</v>
      </c>
    </row>
    <row r="26" spans="1:23" x14ac:dyDescent="0.35">
      <c r="A26" s="11" t="s">
        <v>43</v>
      </c>
      <c r="B26" s="43">
        <v>0.29975263386984863</v>
      </c>
      <c r="C26" s="44">
        <v>0.13499541103001372</v>
      </c>
      <c r="D26" s="44">
        <v>4.1637808429818665E-2</v>
      </c>
      <c r="E26" s="44">
        <v>8.5493467576530646E-3</v>
      </c>
      <c r="F26" s="44">
        <v>2.8490578452450122E-2</v>
      </c>
      <c r="G26" s="44">
        <v>2.3481924565263899E-2</v>
      </c>
      <c r="H26" s="44">
        <v>1.4043618258969756E-2</v>
      </c>
      <c r="I26" s="44">
        <v>7.6034473870157548E-2</v>
      </c>
      <c r="J26" s="44">
        <v>6.1910489762460552E-2</v>
      </c>
      <c r="K26" s="45">
        <v>3.6549479175011806E-2</v>
      </c>
      <c r="M26" s="16" t="str">
        <f t="shared" si="0"/>
        <v>FOUR</v>
      </c>
      <c r="N26" s="20" t="b">
        <f t="shared" si="1"/>
        <v>0</v>
      </c>
      <c r="U26" s="16" t="str">
        <f t="shared" si="2"/>
        <v>FOUR</v>
      </c>
      <c r="V26" s="16">
        <f t="shared" si="3"/>
        <v>8.5493467576530646E-3</v>
      </c>
      <c r="W26" s="16">
        <f t="shared" si="4"/>
        <v>5.4942715013166915E-3</v>
      </c>
    </row>
    <row r="27" spans="1:23" x14ac:dyDescent="0.35">
      <c r="A27" s="12" t="s">
        <v>43</v>
      </c>
      <c r="B27" s="46">
        <v>0.32669516605376103</v>
      </c>
      <c r="C27" s="47">
        <v>0.11784523569649072</v>
      </c>
      <c r="D27" s="47">
        <v>2.1410963780561315E-2</v>
      </c>
      <c r="E27" s="47">
        <v>3.7937294326847296E-2</v>
      </c>
      <c r="F27" s="47">
        <v>4.8332319801734497E-2</v>
      </c>
      <c r="G27" s="47">
        <v>1.82706941949645E-2</v>
      </c>
      <c r="H27" s="47">
        <v>2.8099532859818054E-2</v>
      </c>
      <c r="I27" s="47">
        <v>4.8651723740433618E-2</v>
      </c>
      <c r="J27" s="47">
        <v>7.7198097606197585E-2</v>
      </c>
      <c r="K27" s="48">
        <v>4.0917690526581486E-2</v>
      </c>
      <c r="M27" s="18" t="str">
        <f t="shared" si="0"/>
        <v>SIX</v>
      </c>
      <c r="N27" s="17" t="b">
        <f t="shared" si="1"/>
        <v>0</v>
      </c>
      <c r="U27" s="18" t="str">
        <f t="shared" si="2"/>
        <v>SIX</v>
      </c>
      <c r="V27" s="18">
        <f t="shared" si="3"/>
        <v>1.82706941949645E-2</v>
      </c>
      <c r="W27" s="18">
        <f t="shared" si="4"/>
        <v>3.1402695855968152E-3</v>
      </c>
    </row>
    <row r="28" spans="1:23" x14ac:dyDescent="0.35">
      <c r="A28" s="12" t="s">
        <v>43</v>
      </c>
      <c r="B28" s="46">
        <v>0.32292145311050457</v>
      </c>
      <c r="C28" s="47">
        <v>0.11199627787826184</v>
      </c>
      <c r="D28" s="47">
        <v>1.9637695725937598E-2</v>
      </c>
      <c r="E28" s="47">
        <v>3.3542337176043678E-2</v>
      </c>
      <c r="F28" s="47">
        <v>4.7866641410289797E-2</v>
      </c>
      <c r="G28" s="47">
        <v>1.6076944282617391E-2</v>
      </c>
      <c r="H28" s="47">
        <v>2.5332448460616871E-2</v>
      </c>
      <c r="I28" s="47">
        <v>4.6546538391434314E-2</v>
      </c>
      <c r="J28" s="47">
        <v>7.5179903258361186E-2</v>
      </c>
      <c r="K28" s="48">
        <v>3.8813589227541766E-2</v>
      </c>
      <c r="M28" s="18" t="str">
        <f t="shared" si="0"/>
        <v>SIX</v>
      </c>
      <c r="N28" s="17" t="b">
        <f t="shared" si="1"/>
        <v>0</v>
      </c>
      <c r="U28" s="18" t="str">
        <f t="shared" si="2"/>
        <v>SIX</v>
      </c>
      <c r="V28" s="18">
        <f t="shared" si="3"/>
        <v>1.6076944282617391E-2</v>
      </c>
      <c r="W28" s="18">
        <f t="shared" si="4"/>
        <v>3.5607514433202078E-3</v>
      </c>
    </row>
    <row r="29" spans="1:23" x14ac:dyDescent="0.35">
      <c r="A29" s="12" t="s">
        <v>43</v>
      </c>
      <c r="B29" s="46">
        <v>0.31496861284115985</v>
      </c>
      <c r="C29" s="47">
        <v>0.10354841518507406</v>
      </c>
      <c r="D29" s="47">
        <v>1.2646251422824377E-2</v>
      </c>
      <c r="E29" s="47">
        <v>3.3647607381517071E-2</v>
      </c>
      <c r="F29" s="47">
        <v>4.4321604861782778E-2</v>
      </c>
      <c r="G29" s="47">
        <v>8.8268420409012699E-3</v>
      </c>
      <c r="H29" s="47">
        <v>2.1782207752411881E-2</v>
      </c>
      <c r="I29" s="47">
        <v>4.2146448457789545E-2</v>
      </c>
      <c r="J29" s="47">
        <v>7.3403518924561761E-2</v>
      </c>
      <c r="K29" s="48">
        <v>3.3071681663132887E-2</v>
      </c>
      <c r="M29" s="18" t="str">
        <f t="shared" si="0"/>
        <v>SIX</v>
      </c>
      <c r="N29" s="17" t="b">
        <f t="shared" si="1"/>
        <v>0</v>
      </c>
      <c r="U29" s="18" t="str">
        <f t="shared" si="2"/>
        <v>SIX</v>
      </c>
      <c r="V29" s="18">
        <f t="shared" si="3"/>
        <v>8.8268420409012699E-3</v>
      </c>
      <c r="W29" s="18">
        <f t="shared" si="4"/>
        <v>3.819409381923107E-3</v>
      </c>
    </row>
    <row r="30" spans="1:23" x14ac:dyDescent="0.35">
      <c r="A30" s="12" t="s">
        <v>43</v>
      </c>
      <c r="B30" s="46">
        <v>0.30168447293893191</v>
      </c>
      <c r="C30" s="47">
        <v>9.785305344897148E-2</v>
      </c>
      <c r="D30" s="47">
        <v>1.4910805745059763E-2</v>
      </c>
      <c r="E30" s="47">
        <v>2.8472607504790935E-2</v>
      </c>
      <c r="F30" s="47">
        <v>3.7660364415650807E-2</v>
      </c>
      <c r="G30" s="47">
        <v>4.9702805746971029E-3</v>
      </c>
      <c r="H30" s="47">
        <v>1.6549157458276308E-2</v>
      </c>
      <c r="I30" s="47">
        <v>4.0304828122199259E-2</v>
      </c>
      <c r="J30" s="47">
        <v>6.7886464026058274E-2</v>
      </c>
      <c r="K30" s="48">
        <v>2.730085073053095E-2</v>
      </c>
      <c r="M30" s="18" t="str">
        <f t="shared" si="0"/>
        <v>SIX</v>
      </c>
      <c r="N30" s="17" t="b">
        <f t="shared" si="1"/>
        <v>0</v>
      </c>
      <c r="U30" s="18" t="str">
        <f t="shared" si="2"/>
        <v>SIX</v>
      </c>
      <c r="V30" s="18">
        <f t="shared" si="3"/>
        <v>4.9702805746971029E-3</v>
      </c>
      <c r="W30" s="18">
        <f t="shared" si="4"/>
        <v>9.9405251703626601E-3</v>
      </c>
    </row>
    <row r="31" spans="1:23" x14ac:dyDescent="0.35">
      <c r="A31" s="12" t="s">
        <v>43</v>
      </c>
      <c r="B31" s="46">
        <v>0.31560390617823203</v>
      </c>
      <c r="C31" s="47">
        <v>0.10878977725883185</v>
      </c>
      <c r="D31" s="47">
        <v>1.6762828677676402E-2</v>
      </c>
      <c r="E31" s="47">
        <v>2.3956157002927442E-2</v>
      </c>
      <c r="F31" s="47">
        <v>3.9659248475121388E-2</v>
      </c>
      <c r="G31" s="47">
        <v>1.016031780362403E-2</v>
      </c>
      <c r="H31" s="47">
        <v>1.7111924804756568E-2</v>
      </c>
      <c r="I31" s="47">
        <v>4.7244609625608891E-2</v>
      </c>
      <c r="J31" s="47">
        <v>6.7128504033855535E-2</v>
      </c>
      <c r="K31" s="48">
        <v>3.2374518903282107E-2</v>
      </c>
      <c r="M31" s="18" t="str">
        <f t="shared" si="0"/>
        <v>SIX</v>
      </c>
      <c r="N31" s="17" t="b">
        <f t="shared" si="1"/>
        <v>0</v>
      </c>
      <c r="U31" s="18" t="str">
        <f t="shared" si="2"/>
        <v>SIX</v>
      </c>
      <c r="V31" s="18">
        <f t="shared" si="3"/>
        <v>1.016031780362403E-2</v>
      </c>
      <c r="W31" s="18">
        <f t="shared" si="4"/>
        <v>6.6025108740523711E-3</v>
      </c>
    </row>
    <row r="32" spans="1:23" x14ac:dyDescent="0.35">
      <c r="A32" s="12" t="s">
        <v>43</v>
      </c>
      <c r="B32" s="46">
        <v>0.30873370663164545</v>
      </c>
      <c r="C32" s="47">
        <v>0.10384859142770499</v>
      </c>
      <c r="D32" s="47">
        <v>1.4054302021309563E-2</v>
      </c>
      <c r="E32" s="47">
        <v>1.7623783609767532E-2</v>
      </c>
      <c r="F32" s="47">
        <v>3.3613991384831003E-2</v>
      </c>
      <c r="G32" s="47">
        <v>1.4716394136299327E-4</v>
      </c>
      <c r="H32" s="47">
        <v>9.0817893579925868E-3</v>
      </c>
      <c r="I32" s="47">
        <v>3.9354001681125017E-2</v>
      </c>
      <c r="J32" s="47">
        <v>5.6871779803127714E-2</v>
      </c>
      <c r="K32" s="48">
        <v>2.2012248425089767E-2</v>
      </c>
      <c r="M32" s="18" t="str">
        <f t="shared" si="0"/>
        <v>SIX</v>
      </c>
      <c r="N32" s="17" t="b">
        <f t="shared" si="1"/>
        <v>0</v>
      </c>
      <c r="U32" s="18" t="str">
        <f t="shared" si="2"/>
        <v>SIX</v>
      </c>
      <c r="V32" s="18">
        <f t="shared" si="3"/>
        <v>1.4716394136299327E-4</v>
      </c>
      <c r="W32" s="18">
        <f t="shared" si="4"/>
        <v>8.9346254166295935E-3</v>
      </c>
    </row>
    <row r="33" spans="1:23" x14ac:dyDescent="0.35">
      <c r="A33" s="12" t="s">
        <v>43</v>
      </c>
      <c r="B33" s="46">
        <v>0.31567773438516239</v>
      </c>
      <c r="C33" s="47">
        <v>0.10502262824044582</v>
      </c>
      <c r="D33" s="47">
        <v>1.5923517798735187E-2</v>
      </c>
      <c r="E33" s="47">
        <v>3.0196611944723575E-2</v>
      </c>
      <c r="F33" s="47">
        <v>4.2210933670320236E-2</v>
      </c>
      <c r="G33" s="47">
        <v>1.0478937249038145E-2</v>
      </c>
      <c r="H33" s="47">
        <v>2.0216515917045291E-2</v>
      </c>
      <c r="I33" s="47">
        <v>4.2550956655278055E-2</v>
      </c>
      <c r="J33" s="47">
        <v>7.0789648067182742E-2</v>
      </c>
      <c r="K33" s="48">
        <v>3.3279935399684775E-2</v>
      </c>
      <c r="M33" s="18" t="str">
        <f t="shared" si="0"/>
        <v>SIX</v>
      </c>
      <c r="N33" s="17" t="b">
        <f t="shared" si="1"/>
        <v>0</v>
      </c>
      <c r="U33" s="18" t="str">
        <f t="shared" si="2"/>
        <v>SIX</v>
      </c>
      <c r="V33" s="18">
        <f t="shared" si="3"/>
        <v>1.0478937249038145E-2</v>
      </c>
      <c r="W33" s="18">
        <f t="shared" si="4"/>
        <v>5.4445805496970423E-3</v>
      </c>
    </row>
    <row r="34" spans="1:23" ht="15" thickBot="1" x14ac:dyDescent="0.4">
      <c r="A34" s="12" t="s">
        <v>43</v>
      </c>
      <c r="B34" s="46">
        <v>0.31478806110730395</v>
      </c>
      <c r="C34" s="47">
        <v>0.10908021355289989</v>
      </c>
      <c r="D34" s="47">
        <v>2.0909617214795978E-2</v>
      </c>
      <c r="E34" s="47">
        <v>2.6846638128923198E-2</v>
      </c>
      <c r="F34" s="47">
        <v>4.1629445886825829E-2</v>
      </c>
      <c r="G34" s="47">
        <v>1.2220799314986708E-2</v>
      </c>
      <c r="H34" s="47">
        <v>1.9559854748429438E-2</v>
      </c>
      <c r="I34" s="47">
        <v>4.6265179775669268E-2</v>
      </c>
      <c r="J34" s="47">
        <v>7.0321415140969845E-2</v>
      </c>
      <c r="K34" s="48">
        <v>3.43642097218161E-2</v>
      </c>
      <c r="M34" s="18" t="str">
        <f t="shared" si="0"/>
        <v>SIX</v>
      </c>
      <c r="N34" s="17" t="b">
        <f t="shared" si="1"/>
        <v>0</v>
      </c>
      <c r="U34" s="18" t="str">
        <f t="shared" si="2"/>
        <v>SIX</v>
      </c>
      <c r="V34" s="18">
        <f t="shared" si="3"/>
        <v>1.2220799314986708E-2</v>
      </c>
      <c r="W34" s="18">
        <f t="shared" si="4"/>
        <v>7.3390554334427302E-3</v>
      </c>
    </row>
    <row r="35" spans="1:23" ht="15" thickBot="1" x14ac:dyDescent="0.4">
      <c r="A35" s="13" t="s">
        <v>43</v>
      </c>
      <c r="B35" s="49">
        <v>0.31355594029723233</v>
      </c>
      <c r="C35" s="50">
        <v>0.10278851636030875</v>
      </c>
      <c r="D35" s="50">
        <v>1.849743530246839E-2</v>
      </c>
      <c r="E35" s="50">
        <v>3.0497339057310939E-2</v>
      </c>
      <c r="F35" s="50">
        <v>4.1333651072698284E-2</v>
      </c>
      <c r="G35" s="50">
        <v>8.0954808696989955E-3</v>
      </c>
      <c r="H35" s="50">
        <v>1.8239574607299525E-2</v>
      </c>
      <c r="I35" s="50">
        <v>3.874709001569758E-2</v>
      </c>
      <c r="J35" s="50">
        <v>6.8957620351285637E-2</v>
      </c>
      <c r="K35" s="51">
        <v>3.2184009692641138E-2</v>
      </c>
      <c r="M35" s="19" t="str">
        <f t="shared" si="0"/>
        <v>SIX</v>
      </c>
      <c r="N35" s="21" t="b">
        <f t="shared" si="1"/>
        <v>0</v>
      </c>
      <c r="O35" s="30">
        <f>COUNTIF($N26:$N35,TRUE)/(10 - COUNTIF($N26:$N35,"#N/A"))</f>
        <v>0</v>
      </c>
      <c r="U35" s="19" t="str">
        <f t="shared" si="2"/>
        <v>SIX</v>
      </c>
      <c r="V35" s="19">
        <f t="shared" si="3"/>
        <v>8.0954808696989955E-3</v>
      </c>
      <c r="W35" s="19">
        <f t="shared" si="4"/>
        <v>1.0144093737600529E-2</v>
      </c>
    </row>
    <row r="36" spans="1:23" x14ac:dyDescent="0.35">
      <c r="A36" s="11" t="s">
        <v>44</v>
      </c>
      <c r="B36" s="43">
        <v>0.29273037626366827</v>
      </c>
      <c r="C36" s="44">
        <v>0.12899050318708416</v>
      </c>
      <c r="D36" s="44">
        <v>3.9624732607582931E-2</v>
      </c>
      <c r="E36" s="44">
        <v>7.5511321672538101E-3</v>
      </c>
      <c r="F36" s="44">
        <v>2.4626302559929016E-2</v>
      </c>
      <c r="G36" s="44">
        <v>2.0495369678512669E-2</v>
      </c>
      <c r="H36" s="44">
        <v>1.0375508944801409E-2</v>
      </c>
      <c r="I36" s="44">
        <v>7.6139955299328335E-2</v>
      </c>
      <c r="J36" s="44">
        <v>5.5808690348433512E-2</v>
      </c>
      <c r="K36" s="45">
        <v>3.2819397217066608E-2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7.5511321672538101E-3</v>
      </c>
      <c r="W36" s="16">
        <f t="shared" si="4"/>
        <v>2.8243767775475992E-3</v>
      </c>
    </row>
    <row r="37" spans="1:23" x14ac:dyDescent="0.35">
      <c r="A37" s="12" t="s">
        <v>44</v>
      </c>
      <c r="B37" s="46">
        <v>0.30632895616636896</v>
      </c>
      <c r="C37" s="47">
        <v>0.13826249803217613</v>
      </c>
      <c r="D37" s="47">
        <v>4.5964482765889131E-2</v>
      </c>
      <c r="E37" s="47">
        <v>1.3086488502694942E-2</v>
      </c>
      <c r="F37" s="47">
        <v>3.4578038938487501E-2</v>
      </c>
      <c r="G37" s="47">
        <v>2.6178225297799722E-2</v>
      </c>
      <c r="H37" s="47">
        <v>1.8606734075790617E-2</v>
      </c>
      <c r="I37" s="47">
        <v>7.126086062991252E-2</v>
      </c>
      <c r="J37" s="47">
        <v>6.7686183374488562E-2</v>
      </c>
      <c r="K37" s="48">
        <v>4.0660461727452024E-2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1.3086488502694942E-2</v>
      </c>
      <c r="W37" s="18">
        <f t="shared" si="4"/>
        <v>5.5202455730956751E-3</v>
      </c>
    </row>
    <row r="38" spans="1:23" x14ac:dyDescent="0.35">
      <c r="A38" s="12" t="s">
        <v>44</v>
      </c>
      <c r="B38" s="46">
        <v>0.3092621681163098</v>
      </c>
      <c r="C38" s="47">
        <v>0.14058578937810171</v>
      </c>
      <c r="D38" s="47">
        <v>4.5897998020461322E-2</v>
      </c>
      <c r="E38" s="47">
        <v>1.3298495075979626E-2</v>
      </c>
      <c r="F38" s="47">
        <v>3.4386598773103752E-2</v>
      </c>
      <c r="G38" s="47">
        <v>2.711472392982861E-2</v>
      </c>
      <c r="H38" s="47">
        <v>1.9312660879599194E-2</v>
      </c>
      <c r="I38" s="47">
        <v>7.1846559334784704E-2</v>
      </c>
      <c r="J38" s="47">
        <v>6.7632565068848655E-2</v>
      </c>
      <c r="K38" s="48">
        <v>4.1368985751555079E-2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1.3298495075979626E-2</v>
      </c>
      <c r="W38" s="18">
        <f t="shared" si="4"/>
        <v>6.0141658036195686E-3</v>
      </c>
    </row>
    <row r="39" spans="1:23" x14ac:dyDescent="0.35">
      <c r="A39" s="12" t="s">
        <v>44</v>
      </c>
      <c r="B39" s="46">
        <v>0.30988229777389092</v>
      </c>
      <c r="C39" s="47">
        <v>0.13871581850797859</v>
      </c>
      <c r="D39" s="47">
        <v>4.7462098500172356E-2</v>
      </c>
      <c r="E39" s="47">
        <v>1.7091978170128204E-2</v>
      </c>
      <c r="F39" s="47">
        <v>3.6125090386004977E-2</v>
      </c>
      <c r="G39" s="47">
        <v>2.6690986571195841E-2</v>
      </c>
      <c r="H39" s="47">
        <v>1.9344066826053462E-2</v>
      </c>
      <c r="I39" s="47">
        <v>6.828560294379718E-2</v>
      </c>
      <c r="J39" s="47">
        <v>6.9550337178959754E-2</v>
      </c>
      <c r="K39" s="48">
        <v>4.2810252495388508E-2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1.7091978170128204E-2</v>
      </c>
      <c r="W39" s="18">
        <f t="shared" si="4"/>
        <v>2.2520886559252579E-3</v>
      </c>
    </row>
    <row r="40" spans="1:23" x14ac:dyDescent="0.35">
      <c r="A40" s="12" t="s">
        <v>44</v>
      </c>
      <c r="B40" s="46">
        <v>0.29865336372145551</v>
      </c>
      <c r="C40" s="47">
        <v>0.13984841516186713</v>
      </c>
      <c r="D40" s="47">
        <v>4.3631104918030274E-2</v>
      </c>
      <c r="E40" s="47">
        <v>2.932749398273149E-3</v>
      </c>
      <c r="F40" s="47">
        <v>2.4996759345635125E-2</v>
      </c>
      <c r="G40" s="47">
        <v>2.2337002955592294E-2</v>
      </c>
      <c r="H40" s="47">
        <v>1.1625563943999336E-2</v>
      </c>
      <c r="I40" s="47">
        <v>7.3651270889759091E-2</v>
      </c>
      <c r="J40" s="47">
        <v>5.6875931150042774E-2</v>
      </c>
      <c r="K40" s="48">
        <v>3.3386492778083636E-2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2.932749398273149E-3</v>
      </c>
      <c r="W40" s="18">
        <f t="shared" si="4"/>
        <v>8.6928145457261866E-3</v>
      </c>
    </row>
    <row r="41" spans="1:23" x14ac:dyDescent="0.35">
      <c r="A41" s="12" t="s">
        <v>44</v>
      </c>
      <c r="B41" s="46">
        <v>0.31064500861818928</v>
      </c>
      <c r="C41" s="47">
        <v>0.14246469990605465</v>
      </c>
      <c r="D41" s="47">
        <v>4.8495574873300647E-2</v>
      </c>
      <c r="E41" s="47">
        <v>1.4462655967725974E-2</v>
      </c>
      <c r="F41" s="47">
        <v>3.4350196339476169E-2</v>
      </c>
      <c r="G41" s="47">
        <v>2.7416699107606628E-2</v>
      </c>
      <c r="H41" s="47">
        <v>1.9156909493348903E-2</v>
      </c>
      <c r="I41" s="47">
        <v>7.2154405580228537E-2</v>
      </c>
      <c r="J41" s="47">
        <v>7.0016905524342365E-2</v>
      </c>
      <c r="K41" s="48">
        <v>4.3494243002665425E-2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1.4462655967725974E-2</v>
      </c>
      <c r="W41" s="18">
        <f t="shared" si="4"/>
        <v>4.6942535256229295E-3</v>
      </c>
    </row>
    <row r="42" spans="1:23" x14ac:dyDescent="0.35">
      <c r="A42" s="12" t="s">
        <v>44</v>
      </c>
      <c r="B42" s="46">
        <v>0.28678446021568793</v>
      </c>
      <c r="C42" s="47">
        <v>0.14106472504009157</v>
      </c>
      <c r="D42" s="47">
        <v>4.1222332264559049E-2</v>
      </c>
      <c r="E42" s="47">
        <v>8.511851493349043E-3</v>
      </c>
      <c r="F42" s="47">
        <v>2.1099903769566664E-2</v>
      </c>
      <c r="G42" s="47">
        <v>1.8617728911792364E-2</v>
      </c>
      <c r="H42" s="47">
        <v>5.402745481493082E-3</v>
      </c>
      <c r="I42" s="47">
        <v>7.9402699438896246E-2</v>
      </c>
      <c r="J42" s="47">
        <v>4.8242544979774676E-2</v>
      </c>
      <c r="K42" s="48">
        <v>2.5736191631013566E-2</v>
      </c>
      <c r="M42" s="18" t="str">
        <f t="shared" si="0"/>
        <v>SEVEN</v>
      </c>
      <c r="N42" s="17" t="b">
        <f t="shared" si="1"/>
        <v>0</v>
      </c>
      <c r="U42" s="18" t="str">
        <f t="shared" si="2"/>
        <v>SEVEN</v>
      </c>
      <c r="V42" s="18">
        <f t="shared" si="3"/>
        <v>5.402745481493082E-3</v>
      </c>
      <c r="W42" s="18">
        <f t="shared" si="4"/>
        <v>3.109106011855961E-3</v>
      </c>
    </row>
    <row r="43" spans="1:23" x14ac:dyDescent="0.35">
      <c r="A43" s="12" t="s">
        <v>44</v>
      </c>
      <c r="B43" s="46">
        <v>0.3041810063370185</v>
      </c>
      <c r="C43" s="47">
        <v>0.13939995114313861</v>
      </c>
      <c r="D43" s="47">
        <v>4.397099868359166E-2</v>
      </c>
      <c r="E43" s="47">
        <v>7.3196314892368108E-3</v>
      </c>
      <c r="F43" s="47">
        <v>2.8590299008613401E-2</v>
      </c>
      <c r="G43" s="47">
        <v>2.3758524969550943E-2</v>
      </c>
      <c r="H43" s="47">
        <v>1.3886869604471649E-2</v>
      </c>
      <c r="I43" s="47">
        <v>7.2863106105119077E-2</v>
      </c>
      <c r="J43" s="47">
        <v>6.1797448707401038E-2</v>
      </c>
      <c r="K43" s="48">
        <v>3.7174275177234553E-2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7.3196314892368108E-3</v>
      </c>
      <c r="W43" s="18">
        <f t="shared" si="4"/>
        <v>6.5672381152348386E-3</v>
      </c>
    </row>
    <row r="44" spans="1:23" ht="15" thickBot="1" x14ac:dyDescent="0.4">
      <c r="A44" s="12" t="s">
        <v>44</v>
      </c>
      <c r="B44" s="46">
        <v>0.31417682983186079</v>
      </c>
      <c r="C44" s="47">
        <v>0.13264875620703698</v>
      </c>
      <c r="D44" s="47">
        <v>4.6405715063973486E-2</v>
      </c>
      <c r="E44" s="47">
        <v>2.1194887566891335E-2</v>
      </c>
      <c r="F44" s="47">
        <v>3.8763404502454607E-2</v>
      </c>
      <c r="G44" s="47">
        <v>2.4733912859187954E-2</v>
      </c>
      <c r="H44" s="47">
        <v>2.0771346831862256E-2</v>
      </c>
      <c r="I44" s="47">
        <v>6.4170399744496176E-2</v>
      </c>
      <c r="J44" s="47">
        <v>7.1317189102352893E-2</v>
      </c>
      <c r="K44" s="48">
        <v>4.3276090921957819E-2</v>
      </c>
      <c r="M44" s="18" t="str">
        <f t="shared" si="0"/>
        <v>SEVEN</v>
      </c>
      <c r="N44" s="17" t="b">
        <f t="shared" si="1"/>
        <v>0</v>
      </c>
      <c r="U44" s="18" t="str">
        <f t="shared" si="2"/>
        <v>SEVEN</v>
      </c>
      <c r="V44" s="18">
        <f t="shared" si="3"/>
        <v>2.0771346831862256E-2</v>
      </c>
      <c r="W44" s="18">
        <f t="shared" si="4"/>
        <v>4.235407350290793E-4</v>
      </c>
    </row>
    <row r="45" spans="1:23" ht="15" thickBot="1" x14ac:dyDescent="0.4">
      <c r="A45" s="13" t="s">
        <v>44</v>
      </c>
      <c r="B45" s="49">
        <v>0.29658132489966205</v>
      </c>
      <c r="C45" s="50">
        <v>0.13724679690639091</v>
      </c>
      <c r="D45" s="50">
        <v>4.505145746773543E-2</v>
      </c>
      <c r="E45" s="50">
        <v>5.3131483304665883E-3</v>
      </c>
      <c r="F45" s="50">
        <v>2.7642959920682178E-2</v>
      </c>
      <c r="G45" s="50">
        <v>2.4225835516495244E-2</v>
      </c>
      <c r="H45" s="50">
        <v>1.366825879633355E-2</v>
      </c>
      <c r="I45" s="50">
        <v>7.5634249311038598E-2</v>
      </c>
      <c r="J45" s="50">
        <v>6.0474306325804264E-2</v>
      </c>
      <c r="K45" s="51">
        <v>3.5659420916816134E-2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0.8</v>
      </c>
      <c r="U45" s="19" t="str">
        <f t="shared" si="2"/>
        <v>FOUR</v>
      </c>
      <c r="V45" s="19">
        <f t="shared" si="3"/>
        <v>5.3131483304665883E-3</v>
      </c>
      <c r="W45" s="19">
        <f t="shared" si="4"/>
        <v>8.355110465866962E-3</v>
      </c>
    </row>
    <row r="46" spans="1:23" x14ac:dyDescent="0.35">
      <c r="A46" s="11" t="s">
        <v>45</v>
      </c>
      <c r="B46" s="43">
        <v>0.3009889667077405</v>
      </c>
      <c r="C46" s="44">
        <v>0.13425751992074797</v>
      </c>
      <c r="D46" s="44">
        <v>4.0212936119101067E-2</v>
      </c>
      <c r="E46" s="44">
        <v>1.0698736342648313E-2</v>
      </c>
      <c r="F46" s="44">
        <v>2.6293372548299776E-2</v>
      </c>
      <c r="G46" s="44">
        <v>2.1436116224541266E-2</v>
      </c>
      <c r="H46" s="44">
        <v>1.251874806079107E-2</v>
      </c>
      <c r="I46" s="44">
        <v>7.5862365824306499E-2</v>
      </c>
      <c r="J46" s="44">
        <v>5.7455077511563965E-2</v>
      </c>
      <c r="K46" s="45">
        <v>3.5780173515730491E-2</v>
      </c>
      <c r="M46" s="16" t="str">
        <f t="shared" si="0"/>
        <v>FOUR</v>
      </c>
      <c r="N46" s="20" t="b">
        <f t="shared" si="1"/>
        <v>0</v>
      </c>
      <c r="U46" s="16" t="str">
        <f t="shared" si="2"/>
        <v>FOUR</v>
      </c>
      <c r="V46" s="16">
        <f t="shared" si="3"/>
        <v>1.0698736342648313E-2</v>
      </c>
      <c r="W46" s="16">
        <f t="shared" si="4"/>
        <v>1.8200117181427569E-3</v>
      </c>
    </row>
    <row r="47" spans="1:23" x14ac:dyDescent="0.35">
      <c r="A47" s="12" t="s">
        <v>45</v>
      </c>
      <c r="B47" s="46">
        <v>0.29897926997773272</v>
      </c>
      <c r="C47" s="47">
        <v>0.12711007194605289</v>
      </c>
      <c r="D47" s="47">
        <v>3.9184463953930618E-2</v>
      </c>
      <c r="E47" s="47">
        <v>1.370539649430081E-2</v>
      </c>
      <c r="F47" s="47">
        <v>1.9022210392337258E-2</v>
      </c>
      <c r="G47" s="47">
        <v>1.6865637908607962E-2</v>
      </c>
      <c r="H47" s="47">
        <v>9.8635557882479213E-3</v>
      </c>
      <c r="I47" s="47">
        <v>7.3347621013051825E-2</v>
      </c>
      <c r="J47" s="47">
        <v>5.8605160895394214E-2</v>
      </c>
      <c r="K47" s="48">
        <v>3.5059336273634514E-2</v>
      </c>
      <c r="M47" s="18" t="str">
        <f t="shared" si="0"/>
        <v>SEVEN</v>
      </c>
      <c r="N47" s="17" t="b">
        <f t="shared" si="1"/>
        <v>0</v>
      </c>
      <c r="U47" s="18" t="str">
        <f t="shared" si="2"/>
        <v>SEVEN</v>
      </c>
      <c r="V47" s="18">
        <f t="shared" si="3"/>
        <v>9.8635557882479213E-3</v>
      </c>
      <c r="W47" s="18">
        <f t="shared" si="4"/>
        <v>3.8418407060528889E-3</v>
      </c>
    </row>
    <row r="48" spans="1:23" x14ac:dyDescent="0.35">
      <c r="A48" s="12" t="s">
        <v>45</v>
      </c>
      <c r="B48" s="46">
        <v>0.29195669999231588</v>
      </c>
      <c r="C48" s="47">
        <v>0.12457518464306111</v>
      </c>
      <c r="D48" s="47">
        <v>3.9352887545354071E-2</v>
      </c>
      <c r="E48" s="47">
        <v>1.6563070023572574E-2</v>
      </c>
      <c r="F48" s="47">
        <v>1.34354108298224E-2</v>
      </c>
      <c r="G48" s="47">
        <v>1.7387296894527428E-2</v>
      </c>
      <c r="H48" s="47">
        <v>8.6579793947081443E-3</v>
      </c>
      <c r="I48" s="47">
        <v>7.2677579887883412E-2</v>
      </c>
      <c r="J48" s="47">
        <v>5.0797474990951663E-2</v>
      </c>
      <c r="K48" s="48">
        <v>3.2384579231953495E-2</v>
      </c>
      <c r="M48" s="18" t="str">
        <f t="shared" si="0"/>
        <v>SEVEN</v>
      </c>
      <c r="N48" s="17" t="b">
        <f t="shared" si="1"/>
        <v>0</v>
      </c>
      <c r="U48" s="18" t="str">
        <f t="shared" si="2"/>
        <v>SEVEN</v>
      </c>
      <c r="V48" s="18">
        <f t="shared" si="3"/>
        <v>8.6579793947081443E-3</v>
      </c>
      <c r="W48" s="18">
        <f t="shared" si="4"/>
        <v>4.7774314351142558E-3</v>
      </c>
    </row>
    <row r="49" spans="1:23" x14ac:dyDescent="0.35">
      <c r="A49" s="12" t="s">
        <v>45</v>
      </c>
      <c r="B49" s="46">
        <v>0.30061993663771674</v>
      </c>
      <c r="C49" s="47">
        <v>0.12641342531498784</v>
      </c>
      <c r="D49" s="47">
        <v>3.7422684505421411E-2</v>
      </c>
      <c r="E49" s="47">
        <v>1.4300945478235641E-2</v>
      </c>
      <c r="F49" s="47">
        <v>2.279800635175297E-2</v>
      </c>
      <c r="G49" s="47">
        <v>1.6255608926225767E-2</v>
      </c>
      <c r="H49" s="47">
        <v>1.0539857948066306E-2</v>
      </c>
      <c r="I49" s="47">
        <v>6.9888274247771109E-2</v>
      </c>
      <c r="J49" s="47">
        <v>5.9038068652759679E-2</v>
      </c>
      <c r="K49" s="48">
        <v>3.4546774881752347E-2</v>
      </c>
      <c r="M49" s="18" t="str">
        <f t="shared" si="0"/>
        <v>SEVEN</v>
      </c>
      <c r="N49" s="17" t="b">
        <f t="shared" si="1"/>
        <v>0</v>
      </c>
      <c r="U49" s="18" t="str">
        <f t="shared" si="2"/>
        <v>SEVEN</v>
      </c>
      <c r="V49" s="18">
        <f t="shared" si="3"/>
        <v>1.0539857948066306E-2</v>
      </c>
      <c r="W49" s="18">
        <f t="shared" si="4"/>
        <v>3.7610875301693353E-3</v>
      </c>
    </row>
    <row r="50" spans="1:23" x14ac:dyDescent="0.35">
      <c r="A50" s="12" t="s">
        <v>45</v>
      </c>
      <c r="B50" s="46">
        <v>0.23573590572919531</v>
      </c>
      <c r="C50" s="47">
        <v>9.6695138287621024E-2</v>
      </c>
      <c r="D50" s="47">
        <v>3.8621395728069996E-2</v>
      </c>
      <c r="E50" s="47">
        <v>1.2845774419931386E-2</v>
      </c>
      <c r="F50" s="47">
        <v>1.5131794700201512E-3</v>
      </c>
      <c r="G50" s="47">
        <v>1.5466688214229966E-2</v>
      </c>
      <c r="H50" s="47">
        <v>1.5669804219966971E-3</v>
      </c>
      <c r="I50" s="47">
        <v>7.166429820819667E-2</v>
      </c>
      <c r="J50" s="47">
        <v>3.9280747634327387E-2</v>
      </c>
      <c r="K50" s="48">
        <v>1.734625093784059E-2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1.5131794700201512E-3</v>
      </c>
      <c r="W50" s="18">
        <f t="shared" si="4"/>
        <v>5.3800951976545885E-5</v>
      </c>
    </row>
    <row r="51" spans="1:23" x14ac:dyDescent="0.35">
      <c r="A51" s="12" t="s">
        <v>45</v>
      </c>
      <c r="B51" s="46">
        <v>0.30277013427682453</v>
      </c>
      <c r="C51" s="47">
        <v>0.1299461361908564</v>
      </c>
      <c r="D51" s="47">
        <v>3.7347065256860532E-2</v>
      </c>
      <c r="E51" s="47">
        <v>1.1544740888566107E-2</v>
      </c>
      <c r="F51" s="47">
        <v>2.6501539304925541E-2</v>
      </c>
      <c r="G51" s="47">
        <v>1.8200747547172977E-2</v>
      </c>
      <c r="H51" s="47">
        <v>1.2511947217533521E-2</v>
      </c>
      <c r="I51" s="47">
        <v>7.4375356875847648E-2</v>
      </c>
      <c r="J51" s="47">
        <v>6.251085917845714E-2</v>
      </c>
      <c r="K51" s="48">
        <v>3.6128975038762376E-2</v>
      </c>
      <c r="M51" s="18" t="str">
        <f t="shared" si="0"/>
        <v>FOUR</v>
      </c>
      <c r="N51" s="17" t="b">
        <f t="shared" si="1"/>
        <v>0</v>
      </c>
      <c r="U51" s="18" t="str">
        <f t="shared" si="2"/>
        <v>FOUR</v>
      </c>
      <c r="V51" s="18">
        <f t="shared" si="3"/>
        <v>1.1544740888566107E-2</v>
      </c>
      <c r="W51" s="18">
        <f t="shared" si="4"/>
        <v>9.6720632896741404E-4</v>
      </c>
    </row>
    <row r="52" spans="1:23" x14ac:dyDescent="0.35">
      <c r="A52" s="12" t="s">
        <v>45</v>
      </c>
      <c r="B52" s="46">
        <v>0.26409807411815939</v>
      </c>
      <c r="C52" s="47">
        <v>0.11182303775898143</v>
      </c>
      <c r="D52" s="47">
        <v>3.2275401119116628E-2</v>
      </c>
      <c r="E52" s="47">
        <v>9.245112510181952E-4</v>
      </c>
      <c r="F52" s="47">
        <v>1.0848841073946153E-3</v>
      </c>
      <c r="G52" s="47">
        <v>3.797500321432376E-3</v>
      </c>
      <c r="H52" s="47">
        <v>1.3451772085552621E-2</v>
      </c>
      <c r="I52" s="47">
        <v>6.3147627534437589E-2</v>
      </c>
      <c r="J52" s="47">
        <v>2.678667198300104E-2</v>
      </c>
      <c r="K52" s="48">
        <v>1.0747096046722596E-2</v>
      </c>
      <c r="M52" s="18" t="str">
        <f t="shared" si="0"/>
        <v>FOUR</v>
      </c>
      <c r="N52" s="17" t="b">
        <f t="shared" si="1"/>
        <v>0</v>
      </c>
      <c r="U52" s="18" t="str">
        <f t="shared" si="2"/>
        <v>FOUR</v>
      </c>
      <c r="V52" s="18">
        <f t="shared" si="3"/>
        <v>9.245112510181952E-4</v>
      </c>
      <c r="W52" s="18">
        <f t="shared" si="4"/>
        <v>1.6037285637642007E-4</v>
      </c>
    </row>
    <row r="53" spans="1:23" x14ac:dyDescent="0.35">
      <c r="A53" s="12" t="s">
        <v>45</v>
      </c>
      <c r="B53" s="46">
        <v>0.29404776720778725</v>
      </c>
      <c r="C53" s="47">
        <v>0.12509314519852174</v>
      </c>
      <c r="D53" s="47">
        <v>3.7236640892573634E-2</v>
      </c>
      <c r="E53" s="47">
        <v>1.0443592201416246E-2</v>
      </c>
      <c r="F53" s="47">
        <v>1.9509557995015345E-2</v>
      </c>
      <c r="G53" s="47">
        <v>1.4209020377252336E-2</v>
      </c>
      <c r="H53" s="47">
        <v>7.4189621185627441E-3</v>
      </c>
      <c r="I53" s="47">
        <v>7.0317197123747219E-2</v>
      </c>
      <c r="J53" s="47">
        <v>5.6372968886908695E-2</v>
      </c>
      <c r="K53" s="48">
        <v>3.2355470405946489E-2</v>
      </c>
      <c r="M53" s="18" t="str">
        <f t="shared" si="0"/>
        <v>SEVEN</v>
      </c>
      <c r="N53" s="17" t="b">
        <f t="shared" si="1"/>
        <v>0</v>
      </c>
      <c r="U53" s="18" t="str">
        <f t="shared" si="2"/>
        <v>SEVEN</v>
      </c>
      <c r="V53" s="18">
        <f t="shared" si="3"/>
        <v>7.4189621185627441E-3</v>
      </c>
      <c r="W53" s="18">
        <f t="shared" si="4"/>
        <v>3.0246300828535022E-3</v>
      </c>
    </row>
    <row r="54" spans="1:23" ht="15" thickBot="1" x14ac:dyDescent="0.4">
      <c r="A54" s="12" t="s">
        <v>45</v>
      </c>
      <c r="B54" s="46">
        <v>0.30250637972004962</v>
      </c>
      <c r="C54" s="47">
        <v>0.12465568565485564</v>
      </c>
      <c r="D54" s="47">
        <v>3.5872038159811423E-2</v>
      </c>
      <c r="E54" s="47">
        <v>1.5311386056239856E-2</v>
      </c>
      <c r="F54" s="47">
        <v>2.8138216443826781E-2</v>
      </c>
      <c r="G54" s="47">
        <v>1.6544000716886886E-2</v>
      </c>
      <c r="H54" s="47">
        <v>1.2979152480002559E-2</v>
      </c>
      <c r="I54" s="47">
        <v>6.7466260975693471E-2</v>
      </c>
      <c r="J54" s="47">
        <v>6.4523930689282291E-2</v>
      </c>
      <c r="K54" s="48">
        <v>3.558017365829455E-2</v>
      </c>
      <c r="M54" s="18" t="str">
        <f t="shared" si="0"/>
        <v>SEVEN</v>
      </c>
      <c r="N54" s="17" t="b">
        <f t="shared" si="1"/>
        <v>0</v>
      </c>
      <c r="U54" s="18" t="str">
        <f t="shared" si="2"/>
        <v>SEVEN</v>
      </c>
      <c r="V54" s="18">
        <f t="shared" si="3"/>
        <v>1.2979152480002559E-2</v>
      </c>
      <c r="W54" s="18">
        <f t="shared" si="4"/>
        <v>2.332233576237297E-3</v>
      </c>
    </row>
    <row r="55" spans="1:23" ht="15" thickBot="1" x14ac:dyDescent="0.4">
      <c r="A55" s="13" t="s">
        <v>45</v>
      </c>
      <c r="B55" s="49">
        <v>0.26718263470687142</v>
      </c>
      <c r="C55" s="50">
        <v>0.10866364260468675</v>
      </c>
      <c r="D55" s="50">
        <v>3.2523470822207662E-2</v>
      </c>
      <c r="E55" s="50">
        <v>5.7286323116527704E-3</v>
      </c>
      <c r="F55" s="50">
        <v>5.2085067519586498E-3</v>
      </c>
      <c r="G55" s="50">
        <v>3.3544459502073964E-3</v>
      </c>
      <c r="H55" s="50">
        <v>4.2118836040517665E-3</v>
      </c>
      <c r="I55" s="50">
        <v>6.2836437195425962E-2</v>
      </c>
      <c r="J55" s="50">
        <v>3.9135447338372348E-2</v>
      </c>
      <c r="K55" s="51">
        <v>1.8300250105448584E-2</v>
      </c>
      <c r="M55" s="19" t="str">
        <f t="shared" si="0"/>
        <v>SIX</v>
      </c>
      <c r="N55" s="21" t="b">
        <f t="shared" si="1"/>
        <v>0</v>
      </c>
      <c r="O55" s="30">
        <f>COUNTIF($N46:$N55,TRUE)/(10 - COUNTIF($N46:$N55,"#N/A"))</f>
        <v>0.1</v>
      </c>
      <c r="U55" s="19" t="str">
        <f t="shared" si="2"/>
        <v>SIX</v>
      </c>
      <c r="V55" s="19">
        <f t="shared" si="3"/>
        <v>3.3544459502073964E-3</v>
      </c>
      <c r="W55" s="19">
        <f t="shared" si="4"/>
        <v>8.574376538443701E-4</v>
      </c>
    </row>
    <row r="56" spans="1:23" x14ac:dyDescent="0.35">
      <c r="A56" s="11" t="s">
        <v>46</v>
      </c>
      <c r="B56" s="43">
        <v>0.28895350191748792</v>
      </c>
      <c r="C56" s="44">
        <v>0.12826166049906784</v>
      </c>
      <c r="D56" s="44">
        <v>4.0356617456681905E-2</v>
      </c>
      <c r="E56" s="44">
        <v>9.2326786026614704E-3</v>
      </c>
      <c r="F56" s="44">
        <v>2.6777930002915479E-2</v>
      </c>
      <c r="G56" s="44">
        <v>2.243060286627966E-2</v>
      </c>
      <c r="H56" s="44">
        <v>1.2959686053368023E-2</v>
      </c>
      <c r="I56" s="44">
        <v>7.6554193166755519E-2</v>
      </c>
      <c r="J56" s="44">
        <v>5.9453924742556827E-2</v>
      </c>
      <c r="K56" s="45">
        <v>3.4228133590298755E-2</v>
      </c>
      <c r="M56" s="16" t="str">
        <f t="shared" si="0"/>
        <v>FOUR</v>
      </c>
      <c r="N56" s="20" t="b">
        <f t="shared" si="1"/>
        <v>0</v>
      </c>
      <c r="U56" s="16" t="str">
        <f t="shared" si="2"/>
        <v>FOUR</v>
      </c>
      <c r="V56" s="16">
        <f t="shared" si="3"/>
        <v>9.2326786026614704E-3</v>
      </c>
      <c r="W56" s="16">
        <f t="shared" si="4"/>
        <v>3.7270074507065529E-3</v>
      </c>
    </row>
    <row r="57" spans="1:23" x14ac:dyDescent="0.35">
      <c r="A57" s="12" t="s">
        <v>46</v>
      </c>
      <c r="B57" s="46">
        <v>0.31599803151416744</v>
      </c>
      <c r="C57" s="47">
        <v>7.7999488554209587E-2</v>
      </c>
      <c r="D57" s="47">
        <v>2.5435424266176516E-2</v>
      </c>
      <c r="E57" s="47">
        <v>5.1821321619216876E-2</v>
      </c>
      <c r="F57" s="47">
        <v>4.9164014301047623E-2</v>
      </c>
      <c r="G57" s="47">
        <v>5.0455879648388657E-3</v>
      </c>
      <c r="H57" s="47">
        <v>2.2486438693516693E-2</v>
      </c>
      <c r="I57" s="47">
        <v>2.5675468480811564E-2</v>
      </c>
      <c r="J57" s="47">
        <v>8.3824226166696769E-2</v>
      </c>
      <c r="K57" s="48">
        <v>4.0423557420977252E-2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5.0455879648388657E-3</v>
      </c>
      <c r="W57" s="18">
        <f t="shared" si="4"/>
        <v>1.7440850728677827E-2</v>
      </c>
    </row>
    <row r="58" spans="1:23" x14ac:dyDescent="0.35">
      <c r="A58" s="12" t="s">
        <v>46</v>
      </c>
      <c r="B58" s="46">
        <v>0.29535489692190475</v>
      </c>
      <c r="C58" s="47">
        <v>7.3205373594083439E-2</v>
      </c>
      <c r="D58" s="47">
        <v>1.724986987764663E-2</v>
      </c>
      <c r="E58" s="47">
        <v>4.195354389933087E-2</v>
      </c>
      <c r="F58" s="47">
        <v>3.6272480509355609E-2</v>
      </c>
      <c r="G58" s="47">
        <v>5.3834307637407181E-3</v>
      </c>
      <c r="H58" s="47">
        <v>1.1265719091233882E-2</v>
      </c>
      <c r="I58" s="47">
        <v>1.8503245271723576E-2</v>
      </c>
      <c r="J58" s="47">
        <v>5.8898857026936667E-2</v>
      </c>
      <c r="K58" s="48">
        <v>2.3099278659774319E-2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5.3834307637407181E-3</v>
      </c>
      <c r="W58" s="18">
        <f t="shared" si="4"/>
        <v>5.8822883274931639E-3</v>
      </c>
    </row>
    <row r="59" spans="1:23" x14ac:dyDescent="0.35">
      <c r="A59" s="12" t="s">
        <v>46</v>
      </c>
      <c r="B59" s="46">
        <v>0.32256776043737106</v>
      </c>
      <c r="C59" s="47">
        <v>9.6238483178987339E-2</v>
      </c>
      <c r="D59" s="47">
        <v>2.5427133426464618E-2</v>
      </c>
      <c r="E59" s="47">
        <v>4.1286976791923384E-2</v>
      </c>
      <c r="F59" s="47">
        <v>4.3106815734490996E-2</v>
      </c>
      <c r="G59" s="47">
        <v>5.2503290245648482E-3</v>
      </c>
      <c r="H59" s="47">
        <v>1.7468735488095438E-2</v>
      </c>
      <c r="I59" s="47">
        <v>3.1338458328490207E-2</v>
      </c>
      <c r="J59" s="47">
        <v>7.5414314942103544E-2</v>
      </c>
      <c r="K59" s="48">
        <v>3.7748525323239572E-2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5.2503290245648482E-3</v>
      </c>
      <c r="W59" s="18">
        <f t="shared" si="4"/>
        <v>1.221840646353059E-2</v>
      </c>
    </row>
    <row r="60" spans="1:23" x14ac:dyDescent="0.35">
      <c r="A60" s="12" t="s">
        <v>46</v>
      </c>
      <c r="B60" s="46">
        <v>0.29991634314853682</v>
      </c>
      <c r="C60" s="47">
        <v>7.347266704621068E-2</v>
      </c>
      <c r="D60" s="47">
        <v>1.4865676447460931E-2</v>
      </c>
      <c r="E60" s="47">
        <v>4.0977026849374557E-2</v>
      </c>
      <c r="F60" s="47">
        <v>3.8393531354687115E-2</v>
      </c>
      <c r="G60" s="47">
        <v>3.5906057634684102E-3</v>
      </c>
      <c r="H60" s="47">
        <v>1.1881061705182633E-2</v>
      </c>
      <c r="I60" s="47">
        <v>2.1289694924104319E-2</v>
      </c>
      <c r="J60" s="47">
        <v>5.9736611193290844E-2</v>
      </c>
      <c r="K60" s="48">
        <v>2.4163609716058562E-2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3.5906057634684102E-3</v>
      </c>
      <c r="W60" s="18">
        <f t="shared" si="4"/>
        <v>8.2904559417142226E-3</v>
      </c>
    </row>
    <row r="61" spans="1:23" x14ac:dyDescent="0.35">
      <c r="A61" s="12" t="s">
        <v>46</v>
      </c>
      <c r="B61" s="46">
        <v>0.30301471036320032</v>
      </c>
      <c r="C61" s="47">
        <v>9.661135931356632E-2</v>
      </c>
      <c r="D61" s="47">
        <v>2.5233212478058487E-2</v>
      </c>
      <c r="E61" s="47">
        <v>2.9548923577039352E-2</v>
      </c>
      <c r="F61" s="47">
        <v>3.3179224575079214E-2</v>
      </c>
      <c r="G61" s="47">
        <v>3.3634645123228057E-3</v>
      </c>
      <c r="H61" s="47">
        <v>1.0308276291532276E-2</v>
      </c>
      <c r="I61" s="47">
        <v>4.1341061209717506E-2</v>
      </c>
      <c r="J61" s="47">
        <v>6.1688141991891397E-2</v>
      </c>
      <c r="K61" s="48">
        <v>2.9409583778870867E-2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3.3634645123228057E-3</v>
      </c>
      <c r="W61" s="18">
        <f t="shared" si="4"/>
        <v>6.9448117792094699E-3</v>
      </c>
    </row>
    <row r="62" spans="1:23" x14ac:dyDescent="0.35">
      <c r="A62" s="12" t="s">
        <v>46</v>
      </c>
      <c r="B62" s="46">
        <v>0.33649111124228565</v>
      </c>
      <c r="C62" s="47">
        <v>8.6143303861454051E-2</v>
      </c>
      <c r="D62" s="47">
        <v>1.7426739025310591E-2</v>
      </c>
      <c r="E62" s="47">
        <v>4.8467589481655929E-2</v>
      </c>
      <c r="F62" s="47">
        <v>5.1357694977533591E-2</v>
      </c>
      <c r="G62" s="47">
        <v>7.8680146787061117E-3</v>
      </c>
      <c r="H62" s="47">
        <v>2.4610656594481771E-2</v>
      </c>
      <c r="I62" s="47">
        <v>2.8558681323833657E-2</v>
      </c>
      <c r="J62" s="47">
        <v>9.1394964848629398E-2</v>
      </c>
      <c r="K62" s="48">
        <v>4.5812580061691956E-2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7.8680146787061117E-3</v>
      </c>
      <c r="W62" s="18">
        <f t="shared" si="4"/>
        <v>9.5587243466044788E-3</v>
      </c>
    </row>
    <row r="63" spans="1:23" x14ac:dyDescent="0.35">
      <c r="A63" s="12" t="s">
        <v>46</v>
      </c>
      <c r="B63" s="46">
        <v>0.30782146664140891</v>
      </c>
      <c r="C63" s="47">
        <v>8.3940483941053592E-2</v>
      </c>
      <c r="D63" s="47">
        <v>2.085424421364606E-2</v>
      </c>
      <c r="E63" s="47">
        <v>4.2412642656128062E-2</v>
      </c>
      <c r="F63" s="47">
        <v>4.0726015083435617E-2</v>
      </c>
      <c r="G63" s="47">
        <v>4.637133982858449E-3</v>
      </c>
      <c r="H63" s="47">
        <v>1.7235907394433009E-2</v>
      </c>
      <c r="I63" s="47">
        <v>3.0282755623477473E-2</v>
      </c>
      <c r="J63" s="47">
        <v>7.1014254113694164E-2</v>
      </c>
      <c r="K63" s="48">
        <v>3.3840933740258344E-2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4.637133982858449E-3</v>
      </c>
      <c r="W63" s="18">
        <f t="shared" si="4"/>
        <v>1.259877341157456E-2</v>
      </c>
    </row>
    <row r="64" spans="1:23" ht="15" thickBot="1" x14ac:dyDescent="0.4">
      <c r="A64" s="12" t="s">
        <v>46</v>
      </c>
      <c r="B64" s="46">
        <v>0.30713269891510031</v>
      </c>
      <c r="C64" s="47">
        <v>7.9312645664640927E-2</v>
      </c>
      <c r="D64" s="47">
        <v>2.2749860657807514E-2</v>
      </c>
      <c r="E64" s="47">
        <v>4.6752848025942678E-2</v>
      </c>
      <c r="F64" s="47">
        <v>4.2315870055811285E-2</v>
      </c>
      <c r="G64" s="47">
        <v>3.4008564003867384E-3</v>
      </c>
      <c r="H64" s="47">
        <v>1.9222388773221896E-2</v>
      </c>
      <c r="I64" s="47">
        <v>2.1556711618627503E-2</v>
      </c>
      <c r="J64" s="47">
        <v>7.3518422772808997E-2</v>
      </c>
      <c r="K64" s="48">
        <v>3.2572057033831661E-2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3.4008564003867384E-3</v>
      </c>
      <c r="W64" s="18">
        <f t="shared" si="4"/>
        <v>1.5821532372835158E-2</v>
      </c>
    </row>
    <row r="65" spans="1:23" ht="15" thickBot="1" x14ac:dyDescent="0.4">
      <c r="A65" s="13" t="s">
        <v>46</v>
      </c>
      <c r="B65" s="49">
        <v>0.31514976454770932</v>
      </c>
      <c r="C65" s="50">
        <v>9.2179246418795269E-2</v>
      </c>
      <c r="D65" s="50">
        <v>1.6527845090548623E-2</v>
      </c>
      <c r="E65" s="50">
        <v>3.2131899076274457E-2</v>
      </c>
      <c r="F65" s="50">
        <v>3.4204421374671071E-2</v>
      </c>
      <c r="G65" s="50">
        <v>8.2342328575972512E-4</v>
      </c>
      <c r="H65" s="50">
        <v>1.0839347519296522E-2</v>
      </c>
      <c r="I65" s="50">
        <v>3.1331631068166693E-2</v>
      </c>
      <c r="J65" s="50">
        <v>6.2624258531202848E-2</v>
      </c>
      <c r="K65" s="51">
        <v>2.8474693562308237E-2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0.9</v>
      </c>
      <c r="U65" s="19" t="str">
        <f t="shared" si="2"/>
        <v>SIX</v>
      </c>
      <c r="V65" s="19">
        <f t="shared" si="3"/>
        <v>8.2342328575972512E-4</v>
      </c>
      <c r="W65" s="19">
        <f t="shared" si="4"/>
        <v>1.0015924233536797E-2</v>
      </c>
    </row>
    <row r="66" spans="1:23" x14ac:dyDescent="0.35">
      <c r="A66" s="11" t="s">
        <v>47</v>
      </c>
      <c r="B66" s="43">
        <v>0.29237876782474909</v>
      </c>
      <c r="C66" s="44">
        <v>0.12799174272076441</v>
      </c>
      <c r="D66" s="44">
        <v>3.8205979379381617E-2</v>
      </c>
      <c r="E66" s="44">
        <v>8.1427848731993047E-3</v>
      </c>
      <c r="F66" s="44">
        <v>2.0926135357865444E-2</v>
      </c>
      <c r="G66" s="44">
        <v>1.5744157009747954E-2</v>
      </c>
      <c r="H66" s="44">
        <v>6.6199166826624994E-3</v>
      </c>
      <c r="I66" s="44">
        <v>7.2259417223380362E-2</v>
      </c>
      <c r="J66" s="44">
        <v>4.7527574012263346E-2</v>
      </c>
      <c r="K66" s="45">
        <v>2.8489727413443647E-2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6.6199166826624994E-3</v>
      </c>
      <c r="W66" s="16">
        <f t="shared" si="4"/>
        <v>1.5228681905368052E-3</v>
      </c>
    </row>
    <row r="67" spans="1:23" x14ac:dyDescent="0.35">
      <c r="A67" s="12" t="s">
        <v>47</v>
      </c>
      <c r="B67" s="46">
        <v>0.29224328583054349</v>
      </c>
      <c r="C67" s="47">
        <v>0.10324801393392057</v>
      </c>
      <c r="D67" s="47">
        <v>3.6822788049955743E-2</v>
      </c>
      <c r="E67" s="47">
        <v>2.5078119338692077E-2</v>
      </c>
      <c r="F67" s="47">
        <v>2.5705562590340451E-2</v>
      </c>
      <c r="G67" s="47">
        <v>1.2277717977151624E-2</v>
      </c>
      <c r="H67" s="47">
        <v>1.0018991666356142E-2</v>
      </c>
      <c r="I67" s="47">
        <v>5.6983758130925384E-2</v>
      </c>
      <c r="J67" s="47">
        <v>6.215528384986603E-2</v>
      </c>
      <c r="K67" s="48">
        <v>3.4204414406114533E-2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1.0018991666356142E-2</v>
      </c>
      <c r="W67" s="18">
        <f t="shared" si="4"/>
        <v>2.2587263107954822E-3</v>
      </c>
    </row>
    <row r="68" spans="1:23" x14ac:dyDescent="0.35">
      <c r="A68" s="12" t="s">
        <v>47</v>
      </c>
      <c r="B68" s="46">
        <v>0.30567150258520931</v>
      </c>
      <c r="C68" s="47">
        <v>0.10680593655420166</v>
      </c>
      <c r="D68" s="47">
        <v>3.1367389447830588E-2</v>
      </c>
      <c r="E68" s="47">
        <v>2.8725289161819434E-2</v>
      </c>
      <c r="F68" s="47">
        <v>3.0999885643200414E-2</v>
      </c>
      <c r="G68" s="47">
        <v>1.033405822892864E-2</v>
      </c>
      <c r="H68" s="47">
        <v>1.2701023704275727E-2</v>
      </c>
      <c r="I68" s="47">
        <v>5.0857532113713723E-2</v>
      </c>
      <c r="J68" s="47">
        <v>6.3892318743852899E-2</v>
      </c>
      <c r="K68" s="48">
        <v>3.4909163468297047E-2</v>
      </c>
      <c r="M68" s="18" t="str">
        <f t="shared" si="0"/>
        <v>SIX</v>
      </c>
      <c r="N68" s="17" t="b">
        <f t="shared" si="1"/>
        <v>0</v>
      </c>
      <c r="U68" s="18" t="str">
        <f t="shared" si="2"/>
        <v>SIX</v>
      </c>
      <c r="V68" s="18">
        <f t="shared" si="3"/>
        <v>1.033405822892864E-2</v>
      </c>
      <c r="W68" s="18">
        <f t="shared" si="4"/>
        <v>2.3669654753470867E-3</v>
      </c>
    </row>
    <row r="69" spans="1:23" x14ac:dyDescent="0.35">
      <c r="A69" s="12" t="s">
        <v>47</v>
      </c>
      <c r="B69" s="46">
        <v>0.3013842909833867</v>
      </c>
      <c r="C69" s="47">
        <v>0.11026612810598173</v>
      </c>
      <c r="D69" s="47">
        <v>3.4148205500570822E-2</v>
      </c>
      <c r="E69" s="47">
        <v>2.0818384484624614E-2</v>
      </c>
      <c r="F69" s="47">
        <v>2.8611721254643445E-2</v>
      </c>
      <c r="G69" s="47">
        <v>1.0333239369686283E-2</v>
      </c>
      <c r="H69" s="47">
        <v>9.3064433524800497E-3</v>
      </c>
      <c r="I69" s="47">
        <v>5.4900713736161059E-2</v>
      </c>
      <c r="J69" s="47">
        <v>5.9483087198520398E-2</v>
      </c>
      <c r="K69" s="48">
        <v>3.2424355021281839E-2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9.3064433524800497E-3</v>
      </c>
      <c r="W69" s="18">
        <f t="shared" si="4"/>
        <v>1.0267960172062329E-3</v>
      </c>
    </row>
    <row r="70" spans="1:23" x14ac:dyDescent="0.35">
      <c r="A70" s="12" t="s">
        <v>47</v>
      </c>
      <c r="B70" s="46">
        <v>0.30761007852509814</v>
      </c>
      <c r="C70" s="47">
        <v>0.11058283194651806</v>
      </c>
      <c r="D70" s="47">
        <v>3.6217068644180644E-2</v>
      </c>
      <c r="E70" s="47">
        <v>2.4110311439944236E-2</v>
      </c>
      <c r="F70" s="47">
        <v>2.7235993401166031E-2</v>
      </c>
      <c r="G70" s="47">
        <v>1.2234669641045422E-2</v>
      </c>
      <c r="H70" s="47">
        <v>8.9922221901998362E-3</v>
      </c>
      <c r="I70" s="47">
        <v>5.4900572981112575E-2</v>
      </c>
      <c r="J70" s="47">
        <v>6.1110680251712811E-2</v>
      </c>
      <c r="K70" s="48">
        <v>3.536428800417793E-2</v>
      </c>
      <c r="M70" s="18" t="str">
        <f t="shared" ref="M70:M105" si="5">INDEX($B$5:$K$5,MATCH(MIN($B70:$K70),$B70:$K70,0))</f>
        <v>SEVEN</v>
      </c>
      <c r="N70" s="17" t="b">
        <f t="shared" ref="N70:N105" si="6">$M70 = $A70</f>
        <v>1</v>
      </c>
      <c r="U70" s="18" t="str">
        <f t="shared" ref="U70:U105" si="7">INDEX($B$5:$K$5,MATCH(MIN($B70:$K70),$B70:$K70,0))</f>
        <v>SEVEN</v>
      </c>
      <c r="V70" s="18">
        <f t="shared" si="3"/>
        <v>8.9922221901998362E-3</v>
      </c>
      <c r="W70" s="18">
        <f t="shared" si="4"/>
        <v>3.2424474508455856E-3</v>
      </c>
    </row>
    <row r="71" spans="1:23" x14ac:dyDescent="0.35">
      <c r="A71" s="12" t="s">
        <v>47</v>
      </c>
      <c r="B71" s="46">
        <v>0.29500009360269674</v>
      </c>
      <c r="C71" s="47">
        <v>0.11312101862205901</v>
      </c>
      <c r="D71" s="47">
        <v>3.3879079162731349E-2</v>
      </c>
      <c r="E71" s="47">
        <v>1.3118958794179722E-2</v>
      </c>
      <c r="F71" s="47">
        <v>1.9154280217349356E-2</v>
      </c>
      <c r="G71" s="47">
        <v>6.2671372624421781E-3</v>
      </c>
      <c r="H71" s="47">
        <v>9.5717031771334893E-4</v>
      </c>
      <c r="I71" s="47">
        <v>5.8215440054510147E-2</v>
      </c>
      <c r="J71" s="47">
        <v>4.6579396434042381E-2</v>
      </c>
      <c r="K71" s="48">
        <v>2.6070238738887849E-2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9.5717031771334893E-4</v>
      </c>
      <c r="W71" s="18">
        <f t="shared" ref="W71:W105" si="9">SMALL(B71:K71,2)-V71</f>
        <v>5.3099669447288292E-3</v>
      </c>
    </row>
    <row r="72" spans="1:23" x14ac:dyDescent="0.35">
      <c r="A72" s="12" t="s">
        <v>47</v>
      </c>
      <c r="B72" s="46">
        <v>0.29770789180878926</v>
      </c>
      <c r="C72" s="47">
        <v>0.10890515046892266</v>
      </c>
      <c r="D72" s="47">
        <v>3.4327334397810036E-2</v>
      </c>
      <c r="E72" s="47">
        <v>1.7370725049489007E-2</v>
      </c>
      <c r="F72" s="47">
        <v>2.7222232655204563E-2</v>
      </c>
      <c r="G72" s="47">
        <v>1.391052804783361E-2</v>
      </c>
      <c r="H72" s="47">
        <v>9.6293345321793733E-3</v>
      </c>
      <c r="I72" s="47">
        <v>6.3076368898640711E-2</v>
      </c>
      <c r="J72" s="47">
        <v>6.3894502382477542E-2</v>
      </c>
      <c r="K72" s="48">
        <v>3.5967729145622934E-2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9.6293345321793733E-3</v>
      </c>
      <c r="W72" s="18">
        <f t="shared" si="9"/>
        <v>4.2811935156542372E-3</v>
      </c>
    </row>
    <row r="73" spans="1:23" x14ac:dyDescent="0.35">
      <c r="A73" s="12" t="s">
        <v>47</v>
      </c>
      <c r="B73" s="46">
        <v>0.28820667871838279</v>
      </c>
      <c r="C73" s="47">
        <v>9.9633434241871766E-2</v>
      </c>
      <c r="D73" s="47">
        <v>3.4197226946501569E-2</v>
      </c>
      <c r="E73" s="47">
        <v>2.2996621209450514E-2</v>
      </c>
      <c r="F73" s="47">
        <v>2.4754260998810541E-2</v>
      </c>
      <c r="G73" s="47">
        <v>9.2840470820936549E-3</v>
      </c>
      <c r="H73" s="47">
        <v>7.9758548013859135E-3</v>
      </c>
      <c r="I73" s="47">
        <v>5.1900303291678676E-2</v>
      </c>
      <c r="J73" s="47">
        <v>5.8067681893493296E-2</v>
      </c>
      <c r="K73" s="48">
        <v>2.9981795938116826E-2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7.9758548013859135E-3</v>
      </c>
      <c r="W73" s="18">
        <f t="shared" si="9"/>
        <v>1.3081922807077415E-3</v>
      </c>
    </row>
    <row r="74" spans="1:23" ht="15" thickBot="1" x14ac:dyDescent="0.4">
      <c r="A74" s="12" t="s">
        <v>47</v>
      </c>
      <c r="B74" s="46">
        <v>0.31133251681098195</v>
      </c>
      <c r="C74" s="47">
        <v>0.11589027247482395</v>
      </c>
      <c r="D74" s="47">
        <v>4.0008270993991901E-2</v>
      </c>
      <c r="E74" s="47">
        <v>2.348895821312124E-2</v>
      </c>
      <c r="F74" s="47">
        <v>3.369764671404353E-2</v>
      </c>
      <c r="G74" s="47">
        <v>1.4268469647196365E-2</v>
      </c>
      <c r="H74" s="47">
        <v>1.2916669584738014E-2</v>
      </c>
      <c r="I74" s="47">
        <v>5.4383115928583005E-2</v>
      </c>
      <c r="J74" s="47">
        <v>6.5512831132569116E-2</v>
      </c>
      <c r="K74" s="48">
        <v>3.8045144629222323E-2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1.2916669584738014E-2</v>
      </c>
      <c r="W74" s="18">
        <f t="shared" si="9"/>
        <v>1.3518000624583512E-3</v>
      </c>
    </row>
    <row r="75" spans="1:23" ht="15" thickBot="1" x14ac:dyDescent="0.4">
      <c r="A75" s="13" t="s">
        <v>47</v>
      </c>
      <c r="B75" s="49">
        <v>0.30234865758411555</v>
      </c>
      <c r="C75" s="50">
        <v>0.11048267513557919</v>
      </c>
      <c r="D75" s="50">
        <v>3.2329158041569515E-2</v>
      </c>
      <c r="E75" s="50">
        <v>1.7409485396183595E-2</v>
      </c>
      <c r="F75" s="50">
        <v>2.6372368922759737E-2</v>
      </c>
      <c r="G75" s="50">
        <v>8.7880800028631717E-3</v>
      </c>
      <c r="H75" s="50">
        <v>7.1167947092499462E-3</v>
      </c>
      <c r="I75" s="50">
        <v>5.6397694337955287E-2</v>
      </c>
      <c r="J75" s="50">
        <v>6.2376037805947804E-2</v>
      </c>
      <c r="K75" s="51">
        <v>3.2936985006895431E-2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0.9</v>
      </c>
      <c r="U75" s="19" t="str">
        <f t="shared" si="7"/>
        <v>SEVEN</v>
      </c>
      <c r="V75" s="19">
        <f t="shared" si="8"/>
        <v>7.1167947092499462E-3</v>
      </c>
      <c r="W75" s="19">
        <f t="shared" si="9"/>
        <v>1.6712852936132255E-3</v>
      </c>
    </row>
    <row r="76" spans="1:23" x14ac:dyDescent="0.35">
      <c r="A76" s="11" t="s">
        <v>48</v>
      </c>
      <c r="B76" s="43">
        <v>0.29221319244329558</v>
      </c>
      <c r="C76" s="44">
        <v>2.5548246135546959E-2</v>
      </c>
      <c r="D76" s="44">
        <v>8.083783020082988E-3</v>
      </c>
      <c r="E76" s="44">
        <v>7.9309620581223109E-2</v>
      </c>
      <c r="F76" s="44">
        <v>5.8539785173907205E-2</v>
      </c>
      <c r="G76" s="44">
        <v>8.4248767959881204E-3</v>
      </c>
      <c r="H76" s="44">
        <v>2.9645569259496282E-2</v>
      </c>
      <c r="I76" s="44">
        <v>8.4531974268410442E-3</v>
      </c>
      <c r="J76" s="44">
        <v>8.1830482939434013E-2</v>
      </c>
      <c r="K76" s="45">
        <v>2.5678767610579141E-2</v>
      </c>
      <c r="M76" s="16" t="str">
        <f t="shared" si="5"/>
        <v>THREE</v>
      </c>
      <c r="N76" s="20" t="b">
        <f t="shared" si="6"/>
        <v>0</v>
      </c>
      <c r="U76" s="16" t="str">
        <f t="shared" si="7"/>
        <v>THREE</v>
      </c>
      <c r="V76" s="16">
        <f t="shared" si="8"/>
        <v>8.083783020082988E-3</v>
      </c>
      <c r="W76" s="16">
        <f t="shared" si="9"/>
        <v>3.4109377590513246E-4</v>
      </c>
    </row>
    <row r="77" spans="1:23" x14ac:dyDescent="0.35">
      <c r="A77" s="12" t="s">
        <v>48</v>
      </c>
      <c r="B77" s="46">
        <v>0.32967620692104044</v>
      </c>
      <c r="C77" s="47">
        <v>0.10118594165710375</v>
      </c>
      <c r="D77" s="47">
        <v>2.4569755198705995E-2</v>
      </c>
      <c r="E77" s="47">
        <v>4.9152061562844178E-2</v>
      </c>
      <c r="F77" s="47">
        <v>6.2381217127760458E-2</v>
      </c>
      <c r="G77" s="47">
        <v>1.4712316417737348E-2</v>
      </c>
      <c r="H77" s="47">
        <v>3.2404064397683563E-2</v>
      </c>
      <c r="I77" s="47">
        <v>2.1812367985754894E-2</v>
      </c>
      <c r="J77" s="47">
        <v>8.9443902146513918E-2</v>
      </c>
      <c r="K77" s="48">
        <v>4.2604915103835357E-2</v>
      </c>
      <c r="M77" s="18" t="str">
        <f t="shared" si="5"/>
        <v>SIX</v>
      </c>
      <c r="N77" s="17" t="b">
        <f t="shared" si="6"/>
        <v>0</v>
      </c>
      <c r="U77" s="18" t="str">
        <f t="shared" si="7"/>
        <v>SIX</v>
      </c>
      <c r="V77" s="18">
        <f t="shared" si="8"/>
        <v>1.4712316417737348E-2</v>
      </c>
      <c r="W77" s="18">
        <f t="shared" si="9"/>
        <v>7.1000515680175458E-3</v>
      </c>
    </row>
    <row r="78" spans="1:23" x14ac:dyDescent="0.35">
      <c r="A78" s="12" t="s">
        <v>48</v>
      </c>
      <c r="B78" s="46">
        <v>0.32391967640818187</v>
      </c>
      <c r="C78" s="47">
        <v>8.307867460239346E-2</v>
      </c>
      <c r="D78" s="47">
        <v>1.0491964355607147E-3</v>
      </c>
      <c r="E78" s="47">
        <v>6.2383223597166651E-2</v>
      </c>
      <c r="F78" s="47">
        <v>5.9584197690678353E-2</v>
      </c>
      <c r="G78" s="47">
        <v>8.1820298071111353E-3</v>
      </c>
      <c r="H78" s="47">
        <v>3.5214777035748823E-2</v>
      </c>
      <c r="I78" s="47">
        <v>1.091162537560765E-2</v>
      </c>
      <c r="J78" s="47">
        <v>7.8873351586414009E-2</v>
      </c>
      <c r="K78" s="48">
        <v>3.2507169635360864E-2</v>
      </c>
      <c r="M78" s="18" t="str">
        <f t="shared" si="5"/>
        <v>THREE</v>
      </c>
      <c r="N78" s="17" t="b">
        <f t="shared" si="6"/>
        <v>0</v>
      </c>
      <c r="U78" s="18" t="str">
        <f t="shared" si="7"/>
        <v>THREE</v>
      </c>
      <c r="V78" s="18">
        <f t="shared" si="8"/>
        <v>1.0491964355607147E-3</v>
      </c>
      <c r="W78" s="18">
        <f t="shared" si="9"/>
        <v>7.1328333715504205E-3</v>
      </c>
    </row>
    <row r="79" spans="1:23" x14ac:dyDescent="0.35">
      <c r="A79" s="12" t="s">
        <v>48</v>
      </c>
      <c r="B79" s="46">
        <v>0.32796097997194901</v>
      </c>
      <c r="C79" s="47">
        <v>4.8763225505157132E-2</v>
      </c>
      <c r="D79" s="47">
        <v>1.7518850888272042E-3</v>
      </c>
      <c r="E79" s="47">
        <v>8.2694543024455405E-2</v>
      </c>
      <c r="F79" s="47">
        <v>7.5009762049334322E-2</v>
      </c>
      <c r="G79" s="47">
        <v>1.4425911081756143E-3</v>
      </c>
      <c r="H79" s="47">
        <v>4.047036617653299E-2</v>
      </c>
      <c r="I79" s="47">
        <v>2.2460699925008057E-2</v>
      </c>
      <c r="J79" s="47">
        <v>9.278001162459848E-2</v>
      </c>
      <c r="K79" s="48">
        <v>3.3407885027767453E-2</v>
      </c>
      <c r="M79" s="18" t="str">
        <f t="shared" si="5"/>
        <v>SIX</v>
      </c>
      <c r="N79" s="17" t="b">
        <f t="shared" si="6"/>
        <v>0</v>
      </c>
      <c r="U79" s="18" t="str">
        <f t="shared" si="7"/>
        <v>SIX</v>
      </c>
      <c r="V79" s="18">
        <f t="shared" si="8"/>
        <v>1.4425911081756143E-3</v>
      </c>
      <c r="W79" s="18">
        <f t="shared" si="9"/>
        <v>3.0929398065158986E-4</v>
      </c>
    </row>
    <row r="80" spans="1:23" x14ac:dyDescent="0.35">
      <c r="A80" s="12" t="s">
        <v>48</v>
      </c>
      <c r="B80" s="46">
        <v>0.29183187402876687</v>
      </c>
      <c r="C80" s="47">
        <v>4.0357389940870181E-2</v>
      </c>
      <c r="D80" s="47">
        <v>1.3109515941672062E-3</v>
      </c>
      <c r="E80" s="47">
        <v>7.3961749540202515E-2</v>
      </c>
      <c r="F80" s="47">
        <v>5.7769677207264183E-2</v>
      </c>
      <c r="G80" s="47">
        <v>3.7873140973111313E-3</v>
      </c>
      <c r="H80" s="47">
        <v>2.9884118260763551E-2</v>
      </c>
      <c r="I80" s="47">
        <v>1.6221778067173634E-2</v>
      </c>
      <c r="J80" s="47">
        <v>7.3764579111411446E-2</v>
      </c>
      <c r="K80" s="48">
        <v>2.1713745027400685E-2</v>
      </c>
      <c r="M80" s="18" t="str">
        <f t="shared" si="5"/>
        <v>THREE</v>
      </c>
      <c r="N80" s="17" t="b">
        <f t="shared" si="6"/>
        <v>0</v>
      </c>
      <c r="U80" s="18" t="str">
        <f t="shared" si="7"/>
        <v>THREE</v>
      </c>
      <c r="V80" s="18">
        <f t="shared" si="8"/>
        <v>1.3109515941672062E-3</v>
      </c>
      <c r="W80" s="18">
        <f t="shared" si="9"/>
        <v>2.4763625031439251E-3</v>
      </c>
    </row>
    <row r="81" spans="1:23" x14ac:dyDescent="0.35">
      <c r="A81" s="12" t="s">
        <v>48</v>
      </c>
      <c r="B81" s="46">
        <v>0.30450264865547472</v>
      </c>
      <c r="C81" s="47">
        <v>5.3526618716498275E-2</v>
      </c>
      <c r="D81" s="47">
        <v>2.6713555559042534E-3</v>
      </c>
      <c r="E81" s="47">
        <v>6.8648665440339193E-2</v>
      </c>
      <c r="F81" s="47">
        <v>6.423994278066783E-2</v>
      </c>
      <c r="G81" s="47">
        <v>1.4633494171824996E-3</v>
      </c>
      <c r="H81" s="47">
        <v>3.5688454564448586E-2</v>
      </c>
      <c r="I81" s="47">
        <v>1.8905230021648983E-2</v>
      </c>
      <c r="J81" s="47">
        <v>7.9712413392892922E-2</v>
      </c>
      <c r="K81" s="48">
        <v>2.507335528018953E-2</v>
      </c>
      <c r="M81" s="18" t="str">
        <f t="shared" si="5"/>
        <v>SIX</v>
      </c>
      <c r="N81" s="17" t="b">
        <f t="shared" si="6"/>
        <v>0</v>
      </c>
      <c r="U81" s="18" t="str">
        <f t="shared" si="7"/>
        <v>SIX</v>
      </c>
      <c r="V81" s="18">
        <f t="shared" si="8"/>
        <v>1.4633494171824996E-3</v>
      </c>
      <c r="W81" s="18">
        <f t="shared" si="9"/>
        <v>1.2080061387217539E-3</v>
      </c>
    </row>
    <row r="82" spans="1:23" x14ac:dyDescent="0.35">
      <c r="A82" s="12" t="s">
        <v>48</v>
      </c>
      <c r="B82" s="46">
        <v>0.30574803775697862</v>
      </c>
      <c r="C82" s="47">
        <v>4.9600522598167468E-2</v>
      </c>
      <c r="D82" s="47">
        <v>1.4127713216370019E-3</v>
      </c>
      <c r="E82" s="47">
        <v>7.125782789002881E-2</v>
      </c>
      <c r="F82" s="47">
        <v>6.6608730810916256E-2</v>
      </c>
      <c r="G82" s="47">
        <v>3.3436235582079421E-6</v>
      </c>
      <c r="H82" s="47">
        <v>3.47478599978297E-2</v>
      </c>
      <c r="I82" s="47">
        <v>1.4849476858914731E-2</v>
      </c>
      <c r="J82" s="47">
        <v>8.5905113288388749E-2</v>
      </c>
      <c r="K82" s="48">
        <v>2.8004670205474008E-2</v>
      </c>
      <c r="M82" s="18" t="str">
        <f t="shared" si="5"/>
        <v>SIX</v>
      </c>
      <c r="N82" s="17" t="b">
        <f t="shared" si="6"/>
        <v>0</v>
      </c>
      <c r="U82" s="18" t="str">
        <f t="shared" si="7"/>
        <v>SIX</v>
      </c>
      <c r="V82" s="18">
        <f t="shared" si="8"/>
        <v>3.3436235582079421E-6</v>
      </c>
      <c r="W82" s="18">
        <f t="shared" si="9"/>
        <v>1.409427698078794E-3</v>
      </c>
    </row>
    <row r="83" spans="1:23" x14ac:dyDescent="0.35">
      <c r="A83" s="12" t="s">
        <v>48</v>
      </c>
      <c r="B83" s="46">
        <v>0.31734027513516511</v>
      </c>
      <c r="C83" s="47">
        <v>5.4806531586052726E-2</v>
      </c>
      <c r="D83" s="47">
        <v>6.3990962865050072E-4</v>
      </c>
      <c r="E83" s="47">
        <v>7.0271777384816533E-2</v>
      </c>
      <c r="F83" s="47">
        <v>6.7095187219797209E-2</v>
      </c>
      <c r="G83" s="47">
        <v>2.8910372067431633E-3</v>
      </c>
      <c r="H83" s="47">
        <v>3.2874663254465614E-2</v>
      </c>
      <c r="I83" s="47">
        <v>1.4053250506503925E-2</v>
      </c>
      <c r="J83" s="47">
        <v>8.6451655880892264E-2</v>
      </c>
      <c r="K83" s="48">
        <v>3.0201064088114946E-2</v>
      </c>
      <c r="M83" s="18" t="str">
        <f t="shared" si="5"/>
        <v>THREE</v>
      </c>
      <c r="N83" s="17" t="b">
        <f t="shared" si="6"/>
        <v>0</v>
      </c>
      <c r="U83" s="18" t="str">
        <f t="shared" si="7"/>
        <v>THREE</v>
      </c>
      <c r="V83" s="18">
        <f t="shared" si="8"/>
        <v>6.3990962865050072E-4</v>
      </c>
      <c r="W83" s="18">
        <f t="shared" si="9"/>
        <v>2.2511275780926626E-3</v>
      </c>
    </row>
    <row r="84" spans="1:23" ht="15" thickBot="1" x14ac:dyDescent="0.4">
      <c r="A84" s="12" t="s">
        <v>48</v>
      </c>
      <c r="B84" s="46">
        <v>0.31291226180612042</v>
      </c>
      <c r="C84" s="47">
        <v>6.0972286696634098E-2</v>
      </c>
      <c r="D84" s="47">
        <v>8.9268481913123282E-3</v>
      </c>
      <c r="E84" s="47">
        <v>6.8745536854772749E-2</v>
      </c>
      <c r="F84" s="47">
        <v>7.0324821628502912E-2</v>
      </c>
      <c r="G84" s="47">
        <v>4.2783759774900967E-3</v>
      </c>
      <c r="H84" s="47">
        <v>3.8183619126770423E-2</v>
      </c>
      <c r="I84" s="47">
        <v>1.4586448406642818E-2</v>
      </c>
      <c r="J84" s="47">
        <v>9.3908080350710035E-2</v>
      </c>
      <c r="K84" s="48">
        <v>3.2766704467157695E-2</v>
      </c>
      <c r="M84" s="18" t="str">
        <f t="shared" si="5"/>
        <v>SIX</v>
      </c>
      <c r="N84" s="17" t="b">
        <f t="shared" si="6"/>
        <v>0</v>
      </c>
      <c r="U84" s="18" t="str">
        <f t="shared" si="7"/>
        <v>SIX</v>
      </c>
      <c r="V84" s="18">
        <f t="shared" si="8"/>
        <v>4.2783759774900967E-3</v>
      </c>
      <c r="W84" s="18">
        <f t="shared" si="9"/>
        <v>4.6484722138222315E-3</v>
      </c>
    </row>
    <row r="85" spans="1:23" ht="15" thickBot="1" x14ac:dyDescent="0.4">
      <c r="A85" s="13" t="s">
        <v>48</v>
      </c>
      <c r="B85" s="49">
        <v>0.30513317131704493</v>
      </c>
      <c r="C85" s="50">
        <v>4.6295288772367632E-2</v>
      </c>
      <c r="D85" s="50">
        <v>7.2058678129891945E-3</v>
      </c>
      <c r="E85" s="50">
        <v>7.2008970976544087E-2</v>
      </c>
      <c r="F85" s="50">
        <v>6.6713532813458168E-2</v>
      </c>
      <c r="G85" s="50">
        <v>3.4524795264483515E-3</v>
      </c>
      <c r="H85" s="50">
        <v>3.1250366628085009E-2</v>
      </c>
      <c r="I85" s="50">
        <v>1.8558230933216693E-2</v>
      </c>
      <c r="J85" s="50">
        <v>8.5535159693024318E-2</v>
      </c>
      <c r="K85" s="51">
        <v>2.8739526280176078E-2</v>
      </c>
      <c r="M85" s="19" t="str">
        <f t="shared" si="5"/>
        <v>SIX</v>
      </c>
      <c r="N85" s="21" t="b">
        <f t="shared" si="6"/>
        <v>0</v>
      </c>
      <c r="O85" s="30">
        <f>COUNTIF($N76:$N85,TRUE)/(10 - COUNTIF($N76:$N85,"#N/A"))</f>
        <v>0</v>
      </c>
      <c r="U85" s="19" t="str">
        <f t="shared" si="7"/>
        <v>SIX</v>
      </c>
      <c r="V85" s="19">
        <f t="shared" si="8"/>
        <v>3.4524795264483515E-3</v>
      </c>
      <c r="W85" s="19">
        <f t="shared" si="9"/>
        <v>3.753388286540843E-3</v>
      </c>
    </row>
    <row r="86" spans="1:23" x14ac:dyDescent="0.35">
      <c r="A86" s="11" t="s">
        <v>49</v>
      </c>
      <c r="B86" s="43">
        <v>0.24876555943764497</v>
      </c>
      <c r="C86" s="44">
        <v>9.481719091772009E-2</v>
      </c>
      <c r="D86" s="44">
        <v>3.0302523505735778E-2</v>
      </c>
      <c r="E86" s="44">
        <v>2.2028275149765492E-2</v>
      </c>
      <c r="F86" s="44">
        <v>1.2603031467659384E-2</v>
      </c>
      <c r="G86" s="44">
        <v>1.2408797729355381E-2</v>
      </c>
      <c r="H86" s="44">
        <v>8.7991630644468216E-3</v>
      </c>
      <c r="I86" s="44">
        <v>5.4693597370136543E-2</v>
      </c>
      <c r="J86" s="44">
        <v>2.9917540942632811E-2</v>
      </c>
      <c r="K86" s="45">
        <v>1.207377362454215E-2</v>
      </c>
      <c r="M86" s="16" t="str">
        <f t="shared" si="5"/>
        <v>SEVEN</v>
      </c>
      <c r="N86" s="20" t="b">
        <f t="shared" si="6"/>
        <v>0</v>
      </c>
      <c r="U86" s="16" t="str">
        <f t="shared" si="7"/>
        <v>SEVEN</v>
      </c>
      <c r="V86" s="16">
        <f t="shared" si="8"/>
        <v>8.7991630644468216E-3</v>
      </c>
      <c r="W86" s="16">
        <f t="shared" si="9"/>
        <v>3.2746105600953285E-3</v>
      </c>
    </row>
    <row r="87" spans="1:23" x14ac:dyDescent="0.35">
      <c r="A87" s="12" t="s">
        <v>49</v>
      </c>
      <c r="B87" s="46">
        <v>0.27471182113746195</v>
      </c>
      <c r="C87" s="47">
        <v>0.10953867703656825</v>
      </c>
      <c r="D87" s="47">
        <v>3.4382383795919534E-2</v>
      </c>
      <c r="E87" s="47">
        <v>1.8845624732233029E-2</v>
      </c>
      <c r="F87" s="47">
        <v>2.1284054466634991E-2</v>
      </c>
      <c r="G87" s="47">
        <v>1.3775633998988408E-2</v>
      </c>
      <c r="H87" s="47">
        <v>9.6857727485321482E-3</v>
      </c>
      <c r="I87" s="47">
        <v>6.1983462965069208E-2</v>
      </c>
      <c r="J87" s="47">
        <v>4.3409377964339621E-2</v>
      </c>
      <c r="K87" s="48">
        <v>2.2388556407746688E-2</v>
      </c>
      <c r="M87" s="18" t="str">
        <f t="shared" si="5"/>
        <v>SEVEN</v>
      </c>
      <c r="N87" s="17" t="b">
        <f t="shared" si="6"/>
        <v>0</v>
      </c>
      <c r="U87" s="18" t="str">
        <f t="shared" si="7"/>
        <v>SEVEN</v>
      </c>
      <c r="V87" s="18">
        <f t="shared" si="8"/>
        <v>9.6857727485321482E-3</v>
      </c>
      <c r="W87" s="18">
        <f t="shared" si="9"/>
        <v>4.0898612504562601E-3</v>
      </c>
    </row>
    <row r="88" spans="1:23" x14ac:dyDescent="0.35">
      <c r="A88" s="12" t="s">
        <v>49</v>
      </c>
      <c r="B88" s="46">
        <v>0.28353140620028644</v>
      </c>
      <c r="C88" s="47">
        <v>0.11184362625208159</v>
      </c>
      <c r="D88" s="47">
        <v>3.1978386985830477E-2</v>
      </c>
      <c r="E88" s="47">
        <v>1.8443507338319849E-2</v>
      </c>
      <c r="F88" s="47">
        <v>1.9549532681609874E-2</v>
      </c>
      <c r="G88" s="47">
        <v>1.2367098468917835E-2</v>
      </c>
      <c r="H88" s="47">
        <v>6.9774578422239358E-3</v>
      </c>
      <c r="I88" s="47">
        <v>5.9940017411798802E-2</v>
      </c>
      <c r="J88" s="47">
        <v>3.5857397338363461E-2</v>
      </c>
      <c r="K88" s="48">
        <v>2.1804602476377694E-2</v>
      </c>
      <c r="M88" s="18" t="str">
        <f t="shared" si="5"/>
        <v>SEVEN</v>
      </c>
      <c r="N88" s="17" t="b">
        <f t="shared" si="6"/>
        <v>0</v>
      </c>
      <c r="U88" s="18" t="str">
        <f t="shared" si="7"/>
        <v>SEVEN</v>
      </c>
      <c r="V88" s="18">
        <f t="shared" si="8"/>
        <v>6.9774578422239358E-3</v>
      </c>
      <c r="W88" s="18">
        <f t="shared" si="9"/>
        <v>5.3896406266938993E-3</v>
      </c>
    </row>
    <row r="89" spans="1:23" x14ac:dyDescent="0.35">
      <c r="A89" s="12" t="s">
        <v>49</v>
      </c>
      <c r="B89" s="46">
        <v>0.28715204684846546</v>
      </c>
      <c r="C89" s="47">
        <v>0.11719509016164023</v>
      </c>
      <c r="D89" s="47">
        <v>3.5558102752508119E-2</v>
      </c>
      <c r="E89" s="47">
        <v>1.2110004018729331E-2</v>
      </c>
      <c r="F89" s="47">
        <v>2.2646633135643982E-2</v>
      </c>
      <c r="G89" s="47">
        <v>1.3280001080100363E-2</v>
      </c>
      <c r="H89" s="47">
        <v>6.1854268551207875E-3</v>
      </c>
      <c r="I89" s="47">
        <v>6.5297798416183161E-2</v>
      </c>
      <c r="J89" s="47">
        <v>4.3153518982060338E-2</v>
      </c>
      <c r="K89" s="48">
        <v>2.5171905643383403E-2</v>
      </c>
      <c r="M89" s="18" t="str">
        <f t="shared" si="5"/>
        <v>SEVEN</v>
      </c>
      <c r="N89" s="17" t="b">
        <f t="shared" si="6"/>
        <v>0</v>
      </c>
      <c r="U89" s="18" t="str">
        <f t="shared" si="7"/>
        <v>SEVEN</v>
      </c>
      <c r="V89" s="18">
        <f t="shared" si="8"/>
        <v>6.1854268551207875E-3</v>
      </c>
      <c r="W89" s="18">
        <f t="shared" si="9"/>
        <v>5.9245771636085437E-3</v>
      </c>
    </row>
    <row r="90" spans="1:23" x14ac:dyDescent="0.35">
      <c r="A90" s="12" t="s">
        <v>49</v>
      </c>
      <c r="B90" s="46">
        <v>0.27660643481759628</v>
      </c>
      <c r="C90" s="47">
        <v>0.11019003730038679</v>
      </c>
      <c r="D90" s="47">
        <v>3.3790873456485362E-2</v>
      </c>
      <c r="E90" s="47">
        <v>1.8350831729185807E-2</v>
      </c>
      <c r="F90" s="47">
        <v>2.1301884600997231E-2</v>
      </c>
      <c r="G90" s="47">
        <v>1.2946375454226576E-2</v>
      </c>
      <c r="H90" s="47">
        <v>9.0119460315636751E-3</v>
      </c>
      <c r="I90" s="47">
        <v>6.0296451341108732E-2</v>
      </c>
      <c r="J90" s="47">
        <v>4.0203490400807146E-2</v>
      </c>
      <c r="K90" s="48">
        <v>2.2271178277074005E-2</v>
      </c>
      <c r="M90" s="18" t="str">
        <f t="shared" si="5"/>
        <v>SEVEN</v>
      </c>
      <c r="N90" s="17" t="b">
        <f t="shared" si="6"/>
        <v>0</v>
      </c>
      <c r="U90" s="18" t="str">
        <f t="shared" si="7"/>
        <v>SEVEN</v>
      </c>
      <c r="V90" s="18">
        <f t="shared" si="8"/>
        <v>9.0119460315636751E-3</v>
      </c>
      <c r="W90" s="18">
        <f t="shared" si="9"/>
        <v>3.9344294226629009E-3</v>
      </c>
    </row>
    <row r="91" spans="1:23" x14ac:dyDescent="0.35">
      <c r="A91" s="12" t="s">
        <v>49</v>
      </c>
      <c r="B91" s="46">
        <v>0.29463428805718117</v>
      </c>
      <c r="C91" s="47">
        <v>0.12044797451720961</v>
      </c>
      <c r="D91" s="47">
        <v>3.738498331054501E-2</v>
      </c>
      <c r="E91" s="47">
        <v>1.4242966320700927E-2</v>
      </c>
      <c r="F91" s="47">
        <v>2.1554061120385812E-2</v>
      </c>
      <c r="G91" s="47">
        <v>1.2137774455794878E-2</v>
      </c>
      <c r="H91" s="47">
        <v>5.385366764574212E-3</v>
      </c>
      <c r="I91" s="47">
        <v>6.4245672095610024E-2</v>
      </c>
      <c r="J91" s="47">
        <v>4.55036483623774E-2</v>
      </c>
      <c r="K91" s="48">
        <v>2.8361695886646193E-2</v>
      </c>
      <c r="M91" s="18" t="str">
        <f t="shared" si="5"/>
        <v>SEVEN</v>
      </c>
      <c r="N91" s="17" t="b">
        <f t="shared" si="6"/>
        <v>0</v>
      </c>
      <c r="U91" s="18" t="str">
        <f t="shared" si="7"/>
        <v>SEVEN</v>
      </c>
      <c r="V91" s="18">
        <f t="shared" si="8"/>
        <v>5.385366764574212E-3</v>
      </c>
      <c r="W91" s="18">
        <f t="shared" si="9"/>
        <v>6.752407691220666E-3</v>
      </c>
    </row>
    <row r="92" spans="1:23" x14ac:dyDescent="0.35">
      <c r="A92" s="12" t="s">
        <v>49</v>
      </c>
      <c r="B92" s="46">
        <v>0.2842690757925288</v>
      </c>
      <c r="C92" s="47">
        <v>0.11439488088345323</v>
      </c>
      <c r="D92" s="47">
        <v>3.4698983595373822E-2</v>
      </c>
      <c r="E92" s="47">
        <v>1.6285103105421431E-2</v>
      </c>
      <c r="F92" s="47">
        <v>2.2662722150843265E-2</v>
      </c>
      <c r="G92" s="47">
        <v>1.4791902803034218E-2</v>
      </c>
      <c r="H92" s="47">
        <v>8.6883118873269452E-3</v>
      </c>
      <c r="I92" s="47">
        <v>6.4790476375339939E-2</v>
      </c>
      <c r="J92" s="47">
        <v>4.3798765905813955E-2</v>
      </c>
      <c r="K92" s="48">
        <v>2.5762996471336501E-2</v>
      </c>
      <c r="M92" s="18" t="str">
        <f t="shared" si="5"/>
        <v>SEVEN</v>
      </c>
      <c r="N92" s="17" t="b">
        <f t="shared" si="6"/>
        <v>0</v>
      </c>
      <c r="U92" s="18" t="str">
        <f t="shared" si="7"/>
        <v>SEVEN</v>
      </c>
      <c r="V92" s="18">
        <f t="shared" si="8"/>
        <v>8.6883118873269452E-3</v>
      </c>
      <c r="W92" s="18">
        <f t="shared" si="9"/>
        <v>6.1035909157072729E-3</v>
      </c>
    </row>
    <row r="93" spans="1:23" x14ac:dyDescent="0.35">
      <c r="A93" s="12" t="s">
        <v>49</v>
      </c>
      <c r="B93" s="46">
        <v>0.29379597370894572</v>
      </c>
      <c r="C93" s="47">
        <v>0.11727379187921361</v>
      </c>
      <c r="D93" s="47">
        <v>3.4776575485913112E-2</v>
      </c>
      <c r="E93" s="47">
        <v>1.699702416924475E-2</v>
      </c>
      <c r="F93" s="47">
        <v>2.4998039007097385E-2</v>
      </c>
      <c r="G93" s="47">
        <v>1.3020133340515924E-2</v>
      </c>
      <c r="H93" s="47">
        <v>7.7768688808006192E-3</v>
      </c>
      <c r="I93" s="47">
        <v>6.3504029225735489E-2</v>
      </c>
      <c r="J93" s="47">
        <v>4.6513378244693843E-2</v>
      </c>
      <c r="K93" s="48">
        <v>2.8398489328529057E-2</v>
      </c>
      <c r="M93" s="18" t="str">
        <f t="shared" si="5"/>
        <v>SEVEN</v>
      </c>
      <c r="N93" s="17" t="b">
        <f t="shared" si="6"/>
        <v>0</v>
      </c>
      <c r="U93" s="18" t="str">
        <f t="shared" si="7"/>
        <v>SEVEN</v>
      </c>
      <c r="V93" s="18">
        <f t="shared" si="8"/>
        <v>7.7768688808006192E-3</v>
      </c>
      <c r="W93" s="18">
        <f t="shared" si="9"/>
        <v>5.243264459715305E-3</v>
      </c>
    </row>
    <row r="94" spans="1:23" ht="15" thickBot="1" x14ac:dyDescent="0.4">
      <c r="A94" s="12" t="s">
        <v>49</v>
      </c>
      <c r="B94" s="46">
        <v>0.28361575614433882</v>
      </c>
      <c r="C94" s="47">
        <v>0.11619747589348803</v>
      </c>
      <c r="D94" s="47">
        <v>3.6326613733525859E-2</v>
      </c>
      <c r="E94" s="47">
        <v>1.2328856734652768E-2</v>
      </c>
      <c r="F94" s="47">
        <v>1.9207497169326973E-2</v>
      </c>
      <c r="G94" s="47">
        <v>1.1110756559447765E-2</v>
      </c>
      <c r="H94" s="47">
        <v>3.9733306824630554E-3</v>
      </c>
      <c r="I94" s="47">
        <v>6.5039187780180974E-2</v>
      </c>
      <c r="J94" s="47">
        <v>4.2402206417239546E-2</v>
      </c>
      <c r="K94" s="48">
        <v>2.4475008474737547E-2</v>
      </c>
      <c r="M94" s="18" t="str">
        <f t="shared" si="5"/>
        <v>SEVEN</v>
      </c>
      <c r="N94" s="17" t="b">
        <f t="shared" si="6"/>
        <v>0</v>
      </c>
      <c r="U94" s="18" t="str">
        <f t="shared" si="7"/>
        <v>SEVEN</v>
      </c>
      <c r="V94" s="18">
        <f t="shared" si="8"/>
        <v>3.9733306824630554E-3</v>
      </c>
      <c r="W94" s="18">
        <f t="shared" si="9"/>
        <v>7.1374258769847099E-3</v>
      </c>
    </row>
    <row r="95" spans="1:23" ht="15" thickBot="1" x14ac:dyDescent="0.4">
      <c r="A95" s="13" t="s">
        <v>49</v>
      </c>
      <c r="B95" s="49">
        <v>0.27099621249804129</v>
      </c>
      <c r="C95" s="50">
        <v>0.10657986049862973</v>
      </c>
      <c r="D95" s="50">
        <v>3.0042745783877924E-2</v>
      </c>
      <c r="E95" s="50">
        <v>1.6080550579172473E-2</v>
      </c>
      <c r="F95" s="50">
        <v>1.3273360816777921E-2</v>
      </c>
      <c r="G95" s="50">
        <v>1.0237131286093021E-2</v>
      </c>
      <c r="H95" s="50">
        <v>4.6600479977426668E-3</v>
      </c>
      <c r="I95" s="50">
        <v>5.7016287768091589E-2</v>
      </c>
      <c r="J95" s="50">
        <v>2.7826302176904266E-2</v>
      </c>
      <c r="K95" s="51">
        <v>1.485494582642656E-2</v>
      </c>
      <c r="M95" s="19" t="str">
        <f t="shared" si="5"/>
        <v>SEVEN</v>
      </c>
      <c r="N95" s="21" t="b">
        <f t="shared" si="6"/>
        <v>0</v>
      </c>
      <c r="O95" s="30">
        <f>COUNTIF($N86:$N95,TRUE)/(10 - COUNTIF($N86:$N95,"#N/A"))</f>
        <v>0</v>
      </c>
      <c r="U95" s="19" t="str">
        <f t="shared" si="7"/>
        <v>SEVEN</v>
      </c>
      <c r="V95" s="19">
        <f t="shared" si="8"/>
        <v>4.6600479977426668E-3</v>
      </c>
      <c r="W95" s="19">
        <f t="shared" si="9"/>
        <v>5.5770832883503541E-3</v>
      </c>
    </row>
    <row r="96" spans="1:23" x14ac:dyDescent="0.35">
      <c r="A96" s="11" t="s">
        <v>50</v>
      </c>
      <c r="B96" s="43">
        <v>0.25648309217167642</v>
      </c>
      <c r="C96" s="44">
        <v>7.0939066618068494E-2</v>
      </c>
      <c r="D96" s="44">
        <v>7.3674804631645996E-3</v>
      </c>
      <c r="E96" s="44">
        <v>4.2385281390966215E-2</v>
      </c>
      <c r="F96" s="44">
        <v>3.504385719650005E-2</v>
      </c>
      <c r="G96" s="44">
        <v>1.1121074287474886E-2</v>
      </c>
      <c r="H96" s="44">
        <v>2.4789894524270092E-2</v>
      </c>
      <c r="I96" s="44">
        <v>3.5116126425756553E-2</v>
      </c>
      <c r="J96" s="44">
        <v>6.2254993914107437E-2</v>
      </c>
      <c r="K96" s="45">
        <v>1.823779402966158E-2</v>
      </c>
      <c r="M96" s="16" t="str">
        <f t="shared" si="5"/>
        <v>THREE</v>
      </c>
      <c r="N96" s="20" t="b">
        <f t="shared" si="6"/>
        <v>0</v>
      </c>
      <c r="U96" s="16" t="str">
        <f t="shared" si="7"/>
        <v>THREE</v>
      </c>
      <c r="V96" s="16">
        <f t="shared" si="8"/>
        <v>7.3674804631645996E-3</v>
      </c>
      <c r="W96" s="16">
        <f t="shared" si="9"/>
        <v>3.7535938243102862E-3</v>
      </c>
    </row>
    <row r="97" spans="1:23" x14ac:dyDescent="0.35">
      <c r="A97" s="12" t="s">
        <v>50</v>
      </c>
      <c r="B97" s="46">
        <v>0.30893650924503069</v>
      </c>
      <c r="C97" s="47">
        <v>9.2258334845183115E-2</v>
      </c>
      <c r="D97" s="47">
        <v>1.3987669131521642E-2</v>
      </c>
      <c r="E97" s="47">
        <v>3.8194420530521106E-2</v>
      </c>
      <c r="F97" s="47">
        <v>4.3631637238472652E-2</v>
      </c>
      <c r="G97" s="47">
        <v>1.1853601829573873E-2</v>
      </c>
      <c r="H97" s="47">
        <v>2.4911337889550113E-2</v>
      </c>
      <c r="I97" s="47">
        <v>3.9670338286644888E-2</v>
      </c>
      <c r="J97" s="47">
        <v>7.6847507187942976E-2</v>
      </c>
      <c r="K97" s="48">
        <v>3.4420948816930946E-2</v>
      </c>
      <c r="M97" s="18" t="str">
        <f t="shared" si="5"/>
        <v>SIX</v>
      </c>
      <c r="N97" s="17" t="b">
        <f t="shared" si="6"/>
        <v>0</v>
      </c>
      <c r="U97" s="18" t="str">
        <f t="shared" si="7"/>
        <v>SIX</v>
      </c>
      <c r="V97" s="18">
        <f t="shared" si="8"/>
        <v>1.1853601829573873E-2</v>
      </c>
      <c r="W97" s="18">
        <f t="shared" si="9"/>
        <v>2.1340673019477688E-3</v>
      </c>
    </row>
    <row r="98" spans="1:23" x14ac:dyDescent="0.35">
      <c r="A98" s="12" t="s">
        <v>50</v>
      </c>
      <c r="B98" s="46">
        <v>0.30731745985601611</v>
      </c>
      <c r="C98" s="47">
        <v>0.10944149761940179</v>
      </c>
      <c r="D98" s="47">
        <v>2.342858819374375E-2</v>
      </c>
      <c r="E98" s="47">
        <v>2.5275782288922834E-2</v>
      </c>
      <c r="F98" s="47">
        <v>3.4580654858722706E-2</v>
      </c>
      <c r="G98" s="47">
        <v>8.3941052017336912E-3</v>
      </c>
      <c r="H98" s="47">
        <v>1.4843423900957907E-2</v>
      </c>
      <c r="I98" s="47">
        <v>4.5544992526499933E-2</v>
      </c>
      <c r="J98" s="47">
        <v>6.164119950301946E-2</v>
      </c>
      <c r="K98" s="48">
        <v>2.9018749477355069E-2</v>
      </c>
      <c r="M98" s="18" t="str">
        <f t="shared" si="5"/>
        <v>SIX</v>
      </c>
      <c r="N98" s="17" t="b">
        <f t="shared" si="6"/>
        <v>0</v>
      </c>
      <c r="U98" s="18" t="str">
        <f t="shared" si="7"/>
        <v>SIX</v>
      </c>
      <c r="V98" s="18">
        <f t="shared" si="8"/>
        <v>8.3941052017336912E-3</v>
      </c>
      <c r="W98" s="18">
        <f t="shared" si="9"/>
        <v>6.4493186992242157E-3</v>
      </c>
    </row>
    <row r="99" spans="1:23" x14ac:dyDescent="0.35">
      <c r="A99" s="12" t="s">
        <v>50</v>
      </c>
      <c r="B99" s="46">
        <v>0.29427724006365719</v>
      </c>
      <c r="C99" s="47">
        <v>8.5117334148485088E-2</v>
      </c>
      <c r="D99" s="47">
        <v>1.115028307346036E-2</v>
      </c>
      <c r="E99" s="47">
        <v>3.503857464754994E-2</v>
      </c>
      <c r="F99" s="47">
        <v>4.295728525362888E-2</v>
      </c>
      <c r="G99" s="47">
        <v>6.587441525854526E-3</v>
      </c>
      <c r="H99" s="47">
        <v>2.0621164237700794E-2</v>
      </c>
      <c r="I99" s="47">
        <v>3.2608944723823127E-2</v>
      </c>
      <c r="J99" s="47">
        <v>7.3181630994307134E-2</v>
      </c>
      <c r="K99" s="48">
        <v>2.870582496364639E-2</v>
      </c>
      <c r="M99" s="18" t="str">
        <f t="shared" si="5"/>
        <v>SIX</v>
      </c>
      <c r="N99" s="17" t="b">
        <f t="shared" si="6"/>
        <v>0</v>
      </c>
      <c r="U99" s="18" t="str">
        <f t="shared" si="7"/>
        <v>SIX</v>
      </c>
      <c r="V99" s="18">
        <f t="shared" si="8"/>
        <v>6.587441525854526E-3</v>
      </c>
      <c r="W99" s="18">
        <f t="shared" si="9"/>
        <v>4.5628415476058337E-3</v>
      </c>
    </row>
    <row r="100" spans="1:23" x14ac:dyDescent="0.35">
      <c r="A100" s="12" t="s">
        <v>50</v>
      </c>
      <c r="B100" s="46">
        <v>0.29466612137539128</v>
      </c>
      <c r="C100" s="47">
        <v>9.3126424350187559E-2</v>
      </c>
      <c r="D100" s="47">
        <v>1.8762560892319813E-2</v>
      </c>
      <c r="E100" s="47">
        <v>3.5135320960840058E-2</v>
      </c>
      <c r="F100" s="47">
        <v>3.7119933893706547E-2</v>
      </c>
      <c r="G100" s="47">
        <v>9.5907099475078528E-3</v>
      </c>
      <c r="H100" s="47">
        <v>2.0159867716292489E-2</v>
      </c>
      <c r="I100" s="47">
        <v>3.7672126075940282E-2</v>
      </c>
      <c r="J100" s="47">
        <v>6.5948129734853089E-2</v>
      </c>
      <c r="K100" s="48">
        <v>2.7413463582981648E-2</v>
      </c>
      <c r="M100" s="18" t="str">
        <f t="shared" si="5"/>
        <v>SIX</v>
      </c>
      <c r="N100" s="17" t="b">
        <f t="shared" si="6"/>
        <v>0</v>
      </c>
      <c r="U100" s="18" t="str">
        <f t="shared" si="7"/>
        <v>SIX</v>
      </c>
      <c r="V100" s="18">
        <f t="shared" si="8"/>
        <v>9.5907099475078528E-3</v>
      </c>
      <c r="W100" s="18">
        <f t="shared" si="9"/>
        <v>9.1718509448119601E-3</v>
      </c>
    </row>
    <row r="101" spans="1:23" x14ac:dyDescent="0.35">
      <c r="A101" s="12" t="s">
        <v>50</v>
      </c>
      <c r="B101" s="46">
        <v>0.30042825917927451</v>
      </c>
      <c r="C101" s="47">
        <v>0.10473269568758052</v>
      </c>
      <c r="D101" s="47">
        <v>3.7055726764590617E-2</v>
      </c>
      <c r="E101" s="47">
        <v>3.2848188754877876E-2</v>
      </c>
      <c r="F101" s="47">
        <v>3.2705861740718351E-2</v>
      </c>
      <c r="G101" s="47">
        <v>9.6635285910861846E-3</v>
      </c>
      <c r="H101" s="47">
        <v>1.2787273472913349E-2</v>
      </c>
      <c r="I101" s="47">
        <v>4.3518078572857291E-2</v>
      </c>
      <c r="J101" s="47">
        <v>5.9678574568848786E-2</v>
      </c>
      <c r="K101" s="48">
        <v>3.2596149563354299E-2</v>
      </c>
      <c r="M101" s="18" t="str">
        <f t="shared" si="5"/>
        <v>SIX</v>
      </c>
      <c r="N101" s="17" t="b">
        <f t="shared" si="6"/>
        <v>0</v>
      </c>
      <c r="U101" s="18" t="str">
        <f t="shared" si="7"/>
        <v>SIX</v>
      </c>
      <c r="V101" s="18">
        <f t="shared" si="8"/>
        <v>9.6635285910861846E-3</v>
      </c>
      <c r="W101" s="18">
        <f t="shared" si="9"/>
        <v>3.1237448818271646E-3</v>
      </c>
    </row>
    <row r="102" spans="1:23" x14ac:dyDescent="0.35">
      <c r="A102" s="12" t="s">
        <v>50</v>
      </c>
      <c r="B102" s="46">
        <v>0.28445500856499917</v>
      </c>
      <c r="C102" s="47">
        <v>8.8081421239892405E-2</v>
      </c>
      <c r="D102" s="47">
        <v>1.5760244284173643E-2</v>
      </c>
      <c r="E102" s="47">
        <v>3.6421478114905044E-2</v>
      </c>
      <c r="F102" s="47">
        <v>3.9687169049931553E-2</v>
      </c>
      <c r="G102" s="47">
        <v>1.2399307808716863E-2</v>
      </c>
      <c r="H102" s="47">
        <v>2.3457262984123095E-2</v>
      </c>
      <c r="I102" s="47">
        <v>3.9165045894735004E-2</v>
      </c>
      <c r="J102" s="47">
        <v>6.5979583492862301E-2</v>
      </c>
      <c r="K102" s="48">
        <v>2.6830277379324578E-2</v>
      </c>
      <c r="M102" s="18" t="str">
        <f t="shared" si="5"/>
        <v>SIX</v>
      </c>
      <c r="N102" s="17" t="b">
        <f t="shared" si="6"/>
        <v>0</v>
      </c>
      <c r="U102" s="18" t="str">
        <f t="shared" si="7"/>
        <v>SIX</v>
      </c>
      <c r="V102" s="18">
        <f t="shared" si="8"/>
        <v>1.2399307808716863E-2</v>
      </c>
      <c r="W102" s="18">
        <f t="shared" si="9"/>
        <v>3.36093647545678E-3</v>
      </c>
    </row>
    <row r="103" spans="1:23" x14ac:dyDescent="0.35">
      <c r="A103" s="12" t="s">
        <v>50</v>
      </c>
      <c r="B103" s="46">
        <v>0.24074891122150083</v>
      </c>
      <c r="C103" s="47">
        <v>8.2709756992335931E-2</v>
      </c>
      <c r="D103" s="47">
        <v>3.4149208062633135E-2</v>
      </c>
      <c r="E103" s="47">
        <v>3.13449664608677E-2</v>
      </c>
      <c r="F103" s="47">
        <v>2.6010643646764899E-2</v>
      </c>
      <c r="G103" s="47">
        <v>1.0111013215665793E-2</v>
      </c>
      <c r="H103" s="47">
        <v>1.1684824449003178E-2</v>
      </c>
      <c r="I103" s="47">
        <v>4.1377938831404518E-2</v>
      </c>
      <c r="J103" s="47">
        <v>4.470305280689163E-2</v>
      </c>
      <c r="K103" s="48">
        <v>1.514138496987294E-2</v>
      </c>
      <c r="M103" s="18" t="str">
        <f t="shared" si="5"/>
        <v>SIX</v>
      </c>
      <c r="N103" s="17" t="b">
        <f t="shared" si="6"/>
        <v>0</v>
      </c>
      <c r="U103" s="18" t="str">
        <f t="shared" si="7"/>
        <v>SIX</v>
      </c>
      <c r="V103" s="18">
        <f t="shared" si="8"/>
        <v>1.0111013215665793E-2</v>
      </c>
      <c r="W103" s="18">
        <f t="shared" si="9"/>
        <v>1.5738112333373855E-3</v>
      </c>
    </row>
    <row r="104" spans="1:23" ht="15" thickBot="1" x14ac:dyDescent="0.4">
      <c r="A104" s="12" t="s">
        <v>50</v>
      </c>
      <c r="B104" s="46">
        <v>0.25844884175922</v>
      </c>
      <c r="C104" s="47">
        <v>7.7796715222579721E-2</v>
      </c>
      <c r="D104" s="47">
        <v>1.3870502236217802E-2</v>
      </c>
      <c r="E104" s="47">
        <v>3.3005495578219399E-2</v>
      </c>
      <c r="F104" s="47">
        <v>2.9423941699985814E-2</v>
      </c>
      <c r="G104" s="47">
        <v>9.4037705245824665E-3</v>
      </c>
      <c r="H104" s="47">
        <v>1.8289032585204888E-2</v>
      </c>
      <c r="I104" s="47">
        <v>3.5644544984552301E-2</v>
      </c>
      <c r="J104" s="47">
        <v>5.4048191778087284E-2</v>
      </c>
      <c r="K104" s="48">
        <v>1.6475198634862812E-2</v>
      </c>
      <c r="M104" s="18" t="str">
        <f t="shared" si="5"/>
        <v>SIX</v>
      </c>
      <c r="N104" s="17" t="b">
        <f t="shared" si="6"/>
        <v>0</v>
      </c>
      <c r="U104" s="18" t="str">
        <f t="shared" si="7"/>
        <v>SIX</v>
      </c>
      <c r="V104" s="18">
        <f t="shared" si="8"/>
        <v>9.4037705245824665E-3</v>
      </c>
      <c r="W104" s="18">
        <f t="shared" si="9"/>
        <v>4.4667317116353356E-3</v>
      </c>
    </row>
    <row r="105" spans="1:23" ht="15" thickBot="1" x14ac:dyDescent="0.4">
      <c r="A105" s="13" t="s">
        <v>50</v>
      </c>
      <c r="B105" s="49">
        <v>0.27074692009510704</v>
      </c>
      <c r="C105" s="50">
        <v>9.666323784717E-2</v>
      </c>
      <c r="D105" s="50">
        <v>3.6804741147631929E-2</v>
      </c>
      <c r="E105" s="50">
        <v>3.1450204435507174E-2</v>
      </c>
      <c r="F105" s="50">
        <v>3.314285113122778E-2</v>
      </c>
      <c r="G105" s="50">
        <v>1.5041243839715883E-2</v>
      </c>
      <c r="H105" s="50">
        <v>1.5502535446287935E-2</v>
      </c>
      <c r="I105" s="50">
        <v>4.2810646329586366E-2</v>
      </c>
      <c r="J105" s="50">
        <v>5.0959998154530645E-2</v>
      </c>
      <c r="K105" s="51">
        <v>2.4672504571706388E-2</v>
      </c>
      <c r="M105" s="19" t="str">
        <f t="shared" si="5"/>
        <v>SIX</v>
      </c>
      <c r="N105" s="21" t="b">
        <f t="shared" si="6"/>
        <v>0</v>
      </c>
      <c r="O105" s="30">
        <f>COUNTIF($N96:$N105,TRUE)/(10 - COUNTIF($N96:$N105,"#N/A"))</f>
        <v>0</v>
      </c>
      <c r="U105" s="19" t="str">
        <f t="shared" si="7"/>
        <v>SIX</v>
      </c>
      <c r="V105" s="19">
        <f t="shared" si="8"/>
        <v>1.5041243839715883E-2</v>
      </c>
      <c r="W105" s="19">
        <f t="shared" si="9"/>
        <v>4.6129160657205209E-4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5423" priority="902" bottom="1" rank="1"/>
    <cfRule type="top10" dxfId="5422" priority="903" bottom="1" rank="2"/>
    <cfRule type="top10" dxfId="5421" priority="904" bottom="1" rank="3"/>
    <cfRule type="top10" dxfId="5420" priority="905" bottom="1" rank="4"/>
  </conditionalFormatting>
  <conditionalFormatting sqref="M6 A6">
    <cfRule type="duplicateValues" dxfId="5419" priority="901"/>
  </conditionalFormatting>
  <conditionalFormatting sqref="N6">
    <cfRule type="duplicateValues" dxfId="5418" priority="900"/>
  </conditionalFormatting>
  <conditionalFormatting sqref="B7:K7">
    <cfRule type="top10" dxfId="5417" priority="896" bottom="1" rank="1"/>
    <cfRule type="top10" dxfId="5416" priority="897" bottom="1" rank="2"/>
    <cfRule type="top10" dxfId="5415" priority="898" bottom="1" rank="3"/>
    <cfRule type="top10" dxfId="5414" priority="899" bottom="1" rank="4"/>
  </conditionalFormatting>
  <conditionalFormatting sqref="M7 A7">
    <cfRule type="duplicateValues" dxfId="5413" priority="895"/>
  </conditionalFormatting>
  <conditionalFormatting sqref="B8:K8">
    <cfRule type="top10" dxfId="5412" priority="891" bottom="1" rank="1"/>
    <cfRule type="top10" dxfId="5411" priority="892" bottom="1" rank="2"/>
    <cfRule type="top10" dxfId="5410" priority="893" bottom="1" rank="3"/>
    <cfRule type="top10" dxfId="5409" priority="894" bottom="1" rank="4"/>
  </conditionalFormatting>
  <conditionalFormatting sqref="M8 A8">
    <cfRule type="duplicateValues" dxfId="5408" priority="890"/>
  </conditionalFormatting>
  <conditionalFormatting sqref="B9:K9">
    <cfRule type="top10" dxfId="5407" priority="886" bottom="1" rank="1"/>
    <cfRule type="top10" dxfId="5406" priority="887" bottom="1" rank="2"/>
    <cfRule type="top10" dxfId="5405" priority="888" bottom="1" rank="3"/>
    <cfRule type="top10" dxfId="5404" priority="889" bottom="1" rank="4"/>
  </conditionalFormatting>
  <conditionalFormatting sqref="M9 A9">
    <cfRule type="duplicateValues" dxfId="5403" priority="885"/>
  </conditionalFormatting>
  <conditionalFormatting sqref="B10:K10">
    <cfRule type="top10" dxfId="5402" priority="881" bottom="1" rank="1"/>
    <cfRule type="top10" dxfId="5401" priority="882" bottom="1" rank="2"/>
    <cfRule type="top10" dxfId="5400" priority="883" bottom="1" rank="3"/>
    <cfRule type="top10" dxfId="5399" priority="884" bottom="1" rank="4"/>
  </conditionalFormatting>
  <conditionalFormatting sqref="M10 A10">
    <cfRule type="duplicateValues" dxfId="5398" priority="880"/>
  </conditionalFormatting>
  <conditionalFormatting sqref="B11:K11">
    <cfRule type="top10" dxfId="5397" priority="876" bottom="1" rank="1"/>
    <cfRule type="top10" dxfId="5396" priority="877" bottom="1" rank="2"/>
    <cfRule type="top10" dxfId="5395" priority="878" bottom="1" rank="3"/>
    <cfRule type="top10" dxfId="5394" priority="879" bottom="1" rank="4"/>
  </conditionalFormatting>
  <conditionalFormatting sqref="M11 A11">
    <cfRule type="duplicateValues" dxfId="5393" priority="875"/>
  </conditionalFormatting>
  <conditionalFormatting sqref="B12:K12">
    <cfRule type="top10" dxfId="5392" priority="871" bottom="1" rank="1"/>
    <cfRule type="top10" dxfId="5391" priority="872" bottom="1" rank="2"/>
    <cfRule type="top10" dxfId="5390" priority="873" bottom="1" rank="3"/>
    <cfRule type="top10" dxfId="5389" priority="874" bottom="1" rank="4"/>
  </conditionalFormatting>
  <conditionalFormatting sqref="M12 A12">
    <cfRule type="duplicateValues" dxfId="5388" priority="870"/>
  </conditionalFormatting>
  <conditionalFormatting sqref="B13:K13">
    <cfRule type="top10" dxfId="5387" priority="866" bottom="1" rank="1"/>
    <cfRule type="top10" dxfId="5386" priority="867" bottom="1" rank="2"/>
    <cfRule type="top10" dxfId="5385" priority="868" bottom="1" rank="3"/>
    <cfRule type="top10" dxfId="5384" priority="869" bottom="1" rank="4"/>
  </conditionalFormatting>
  <conditionalFormatting sqref="M13 A13">
    <cfRule type="duplicateValues" dxfId="5383" priority="865"/>
  </conditionalFormatting>
  <conditionalFormatting sqref="B14:K14">
    <cfRule type="top10" dxfId="5382" priority="861" bottom="1" rank="1"/>
    <cfRule type="top10" dxfId="5381" priority="862" bottom="1" rank="2"/>
    <cfRule type="top10" dxfId="5380" priority="863" bottom="1" rank="3"/>
    <cfRule type="top10" dxfId="5379" priority="864" bottom="1" rank="4"/>
  </conditionalFormatting>
  <conditionalFormatting sqref="M14 A14">
    <cfRule type="duplicateValues" dxfId="5378" priority="860"/>
  </conditionalFormatting>
  <conditionalFormatting sqref="B15:K15">
    <cfRule type="top10" dxfId="5377" priority="856" bottom="1" rank="1"/>
    <cfRule type="top10" dxfId="5376" priority="857" bottom="1" rank="2"/>
    <cfRule type="top10" dxfId="5375" priority="858" bottom="1" rank="3"/>
    <cfRule type="top10" dxfId="5374" priority="859" bottom="1" rank="4"/>
  </conditionalFormatting>
  <conditionalFormatting sqref="M15 A15">
    <cfRule type="duplicateValues" dxfId="5373" priority="855"/>
  </conditionalFormatting>
  <conditionalFormatting sqref="B16:K16">
    <cfRule type="top10" dxfId="5372" priority="851" bottom="1" rank="1"/>
    <cfRule type="top10" dxfId="5371" priority="852" bottom="1" rank="2"/>
    <cfRule type="top10" dxfId="5370" priority="853" bottom="1" rank="3"/>
    <cfRule type="top10" dxfId="5369" priority="854" bottom="1" rank="4"/>
  </conditionalFormatting>
  <conditionalFormatting sqref="M16 A16">
    <cfRule type="duplicateValues" dxfId="5368" priority="850"/>
  </conditionalFormatting>
  <conditionalFormatting sqref="B17:K17">
    <cfRule type="top10" dxfId="5367" priority="846" bottom="1" rank="1"/>
    <cfRule type="top10" dxfId="5366" priority="847" bottom="1" rank="2"/>
    <cfRule type="top10" dxfId="5365" priority="848" bottom="1" rank="3"/>
    <cfRule type="top10" dxfId="5364" priority="849" bottom="1" rank="4"/>
  </conditionalFormatting>
  <conditionalFormatting sqref="M17 A17">
    <cfRule type="duplicateValues" dxfId="5363" priority="845"/>
  </conditionalFormatting>
  <conditionalFormatting sqref="B18:K18">
    <cfRule type="top10" dxfId="5362" priority="841" bottom="1" rank="1"/>
    <cfRule type="top10" dxfId="5361" priority="842" bottom="1" rank="2"/>
    <cfRule type="top10" dxfId="5360" priority="843" bottom="1" rank="3"/>
    <cfRule type="top10" dxfId="5359" priority="844" bottom="1" rank="4"/>
  </conditionalFormatting>
  <conditionalFormatting sqref="M18 A18">
    <cfRule type="duplicateValues" dxfId="5358" priority="840"/>
  </conditionalFormatting>
  <conditionalFormatting sqref="B19:K19">
    <cfRule type="top10" dxfId="5357" priority="836" bottom="1" rank="1"/>
    <cfRule type="top10" dxfId="5356" priority="837" bottom="1" rank="2"/>
    <cfRule type="top10" dxfId="5355" priority="838" bottom="1" rank="3"/>
    <cfRule type="top10" dxfId="5354" priority="839" bottom="1" rank="4"/>
  </conditionalFormatting>
  <conditionalFormatting sqref="M19 A19">
    <cfRule type="duplicateValues" dxfId="5353" priority="835"/>
  </conditionalFormatting>
  <conditionalFormatting sqref="B20:K20">
    <cfRule type="top10" dxfId="5352" priority="831" bottom="1" rank="1"/>
    <cfRule type="top10" dxfId="5351" priority="832" bottom="1" rank="2"/>
    <cfRule type="top10" dxfId="5350" priority="833" bottom="1" rank="3"/>
    <cfRule type="top10" dxfId="5349" priority="834" bottom="1" rank="4"/>
  </conditionalFormatting>
  <conditionalFormatting sqref="M20 A20">
    <cfRule type="duplicateValues" dxfId="5348" priority="830"/>
  </conditionalFormatting>
  <conditionalFormatting sqref="B21:K21">
    <cfRule type="top10" dxfId="5347" priority="826" bottom="1" rank="1"/>
    <cfRule type="top10" dxfId="5346" priority="827" bottom="1" rank="2"/>
    <cfRule type="top10" dxfId="5345" priority="828" bottom="1" rank="3"/>
    <cfRule type="top10" dxfId="5344" priority="829" bottom="1" rank="4"/>
  </conditionalFormatting>
  <conditionalFormatting sqref="M21 A21">
    <cfRule type="duplicateValues" dxfId="5343" priority="825"/>
  </conditionalFormatting>
  <conditionalFormatting sqref="B22:K22">
    <cfRule type="top10" dxfId="5342" priority="821" bottom="1" rank="1"/>
    <cfRule type="top10" dxfId="5341" priority="822" bottom="1" rank="2"/>
    <cfRule type="top10" dxfId="5340" priority="823" bottom="1" rank="3"/>
    <cfRule type="top10" dxfId="5339" priority="824" bottom="1" rank="4"/>
  </conditionalFormatting>
  <conditionalFormatting sqref="M22 A22">
    <cfRule type="duplicateValues" dxfId="5338" priority="820"/>
  </conditionalFormatting>
  <conditionalFormatting sqref="B23:K23">
    <cfRule type="top10" dxfId="5337" priority="816" bottom="1" rank="1"/>
    <cfRule type="top10" dxfId="5336" priority="817" bottom="1" rank="2"/>
    <cfRule type="top10" dxfId="5335" priority="818" bottom="1" rank="3"/>
    <cfRule type="top10" dxfId="5334" priority="819" bottom="1" rank="4"/>
  </conditionalFormatting>
  <conditionalFormatting sqref="M23 A23">
    <cfRule type="duplicateValues" dxfId="5333" priority="815"/>
  </conditionalFormatting>
  <conditionalFormatting sqref="B24:K24">
    <cfRule type="top10" dxfId="5332" priority="811" bottom="1" rank="1"/>
    <cfRule type="top10" dxfId="5331" priority="812" bottom="1" rank="2"/>
    <cfRule type="top10" dxfId="5330" priority="813" bottom="1" rank="3"/>
    <cfRule type="top10" dxfId="5329" priority="814" bottom="1" rank="4"/>
  </conditionalFormatting>
  <conditionalFormatting sqref="M24 A24">
    <cfRule type="duplicateValues" dxfId="5328" priority="810"/>
  </conditionalFormatting>
  <conditionalFormatting sqref="B25:K25">
    <cfRule type="top10" dxfId="5327" priority="806" bottom="1" rank="1"/>
    <cfRule type="top10" dxfId="5326" priority="807" bottom="1" rank="2"/>
    <cfRule type="top10" dxfId="5325" priority="808" bottom="1" rank="3"/>
    <cfRule type="top10" dxfId="5324" priority="809" bottom="1" rank="4"/>
  </conditionalFormatting>
  <conditionalFormatting sqref="M25 A25">
    <cfRule type="duplicateValues" dxfId="5323" priority="805"/>
  </conditionalFormatting>
  <conditionalFormatting sqref="B26:K26">
    <cfRule type="top10" dxfId="5322" priority="801" bottom="1" rank="1"/>
    <cfRule type="top10" dxfId="5321" priority="802" bottom="1" rank="2"/>
    <cfRule type="top10" dxfId="5320" priority="803" bottom="1" rank="3"/>
    <cfRule type="top10" dxfId="5319" priority="804" bottom="1" rank="4"/>
  </conditionalFormatting>
  <conditionalFormatting sqref="M26 A26">
    <cfRule type="duplicateValues" dxfId="5318" priority="800"/>
  </conditionalFormatting>
  <conditionalFormatting sqref="B27:K27">
    <cfRule type="top10" dxfId="5317" priority="796" bottom="1" rank="1"/>
    <cfRule type="top10" dxfId="5316" priority="797" bottom="1" rank="2"/>
    <cfRule type="top10" dxfId="5315" priority="798" bottom="1" rank="3"/>
    <cfRule type="top10" dxfId="5314" priority="799" bottom="1" rank="4"/>
  </conditionalFormatting>
  <conditionalFormatting sqref="M27 A27">
    <cfRule type="duplicateValues" dxfId="5313" priority="795"/>
  </conditionalFormatting>
  <conditionalFormatting sqref="B28:K28">
    <cfRule type="top10" dxfId="5312" priority="791" bottom="1" rank="1"/>
    <cfRule type="top10" dxfId="5311" priority="792" bottom="1" rank="2"/>
    <cfRule type="top10" dxfId="5310" priority="793" bottom="1" rank="3"/>
    <cfRule type="top10" dxfId="5309" priority="794" bottom="1" rank="4"/>
  </conditionalFormatting>
  <conditionalFormatting sqref="M28 A28">
    <cfRule type="duplicateValues" dxfId="5308" priority="790"/>
  </conditionalFormatting>
  <conditionalFormatting sqref="B29:K29">
    <cfRule type="top10" dxfId="5307" priority="786" bottom="1" rank="1"/>
    <cfRule type="top10" dxfId="5306" priority="787" bottom="1" rank="2"/>
    <cfRule type="top10" dxfId="5305" priority="788" bottom="1" rank="3"/>
    <cfRule type="top10" dxfId="5304" priority="789" bottom="1" rank="4"/>
  </conditionalFormatting>
  <conditionalFormatting sqref="M29 A29">
    <cfRule type="duplicateValues" dxfId="5303" priority="785"/>
  </conditionalFormatting>
  <conditionalFormatting sqref="B30:K30">
    <cfRule type="top10" dxfId="5302" priority="781" bottom="1" rank="1"/>
    <cfRule type="top10" dxfId="5301" priority="782" bottom="1" rank="2"/>
    <cfRule type="top10" dxfId="5300" priority="783" bottom="1" rank="3"/>
    <cfRule type="top10" dxfId="5299" priority="784" bottom="1" rank="4"/>
  </conditionalFormatting>
  <conditionalFormatting sqref="M30 A30">
    <cfRule type="duplicateValues" dxfId="5298" priority="780"/>
  </conditionalFormatting>
  <conditionalFormatting sqref="B31:K31">
    <cfRule type="top10" dxfId="5297" priority="776" bottom="1" rank="1"/>
    <cfRule type="top10" dxfId="5296" priority="777" bottom="1" rank="2"/>
    <cfRule type="top10" dxfId="5295" priority="778" bottom="1" rank="3"/>
    <cfRule type="top10" dxfId="5294" priority="779" bottom="1" rank="4"/>
  </conditionalFormatting>
  <conditionalFormatting sqref="M31 A31">
    <cfRule type="duplicateValues" dxfId="5293" priority="775"/>
  </conditionalFormatting>
  <conditionalFormatting sqref="B32:K32">
    <cfRule type="top10" dxfId="5292" priority="771" bottom="1" rank="1"/>
    <cfRule type="top10" dxfId="5291" priority="772" bottom="1" rank="2"/>
    <cfRule type="top10" dxfId="5290" priority="773" bottom="1" rank="3"/>
    <cfRule type="top10" dxfId="5289" priority="774" bottom="1" rank="4"/>
  </conditionalFormatting>
  <conditionalFormatting sqref="M32 A32">
    <cfRule type="duplicateValues" dxfId="5288" priority="770"/>
  </conditionalFormatting>
  <conditionalFormatting sqref="B33:K33">
    <cfRule type="top10" dxfId="5287" priority="766" bottom="1" rank="1"/>
    <cfRule type="top10" dxfId="5286" priority="767" bottom="1" rank="2"/>
    <cfRule type="top10" dxfId="5285" priority="768" bottom="1" rank="3"/>
    <cfRule type="top10" dxfId="5284" priority="769" bottom="1" rank="4"/>
  </conditionalFormatting>
  <conditionalFormatting sqref="M33 A33">
    <cfRule type="duplicateValues" dxfId="5283" priority="765"/>
  </conditionalFormatting>
  <conditionalFormatting sqref="B34:K34">
    <cfRule type="top10" dxfId="5282" priority="761" bottom="1" rank="1"/>
    <cfRule type="top10" dxfId="5281" priority="762" bottom="1" rank="2"/>
    <cfRule type="top10" dxfId="5280" priority="763" bottom="1" rank="3"/>
    <cfRule type="top10" dxfId="5279" priority="764" bottom="1" rank="4"/>
  </conditionalFormatting>
  <conditionalFormatting sqref="M34 A34">
    <cfRule type="duplicateValues" dxfId="5278" priority="760"/>
  </conditionalFormatting>
  <conditionalFormatting sqref="B35:K35">
    <cfRule type="top10" dxfId="5277" priority="756" bottom="1" rank="1"/>
    <cfRule type="top10" dxfId="5276" priority="757" bottom="1" rank="2"/>
    <cfRule type="top10" dxfId="5275" priority="758" bottom="1" rank="3"/>
    <cfRule type="top10" dxfId="5274" priority="759" bottom="1" rank="4"/>
  </conditionalFormatting>
  <conditionalFormatting sqref="M35 A35">
    <cfRule type="duplicateValues" dxfId="5273" priority="755"/>
  </conditionalFormatting>
  <conditionalFormatting sqref="B36:K36">
    <cfRule type="top10" dxfId="5272" priority="751" bottom="1" rank="1"/>
    <cfRule type="top10" dxfId="5271" priority="752" bottom="1" rank="2"/>
    <cfRule type="top10" dxfId="5270" priority="753" bottom="1" rank="3"/>
    <cfRule type="top10" dxfId="5269" priority="754" bottom="1" rank="4"/>
  </conditionalFormatting>
  <conditionalFormatting sqref="M36 A36">
    <cfRule type="duplicateValues" dxfId="5268" priority="750"/>
  </conditionalFormatting>
  <conditionalFormatting sqref="B37:K37">
    <cfRule type="top10" dxfId="5267" priority="746" bottom="1" rank="1"/>
    <cfRule type="top10" dxfId="5266" priority="747" bottom="1" rank="2"/>
    <cfRule type="top10" dxfId="5265" priority="748" bottom="1" rank="3"/>
    <cfRule type="top10" dxfId="5264" priority="749" bottom="1" rank="4"/>
  </conditionalFormatting>
  <conditionalFormatting sqref="M37 A37">
    <cfRule type="duplicateValues" dxfId="5263" priority="745"/>
  </conditionalFormatting>
  <conditionalFormatting sqref="B38:K38">
    <cfRule type="top10" dxfId="5262" priority="741" bottom="1" rank="1"/>
    <cfRule type="top10" dxfId="5261" priority="742" bottom="1" rank="2"/>
    <cfRule type="top10" dxfId="5260" priority="743" bottom="1" rank="3"/>
    <cfRule type="top10" dxfId="5259" priority="744" bottom="1" rank="4"/>
  </conditionalFormatting>
  <conditionalFormatting sqref="M38 A38">
    <cfRule type="duplicateValues" dxfId="5258" priority="740"/>
  </conditionalFormatting>
  <conditionalFormatting sqref="B39:K39">
    <cfRule type="top10" dxfId="5257" priority="736" bottom="1" rank="1"/>
    <cfRule type="top10" dxfId="5256" priority="737" bottom="1" rank="2"/>
    <cfRule type="top10" dxfId="5255" priority="738" bottom="1" rank="3"/>
    <cfRule type="top10" dxfId="5254" priority="739" bottom="1" rank="4"/>
  </conditionalFormatting>
  <conditionalFormatting sqref="M39 A39">
    <cfRule type="duplicateValues" dxfId="5253" priority="735"/>
  </conditionalFormatting>
  <conditionalFormatting sqref="B40:K40">
    <cfRule type="top10" dxfId="5252" priority="731" bottom="1" rank="1"/>
    <cfRule type="top10" dxfId="5251" priority="732" bottom="1" rank="2"/>
    <cfRule type="top10" dxfId="5250" priority="733" bottom="1" rank="3"/>
    <cfRule type="top10" dxfId="5249" priority="734" bottom="1" rank="4"/>
  </conditionalFormatting>
  <conditionalFormatting sqref="M40 A40">
    <cfRule type="duplicateValues" dxfId="5248" priority="730"/>
  </conditionalFormatting>
  <conditionalFormatting sqref="B41:K41">
    <cfRule type="top10" dxfId="5247" priority="726" bottom="1" rank="1"/>
    <cfRule type="top10" dxfId="5246" priority="727" bottom="1" rank="2"/>
    <cfRule type="top10" dxfId="5245" priority="728" bottom="1" rank="3"/>
    <cfRule type="top10" dxfId="5244" priority="729" bottom="1" rank="4"/>
  </conditionalFormatting>
  <conditionalFormatting sqref="M41 A41">
    <cfRule type="duplicateValues" dxfId="5243" priority="725"/>
  </conditionalFormatting>
  <conditionalFormatting sqref="B42:K42">
    <cfRule type="top10" dxfId="5242" priority="721" bottom="1" rank="1"/>
    <cfRule type="top10" dxfId="5241" priority="722" bottom="1" rank="2"/>
    <cfRule type="top10" dxfId="5240" priority="723" bottom="1" rank="3"/>
    <cfRule type="top10" dxfId="5239" priority="724" bottom="1" rank="4"/>
  </conditionalFormatting>
  <conditionalFormatting sqref="M42 A42">
    <cfRule type="duplicateValues" dxfId="5238" priority="720"/>
  </conditionalFormatting>
  <conditionalFormatting sqref="B43:K43">
    <cfRule type="top10" dxfId="5237" priority="716" bottom="1" rank="1"/>
    <cfRule type="top10" dxfId="5236" priority="717" bottom="1" rank="2"/>
    <cfRule type="top10" dxfId="5235" priority="718" bottom="1" rank="3"/>
    <cfRule type="top10" dxfId="5234" priority="719" bottom="1" rank="4"/>
  </conditionalFormatting>
  <conditionalFormatting sqref="M43 A43">
    <cfRule type="duplicateValues" dxfId="5233" priority="715"/>
  </conditionalFormatting>
  <conditionalFormatting sqref="B44:K44">
    <cfRule type="top10" dxfId="5232" priority="711" bottom="1" rank="1"/>
    <cfRule type="top10" dxfId="5231" priority="712" bottom="1" rank="2"/>
    <cfRule type="top10" dxfId="5230" priority="713" bottom="1" rank="3"/>
    <cfRule type="top10" dxfId="5229" priority="714" bottom="1" rank="4"/>
  </conditionalFormatting>
  <conditionalFormatting sqref="M44 A44">
    <cfRule type="duplicateValues" dxfId="5228" priority="710"/>
  </conditionalFormatting>
  <conditionalFormatting sqref="B45:K45">
    <cfRule type="top10" dxfId="5227" priority="706" bottom="1" rank="1"/>
    <cfRule type="top10" dxfId="5226" priority="707" bottom="1" rank="2"/>
    <cfRule type="top10" dxfId="5225" priority="708" bottom="1" rank="3"/>
    <cfRule type="top10" dxfId="5224" priority="709" bottom="1" rank="4"/>
  </conditionalFormatting>
  <conditionalFormatting sqref="M45 A45">
    <cfRule type="duplicateValues" dxfId="5223" priority="705"/>
  </conditionalFormatting>
  <conditionalFormatting sqref="B46:K46">
    <cfRule type="top10" dxfId="5222" priority="701" bottom="1" rank="1"/>
    <cfRule type="top10" dxfId="5221" priority="702" bottom="1" rank="2"/>
    <cfRule type="top10" dxfId="5220" priority="703" bottom="1" rank="3"/>
    <cfRule type="top10" dxfId="5219" priority="704" bottom="1" rank="4"/>
  </conditionalFormatting>
  <conditionalFormatting sqref="M46 A46">
    <cfRule type="duplicateValues" dxfId="5218" priority="700"/>
  </conditionalFormatting>
  <conditionalFormatting sqref="B47:K47">
    <cfRule type="top10" dxfId="5217" priority="696" bottom="1" rank="1"/>
    <cfRule type="top10" dxfId="5216" priority="697" bottom="1" rank="2"/>
    <cfRule type="top10" dxfId="5215" priority="698" bottom="1" rank="3"/>
    <cfRule type="top10" dxfId="5214" priority="699" bottom="1" rank="4"/>
  </conditionalFormatting>
  <conditionalFormatting sqref="M47 A47">
    <cfRule type="duplicateValues" dxfId="5213" priority="695"/>
  </conditionalFormatting>
  <conditionalFormatting sqref="B48:K48">
    <cfRule type="top10" dxfId="5212" priority="691" bottom="1" rank="1"/>
    <cfRule type="top10" dxfId="5211" priority="692" bottom="1" rank="2"/>
    <cfRule type="top10" dxfId="5210" priority="693" bottom="1" rank="3"/>
    <cfRule type="top10" dxfId="5209" priority="694" bottom="1" rank="4"/>
  </conditionalFormatting>
  <conditionalFormatting sqref="M48 A48">
    <cfRule type="duplicateValues" dxfId="5208" priority="690"/>
  </conditionalFormatting>
  <conditionalFormatting sqref="B49:K49">
    <cfRule type="top10" dxfId="5207" priority="686" bottom="1" rank="1"/>
    <cfRule type="top10" dxfId="5206" priority="687" bottom="1" rank="2"/>
    <cfRule type="top10" dxfId="5205" priority="688" bottom="1" rank="3"/>
    <cfRule type="top10" dxfId="5204" priority="689" bottom="1" rank="4"/>
  </conditionalFormatting>
  <conditionalFormatting sqref="M49 A49">
    <cfRule type="duplicateValues" dxfId="5203" priority="685"/>
  </conditionalFormatting>
  <conditionalFormatting sqref="B50:K50">
    <cfRule type="top10" dxfId="5202" priority="681" bottom="1" rank="1"/>
    <cfRule type="top10" dxfId="5201" priority="682" bottom="1" rank="2"/>
    <cfRule type="top10" dxfId="5200" priority="683" bottom="1" rank="3"/>
    <cfRule type="top10" dxfId="5199" priority="684" bottom="1" rank="4"/>
  </conditionalFormatting>
  <conditionalFormatting sqref="M50 A50">
    <cfRule type="duplicateValues" dxfId="5198" priority="680"/>
  </conditionalFormatting>
  <conditionalFormatting sqref="B51:K51">
    <cfRule type="top10" dxfId="5197" priority="676" bottom="1" rank="1"/>
    <cfRule type="top10" dxfId="5196" priority="677" bottom="1" rank="2"/>
    <cfRule type="top10" dxfId="5195" priority="678" bottom="1" rank="3"/>
    <cfRule type="top10" dxfId="5194" priority="679" bottom="1" rank="4"/>
  </conditionalFormatting>
  <conditionalFormatting sqref="M51 A51">
    <cfRule type="duplicateValues" dxfId="5193" priority="675"/>
  </conditionalFormatting>
  <conditionalFormatting sqref="B52:K52">
    <cfRule type="top10" dxfId="5192" priority="671" bottom="1" rank="1"/>
    <cfRule type="top10" dxfId="5191" priority="672" bottom="1" rank="2"/>
    <cfRule type="top10" dxfId="5190" priority="673" bottom="1" rank="3"/>
    <cfRule type="top10" dxfId="5189" priority="674" bottom="1" rank="4"/>
  </conditionalFormatting>
  <conditionalFormatting sqref="M52 A52">
    <cfRule type="duplicateValues" dxfId="5188" priority="670"/>
  </conditionalFormatting>
  <conditionalFormatting sqref="B53:K53">
    <cfRule type="top10" dxfId="5187" priority="666" bottom="1" rank="1"/>
    <cfRule type="top10" dxfId="5186" priority="667" bottom="1" rank="2"/>
    <cfRule type="top10" dxfId="5185" priority="668" bottom="1" rank="3"/>
    <cfRule type="top10" dxfId="5184" priority="669" bottom="1" rank="4"/>
  </conditionalFormatting>
  <conditionalFormatting sqref="M53 A53">
    <cfRule type="duplicateValues" dxfId="5183" priority="665"/>
  </conditionalFormatting>
  <conditionalFormatting sqref="B54:K54">
    <cfRule type="top10" dxfId="5182" priority="661" bottom="1" rank="1"/>
    <cfRule type="top10" dxfId="5181" priority="662" bottom="1" rank="2"/>
    <cfRule type="top10" dxfId="5180" priority="663" bottom="1" rank="3"/>
    <cfRule type="top10" dxfId="5179" priority="664" bottom="1" rank="4"/>
  </conditionalFormatting>
  <conditionalFormatting sqref="M54 A54">
    <cfRule type="duplicateValues" dxfId="5178" priority="660"/>
  </conditionalFormatting>
  <conditionalFormatting sqref="B55:K55">
    <cfRule type="top10" dxfId="5177" priority="656" bottom="1" rank="1"/>
    <cfRule type="top10" dxfId="5176" priority="657" bottom="1" rank="2"/>
    <cfRule type="top10" dxfId="5175" priority="658" bottom="1" rank="3"/>
    <cfRule type="top10" dxfId="5174" priority="659" bottom="1" rank="4"/>
  </conditionalFormatting>
  <conditionalFormatting sqref="M55 A55">
    <cfRule type="duplicateValues" dxfId="5173" priority="655"/>
  </conditionalFormatting>
  <conditionalFormatting sqref="B56:K56">
    <cfRule type="top10" dxfId="5172" priority="651" bottom="1" rank="1"/>
    <cfRule type="top10" dxfId="5171" priority="652" bottom="1" rank="2"/>
    <cfRule type="top10" dxfId="5170" priority="653" bottom="1" rank="3"/>
    <cfRule type="top10" dxfId="5169" priority="654" bottom="1" rank="4"/>
  </conditionalFormatting>
  <conditionalFormatting sqref="M56 A56">
    <cfRule type="duplicateValues" dxfId="5168" priority="650"/>
  </conditionalFormatting>
  <conditionalFormatting sqref="B57:K57">
    <cfRule type="top10" dxfId="5167" priority="646" bottom="1" rank="1"/>
    <cfRule type="top10" dxfId="5166" priority="647" bottom="1" rank="2"/>
    <cfRule type="top10" dxfId="5165" priority="648" bottom="1" rank="3"/>
    <cfRule type="top10" dxfId="5164" priority="649" bottom="1" rank="4"/>
  </conditionalFormatting>
  <conditionalFormatting sqref="M57 A57">
    <cfRule type="duplicateValues" dxfId="5163" priority="645"/>
  </conditionalFormatting>
  <conditionalFormatting sqref="B58:K58">
    <cfRule type="top10" dxfId="5162" priority="641" bottom="1" rank="1"/>
    <cfRule type="top10" dxfId="5161" priority="642" bottom="1" rank="2"/>
    <cfRule type="top10" dxfId="5160" priority="643" bottom="1" rank="3"/>
    <cfRule type="top10" dxfId="5159" priority="644" bottom="1" rank="4"/>
  </conditionalFormatting>
  <conditionalFormatting sqref="M58 A58">
    <cfRule type="duplicateValues" dxfId="5158" priority="640"/>
  </conditionalFormatting>
  <conditionalFormatting sqref="B59:K59">
    <cfRule type="top10" dxfId="5157" priority="636" bottom="1" rank="1"/>
    <cfRule type="top10" dxfId="5156" priority="637" bottom="1" rank="2"/>
    <cfRule type="top10" dxfId="5155" priority="638" bottom="1" rank="3"/>
    <cfRule type="top10" dxfId="5154" priority="639" bottom="1" rank="4"/>
  </conditionalFormatting>
  <conditionalFormatting sqref="M59 A59">
    <cfRule type="duplicateValues" dxfId="5153" priority="635"/>
  </conditionalFormatting>
  <conditionalFormatting sqref="B60:K60">
    <cfRule type="top10" dxfId="5152" priority="631" bottom="1" rank="1"/>
    <cfRule type="top10" dxfId="5151" priority="632" bottom="1" rank="2"/>
    <cfRule type="top10" dxfId="5150" priority="633" bottom="1" rank="3"/>
    <cfRule type="top10" dxfId="5149" priority="634" bottom="1" rank="4"/>
  </conditionalFormatting>
  <conditionalFormatting sqref="M60 A60">
    <cfRule type="duplicateValues" dxfId="5148" priority="630"/>
  </conditionalFormatting>
  <conditionalFormatting sqref="B61:K61">
    <cfRule type="top10" dxfId="5147" priority="626" bottom="1" rank="1"/>
    <cfRule type="top10" dxfId="5146" priority="627" bottom="1" rank="2"/>
    <cfRule type="top10" dxfId="5145" priority="628" bottom="1" rank="3"/>
    <cfRule type="top10" dxfId="5144" priority="629" bottom="1" rank="4"/>
  </conditionalFormatting>
  <conditionalFormatting sqref="M61 A61">
    <cfRule type="duplicateValues" dxfId="5143" priority="625"/>
  </conditionalFormatting>
  <conditionalFormatting sqref="B62:K62">
    <cfRule type="top10" dxfId="5142" priority="621" bottom="1" rank="1"/>
    <cfRule type="top10" dxfId="5141" priority="622" bottom="1" rank="2"/>
    <cfRule type="top10" dxfId="5140" priority="623" bottom="1" rank="3"/>
    <cfRule type="top10" dxfId="5139" priority="624" bottom="1" rank="4"/>
  </conditionalFormatting>
  <conditionalFormatting sqref="M62 A62">
    <cfRule type="duplicateValues" dxfId="5138" priority="620"/>
  </conditionalFormatting>
  <conditionalFormatting sqref="B63:K63">
    <cfRule type="top10" dxfId="5137" priority="616" bottom="1" rank="1"/>
    <cfRule type="top10" dxfId="5136" priority="617" bottom="1" rank="2"/>
    <cfRule type="top10" dxfId="5135" priority="618" bottom="1" rank="3"/>
    <cfRule type="top10" dxfId="5134" priority="619" bottom="1" rank="4"/>
  </conditionalFormatting>
  <conditionalFormatting sqref="M63 A63">
    <cfRule type="duplicateValues" dxfId="5133" priority="615"/>
  </conditionalFormatting>
  <conditionalFormatting sqref="B64:K64">
    <cfRule type="top10" dxfId="5132" priority="611" bottom="1" rank="1"/>
    <cfRule type="top10" dxfId="5131" priority="612" bottom="1" rank="2"/>
    <cfRule type="top10" dxfId="5130" priority="613" bottom="1" rank="3"/>
    <cfRule type="top10" dxfId="5129" priority="614" bottom="1" rank="4"/>
  </conditionalFormatting>
  <conditionalFormatting sqref="M64 A64">
    <cfRule type="duplicateValues" dxfId="5128" priority="610"/>
  </conditionalFormatting>
  <conditionalFormatting sqref="B65:K65">
    <cfRule type="top10" dxfId="5127" priority="606" bottom="1" rank="1"/>
    <cfRule type="top10" dxfId="5126" priority="607" bottom="1" rank="2"/>
    <cfRule type="top10" dxfId="5125" priority="608" bottom="1" rank="3"/>
    <cfRule type="top10" dxfId="5124" priority="609" bottom="1" rank="4"/>
  </conditionalFormatting>
  <conditionalFormatting sqref="M65 A65">
    <cfRule type="duplicateValues" dxfId="5123" priority="605"/>
  </conditionalFormatting>
  <conditionalFormatting sqref="B66:K66">
    <cfRule type="top10" dxfId="5122" priority="601" bottom="1" rank="1"/>
    <cfRule type="top10" dxfId="5121" priority="602" bottom="1" rank="2"/>
    <cfRule type="top10" dxfId="5120" priority="603" bottom="1" rank="3"/>
    <cfRule type="top10" dxfId="5119" priority="604" bottom="1" rank="4"/>
  </conditionalFormatting>
  <conditionalFormatting sqref="M66 A66">
    <cfRule type="duplicateValues" dxfId="5118" priority="600"/>
  </conditionalFormatting>
  <conditionalFormatting sqref="B67:K67">
    <cfRule type="top10" dxfId="5117" priority="596" bottom="1" rank="1"/>
    <cfRule type="top10" dxfId="5116" priority="597" bottom="1" rank="2"/>
    <cfRule type="top10" dxfId="5115" priority="598" bottom="1" rank="3"/>
    <cfRule type="top10" dxfId="5114" priority="599" bottom="1" rank="4"/>
  </conditionalFormatting>
  <conditionalFormatting sqref="M67 A67">
    <cfRule type="duplicateValues" dxfId="5113" priority="595"/>
  </conditionalFormatting>
  <conditionalFormatting sqref="B68:K68">
    <cfRule type="top10" dxfId="5112" priority="591" bottom="1" rank="1"/>
    <cfRule type="top10" dxfId="5111" priority="592" bottom="1" rank="2"/>
    <cfRule type="top10" dxfId="5110" priority="593" bottom="1" rank="3"/>
    <cfRule type="top10" dxfId="5109" priority="594" bottom="1" rank="4"/>
  </conditionalFormatting>
  <conditionalFormatting sqref="M68 A68">
    <cfRule type="duplicateValues" dxfId="5108" priority="590"/>
  </conditionalFormatting>
  <conditionalFormatting sqref="B69:K69">
    <cfRule type="top10" dxfId="5107" priority="586" bottom="1" rank="1"/>
    <cfRule type="top10" dxfId="5106" priority="587" bottom="1" rank="2"/>
    <cfRule type="top10" dxfId="5105" priority="588" bottom="1" rank="3"/>
    <cfRule type="top10" dxfId="5104" priority="589" bottom="1" rank="4"/>
  </conditionalFormatting>
  <conditionalFormatting sqref="M69 A69">
    <cfRule type="duplicateValues" dxfId="5103" priority="585"/>
  </conditionalFormatting>
  <conditionalFormatting sqref="B70:K70">
    <cfRule type="top10" dxfId="5102" priority="581" bottom="1" rank="1"/>
    <cfRule type="top10" dxfId="5101" priority="582" bottom="1" rank="2"/>
    <cfRule type="top10" dxfId="5100" priority="583" bottom="1" rank="3"/>
    <cfRule type="top10" dxfId="5099" priority="584" bottom="1" rank="4"/>
  </conditionalFormatting>
  <conditionalFormatting sqref="M70 A70">
    <cfRule type="duplicateValues" dxfId="5098" priority="580"/>
  </conditionalFormatting>
  <conditionalFormatting sqref="B71:K71">
    <cfRule type="top10" dxfId="5097" priority="576" bottom="1" rank="1"/>
    <cfRule type="top10" dxfId="5096" priority="577" bottom="1" rank="2"/>
    <cfRule type="top10" dxfId="5095" priority="578" bottom="1" rank="3"/>
    <cfRule type="top10" dxfId="5094" priority="579" bottom="1" rank="4"/>
  </conditionalFormatting>
  <conditionalFormatting sqref="M71 A71">
    <cfRule type="duplicateValues" dxfId="5093" priority="575"/>
  </conditionalFormatting>
  <conditionalFormatting sqref="B72:K72">
    <cfRule type="top10" dxfId="5092" priority="571" bottom="1" rank="1"/>
    <cfRule type="top10" dxfId="5091" priority="572" bottom="1" rank="2"/>
    <cfRule type="top10" dxfId="5090" priority="573" bottom="1" rank="3"/>
    <cfRule type="top10" dxfId="5089" priority="574" bottom="1" rank="4"/>
  </conditionalFormatting>
  <conditionalFormatting sqref="M72 A72">
    <cfRule type="duplicateValues" dxfId="5088" priority="570"/>
  </conditionalFormatting>
  <conditionalFormatting sqref="B73:K73">
    <cfRule type="top10" dxfId="5087" priority="566" bottom="1" rank="1"/>
    <cfRule type="top10" dxfId="5086" priority="567" bottom="1" rank="2"/>
    <cfRule type="top10" dxfId="5085" priority="568" bottom="1" rank="3"/>
    <cfRule type="top10" dxfId="5084" priority="569" bottom="1" rank="4"/>
  </conditionalFormatting>
  <conditionalFormatting sqref="M73 A73">
    <cfRule type="duplicateValues" dxfId="5083" priority="565"/>
  </conditionalFormatting>
  <conditionalFormatting sqref="B74:K74">
    <cfRule type="top10" dxfId="5082" priority="561" bottom="1" rank="1"/>
    <cfRule type="top10" dxfId="5081" priority="562" bottom="1" rank="2"/>
    <cfRule type="top10" dxfId="5080" priority="563" bottom="1" rank="3"/>
    <cfRule type="top10" dxfId="5079" priority="564" bottom="1" rank="4"/>
  </conditionalFormatting>
  <conditionalFormatting sqref="M74 A74">
    <cfRule type="duplicateValues" dxfId="5078" priority="560"/>
  </conditionalFormatting>
  <conditionalFormatting sqref="B75:K75">
    <cfRule type="top10" dxfId="5077" priority="556" bottom="1" rank="1"/>
    <cfRule type="top10" dxfId="5076" priority="557" bottom="1" rank="2"/>
    <cfRule type="top10" dxfId="5075" priority="558" bottom="1" rank="3"/>
    <cfRule type="top10" dxfId="5074" priority="559" bottom="1" rank="4"/>
  </conditionalFormatting>
  <conditionalFormatting sqref="M75 A75">
    <cfRule type="duplicateValues" dxfId="5073" priority="555"/>
  </conditionalFormatting>
  <conditionalFormatting sqref="B76:K76">
    <cfRule type="top10" dxfId="5072" priority="551" bottom="1" rank="1"/>
    <cfRule type="top10" dxfId="5071" priority="552" bottom="1" rank="2"/>
    <cfRule type="top10" dxfId="5070" priority="553" bottom="1" rank="3"/>
    <cfRule type="top10" dxfId="5069" priority="554" bottom="1" rank="4"/>
  </conditionalFormatting>
  <conditionalFormatting sqref="M76 A76">
    <cfRule type="duplicateValues" dxfId="5068" priority="550"/>
  </conditionalFormatting>
  <conditionalFormatting sqref="B77:K77">
    <cfRule type="top10" dxfId="5067" priority="546" bottom="1" rank="1"/>
    <cfRule type="top10" dxfId="5066" priority="547" bottom="1" rank="2"/>
    <cfRule type="top10" dxfId="5065" priority="548" bottom="1" rank="3"/>
    <cfRule type="top10" dxfId="5064" priority="549" bottom="1" rank="4"/>
  </conditionalFormatting>
  <conditionalFormatting sqref="M77 A77">
    <cfRule type="duplicateValues" dxfId="5063" priority="545"/>
  </conditionalFormatting>
  <conditionalFormatting sqref="B78:K78">
    <cfRule type="top10" dxfId="5062" priority="541" bottom="1" rank="1"/>
    <cfRule type="top10" dxfId="5061" priority="542" bottom="1" rank="2"/>
    <cfRule type="top10" dxfId="5060" priority="543" bottom="1" rank="3"/>
    <cfRule type="top10" dxfId="5059" priority="544" bottom="1" rank="4"/>
  </conditionalFormatting>
  <conditionalFormatting sqref="M78 A78">
    <cfRule type="duplicateValues" dxfId="5058" priority="540"/>
  </conditionalFormatting>
  <conditionalFormatting sqref="B79:K79">
    <cfRule type="top10" dxfId="5057" priority="536" bottom="1" rank="1"/>
    <cfRule type="top10" dxfId="5056" priority="537" bottom="1" rank="2"/>
    <cfRule type="top10" dxfId="5055" priority="538" bottom="1" rank="3"/>
    <cfRule type="top10" dxfId="5054" priority="539" bottom="1" rank="4"/>
  </conditionalFormatting>
  <conditionalFormatting sqref="M79 A79">
    <cfRule type="duplicateValues" dxfId="5053" priority="535"/>
  </conditionalFormatting>
  <conditionalFormatting sqref="B80:K80">
    <cfRule type="top10" dxfId="5052" priority="531" bottom="1" rank="1"/>
    <cfRule type="top10" dxfId="5051" priority="532" bottom="1" rank="2"/>
    <cfRule type="top10" dxfId="5050" priority="533" bottom="1" rank="3"/>
    <cfRule type="top10" dxfId="5049" priority="534" bottom="1" rank="4"/>
  </conditionalFormatting>
  <conditionalFormatting sqref="M80 A80">
    <cfRule type="duplicateValues" dxfId="5048" priority="530"/>
  </conditionalFormatting>
  <conditionalFormatting sqref="B81:K81">
    <cfRule type="top10" dxfId="5047" priority="526" bottom="1" rank="1"/>
    <cfRule type="top10" dxfId="5046" priority="527" bottom="1" rank="2"/>
    <cfRule type="top10" dxfId="5045" priority="528" bottom="1" rank="3"/>
    <cfRule type="top10" dxfId="5044" priority="529" bottom="1" rank="4"/>
  </conditionalFormatting>
  <conditionalFormatting sqref="M81 A81">
    <cfRule type="duplicateValues" dxfId="5043" priority="525"/>
  </conditionalFormatting>
  <conditionalFormatting sqref="B82:K82">
    <cfRule type="top10" dxfId="5042" priority="521" bottom="1" rank="1"/>
    <cfRule type="top10" dxfId="5041" priority="522" bottom="1" rank="2"/>
    <cfRule type="top10" dxfId="5040" priority="523" bottom="1" rank="3"/>
    <cfRule type="top10" dxfId="5039" priority="524" bottom="1" rank="4"/>
  </conditionalFormatting>
  <conditionalFormatting sqref="M82 A82">
    <cfRule type="duplicateValues" dxfId="5038" priority="520"/>
  </conditionalFormatting>
  <conditionalFormatting sqref="B83:K83">
    <cfRule type="top10" dxfId="5037" priority="516" bottom="1" rank="1"/>
    <cfRule type="top10" dxfId="5036" priority="517" bottom="1" rank="2"/>
    <cfRule type="top10" dxfId="5035" priority="518" bottom="1" rank="3"/>
    <cfRule type="top10" dxfId="5034" priority="519" bottom="1" rank="4"/>
  </conditionalFormatting>
  <conditionalFormatting sqref="M83 A83">
    <cfRule type="duplicateValues" dxfId="5033" priority="515"/>
  </conditionalFormatting>
  <conditionalFormatting sqref="B84:K84">
    <cfRule type="top10" dxfId="5032" priority="511" bottom="1" rank="1"/>
    <cfRule type="top10" dxfId="5031" priority="512" bottom="1" rank="2"/>
    <cfRule type="top10" dxfId="5030" priority="513" bottom="1" rank="3"/>
    <cfRule type="top10" dxfId="5029" priority="514" bottom="1" rank="4"/>
  </conditionalFormatting>
  <conditionalFormatting sqref="M84 A84">
    <cfRule type="duplicateValues" dxfId="5028" priority="510"/>
  </conditionalFormatting>
  <conditionalFormatting sqref="B85:K85">
    <cfRule type="top10" dxfId="5027" priority="506" bottom="1" rank="1"/>
    <cfRule type="top10" dxfId="5026" priority="507" bottom="1" rank="2"/>
    <cfRule type="top10" dxfId="5025" priority="508" bottom="1" rank="3"/>
    <cfRule type="top10" dxfId="5024" priority="509" bottom="1" rank="4"/>
  </conditionalFormatting>
  <conditionalFormatting sqref="M85 A85">
    <cfRule type="duplicateValues" dxfId="5023" priority="505"/>
  </conditionalFormatting>
  <conditionalFormatting sqref="B86:K86">
    <cfRule type="top10" dxfId="5022" priority="501" bottom="1" rank="1"/>
    <cfRule type="top10" dxfId="5021" priority="502" bottom="1" rank="2"/>
    <cfRule type="top10" dxfId="5020" priority="503" bottom="1" rank="3"/>
    <cfRule type="top10" dxfId="5019" priority="504" bottom="1" rank="4"/>
  </conditionalFormatting>
  <conditionalFormatting sqref="M86 A86">
    <cfRule type="duplicateValues" dxfId="5018" priority="500"/>
  </conditionalFormatting>
  <conditionalFormatting sqref="B87:K87">
    <cfRule type="top10" dxfId="5017" priority="496" bottom="1" rank="1"/>
    <cfRule type="top10" dxfId="5016" priority="497" bottom="1" rank="2"/>
    <cfRule type="top10" dxfId="5015" priority="498" bottom="1" rank="3"/>
    <cfRule type="top10" dxfId="5014" priority="499" bottom="1" rank="4"/>
  </conditionalFormatting>
  <conditionalFormatting sqref="M87 A87">
    <cfRule type="duplicateValues" dxfId="5013" priority="495"/>
  </conditionalFormatting>
  <conditionalFormatting sqref="B88:K88">
    <cfRule type="top10" dxfId="5012" priority="491" bottom="1" rank="1"/>
    <cfRule type="top10" dxfId="5011" priority="492" bottom="1" rank="2"/>
    <cfRule type="top10" dxfId="5010" priority="493" bottom="1" rank="3"/>
    <cfRule type="top10" dxfId="5009" priority="494" bottom="1" rank="4"/>
  </conditionalFormatting>
  <conditionalFormatting sqref="M88 A88">
    <cfRule type="duplicateValues" dxfId="5008" priority="490"/>
  </conditionalFormatting>
  <conditionalFormatting sqref="B89:K89">
    <cfRule type="top10" dxfId="5007" priority="486" bottom="1" rank="1"/>
    <cfRule type="top10" dxfId="5006" priority="487" bottom="1" rank="2"/>
    <cfRule type="top10" dxfId="5005" priority="488" bottom="1" rank="3"/>
    <cfRule type="top10" dxfId="5004" priority="489" bottom="1" rank="4"/>
  </conditionalFormatting>
  <conditionalFormatting sqref="M89 A89">
    <cfRule type="duplicateValues" dxfId="5003" priority="485"/>
  </conditionalFormatting>
  <conditionalFormatting sqref="B90:K90">
    <cfRule type="top10" dxfId="5002" priority="481" bottom="1" rank="1"/>
    <cfRule type="top10" dxfId="5001" priority="482" bottom="1" rank="2"/>
    <cfRule type="top10" dxfId="5000" priority="483" bottom="1" rank="3"/>
    <cfRule type="top10" dxfId="4999" priority="484" bottom="1" rank="4"/>
  </conditionalFormatting>
  <conditionalFormatting sqref="M90 A90">
    <cfRule type="duplicateValues" dxfId="4998" priority="480"/>
  </conditionalFormatting>
  <conditionalFormatting sqref="B91:K91">
    <cfRule type="top10" dxfId="4997" priority="476" bottom="1" rank="1"/>
    <cfRule type="top10" dxfId="4996" priority="477" bottom="1" rank="2"/>
    <cfRule type="top10" dxfId="4995" priority="478" bottom="1" rank="3"/>
    <cfRule type="top10" dxfId="4994" priority="479" bottom="1" rank="4"/>
  </conditionalFormatting>
  <conditionalFormatting sqref="M91 A91">
    <cfRule type="duplicateValues" dxfId="4993" priority="475"/>
  </conditionalFormatting>
  <conditionalFormatting sqref="B92:K92">
    <cfRule type="top10" dxfId="4992" priority="471" bottom="1" rank="1"/>
    <cfRule type="top10" dxfId="4991" priority="472" bottom="1" rank="2"/>
    <cfRule type="top10" dxfId="4990" priority="473" bottom="1" rank="3"/>
    <cfRule type="top10" dxfId="4989" priority="474" bottom="1" rank="4"/>
  </conditionalFormatting>
  <conditionalFormatting sqref="M92 A92">
    <cfRule type="duplicateValues" dxfId="4988" priority="470"/>
  </conditionalFormatting>
  <conditionalFormatting sqref="B93:K93">
    <cfRule type="top10" dxfId="4987" priority="466" bottom="1" rank="1"/>
    <cfRule type="top10" dxfId="4986" priority="467" bottom="1" rank="2"/>
    <cfRule type="top10" dxfId="4985" priority="468" bottom="1" rank="3"/>
    <cfRule type="top10" dxfId="4984" priority="469" bottom="1" rank="4"/>
  </conditionalFormatting>
  <conditionalFormatting sqref="M93 A93">
    <cfRule type="duplicateValues" dxfId="4983" priority="465"/>
  </conditionalFormatting>
  <conditionalFormatting sqref="B94:K94">
    <cfRule type="top10" dxfId="4982" priority="461" bottom="1" rank="1"/>
    <cfRule type="top10" dxfId="4981" priority="462" bottom="1" rank="2"/>
    <cfRule type="top10" dxfId="4980" priority="463" bottom="1" rank="3"/>
    <cfRule type="top10" dxfId="4979" priority="464" bottom="1" rank="4"/>
  </conditionalFormatting>
  <conditionalFormatting sqref="M94 A94">
    <cfRule type="duplicateValues" dxfId="4978" priority="460"/>
  </conditionalFormatting>
  <conditionalFormatting sqref="B95:K95">
    <cfRule type="top10" dxfId="4977" priority="456" bottom="1" rank="1"/>
    <cfRule type="top10" dxfId="4976" priority="457" bottom="1" rank="2"/>
    <cfRule type="top10" dxfId="4975" priority="458" bottom="1" rank="3"/>
    <cfRule type="top10" dxfId="4974" priority="459" bottom="1" rank="4"/>
  </conditionalFormatting>
  <conditionalFormatting sqref="M95 A95">
    <cfRule type="duplicateValues" dxfId="4973" priority="455"/>
  </conditionalFormatting>
  <conditionalFormatting sqref="B96:K96">
    <cfRule type="top10" dxfId="4972" priority="451" bottom="1" rank="1"/>
    <cfRule type="top10" dxfId="4971" priority="452" bottom="1" rank="2"/>
    <cfRule type="top10" dxfId="4970" priority="453" bottom="1" rank="3"/>
    <cfRule type="top10" dxfId="4969" priority="454" bottom="1" rank="4"/>
  </conditionalFormatting>
  <conditionalFormatting sqref="M96 A96">
    <cfRule type="duplicateValues" dxfId="4968" priority="450"/>
  </conditionalFormatting>
  <conditionalFormatting sqref="B97:K97">
    <cfRule type="top10" dxfId="4967" priority="446" bottom="1" rank="1"/>
    <cfRule type="top10" dxfId="4966" priority="447" bottom="1" rank="2"/>
    <cfRule type="top10" dxfId="4965" priority="448" bottom="1" rank="3"/>
    <cfRule type="top10" dxfId="4964" priority="449" bottom="1" rank="4"/>
  </conditionalFormatting>
  <conditionalFormatting sqref="M97 A97">
    <cfRule type="duplicateValues" dxfId="4963" priority="445"/>
  </conditionalFormatting>
  <conditionalFormatting sqref="B98:K98">
    <cfRule type="top10" dxfId="4962" priority="441" bottom="1" rank="1"/>
    <cfRule type="top10" dxfId="4961" priority="442" bottom="1" rank="2"/>
    <cfRule type="top10" dxfId="4960" priority="443" bottom="1" rank="3"/>
    <cfRule type="top10" dxfId="4959" priority="444" bottom="1" rank="4"/>
  </conditionalFormatting>
  <conditionalFormatting sqref="M98 A98">
    <cfRule type="duplicateValues" dxfId="4958" priority="440"/>
  </conditionalFormatting>
  <conditionalFormatting sqref="B99:K99">
    <cfRule type="top10" dxfId="4957" priority="436" bottom="1" rank="1"/>
    <cfRule type="top10" dxfId="4956" priority="437" bottom="1" rank="2"/>
    <cfRule type="top10" dxfId="4955" priority="438" bottom="1" rank="3"/>
    <cfRule type="top10" dxfId="4954" priority="439" bottom="1" rank="4"/>
  </conditionalFormatting>
  <conditionalFormatting sqref="M99 A99">
    <cfRule type="duplicateValues" dxfId="4953" priority="435"/>
  </conditionalFormatting>
  <conditionalFormatting sqref="B100:K100">
    <cfRule type="top10" dxfId="4952" priority="431" bottom="1" rank="1"/>
    <cfRule type="top10" dxfId="4951" priority="432" bottom="1" rank="2"/>
    <cfRule type="top10" dxfId="4950" priority="433" bottom="1" rank="3"/>
    <cfRule type="top10" dxfId="4949" priority="434" bottom="1" rank="4"/>
  </conditionalFormatting>
  <conditionalFormatting sqref="M100 A100">
    <cfRule type="duplicateValues" dxfId="4948" priority="430"/>
  </conditionalFormatting>
  <conditionalFormatting sqref="B101:K101">
    <cfRule type="top10" dxfId="4947" priority="426" bottom="1" rank="1"/>
    <cfRule type="top10" dxfId="4946" priority="427" bottom="1" rank="2"/>
    <cfRule type="top10" dxfId="4945" priority="428" bottom="1" rank="3"/>
    <cfRule type="top10" dxfId="4944" priority="429" bottom="1" rank="4"/>
  </conditionalFormatting>
  <conditionalFormatting sqref="M101 A101">
    <cfRule type="duplicateValues" dxfId="4943" priority="425"/>
  </conditionalFormatting>
  <conditionalFormatting sqref="B102:K102">
    <cfRule type="top10" dxfId="4942" priority="421" bottom="1" rank="1"/>
    <cfRule type="top10" dxfId="4941" priority="422" bottom="1" rank="2"/>
    <cfRule type="top10" dxfId="4940" priority="423" bottom="1" rank="3"/>
    <cfRule type="top10" dxfId="4939" priority="424" bottom="1" rank="4"/>
  </conditionalFormatting>
  <conditionalFormatting sqref="M102 A102">
    <cfRule type="duplicateValues" dxfId="4938" priority="420"/>
  </conditionalFormatting>
  <conditionalFormatting sqref="B103:K103">
    <cfRule type="top10" dxfId="4937" priority="416" bottom="1" rank="1"/>
    <cfRule type="top10" dxfId="4936" priority="417" bottom="1" rank="2"/>
    <cfRule type="top10" dxfId="4935" priority="418" bottom="1" rank="3"/>
    <cfRule type="top10" dxfId="4934" priority="419" bottom="1" rank="4"/>
  </conditionalFormatting>
  <conditionalFormatting sqref="M103 A103">
    <cfRule type="duplicateValues" dxfId="4933" priority="415"/>
  </conditionalFormatting>
  <conditionalFormatting sqref="B104:K104">
    <cfRule type="top10" dxfId="4932" priority="411" bottom="1" rank="1"/>
    <cfRule type="top10" dxfId="4931" priority="412" bottom="1" rank="2"/>
    <cfRule type="top10" dxfId="4930" priority="413" bottom="1" rank="3"/>
    <cfRule type="top10" dxfId="4929" priority="414" bottom="1" rank="4"/>
  </conditionalFormatting>
  <conditionalFormatting sqref="M104 A104">
    <cfRule type="duplicateValues" dxfId="4928" priority="410"/>
  </conditionalFormatting>
  <conditionalFormatting sqref="B105:K105">
    <cfRule type="top10" dxfId="4927" priority="406" bottom="1" rank="1"/>
    <cfRule type="top10" dxfId="4926" priority="407" bottom="1" rank="2"/>
    <cfRule type="top10" dxfId="4925" priority="408" bottom="1" rank="3"/>
    <cfRule type="top10" dxfId="4924" priority="409" bottom="1" rank="4"/>
  </conditionalFormatting>
  <conditionalFormatting sqref="M105 A105">
    <cfRule type="duplicateValues" dxfId="4923" priority="405"/>
  </conditionalFormatting>
  <conditionalFormatting sqref="N7">
    <cfRule type="duplicateValues" dxfId="4922" priority="404"/>
  </conditionalFormatting>
  <conditionalFormatting sqref="N8">
    <cfRule type="duplicateValues" dxfId="4921" priority="403"/>
  </conditionalFormatting>
  <conditionalFormatting sqref="N9">
    <cfRule type="duplicateValues" dxfId="4920" priority="402"/>
  </conditionalFormatting>
  <conditionalFormatting sqref="N10">
    <cfRule type="duplicateValues" dxfId="4919" priority="401"/>
  </conditionalFormatting>
  <conditionalFormatting sqref="N11">
    <cfRule type="duplicateValues" dxfId="4918" priority="400"/>
  </conditionalFormatting>
  <conditionalFormatting sqref="N12">
    <cfRule type="duplicateValues" dxfId="4917" priority="399"/>
  </conditionalFormatting>
  <conditionalFormatting sqref="N13">
    <cfRule type="duplicateValues" dxfId="4916" priority="398"/>
  </conditionalFormatting>
  <conditionalFormatting sqref="N14">
    <cfRule type="duplicateValues" dxfId="4915" priority="397"/>
  </conditionalFormatting>
  <conditionalFormatting sqref="N15">
    <cfRule type="duplicateValues" dxfId="4914" priority="396"/>
  </conditionalFormatting>
  <conditionalFormatting sqref="N16">
    <cfRule type="duplicateValues" dxfId="4913" priority="395"/>
  </conditionalFormatting>
  <conditionalFormatting sqref="N17">
    <cfRule type="duplicateValues" dxfId="4912" priority="394"/>
  </conditionalFormatting>
  <conditionalFormatting sqref="N18">
    <cfRule type="duplicateValues" dxfId="4911" priority="393"/>
  </conditionalFormatting>
  <conditionalFormatting sqref="N19">
    <cfRule type="duplicateValues" dxfId="4910" priority="392"/>
  </conditionalFormatting>
  <conditionalFormatting sqref="N20">
    <cfRule type="duplicateValues" dxfId="4909" priority="391"/>
  </conditionalFormatting>
  <conditionalFormatting sqref="N21">
    <cfRule type="duplicateValues" dxfId="4908" priority="390"/>
  </conditionalFormatting>
  <conditionalFormatting sqref="N22">
    <cfRule type="duplicateValues" dxfId="4907" priority="389"/>
  </conditionalFormatting>
  <conditionalFormatting sqref="N23">
    <cfRule type="duplicateValues" dxfId="4906" priority="388"/>
  </conditionalFormatting>
  <conditionalFormatting sqref="N24">
    <cfRule type="duplicateValues" dxfId="4905" priority="387"/>
  </conditionalFormatting>
  <conditionalFormatting sqref="N25">
    <cfRule type="duplicateValues" dxfId="4904" priority="386"/>
  </conditionalFormatting>
  <conditionalFormatting sqref="N26">
    <cfRule type="duplicateValues" dxfId="4903" priority="385"/>
  </conditionalFormatting>
  <conditionalFormatting sqref="N27">
    <cfRule type="duplicateValues" dxfId="4902" priority="384"/>
  </conditionalFormatting>
  <conditionalFormatting sqref="N28">
    <cfRule type="duplicateValues" dxfId="4901" priority="383"/>
  </conditionalFormatting>
  <conditionalFormatting sqref="N29">
    <cfRule type="duplicateValues" dxfId="4900" priority="382"/>
  </conditionalFormatting>
  <conditionalFormatting sqref="N30">
    <cfRule type="duplicateValues" dxfId="4899" priority="381"/>
  </conditionalFormatting>
  <conditionalFormatting sqref="N31">
    <cfRule type="duplicateValues" dxfId="4898" priority="380"/>
  </conditionalFormatting>
  <conditionalFormatting sqref="N32">
    <cfRule type="duplicateValues" dxfId="4897" priority="379"/>
  </conditionalFormatting>
  <conditionalFormatting sqref="N33">
    <cfRule type="duplicateValues" dxfId="4896" priority="378"/>
  </conditionalFormatting>
  <conditionalFormatting sqref="N34">
    <cfRule type="duplicateValues" dxfId="4895" priority="377"/>
  </conditionalFormatting>
  <conditionalFormatting sqref="N35">
    <cfRule type="duplicateValues" dxfId="4894" priority="376"/>
  </conditionalFormatting>
  <conditionalFormatting sqref="N36">
    <cfRule type="duplicateValues" dxfId="4893" priority="375"/>
  </conditionalFormatting>
  <conditionalFormatting sqref="N37">
    <cfRule type="duplicateValues" dxfId="4892" priority="374"/>
  </conditionalFormatting>
  <conditionalFormatting sqref="N38">
    <cfRule type="duplicateValues" dxfId="4891" priority="373"/>
  </conditionalFormatting>
  <conditionalFormatting sqref="N39">
    <cfRule type="duplicateValues" dxfId="4890" priority="372"/>
  </conditionalFormatting>
  <conditionalFormatting sqref="N40">
    <cfRule type="duplicateValues" dxfId="4889" priority="371"/>
  </conditionalFormatting>
  <conditionalFormatting sqref="N41">
    <cfRule type="duplicateValues" dxfId="4888" priority="370"/>
  </conditionalFormatting>
  <conditionalFormatting sqref="N42">
    <cfRule type="duplicateValues" dxfId="4887" priority="369"/>
  </conditionalFormatting>
  <conditionalFormatting sqref="N43">
    <cfRule type="duplicateValues" dxfId="4886" priority="368"/>
  </conditionalFormatting>
  <conditionalFormatting sqref="N44">
    <cfRule type="duplicateValues" dxfId="4885" priority="367"/>
  </conditionalFormatting>
  <conditionalFormatting sqref="N45">
    <cfRule type="duplicateValues" dxfId="4884" priority="366"/>
  </conditionalFormatting>
  <conditionalFormatting sqref="N46">
    <cfRule type="duplicateValues" dxfId="4883" priority="365"/>
  </conditionalFormatting>
  <conditionalFormatting sqref="N47">
    <cfRule type="duplicateValues" dxfId="4882" priority="364"/>
  </conditionalFormatting>
  <conditionalFormatting sqref="N48">
    <cfRule type="duplicateValues" dxfId="4881" priority="363"/>
  </conditionalFormatting>
  <conditionalFormatting sqref="N49">
    <cfRule type="duplicateValues" dxfId="4880" priority="362"/>
  </conditionalFormatting>
  <conditionalFormatting sqref="N50">
    <cfRule type="duplicateValues" dxfId="4879" priority="361"/>
  </conditionalFormatting>
  <conditionalFormatting sqref="N51">
    <cfRule type="duplicateValues" dxfId="4878" priority="360"/>
  </conditionalFormatting>
  <conditionalFormatting sqref="N52">
    <cfRule type="duplicateValues" dxfId="4877" priority="359"/>
  </conditionalFormatting>
  <conditionalFormatting sqref="N53">
    <cfRule type="duplicateValues" dxfId="4876" priority="358"/>
  </conditionalFormatting>
  <conditionalFormatting sqref="N54">
    <cfRule type="duplicateValues" dxfId="4875" priority="357"/>
  </conditionalFormatting>
  <conditionalFormatting sqref="N55">
    <cfRule type="duplicateValues" dxfId="4874" priority="356"/>
  </conditionalFormatting>
  <conditionalFormatting sqref="N56">
    <cfRule type="duplicateValues" dxfId="4873" priority="355"/>
  </conditionalFormatting>
  <conditionalFormatting sqref="N57">
    <cfRule type="duplicateValues" dxfId="4872" priority="354"/>
  </conditionalFormatting>
  <conditionalFormatting sqref="N58">
    <cfRule type="duplicateValues" dxfId="4871" priority="353"/>
  </conditionalFormatting>
  <conditionalFormatting sqref="N59">
    <cfRule type="duplicateValues" dxfId="4870" priority="352"/>
  </conditionalFormatting>
  <conditionalFormatting sqref="N60">
    <cfRule type="duplicateValues" dxfId="4869" priority="351"/>
  </conditionalFormatting>
  <conditionalFormatting sqref="N61">
    <cfRule type="duplicateValues" dxfId="4868" priority="350"/>
  </conditionalFormatting>
  <conditionalFormatting sqref="N62">
    <cfRule type="duplicateValues" dxfId="4867" priority="349"/>
  </conditionalFormatting>
  <conditionalFormatting sqref="N63">
    <cfRule type="duplicateValues" dxfId="4866" priority="348"/>
  </conditionalFormatting>
  <conditionalFormatting sqref="N64">
    <cfRule type="duplicateValues" dxfId="4865" priority="347"/>
  </conditionalFormatting>
  <conditionalFormatting sqref="N65">
    <cfRule type="duplicateValues" dxfId="4864" priority="346"/>
  </conditionalFormatting>
  <conditionalFormatting sqref="N66">
    <cfRule type="duplicateValues" dxfId="4863" priority="345"/>
  </conditionalFormatting>
  <conditionalFormatting sqref="N67">
    <cfRule type="duplicateValues" dxfId="4862" priority="344"/>
  </conditionalFormatting>
  <conditionalFormatting sqref="N68">
    <cfRule type="duplicateValues" dxfId="4861" priority="343"/>
  </conditionalFormatting>
  <conditionalFormatting sqref="N69">
    <cfRule type="duplicateValues" dxfId="4860" priority="342"/>
  </conditionalFormatting>
  <conditionalFormatting sqref="N70">
    <cfRule type="duplicateValues" dxfId="4859" priority="341"/>
  </conditionalFormatting>
  <conditionalFormatting sqref="N71">
    <cfRule type="duplicateValues" dxfId="4858" priority="340"/>
  </conditionalFormatting>
  <conditionalFormatting sqref="N72">
    <cfRule type="duplicateValues" dxfId="4857" priority="339"/>
  </conditionalFormatting>
  <conditionalFormatting sqref="N73">
    <cfRule type="duplicateValues" dxfId="4856" priority="338"/>
  </conditionalFormatting>
  <conditionalFormatting sqref="N74">
    <cfRule type="duplicateValues" dxfId="4855" priority="337"/>
  </conditionalFormatting>
  <conditionalFormatting sqref="N75">
    <cfRule type="duplicateValues" dxfId="4854" priority="336"/>
  </conditionalFormatting>
  <conditionalFormatting sqref="N76">
    <cfRule type="duplicateValues" dxfId="4853" priority="335"/>
  </conditionalFormatting>
  <conditionalFormatting sqref="N77">
    <cfRule type="duplicateValues" dxfId="4852" priority="334"/>
  </conditionalFormatting>
  <conditionalFormatting sqref="N78">
    <cfRule type="duplicateValues" dxfId="4851" priority="333"/>
  </conditionalFormatting>
  <conditionalFormatting sqref="N79">
    <cfRule type="duplicateValues" dxfId="4850" priority="332"/>
  </conditionalFormatting>
  <conditionalFormatting sqref="N80">
    <cfRule type="duplicateValues" dxfId="4849" priority="331"/>
  </conditionalFormatting>
  <conditionalFormatting sqref="N81">
    <cfRule type="duplicateValues" dxfId="4848" priority="330"/>
  </conditionalFormatting>
  <conditionalFormatting sqref="N82">
    <cfRule type="duplicateValues" dxfId="4847" priority="329"/>
  </conditionalFormatting>
  <conditionalFormatting sqref="N83">
    <cfRule type="duplicateValues" dxfId="4846" priority="328"/>
  </conditionalFormatting>
  <conditionalFormatting sqref="N84">
    <cfRule type="duplicateValues" dxfId="4845" priority="327"/>
  </conditionalFormatting>
  <conditionalFormatting sqref="N85">
    <cfRule type="duplicateValues" dxfId="4844" priority="326"/>
  </conditionalFormatting>
  <conditionalFormatting sqref="N86">
    <cfRule type="duplicateValues" dxfId="4843" priority="325"/>
  </conditionalFormatting>
  <conditionalFormatting sqref="N87">
    <cfRule type="duplicateValues" dxfId="4842" priority="324"/>
  </conditionalFormatting>
  <conditionalFormatting sqref="N88">
    <cfRule type="duplicateValues" dxfId="4841" priority="323"/>
  </conditionalFormatting>
  <conditionalFormatting sqref="N89">
    <cfRule type="duplicateValues" dxfId="4840" priority="322"/>
  </conditionalFormatting>
  <conditionalFormatting sqref="N90">
    <cfRule type="duplicateValues" dxfId="4839" priority="321"/>
  </conditionalFormatting>
  <conditionalFormatting sqref="N91">
    <cfRule type="duplicateValues" dxfId="4838" priority="320"/>
  </conditionalFormatting>
  <conditionalFormatting sqref="N92">
    <cfRule type="duplicateValues" dxfId="4837" priority="319"/>
  </conditionalFormatting>
  <conditionalFormatting sqref="N93">
    <cfRule type="duplicateValues" dxfId="4836" priority="318"/>
  </conditionalFormatting>
  <conditionalFormatting sqref="N94">
    <cfRule type="duplicateValues" dxfId="4835" priority="317"/>
  </conditionalFormatting>
  <conditionalFormatting sqref="N95">
    <cfRule type="duplicateValues" dxfId="4834" priority="316"/>
  </conditionalFormatting>
  <conditionalFormatting sqref="N96">
    <cfRule type="duplicateValues" dxfId="4833" priority="315"/>
  </conditionalFormatting>
  <conditionalFormatting sqref="N97">
    <cfRule type="duplicateValues" dxfId="4832" priority="314"/>
  </conditionalFormatting>
  <conditionalFormatting sqref="N98">
    <cfRule type="duplicateValues" dxfId="4831" priority="313"/>
  </conditionalFormatting>
  <conditionalFormatting sqref="N99">
    <cfRule type="duplicateValues" dxfId="4830" priority="312"/>
  </conditionalFormatting>
  <conditionalFormatting sqref="N100">
    <cfRule type="duplicateValues" dxfId="4829" priority="311"/>
  </conditionalFormatting>
  <conditionalFormatting sqref="N101">
    <cfRule type="duplicateValues" dxfId="4828" priority="310"/>
  </conditionalFormatting>
  <conditionalFormatting sqref="N102">
    <cfRule type="duplicateValues" dxfId="4827" priority="309"/>
  </conditionalFormatting>
  <conditionalFormatting sqref="N103">
    <cfRule type="duplicateValues" dxfId="4826" priority="308"/>
  </conditionalFormatting>
  <conditionalFormatting sqref="N104">
    <cfRule type="duplicateValues" dxfId="4825" priority="307"/>
  </conditionalFormatting>
  <conditionalFormatting sqref="N105">
    <cfRule type="duplicateValues" dxfId="4824" priority="306"/>
  </conditionalFormatting>
  <conditionalFormatting sqref="M6:N105">
    <cfRule type="expression" dxfId="48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22" priority="303"/>
  </conditionalFormatting>
  <conditionalFormatting sqref="U7">
    <cfRule type="duplicateValues" dxfId="4821" priority="302"/>
  </conditionalFormatting>
  <conditionalFormatting sqref="U8">
    <cfRule type="duplicateValues" dxfId="4820" priority="301"/>
  </conditionalFormatting>
  <conditionalFormatting sqref="U9">
    <cfRule type="duplicateValues" dxfId="4819" priority="300"/>
  </conditionalFormatting>
  <conditionalFormatting sqref="U10">
    <cfRule type="duplicateValues" dxfId="4818" priority="299"/>
  </conditionalFormatting>
  <conditionalFormatting sqref="U11">
    <cfRule type="duplicateValues" dxfId="4817" priority="298"/>
  </conditionalFormatting>
  <conditionalFormatting sqref="U12">
    <cfRule type="duplicateValues" dxfId="4816" priority="297"/>
  </conditionalFormatting>
  <conditionalFormatting sqref="U13">
    <cfRule type="duplicateValues" dxfId="4815" priority="296"/>
  </conditionalFormatting>
  <conditionalFormatting sqref="U14">
    <cfRule type="duplicateValues" dxfId="4814" priority="295"/>
  </conditionalFormatting>
  <conditionalFormatting sqref="U15">
    <cfRule type="duplicateValues" dxfId="4813" priority="294"/>
  </conditionalFormatting>
  <conditionalFormatting sqref="U16">
    <cfRule type="duplicateValues" dxfId="4812" priority="293"/>
  </conditionalFormatting>
  <conditionalFormatting sqref="U17">
    <cfRule type="duplicateValues" dxfId="4811" priority="292"/>
  </conditionalFormatting>
  <conditionalFormatting sqref="U18">
    <cfRule type="duplicateValues" dxfId="4810" priority="291"/>
  </conditionalFormatting>
  <conditionalFormatting sqref="U19">
    <cfRule type="duplicateValues" dxfId="4809" priority="290"/>
  </conditionalFormatting>
  <conditionalFormatting sqref="U20">
    <cfRule type="duplicateValues" dxfId="4808" priority="289"/>
  </conditionalFormatting>
  <conditionalFormatting sqref="U21">
    <cfRule type="duplicateValues" dxfId="4807" priority="288"/>
  </conditionalFormatting>
  <conditionalFormatting sqref="U22">
    <cfRule type="duplicateValues" dxfId="4806" priority="287"/>
  </conditionalFormatting>
  <conditionalFormatting sqref="U23">
    <cfRule type="duplicateValues" dxfId="4805" priority="286"/>
  </conditionalFormatting>
  <conditionalFormatting sqref="U24">
    <cfRule type="duplicateValues" dxfId="4804" priority="285"/>
  </conditionalFormatting>
  <conditionalFormatting sqref="U25">
    <cfRule type="duplicateValues" dxfId="4803" priority="284"/>
  </conditionalFormatting>
  <conditionalFormatting sqref="U26">
    <cfRule type="duplicateValues" dxfId="4802" priority="283"/>
  </conditionalFormatting>
  <conditionalFormatting sqref="U27">
    <cfRule type="duplicateValues" dxfId="4801" priority="282"/>
  </conditionalFormatting>
  <conditionalFormatting sqref="U28">
    <cfRule type="duplicateValues" dxfId="4800" priority="281"/>
  </conditionalFormatting>
  <conditionalFormatting sqref="U29">
    <cfRule type="duplicateValues" dxfId="4799" priority="280"/>
  </conditionalFormatting>
  <conditionalFormatting sqref="U30">
    <cfRule type="duplicateValues" dxfId="4798" priority="279"/>
  </conditionalFormatting>
  <conditionalFormatting sqref="U31">
    <cfRule type="duplicateValues" dxfId="4797" priority="278"/>
  </conditionalFormatting>
  <conditionalFormatting sqref="U32">
    <cfRule type="duplicateValues" dxfId="4796" priority="277"/>
  </conditionalFormatting>
  <conditionalFormatting sqref="U33">
    <cfRule type="duplicateValues" dxfId="4795" priority="276"/>
  </conditionalFormatting>
  <conditionalFormatting sqref="U34">
    <cfRule type="duplicateValues" dxfId="4794" priority="275"/>
  </conditionalFormatting>
  <conditionalFormatting sqref="U35">
    <cfRule type="duplicateValues" dxfId="4793" priority="274"/>
  </conditionalFormatting>
  <conditionalFormatting sqref="U36">
    <cfRule type="duplicateValues" dxfId="4792" priority="273"/>
  </conditionalFormatting>
  <conditionalFormatting sqref="U37">
    <cfRule type="duplicateValues" dxfId="4791" priority="272"/>
  </conditionalFormatting>
  <conditionalFormatting sqref="U38">
    <cfRule type="duplicateValues" dxfId="4790" priority="271"/>
  </conditionalFormatting>
  <conditionalFormatting sqref="U39">
    <cfRule type="duplicateValues" dxfId="4789" priority="270"/>
  </conditionalFormatting>
  <conditionalFormatting sqref="U40">
    <cfRule type="duplicateValues" dxfId="4788" priority="269"/>
  </conditionalFormatting>
  <conditionalFormatting sqref="U41">
    <cfRule type="duplicateValues" dxfId="4787" priority="268"/>
  </conditionalFormatting>
  <conditionalFormatting sqref="U42">
    <cfRule type="duplicateValues" dxfId="4786" priority="267"/>
  </conditionalFormatting>
  <conditionalFormatting sqref="U43">
    <cfRule type="duplicateValues" dxfId="4785" priority="266"/>
  </conditionalFormatting>
  <conditionalFormatting sqref="U44">
    <cfRule type="duplicateValues" dxfId="4784" priority="265"/>
  </conditionalFormatting>
  <conditionalFormatting sqref="U45">
    <cfRule type="duplicateValues" dxfId="4783" priority="264"/>
  </conditionalFormatting>
  <conditionalFormatting sqref="U46">
    <cfRule type="duplicateValues" dxfId="4782" priority="263"/>
  </conditionalFormatting>
  <conditionalFormatting sqref="U47">
    <cfRule type="duplicateValues" dxfId="4781" priority="262"/>
  </conditionalFormatting>
  <conditionalFormatting sqref="U48">
    <cfRule type="duplicateValues" dxfId="4780" priority="261"/>
  </conditionalFormatting>
  <conditionalFormatting sqref="U49">
    <cfRule type="duplicateValues" dxfId="4779" priority="260"/>
  </conditionalFormatting>
  <conditionalFormatting sqref="U50">
    <cfRule type="duplicateValues" dxfId="4778" priority="259"/>
  </conditionalFormatting>
  <conditionalFormatting sqref="U51">
    <cfRule type="duplicateValues" dxfId="4777" priority="258"/>
  </conditionalFormatting>
  <conditionalFormatting sqref="U52">
    <cfRule type="duplicateValues" dxfId="4776" priority="257"/>
  </conditionalFormatting>
  <conditionalFormatting sqref="U53">
    <cfRule type="duplicateValues" dxfId="4775" priority="256"/>
  </conditionalFormatting>
  <conditionalFormatting sqref="U54">
    <cfRule type="duplicateValues" dxfId="4774" priority="255"/>
  </conditionalFormatting>
  <conditionalFormatting sqref="U55">
    <cfRule type="duplicateValues" dxfId="4773" priority="254"/>
  </conditionalFormatting>
  <conditionalFormatting sqref="U56">
    <cfRule type="duplicateValues" dxfId="4772" priority="253"/>
  </conditionalFormatting>
  <conditionalFormatting sqref="U57">
    <cfRule type="duplicateValues" dxfId="4771" priority="252"/>
  </conditionalFormatting>
  <conditionalFormatting sqref="U58">
    <cfRule type="duplicateValues" dxfId="4770" priority="251"/>
  </conditionalFormatting>
  <conditionalFormatting sqref="U59">
    <cfRule type="duplicateValues" dxfId="4769" priority="250"/>
  </conditionalFormatting>
  <conditionalFormatting sqref="U60">
    <cfRule type="duplicateValues" dxfId="4768" priority="249"/>
  </conditionalFormatting>
  <conditionalFormatting sqref="U61">
    <cfRule type="duplicateValues" dxfId="4767" priority="248"/>
  </conditionalFormatting>
  <conditionalFormatting sqref="U62">
    <cfRule type="duplicateValues" dxfId="4766" priority="247"/>
  </conditionalFormatting>
  <conditionalFormatting sqref="U63">
    <cfRule type="duplicateValues" dxfId="4765" priority="246"/>
  </conditionalFormatting>
  <conditionalFormatting sqref="U64">
    <cfRule type="duplicateValues" dxfId="4764" priority="245"/>
  </conditionalFormatting>
  <conditionalFormatting sqref="U65">
    <cfRule type="duplicateValues" dxfId="4763" priority="244"/>
  </conditionalFormatting>
  <conditionalFormatting sqref="U66">
    <cfRule type="duplicateValues" dxfId="4762" priority="243"/>
  </conditionalFormatting>
  <conditionalFormatting sqref="U67">
    <cfRule type="duplicateValues" dxfId="4761" priority="242"/>
  </conditionalFormatting>
  <conditionalFormatting sqref="U68">
    <cfRule type="duplicateValues" dxfId="4760" priority="241"/>
  </conditionalFormatting>
  <conditionalFormatting sqref="U69">
    <cfRule type="duplicateValues" dxfId="4759" priority="240"/>
  </conditionalFormatting>
  <conditionalFormatting sqref="U70">
    <cfRule type="duplicateValues" dxfId="4758" priority="239"/>
  </conditionalFormatting>
  <conditionalFormatting sqref="U71">
    <cfRule type="duplicateValues" dxfId="4757" priority="238"/>
  </conditionalFormatting>
  <conditionalFormatting sqref="U72">
    <cfRule type="duplicateValues" dxfId="4756" priority="237"/>
  </conditionalFormatting>
  <conditionalFormatting sqref="U73">
    <cfRule type="duplicateValues" dxfId="4755" priority="236"/>
  </conditionalFormatting>
  <conditionalFormatting sqref="U74">
    <cfRule type="duplicateValues" dxfId="4754" priority="235"/>
  </conditionalFormatting>
  <conditionalFormatting sqref="U75">
    <cfRule type="duplicateValues" dxfId="4753" priority="234"/>
  </conditionalFormatting>
  <conditionalFormatting sqref="U76">
    <cfRule type="duplicateValues" dxfId="4752" priority="233"/>
  </conditionalFormatting>
  <conditionalFormatting sqref="U77">
    <cfRule type="duplicateValues" dxfId="4751" priority="232"/>
  </conditionalFormatting>
  <conditionalFormatting sqref="U78">
    <cfRule type="duplicateValues" dxfId="4750" priority="231"/>
  </conditionalFormatting>
  <conditionalFormatting sqref="U79">
    <cfRule type="duplicateValues" dxfId="4749" priority="230"/>
  </conditionalFormatting>
  <conditionalFormatting sqref="U80">
    <cfRule type="duplicateValues" dxfId="4748" priority="229"/>
  </conditionalFormatting>
  <conditionalFormatting sqref="U81">
    <cfRule type="duplicateValues" dxfId="4747" priority="228"/>
  </conditionalFormatting>
  <conditionalFormatting sqref="U82">
    <cfRule type="duplicateValues" dxfId="4746" priority="227"/>
  </conditionalFormatting>
  <conditionalFormatting sqref="U83">
    <cfRule type="duplicateValues" dxfId="4745" priority="226"/>
  </conditionalFormatting>
  <conditionalFormatting sqref="U84">
    <cfRule type="duplicateValues" dxfId="4744" priority="225"/>
  </conditionalFormatting>
  <conditionalFormatting sqref="U85">
    <cfRule type="duplicateValues" dxfId="4743" priority="224"/>
  </conditionalFormatting>
  <conditionalFormatting sqref="U86">
    <cfRule type="duplicateValues" dxfId="4742" priority="223"/>
  </conditionalFormatting>
  <conditionalFormatting sqref="U87">
    <cfRule type="duplicateValues" dxfId="4741" priority="222"/>
  </conditionalFormatting>
  <conditionalFormatting sqref="U88">
    <cfRule type="duplicateValues" dxfId="4740" priority="221"/>
  </conditionalFormatting>
  <conditionalFormatting sqref="U89">
    <cfRule type="duplicateValues" dxfId="4739" priority="220"/>
  </conditionalFormatting>
  <conditionalFormatting sqref="U90">
    <cfRule type="duplicateValues" dxfId="4738" priority="219"/>
  </conditionalFormatting>
  <conditionalFormatting sqref="U91">
    <cfRule type="duplicateValues" dxfId="4737" priority="218"/>
  </conditionalFormatting>
  <conditionalFormatting sqref="U92">
    <cfRule type="duplicateValues" dxfId="4736" priority="217"/>
  </conditionalFormatting>
  <conditionalFormatting sqref="U93">
    <cfRule type="duplicateValues" dxfId="4735" priority="216"/>
  </conditionalFormatting>
  <conditionalFormatting sqref="U94">
    <cfRule type="duplicateValues" dxfId="4734" priority="215"/>
  </conditionalFormatting>
  <conditionalFormatting sqref="U95">
    <cfRule type="duplicateValues" dxfId="4733" priority="214"/>
  </conditionalFormatting>
  <conditionalFormatting sqref="U96">
    <cfRule type="duplicateValues" dxfId="4732" priority="213"/>
  </conditionalFormatting>
  <conditionalFormatting sqref="U97">
    <cfRule type="duplicateValues" dxfId="4731" priority="212"/>
  </conditionalFormatting>
  <conditionalFormatting sqref="U98">
    <cfRule type="duplicateValues" dxfId="4730" priority="211"/>
  </conditionalFormatting>
  <conditionalFormatting sqref="U99">
    <cfRule type="duplicateValues" dxfId="4729" priority="210"/>
  </conditionalFormatting>
  <conditionalFormatting sqref="U100">
    <cfRule type="duplicateValues" dxfId="4728" priority="209"/>
  </conditionalFormatting>
  <conditionalFormatting sqref="U101">
    <cfRule type="duplicateValues" dxfId="4727" priority="208"/>
  </conditionalFormatting>
  <conditionalFormatting sqref="U102">
    <cfRule type="duplicateValues" dxfId="4726" priority="207"/>
  </conditionalFormatting>
  <conditionalFormatting sqref="U103">
    <cfRule type="duplicateValues" dxfId="4725" priority="206"/>
  </conditionalFormatting>
  <conditionalFormatting sqref="U104">
    <cfRule type="duplicateValues" dxfId="4724" priority="205"/>
  </conditionalFormatting>
  <conditionalFormatting sqref="U105">
    <cfRule type="duplicateValues" dxfId="4723" priority="204"/>
  </conditionalFormatting>
  <conditionalFormatting sqref="U6:U105">
    <cfRule type="expression" dxfId="4722" priority="203">
      <formula>ISNA($N6)</formula>
    </cfRule>
  </conditionalFormatting>
  <conditionalFormatting sqref="V6">
    <cfRule type="duplicateValues" dxfId="4721" priority="202"/>
  </conditionalFormatting>
  <conditionalFormatting sqref="V7">
    <cfRule type="duplicateValues" dxfId="4720" priority="201"/>
  </conditionalFormatting>
  <conditionalFormatting sqref="V8">
    <cfRule type="duplicateValues" dxfId="4719" priority="200"/>
  </conditionalFormatting>
  <conditionalFormatting sqref="V9">
    <cfRule type="duplicateValues" dxfId="4718" priority="199"/>
  </conditionalFormatting>
  <conditionalFormatting sqref="V10">
    <cfRule type="duplicateValues" dxfId="4717" priority="198"/>
  </conditionalFormatting>
  <conditionalFormatting sqref="V11">
    <cfRule type="duplicateValues" dxfId="4716" priority="197"/>
  </conditionalFormatting>
  <conditionalFormatting sqref="V12">
    <cfRule type="duplicateValues" dxfId="4715" priority="196"/>
  </conditionalFormatting>
  <conditionalFormatting sqref="V13">
    <cfRule type="duplicateValues" dxfId="4714" priority="195"/>
  </conditionalFormatting>
  <conditionalFormatting sqref="V14">
    <cfRule type="duplicateValues" dxfId="4713" priority="194"/>
  </conditionalFormatting>
  <conditionalFormatting sqref="V15">
    <cfRule type="duplicateValues" dxfId="4712" priority="193"/>
  </conditionalFormatting>
  <conditionalFormatting sqref="V16">
    <cfRule type="duplicateValues" dxfId="4711" priority="192"/>
  </conditionalFormatting>
  <conditionalFormatting sqref="V17">
    <cfRule type="duplicateValues" dxfId="4710" priority="191"/>
  </conditionalFormatting>
  <conditionalFormatting sqref="V18">
    <cfRule type="duplicateValues" dxfId="4709" priority="190"/>
  </conditionalFormatting>
  <conditionalFormatting sqref="V19">
    <cfRule type="duplicateValues" dxfId="4708" priority="189"/>
  </conditionalFormatting>
  <conditionalFormatting sqref="V20">
    <cfRule type="duplicateValues" dxfId="4707" priority="188"/>
  </conditionalFormatting>
  <conditionalFormatting sqref="V21">
    <cfRule type="duplicateValues" dxfId="4706" priority="187"/>
  </conditionalFormatting>
  <conditionalFormatting sqref="V22">
    <cfRule type="duplicateValues" dxfId="4705" priority="186"/>
  </conditionalFormatting>
  <conditionalFormatting sqref="V23">
    <cfRule type="duplicateValues" dxfId="4704" priority="185"/>
  </conditionalFormatting>
  <conditionalFormatting sqref="V24">
    <cfRule type="duplicateValues" dxfId="4703" priority="184"/>
  </conditionalFormatting>
  <conditionalFormatting sqref="V25">
    <cfRule type="duplicateValues" dxfId="4702" priority="183"/>
  </conditionalFormatting>
  <conditionalFormatting sqref="V26">
    <cfRule type="duplicateValues" dxfId="4701" priority="182"/>
  </conditionalFormatting>
  <conditionalFormatting sqref="V27">
    <cfRule type="duplicateValues" dxfId="4700" priority="181"/>
  </conditionalFormatting>
  <conditionalFormatting sqref="V28">
    <cfRule type="duplicateValues" dxfId="4699" priority="180"/>
  </conditionalFormatting>
  <conditionalFormatting sqref="V29">
    <cfRule type="duplicateValues" dxfId="4698" priority="179"/>
  </conditionalFormatting>
  <conditionalFormatting sqref="V30">
    <cfRule type="duplicateValues" dxfId="4697" priority="178"/>
  </conditionalFormatting>
  <conditionalFormatting sqref="V31">
    <cfRule type="duplicateValues" dxfId="4696" priority="177"/>
  </conditionalFormatting>
  <conditionalFormatting sqref="V32">
    <cfRule type="duplicateValues" dxfId="4695" priority="176"/>
  </conditionalFormatting>
  <conditionalFormatting sqref="V33">
    <cfRule type="duplicateValues" dxfId="4694" priority="175"/>
  </conditionalFormatting>
  <conditionalFormatting sqref="V34">
    <cfRule type="duplicateValues" dxfId="4693" priority="174"/>
  </conditionalFormatting>
  <conditionalFormatting sqref="V35">
    <cfRule type="duplicateValues" dxfId="4692" priority="173"/>
  </conditionalFormatting>
  <conditionalFormatting sqref="V36">
    <cfRule type="duplicateValues" dxfId="4691" priority="172"/>
  </conditionalFormatting>
  <conditionalFormatting sqref="V37">
    <cfRule type="duplicateValues" dxfId="4690" priority="171"/>
  </conditionalFormatting>
  <conditionalFormatting sqref="V38">
    <cfRule type="duplicateValues" dxfId="4689" priority="170"/>
  </conditionalFormatting>
  <conditionalFormatting sqref="V39">
    <cfRule type="duplicateValues" dxfId="4688" priority="169"/>
  </conditionalFormatting>
  <conditionalFormatting sqref="V40">
    <cfRule type="duplicateValues" dxfId="4687" priority="168"/>
  </conditionalFormatting>
  <conditionalFormatting sqref="V41">
    <cfRule type="duplicateValues" dxfId="4686" priority="167"/>
  </conditionalFormatting>
  <conditionalFormatting sqref="V42">
    <cfRule type="duplicateValues" dxfId="4685" priority="166"/>
  </conditionalFormatting>
  <conditionalFormatting sqref="V43">
    <cfRule type="duplicateValues" dxfId="4684" priority="165"/>
  </conditionalFormatting>
  <conditionalFormatting sqref="V44">
    <cfRule type="duplicateValues" dxfId="4683" priority="164"/>
  </conditionalFormatting>
  <conditionalFormatting sqref="V45">
    <cfRule type="duplicateValues" dxfId="4682" priority="163"/>
  </conditionalFormatting>
  <conditionalFormatting sqref="V46">
    <cfRule type="duplicateValues" dxfId="4681" priority="162"/>
  </conditionalFormatting>
  <conditionalFormatting sqref="V47">
    <cfRule type="duplicateValues" dxfId="4680" priority="161"/>
  </conditionalFormatting>
  <conditionalFormatting sqref="V48">
    <cfRule type="duplicateValues" dxfId="4679" priority="160"/>
  </conditionalFormatting>
  <conditionalFormatting sqref="V49">
    <cfRule type="duplicateValues" dxfId="4678" priority="159"/>
  </conditionalFormatting>
  <conditionalFormatting sqref="V50">
    <cfRule type="duplicateValues" dxfId="4677" priority="158"/>
  </conditionalFormatting>
  <conditionalFormatting sqref="V51">
    <cfRule type="duplicateValues" dxfId="4676" priority="157"/>
  </conditionalFormatting>
  <conditionalFormatting sqref="V52">
    <cfRule type="duplicateValues" dxfId="4675" priority="156"/>
  </conditionalFormatting>
  <conditionalFormatting sqref="V53">
    <cfRule type="duplicateValues" dxfId="4674" priority="155"/>
  </conditionalFormatting>
  <conditionalFormatting sqref="V54">
    <cfRule type="duplicateValues" dxfId="4673" priority="154"/>
  </conditionalFormatting>
  <conditionalFormatting sqref="V55">
    <cfRule type="duplicateValues" dxfId="4672" priority="153"/>
  </conditionalFormatting>
  <conditionalFormatting sqref="V56">
    <cfRule type="duplicateValues" dxfId="4671" priority="152"/>
  </conditionalFormatting>
  <conditionalFormatting sqref="V57">
    <cfRule type="duplicateValues" dxfId="4670" priority="151"/>
  </conditionalFormatting>
  <conditionalFormatting sqref="V58">
    <cfRule type="duplicateValues" dxfId="4669" priority="150"/>
  </conditionalFormatting>
  <conditionalFormatting sqref="V59">
    <cfRule type="duplicateValues" dxfId="4668" priority="149"/>
  </conditionalFormatting>
  <conditionalFormatting sqref="V60">
    <cfRule type="duplicateValues" dxfId="4667" priority="148"/>
  </conditionalFormatting>
  <conditionalFormatting sqref="V61">
    <cfRule type="duplicateValues" dxfId="4666" priority="147"/>
  </conditionalFormatting>
  <conditionalFormatting sqref="V62">
    <cfRule type="duplicateValues" dxfId="4665" priority="146"/>
  </conditionalFormatting>
  <conditionalFormatting sqref="V63">
    <cfRule type="duplicateValues" dxfId="4664" priority="145"/>
  </conditionalFormatting>
  <conditionalFormatting sqref="V64">
    <cfRule type="duplicateValues" dxfId="4663" priority="144"/>
  </conditionalFormatting>
  <conditionalFormatting sqref="V65">
    <cfRule type="duplicateValues" dxfId="4662" priority="143"/>
  </conditionalFormatting>
  <conditionalFormatting sqref="V66">
    <cfRule type="duplicateValues" dxfId="4661" priority="142"/>
  </conditionalFormatting>
  <conditionalFormatting sqref="V67">
    <cfRule type="duplicateValues" dxfId="4660" priority="141"/>
  </conditionalFormatting>
  <conditionalFormatting sqref="V68">
    <cfRule type="duplicateValues" dxfId="4659" priority="140"/>
  </conditionalFormatting>
  <conditionalFormatting sqref="V69">
    <cfRule type="duplicateValues" dxfId="4658" priority="139"/>
  </conditionalFormatting>
  <conditionalFormatting sqref="V70">
    <cfRule type="duplicateValues" dxfId="4657" priority="138"/>
  </conditionalFormatting>
  <conditionalFormatting sqref="V71">
    <cfRule type="duplicateValues" dxfId="4656" priority="137"/>
  </conditionalFormatting>
  <conditionalFormatting sqref="V72">
    <cfRule type="duplicateValues" dxfId="4655" priority="136"/>
  </conditionalFormatting>
  <conditionalFormatting sqref="V73">
    <cfRule type="duplicateValues" dxfId="4654" priority="135"/>
  </conditionalFormatting>
  <conditionalFormatting sqref="V74">
    <cfRule type="duplicateValues" dxfId="4653" priority="134"/>
  </conditionalFormatting>
  <conditionalFormatting sqref="V75">
    <cfRule type="duplicateValues" dxfId="4652" priority="133"/>
  </conditionalFormatting>
  <conditionalFormatting sqref="V76">
    <cfRule type="duplicateValues" dxfId="4651" priority="132"/>
  </conditionalFormatting>
  <conditionalFormatting sqref="V77">
    <cfRule type="duplicateValues" dxfId="4650" priority="131"/>
  </conditionalFormatting>
  <conditionalFormatting sqref="V78">
    <cfRule type="duplicateValues" dxfId="4649" priority="130"/>
  </conditionalFormatting>
  <conditionalFormatting sqref="V79">
    <cfRule type="duplicateValues" dxfId="4648" priority="129"/>
  </conditionalFormatting>
  <conditionalFormatting sqref="V80">
    <cfRule type="duplicateValues" dxfId="4647" priority="128"/>
  </conditionalFormatting>
  <conditionalFormatting sqref="V81">
    <cfRule type="duplicateValues" dxfId="4646" priority="127"/>
  </conditionalFormatting>
  <conditionalFormatting sqref="V82">
    <cfRule type="duplicateValues" dxfId="4645" priority="126"/>
  </conditionalFormatting>
  <conditionalFormatting sqref="V83">
    <cfRule type="duplicateValues" dxfId="4644" priority="125"/>
  </conditionalFormatting>
  <conditionalFormatting sqref="V84">
    <cfRule type="duplicateValues" dxfId="4643" priority="124"/>
  </conditionalFormatting>
  <conditionalFormatting sqref="V85">
    <cfRule type="duplicateValues" dxfId="4642" priority="123"/>
  </conditionalFormatting>
  <conditionalFormatting sqref="V86">
    <cfRule type="duplicateValues" dxfId="4641" priority="122"/>
  </conditionalFormatting>
  <conditionalFormatting sqref="V87">
    <cfRule type="duplicateValues" dxfId="4640" priority="121"/>
  </conditionalFormatting>
  <conditionalFormatting sqref="V88">
    <cfRule type="duplicateValues" dxfId="4639" priority="120"/>
  </conditionalFormatting>
  <conditionalFormatting sqref="V89">
    <cfRule type="duplicateValues" dxfId="4638" priority="119"/>
  </conditionalFormatting>
  <conditionalFormatting sqref="V90">
    <cfRule type="duplicateValues" dxfId="4637" priority="118"/>
  </conditionalFormatting>
  <conditionalFormatting sqref="V91">
    <cfRule type="duplicateValues" dxfId="4636" priority="117"/>
  </conditionalFormatting>
  <conditionalFormatting sqref="V92">
    <cfRule type="duplicateValues" dxfId="4635" priority="116"/>
  </conditionalFormatting>
  <conditionalFormatting sqref="V93">
    <cfRule type="duplicateValues" dxfId="4634" priority="115"/>
  </conditionalFormatting>
  <conditionalFormatting sqref="V94">
    <cfRule type="duplicateValues" dxfId="4633" priority="114"/>
  </conditionalFormatting>
  <conditionalFormatting sqref="V95">
    <cfRule type="duplicateValues" dxfId="4632" priority="113"/>
  </conditionalFormatting>
  <conditionalFormatting sqref="V96">
    <cfRule type="duplicateValues" dxfId="4631" priority="112"/>
  </conditionalFormatting>
  <conditionalFormatting sqref="V97">
    <cfRule type="duplicateValues" dxfId="4630" priority="111"/>
  </conditionalFormatting>
  <conditionalFormatting sqref="V98">
    <cfRule type="duplicateValues" dxfId="4629" priority="110"/>
  </conditionalFormatting>
  <conditionalFormatting sqref="V99">
    <cfRule type="duplicateValues" dxfId="4628" priority="109"/>
  </conditionalFormatting>
  <conditionalFormatting sqref="V100">
    <cfRule type="duplicateValues" dxfId="4627" priority="108"/>
  </conditionalFormatting>
  <conditionalFormatting sqref="V101">
    <cfRule type="duplicateValues" dxfId="4626" priority="107"/>
  </conditionalFormatting>
  <conditionalFormatting sqref="V102">
    <cfRule type="duplicateValues" dxfId="4625" priority="106"/>
  </conditionalFormatting>
  <conditionalFormatting sqref="V103">
    <cfRule type="duplicateValues" dxfId="4624" priority="105"/>
  </conditionalFormatting>
  <conditionalFormatting sqref="V104">
    <cfRule type="duplicateValues" dxfId="4623" priority="104"/>
  </conditionalFormatting>
  <conditionalFormatting sqref="V105">
    <cfRule type="duplicateValues" dxfId="4622" priority="103"/>
  </conditionalFormatting>
  <conditionalFormatting sqref="V6:V105">
    <cfRule type="expression" dxfId="4621" priority="102">
      <formula>ISNA($N6)</formula>
    </cfRule>
  </conditionalFormatting>
  <conditionalFormatting sqref="W6">
    <cfRule type="duplicateValues" dxfId="4620" priority="101"/>
  </conditionalFormatting>
  <conditionalFormatting sqref="W7">
    <cfRule type="duplicateValues" dxfId="4619" priority="100"/>
  </conditionalFormatting>
  <conditionalFormatting sqref="W8">
    <cfRule type="duplicateValues" dxfId="4618" priority="99"/>
  </conditionalFormatting>
  <conditionalFormatting sqref="W9">
    <cfRule type="duplicateValues" dxfId="4617" priority="98"/>
  </conditionalFormatting>
  <conditionalFormatting sqref="W10">
    <cfRule type="duplicateValues" dxfId="4616" priority="97"/>
  </conditionalFormatting>
  <conditionalFormatting sqref="W11">
    <cfRule type="duplicateValues" dxfId="4615" priority="96"/>
  </conditionalFormatting>
  <conditionalFormatting sqref="W12">
    <cfRule type="duplicateValues" dxfId="4614" priority="95"/>
  </conditionalFormatting>
  <conditionalFormatting sqref="W13">
    <cfRule type="duplicateValues" dxfId="4613" priority="94"/>
  </conditionalFormatting>
  <conditionalFormatting sqref="W14">
    <cfRule type="duplicateValues" dxfId="4612" priority="93"/>
  </conditionalFormatting>
  <conditionalFormatting sqref="W15">
    <cfRule type="duplicateValues" dxfId="4611" priority="92"/>
  </conditionalFormatting>
  <conditionalFormatting sqref="W16">
    <cfRule type="duplicateValues" dxfId="4610" priority="91"/>
  </conditionalFormatting>
  <conditionalFormatting sqref="W17">
    <cfRule type="duplicateValues" dxfId="4609" priority="90"/>
  </conditionalFormatting>
  <conditionalFormatting sqref="W18">
    <cfRule type="duplicateValues" dxfId="4608" priority="89"/>
  </conditionalFormatting>
  <conditionalFormatting sqref="W19">
    <cfRule type="duplicateValues" dxfId="4607" priority="88"/>
  </conditionalFormatting>
  <conditionalFormatting sqref="W20">
    <cfRule type="duplicateValues" dxfId="4606" priority="87"/>
  </conditionalFormatting>
  <conditionalFormatting sqref="W21">
    <cfRule type="duplicateValues" dxfId="4605" priority="86"/>
  </conditionalFormatting>
  <conditionalFormatting sqref="W22">
    <cfRule type="duplicateValues" dxfId="4604" priority="85"/>
  </conditionalFormatting>
  <conditionalFormatting sqref="W23">
    <cfRule type="duplicateValues" dxfId="4603" priority="84"/>
  </conditionalFormatting>
  <conditionalFormatting sqref="W24">
    <cfRule type="duplicateValues" dxfId="4602" priority="83"/>
  </conditionalFormatting>
  <conditionalFormatting sqref="W25">
    <cfRule type="duplicateValues" dxfId="4601" priority="82"/>
  </conditionalFormatting>
  <conditionalFormatting sqref="W26">
    <cfRule type="duplicateValues" dxfId="4600" priority="81"/>
  </conditionalFormatting>
  <conditionalFormatting sqref="W27">
    <cfRule type="duplicateValues" dxfId="4599" priority="80"/>
  </conditionalFormatting>
  <conditionalFormatting sqref="W28">
    <cfRule type="duplicateValues" dxfId="4598" priority="79"/>
  </conditionalFormatting>
  <conditionalFormatting sqref="W29">
    <cfRule type="duplicateValues" dxfId="4597" priority="78"/>
  </conditionalFormatting>
  <conditionalFormatting sqref="W30">
    <cfRule type="duplicateValues" dxfId="4596" priority="77"/>
  </conditionalFormatting>
  <conditionalFormatting sqref="W31">
    <cfRule type="duplicateValues" dxfId="4595" priority="76"/>
  </conditionalFormatting>
  <conditionalFormatting sqref="W32">
    <cfRule type="duplicateValues" dxfId="4594" priority="75"/>
  </conditionalFormatting>
  <conditionalFormatting sqref="W33">
    <cfRule type="duplicateValues" dxfId="4593" priority="74"/>
  </conditionalFormatting>
  <conditionalFormatting sqref="W34">
    <cfRule type="duplicateValues" dxfId="4592" priority="73"/>
  </conditionalFormatting>
  <conditionalFormatting sqref="W35">
    <cfRule type="duplicateValues" dxfId="4591" priority="72"/>
  </conditionalFormatting>
  <conditionalFormatting sqref="W36">
    <cfRule type="duplicateValues" dxfId="4590" priority="71"/>
  </conditionalFormatting>
  <conditionalFormatting sqref="W37">
    <cfRule type="duplicateValues" dxfId="4589" priority="70"/>
  </conditionalFormatting>
  <conditionalFormatting sqref="W38">
    <cfRule type="duplicateValues" dxfId="4588" priority="69"/>
  </conditionalFormatting>
  <conditionalFormatting sqref="W39">
    <cfRule type="duplicateValues" dxfId="4587" priority="68"/>
  </conditionalFormatting>
  <conditionalFormatting sqref="W40">
    <cfRule type="duplicateValues" dxfId="4586" priority="67"/>
  </conditionalFormatting>
  <conditionalFormatting sqref="W41">
    <cfRule type="duplicateValues" dxfId="4585" priority="66"/>
  </conditionalFormatting>
  <conditionalFormatting sqref="W42">
    <cfRule type="duplicateValues" dxfId="4584" priority="65"/>
  </conditionalFormatting>
  <conditionalFormatting sqref="W43">
    <cfRule type="duplicateValues" dxfId="4583" priority="64"/>
  </conditionalFormatting>
  <conditionalFormatting sqref="W44">
    <cfRule type="duplicateValues" dxfId="4582" priority="63"/>
  </conditionalFormatting>
  <conditionalFormatting sqref="W45">
    <cfRule type="duplicateValues" dxfId="4581" priority="62"/>
  </conditionalFormatting>
  <conditionalFormatting sqref="W46">
    <cfRule type="duplicateValues" dxfId="4580" priority="61"/>
  </conditionalFormatting>
  <conditionalFormatting sqref="W47">
    <cfRule type="duplicateValues" dxfId="4579" priority="60"/>
  </conditionalFormatting>
  <conditionalFormatting sqref="W48">
    <cfRule type="duplicateValues" dxfId="4578" priority="59"/>
  </conditionalFormatting>
  <conditionalFormatting sqref="W49">
    <cfRule type="duplicateValues" dxfId="4577" priority="58"/>
  </conditionalFormatting>
  <conditionalFormatting sqref="W50">
    <cfRule type="duplicateValues" dxfId="4576" priority="57"/>
  </conditionalFormatting>
  <conditionalFormatting sqref="W51">
    <cfRule type="duplicateValues" dxfId="4575" priority="56"/>
  </conditionalFormatting>
  <conditionalFormatting sqref="W52">
    <cfRule type="duplicateValues" dxfId="4574" priority="55"/>
  </conditionalFormatting>
  <conditionalFormatting sqref="W53">
    <cfRule type="duplicateValues" dxfId="4573" priority="54"/>
  </conditionalFormatting>
  <conditionalFormatting sqref="W54">
    <cfRule type="duplicateValues" dxfId="4572" priority="53"/>
  </conditionalFormatting>
  <conditionalFormatting sqref="W55">
    <cfRule type="duplicateValues" dxfId="4571" priority="52"/>
  </conditionalFormatting>
  <conditionalFormatting sqref="W56">
    <cfRule type="duplicateValues" dxfId="4570" priority="51"/>
  </conditionalFormatting>
  <conditionalFormatting sqref="W57">
    <cfRule type="duplicateValues" dxfId="4569" priority="50"/>
  </conditionalFormatting>
  <conditionalFormatting sqref="W58">
    <cfRule type="duplicateValues" dxfId="4568" priority="49"/>
  </conditionalFormatting>
  <conditionalFormatting sqref="W59">
    <cfRule type="duplicateValues" dxfId="4567" priority="48"/>
  </conditionalFormatting>
  <conditionalFormatting sqref="W60">
    <cfRule type="duplicateValues" dxfId="4566" priority="47"/>
  </conditionalFormatting>
  <conditionalFormatting sqref="W61">
    <cfRule type="duplicateValues" dxfId="4565" priority="46"/>
  </conditionalFormatting>
  <conditionalFormatting sqref="W62">
    <cfRule type="duplicateValues" dxfId="4564" priority="45"/>
  </conditionalFormatting>
  <conditionalFormatting sqref="W63">
    <cfRule type="duplicateValues" dxfId="4563" priority="44"/>
  </conditionalFormatting>
  <conditionalFormatting sqref="W64">
    <cfRule type="duplicateValues" dxfId="4562" priority="43"/>
  </conditionalFormatting>
  <conditionalFormatting sqref="W65">
    <cfRule type="duplicateValues" dxfId="4561" priority="42"/>
  </conditionalFormatting>
  <conditionalFormatting sqref="W66">
    <cfRule type="duplicateValues" dxfId="4560" priority="41"/>
  </conditionalFormatting>
  <conditionalFormatting sqref="W67">
    <cfRule type="duplicateValues" dxfId="4559" priority="40"/>
  </conditionalFormatting>
  <conditionalFormatting sqref="W68">
    <cfRule type="duplicateValues" dxfId="4558" priority="39"/>
  </conditionalFormatting>
  <conditionalFormatting sqref="W69">
    <cfRule type="duplicateValues" dxfId="4557" priority="38"/>
  </conditionalFormatting>
  <conditionalFormatting sqref="W70">
    <cfRule type="duplicateValues" dxfId="4556" priority="37"/>
  </conditionalFormatting>
  <conditionalFormatting sqref="W71">
    <cfRule type="duplicateValues" dxfId="4555" priority="36"/>
  </conditionalFormatting>
  <conditionalFormatting sqref="W72">
    <cfRule type="duplicateValues" dxfId="4554" priority="35"/>
  </conditionalFormatting>
  <conditionalFormatting sqref="W73">
    <cfRule type="duplicateValues" dxfId="4553" priority="34"/>
  </conditionalFormatting>
  <conditionalFormatting sqref="W74">
    <cfRule type="duplicateValues" dxfId="4552" priority="33"/>
  </conditionalFormatting>
  <conditionalFormatting sqref="W75">
    <cfRule type="duplicateValues" dxfId="4551" priority="32"/>
  </conditionalFormatting>
  <conditionalFormatting sqref="W76">
    <cfRule type="duplicateValues" dxfId="4550" priority="31"/>
  </conditionalFormatting>
  <conditionalFormatting sqref="W77">
    <cfRule type="duplicateValues" dxfId="4549" priority="30"/>
  </conditionalFormatting>
  <conditionalFormatting sqref="W78">
    <cfRule type="duplicateValues" dxfId="4548" priority="29"/>
  </conditionalFormatting>
  <conditionalFormatting sqref="W79">
    <cfRule type="duplicateValues" dxfId="4547" priority="28"/>
  </conditionalFormatting>
  <conditionalFormatting sqref="W80">
    <cfRule type="duplicateValues" dxfId="4546" priority="27"/>
  </conditionalFormatting>
  <conditionalFormatting sqref="W81">
    <cfRule type="duplicateValues" dxfId="4545" priority="26"/>
  </conditionalFormatting>
  <conditionalFormatting sqref="W82">
    <cfRule type="duplicateValues" dxfId="4544" priority="25"/>
  </conditionalFormatting>
  <conditionalFormatting sqref="W83">
    <cfRule type="duplicateValues" dxfId="4543" priority="24"/>
  </conditionalFormatting>
  <conditionalFormatting sqref="W84">
    <cfRule type="duplicateValues" dxfId="4542" priority="23"/>
  </conditionalFormatting>
  <conditionalFormatting sqref="W85">
    <cfRule type="duplicateValues" dxfId="4541" priority="22"/>
  </conditionalFormatting>
  <conditionalFormatting sqref="W86">
    <cfRule type="duplicateValues" dxfId="4540" priority="21"/>
  </conditionalFormatting>
  <conditionalFormatting sqref="W87">
    <cfRule type="duplicateValues" dxfId="4539" priority="20"/>
  </conditionalFormatting>
  <conditionalFormatting sqref="W88">
    <cfRule type="duplicateValues" dxfId="4538" priority="19"/>
  </conditionalFormatting>
  <conditionalFormatting sqref="W89">
    <cfRule type="duplicateValues" dxfId="4537" priority="18"/>
  </conditionalFormatting>
  <conditionalFormatting sqref="W90">
    <cfRule type="duplicateValues" dxfId="4536" priority="17"/>
  </conditionalFormatting>
  <conditionalFormatting sqref="W91">
    <cfRule type="duplicateValues" dxfId="4535" priority="16"/>
  </conditionalFormatting>
  <conditionalFormatting sqref="W92">
    <cfRule type="duplicateValues" dxfId="4534" priority="15"/>
  </conditionalFormatting>
  <conditionalFormatting sqref="W93">
    <cfRule type="duplicateValues" dxfId="4533" priority="14"/>
  </conditionalFormatting>
  <conditionalFormatting sqref="W94">
    <cfRule type="duplicateValues" dxfId="4532" priority="13"/>
  </conditionalFormatting>
  <conditionalFormatting sqref="W95">
    <cfRule type="duplicateValues" dxfId="4531" priority="12"/>
  </conditionalFormatting>
  <conditionalFormatting sqref="W96">
    <cfRule type="duplicateValues" dxfId="4530" priority="11"/>
  </conditionalFormatting>
  <conditionalFormatting sqref="W97">
    <cfRule type="duplicateValues" dxfId="4529" priority="10"/>
  </conditionalFormatting>
  <conditionalFormatting sqref="W98">
    <cfRule type="duplicateValues" dxfId="4528" priority="9"/>
  </conditionalFormatting>
  <conditionalFormatting sqref="W99">
    <cfRule type="duplicateValues" dxfId="4527" priority="8"/>
  </conditionalFormatting>
  <conditionalFormatting sqref="W100">
    <cfRule type="duplicateValues" dxfId="4526" priority="7"/>
  </conditionalFormatting>
  <conditionalFormatting sqref="W101">
    <cfRule type="duplicateValues" dxfId="4525" priority="6"/>
  </conditionalFormatting>
  <conditionalFormatting sqref="W102">
    <cfRule type="duplicateValues" dxfId="4524" priority="5"/>
  </conditionalFormatting>
  <conditionalFormatting sqref="W103">
    <cfRule type="duplicateValues" dxfId="4523" priority="4"/>
  </conditionalFormatting>
  <conditionalFormatting sqref="W104">
    <cfRule type="duplicateValues" dxfId="4522" priority="3"/>
  </conditionalFormatting>
  <conditionalFormatting sqref="W105">
    <cfRule type="duplicateValues" dxfId="4521" priority="2"/>
  </conditionalFormatting>
  <conditionalFormatting sqref="W6:W105">
    <cfRule type="expression" dxfId="45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ColWidth="9.1796875" defaultRowHeight="14.5" x14ac:dyDescent="0.35"/>
  <cols>
    <col min="1" max="1" width="14.54296875" style="8" bestFit="1" customWidth="1"/>
    <col min="2" max="2" width="9.1796875" style="2" customWidth="1"/>
    <col min="3" max="12" width="9.1796875" style="2"/>
    <col min="13" max="13" width="18.26953125" style="2" customWidth="1"/>
    <col min="14" max="14" width="9.1796875" style="3"/>
    <col min="15" max="15" width="9.1796875" style="4"/>
    <col min="16" max="16" width="9.1796875" style="2"/>
    <col min="17" max="17" width="16.54296875" style="2" bestFit="1" customWidth="1"/>
    <col min="18" max="16384" width="9.1796875" style="2"/>
  </cols>
  <sheetData>
    <row r="1" spans="1:23" x14ac:dyDescent="0.35">
      <c r="A1" s="31" t="s">
        <v>0</v>
      </c>
      <c r="B1" s="64" t="s">
        <v>5</v>
      </c>
      <c r="C1" s="64"/>
      <c r="D1" s="64"/>
      <c r="E1" s="33" t="s">
        <v>4</v>
      </c>
      <c r="F1" s="55"/>
      <c r="G1" s="64" t="s">
        <v>5</v>
      </c>
      <c r="H1" s="64"/>
      <c r="I1" s="33" t="s">
        <v>2</v>
      </c>
      <c r="J1" s="64" t="s">
        <v>5</v>
      </c>
      <c r="K1" s="65"/>
    </row>
    <row r="2" spans="1:23" ht="15" thickBot="1" x14ac:dyDescent="0.4">
      <c r="A2" s="34" t="s">
        <v>1</v>
      </c>
      <c r="B2" s="66" t="s">
        <v>5</v>
      </c>
      <c r="C2" s="66"/>
      <c r="D2" s="66"/>
      <c r="E2" s="36" t="s">
        <v>3</v>
      </c>
      <c r="F2" s="56"/>
      <c r="G2" s="66" t="s">
        <v>5</v>
      </c>
      <c r="H2" s="66"/>
      <c r="I2" s="36" t="s">
        <v>24</v>
      </c>
      <c r="J2" s="66" t="s">
        <v>25</v>
      </c>
      <c r="K2" s="67"/>
      <c r="M2" s="5"/>
    </row>
    <row r="3" spans="1:23" x14ac:dyDescent="0.35">
      <c r="A3" s="6"/>
    </row>
    <row r="4" spans="1:23" ht="15" thickBot="1" x14ac:dyDescent="0.4">
      <c r="A4" s="2"/>
      <c r="B4" s="68" t="s">
        <v>22</v>
      </c>
      <c r="C4" s="68"/>
      <c r="D4" s="68"/>
      <c r="E4" s="68"/>
      <c r="F4" s="68"/>
      <c r="G4" s="68"/>
      <c r="H4" s="68"/>
      <c r="I4" s="68"/>
      <c r="J4" s="68"/>
      <c r="K4" s="68"/>
    </row>
    <row r="5" spans="1:23" s="6" customFormat="1" ht="15" thickBot="1" x14ac:dyDescent="0.4">
      <c r="A5" s="6" t="s">
        <v>23</v>
      </c>
      <c r="B5" s="9" t="s">
        <v>41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10" t="s">
        <v>50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35">
      <c r="A6" s="11" t="s">
        <v>41</v>
      </c>
      <c r="B6" s="43">
        <v>2.2659517353945891</v>
      </c>
      <c r="C6" s="44">
        <v>1.8670290244102237</v>
      </c>
      <c r="D6" s="44">
        <v>1.6226148301089047</v>
      </c>
      <c r="E6" s="44">
        <v>1.1543485457847911</v>
      </c>
      <c r="F6" s="44">
        <v>1.0425707674593647</v>
      </c>
      <c r="G6" s="44">
        <v>1.4312593178342439</v>
      </c>
      <c r="H6" s="44">
        <v>1.0786515376820121</v>
      </c>
      <c r="I6" s="44">
        <v>1.8584801846604659</v>
      </c>
      <c r="J6" s="44">
        <v>0.69989290855642605</v>
      </c>
      <c r="K6" s="45">
        <v>1.056468056800117</v>
      </c>
      <c r="M6" s="16" t="str">
        <f t="shared" ref="M6:M69" si="0">INDEX($B$5:$K$5,MATCH(MIN($B6:$K6),$B6:$K6,0))</f>
        <v>NINE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NINE</v>
      </c>
      <c r="V6" s="16">
        <f>MIN(B6:K6)</f>
        <v>0.69989290855642605</v>
      </c>
      <c r="W6" s="16">
        <f>SMALL(B6:K6,2)-V6</f>
        <v>0.34267785890293867</v>
      </c>
    </row>
    <row r="7" spans="1:23" x14ac:dyDescent="0.35">
      <c r="A7" s="12" t="s">
        <v>41</v>
      </c>
      <c r="B7" s="46">
        <v>2.4212472517337691</v>
      </c>
      <c r="C7" s="47">
        <v>1.8182447894206561</v>
      </c>
      <c r="D7" s="47">
        <v>1.2720800838795214</v>
      </c>
      <c r="E7" s="47">
        <v>0.34288516619471693</v>
      </c>
      <c r="F7" s="47">
        <v>0.88815055671844934</v>
      </c>
      <c r="G7" s="47">
        <v>0.99284211763329799</v>
      </c>
      <c r="H7" s="47">
        <v>0.6497389705785902</v>
      </c>
      <c r="I7" s="47">
        <v>1.6085819530199421</v>
      </c>
      <c r="J7" s="47">
        <v>1.157632679370153</v>
      </c>
      <c r="K7" s="48">
        <v>0.99569232096518856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0.34288516619471693</v>
      </c>
      <c r="W7" s="18">
        <f t="shared" ref="W7:W70" si="4">SMALL(B7:K7,2)-V7</f>
        <v>0.30685380438387327</v>
      </c>
    </row>
    <row r="8" spans="1:23" x14ac:dyDescent="0.35">
      <c r="A8" s="12" t="s">
        <v>41</v>
      </c>
      <c r="B8" s="46">
        <v>2.4052527458879163</v>
      </c>
      <c r="C8" s="47">
        <v>1.7984818578764827</v>
      </c>
      <c r="D8" s="47">
        <v>1.2751041868556485</v>
      </c>
      <c r="E8" s="47">
        <v>0.38708765430670561</v>
      </c>
      <c r="F8" s="47">
        <v>0.97444047044179061</v>
      </c>
      <c r="G8" s="47">
        <v>1.0183324997281205</v>
      </c>
      <c r="H8" s="47">
        <v>0.71490877911173423</v>
      </c>
      <c r="I8" s="47">
        <v>1.5305002250248509</v>
      </c>
      <c r="J8" s="47">
        <v>1.1825329610008988</v>
      </c>
      <c r="K8" s="48">
        <v>0.98793858492865716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FOUR</v>
      </c>
      <c r="V8" s="18">
        <f t="shared" si="3"/>
        <v>0.38708765430670561</v>
      </c>
      <c r="W8" s="18">
        <f t="shared" si="4"/>
        <v>0.32782112480502862</v>
      </c>
    </row>
    <row r="9" spans="1:23" x14ac:dyDescent="0.35">
      <c r="A9" s="12" t="s">
        <v>41</v>
      </c>
      <c r="B9" s="46">
        <v>2.4131527761741309</v>
      </c>
      <c r="C9" s="47">
        <v>1.8112027257959595</v>
      </c>
      <c r="D9" s="47">
        <v>1.2963720707709114</v>
      </c>
      <c r="E9" s="47">
        <v>0.42214948568460803</v>
      </c>
      <c r="F9" s="47">
        <v>0.87733684871123041</v>
      </c>
      <c r="G9" s="47">
        <v>0.98263082421269321</v>
      </c>
      <c r="H9" s="47">
        <v>0.60906359525288645</v>
      </c>
      <c r="I9" s="47">
        <v>1.5813220348456567</v>
      </c>
      <c r="J9" s="47">
        <v>1.0679701483306374</v>
      </c>
      <c r="K9" s="48">
        <v>0.95239303906216699</v>
      </c>
      <c r="M9" s="18" t="str">
        <f t="shared" si="0"/>
        <v>FOUR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FOUR</v>
      </c>
      <c r="V9" s="18">
        <f t="shared" si="3"/>
        <v>0.42214948568460803</v>
      </c>
      <c r="W9" s="18">
        <f t="shared" si="4"/>
        <v>0.18691410956827842</v>
      </c>
    </row>
    <row r="10" spans="1:23" x14ac:dyDescent="0.35">
      <c r="A10" s="12" t="s">
        <v>41</v>
      </c>
      <c r="B10" s="46">
        <v>2.428033727702295</v>
      </c>
      <c r="C10" s="47">
        <v>1.8254972358434436</v>
      </c>
      <c r="D10" s="47">
        <v>1.2843191123243776</v>
      </c>
      <c r="E10" s="47">
        <v>0.44941369434616546</v>
      </c>
      <c r="F10" s="47">
        <v>0.94447946048171871</v>
      </c>
      <c r="G10" s="47">
        <v>1.0760097428077355</v>
      </c>
      <c r="H10" s="47">
        <v>0.73909412413445807</v>
      </c>
      <c r="I10" s="47">
        <v>1.6008162247818087</v>
      </c>
      <c r="J10" s="47">
        <v>1.0695010660617383</v>
      </c>
      <c r="K10" s="48">
        <v>0.97257724361983466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0.3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0.44941369434616546</v>
      </c>
      <c r="W10" s="18">
        <f t="shared" si="4"/>
        <v>0.28968042978829261</v>
      </c>
    </row>
    <row r="11" spans="1:23" x14ac:dyDescent="0.35">
      <c r="A11" s="12" t="s">
        <v>41</v>
      </c>
      <c r="B11" s="46">
        <v>2.3611998135456997</v>
      </c>
      <c r="C11" s="47">
        <v>1.8326232889526934</v>
      </c>
      <c r="D11" s="47">
        <v>1.4244885980397235</v>
      </c>
      <c r="E11" s="47">
        <v>0.70262682154850342</v>
      </c>
      <c r="F11" s="47">
        <v>0.83278240386542102</v>
      </c>
      <c r="G11" s="47">
        <v>1.1221142315801189</v>
      </c>
      <c r="H11" s="47">
        <v>0.71342667860296338</v>
      </c>
      <c r="I11" s="47">
        <v>1.7103883656432199</v>
      </c>
      <c r="J11" s="47">
        <v>0.96232718293265107</v>
      </c>
      <c r="K11" s="48">
        <v>1.0087926616019256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0.9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0.70262682154850342</v>
      </c>
      <c r="W11" s="18">
        <f t="shared" si="4"/>
        <v>1.079985705445996E-2</v>
      </c>
    </row>
    <row r="12" spans="1:23" x14ac:dyDescent="0.35">
      <c r="A12" s="12" t="s">
        <v>41</v>
      </c>
      <c r="B12" s="46">
        <v>2.4321586595821274</v>
      </c>
      <c r="C12" s="47">
        <v>1.8592765024581952</v>
      </c>
      <c r="D12" s="47">
        <v>1.3996621638788285</v>
      </c>
      <c r="E12" s="47">
        <v>0.60944777545393336</v>
      </c>
      <c r="F12" s="47">
        <v>0.92093197073907296</v>
      </c>
      <c r="G12" s="47">
        <v>1.1045505672840643</v>
      </c>
      <c r="H12" s="47">
        <v>0.67947781675445673</v>
      </c>
      <c r="I12" s="47">
        <v>1.6651048007561111</v>
      </c>
      <c r="J12" s="47">
        <v>1.0283595552939375</v>
      </c>
      <c r="K12" s="48">
        <v>1.0353084847701419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0.8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0.60944777545393336</v>
      </c>
      <c r="W12" s="18">
        <f t="shared" si="4"/>
        <v>7.0030041300523371E-2</v>
      </c>
    </row>
    <row r="13" spans="1:23" x14ac:dyDescent="0.35">
      <c r="A13" s="12" t="s">
        <v>41</v>
      </c>
      <c r="B13" s="46">
        <v>2.396436740138268</v>
      </c>
      <c r="C13" s="47">
        <v>1.7892736086103387</v>
      </c>
      <c r="D13" s="47">
        <v>1.2933988884009102</v>
      </c>
      <c r="E13" s="47">
        <v>0.52046870318344618</v>
      </c>
      <c r="F13" s="47">
        <v>0.85213603049405007</v>
      </c>
      <c r="G13" s="47">
        <v>0.9962756683079379</v>
      </c>
      <c r="H13" s="47">
        <v>0.57795666178762028</v>
      </c>
      <c r="I13" s="47">
        <v>1.562603837785818</v>
      </c>
      <c r="J13" s="47">
        <v>0.98510003225395903</v>
      </c>
      <c r="K13" s="48">
        <v>0.94149500925731799</v>
      </c>
      <c r="M13" s="18" t="str">
        <f t="shared" si="0"/>
        <v>FOUR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FOUR</v>
      </c>
      <c r="V13" s="18">
        <f t="shared" si="3"/>
        <v>0.52046870318344618</v>
      </c>
      <c r="W13" s="18">
        <f t="shared" si="4"/>
        <v>5.7487958604174105E-2</v>
      </c>
    </row>
    <row r="14" spans="1:23" ht="15" thickBot="1" x14ac:dyDescent="0.4">
      <c r="A14" s="12" t="s">
        <v>41</v>
      </c>
      <c r="B14" s="46">
        <v>2.5079695509896744</v>
      </c>
      <c r="C14" s="47">
        <v>1.9561646180497072</v>
      </c>
      <c r="D14" s="47">
        <v>1.4706263978932261</v>
      </c>
      <c r="E14" s="47">
        <v>0.54320947015229848</v>
      </c>
      <c r="F14" s="47">
        <v>1.0152134349805717</v>
      </c>
      <c r="G14" s="47">
        <v>1.1362926827992623</v>
      </c>
      <c r="H14" s="47">
        <v>0.70476325658783701</v>
      </c>
      <c r="I14" s="47">
        <v>1.7782627515358269</v>
      </c>
      <c r="J14" s="47">
        <v>1.1134512102733058</v>
      </c>
      <c r="K14" s="48">
        <v>1.1129453454201643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0.1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0.54320947015229848</v>
      </c>
      <c r="W14" s="18">
        <f t="shared" si="4"/>
        <v>0.16155378643553853</v>
      </c>
    </row>
    <row r="15" spans="1:23" ht="15" thickBot="1" x14ac:dyDescent="0.4">
      <c r="A15" s="13" t="s">
        <v>41</v>
      </c>
      <c r="B15" s="49">
        <v>2.4471129825550397</v>
      </c>
      <c r="C15" s="50">
        <v>1.8903580536439342</v>
      </c>
      <c r="D15" s="50">
        <v>1.4254426854284845</v>
      </c>
      <c r="E15" s="50">
        <v>0.53365465774946685</v>
      </c>
      <c r="F15" s="50">
        <v>1.0041625846720481</v>
      </c>
      <c r="G15" s="50">
        <v>1.1267508192073277</v>
      </c>
      <c r="H15" s="50">
        <v>0.70233542295403339</v>
      </c>
      <c r="I15" s="50">
        <v>1.7362923234271239</v>
      </c>
      <c r="J15" s="50">
        <v>1.069325424605384</v>
      </c>
      <c r="K15" s="51">
        <v>1.0434578903139515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0.2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0.53365465774946685</v>
      </c>
      <c r="W15" s="19">
        <f t="shared" si="4"/>
        <v>0.16868076520456654</v>
      </c>
    </row>
    <row r="16" spans="1:23" ht="15" thickBot="1" x14ac:dyDescent="0.4">
      <c r="A16" s="11" t="s">
        <v>42</v>
      </c>
      <c r="B16" s="43">
        <v>2.6034635229150491</v>
      </c>
      <c r="C16" s="44">
        <v>1.133252864294976</v>
      </c>
      <c r="D16" s="44">
        <v>0.97031567172220345</v>
      </c>
      <c r="E16" s="44">
        <v>1.8546565210859844</v>
      </c>
      <c r="F16" s="44">
        <v>1.5788421301182201</v>
      </c>
      <c r="G16" s="44">
        <v>1.0799922788120748</v>
      </c>
      <c r="H16" s="44">
        <v>1.4815663680806597</v>
      </c>
      <c r="I16" s="44">
        <v>1.1505371930848967</v>
      </c>
      <c r="J16" s="44">
        <v>1.7577660965982802</v>
      </c>
      <c r="K16" s="45">
        <v>1.3633224183594419</v>
      </c>
      <c r="M16" s="16" t="str">
        <f t="shared" si="0"/>
        <v>THREE</v>
      </c>
      <c r="N16" s="20" t="b">
        <f t="shared" si="1"/>
        <v>0</v>
      </c>
      <c r="U16" s="16" t="str">
        <f t="shared" si="2"/>
        <v>THREE</v>
      </c>
      <c r="V16" s="16">
        <f t="shared" si="3"/>
        <v>0.97031567172220345</v>
      </c>
      <c r="W16" s="16">
        <f t="shared" si="4"/>
        <v>0.10967660708987137</v>
      </c>
    </row>
    <row r="17" spans="1:23" ht="15" thickBot="1" x14ac:dyDescent="0.4">
      <c r="A17" s="12" t="s">
        <v>42</v>
      </c>
      <c r="B17" s="46">
        <v>2.4902800822271973</v>
      </c>
      <c r="C17" s="47">
        <v>1.1205271497169749</v>
      </c>
      <c r="D17" s="47">
        <v>0.84824328143845917</v>
      </c>
      <c r="E17" s="47">
        <v>1.5236513454175797</v>
      </c>
      <c r="F17" s="47">
        <v>1.2962090447371428</v>
      </c>
      <c r="G17" s="47">
        <v>0.81090580855590932</v>
      </c>
      <c r="H17" s="47">
        <v>1.1548765206554956</v>
      </c>
      <c r="I17" s="47">
        <v>0.8095120742685844</v>
      </c>
      <c r="J17" s="47">
        <v>1.5478653629866508</v>
      </c>
      <c r="K17" s="48">
        <v>1.1287124758242562</v>
      </c>
      <c r="M17" s="18" t="str">
        <f t="shared" si="0"/>
        <v>EIGHT</v>
      </c>
      <c r="N17" s="17" t="b">
        <f t="shared" si="1"/>
        <v>0</v>
      </c>
      <c r="Q17" s="54" t="s">
        <v>21</v>
      </c>
      <c r="R17" s="69">
        <f>COUNTIF($N6:$N105,TRUE)/(100 - COUNTIF($N6:$N105,"#N/A"))</f>
        <v>0.45</v>
      </c>
      <c r="S17" s="70"/>
      <c r="U17" s="18" t="str">
        <f t="shared" si="2"/>
        <v>EIGHT</v>
      </c>
      <c r="V17" s="18">
        <f t="shared" si="3"/>
        <v>0.8095120742685844</v>
      </c>
      <c r="W17" s="18">
        <f t="shared" si="4"/>
        <v>1.3937342873249214E-3</v>
      </c>
    </row>
    <row r="18" spans="1:23" x14ac:dyDescent="0.35">
      <c r="A18" s="12" t="s">
        <v>42</v>
      </c>
      <c r="B18" s="46">
        <v>2.5189841520136533</v>
      </c>
      <c r="C18" s="47">
        <v>1.1380808158703777</v>
      </c>
      <c r="D18" s="47">
        <v>0.88432862807859369</v>
      </c>
      <c r="E18" s="47">
        <v>1.4861025621413615</v>
      </c>
      <c r="F18" s="47">
        <v>1.3359839493593153</v>
      </c>
      <c r="G18" s="47">
        <v>0.69514045183164874</v>
      </c>
      <c r="H18" s="47">
        <v>1.0816441256680154</v>
      </c>
      <c r="I18" s="47">
        <v>0.59864368185334405</v>
      </c>
      <c r="J18" s="47">
        <v>1.4633904675731864</v>
      </c>
      <c r="K18" s="48">
        <v>1.0378791057794536</v>
      </c>
      <c r="M18" s="18" t="str">
        <f t="shared" si="0"/>
        <v>EIGHT</v>
      </c>
      <c r="N18" s="17" t="b">
        <f t="shared" si="1"/>
        <v>0</v>
      </c>
      <c r="U18" s="18" t="str">
        <f t="shared" si="2"/>
        <v>EIGHT</v>
      </c>
      <c r="V18" s="18">
        <f t="shared" si="3"/>
        <v>0.59864368185334405</v>
      </c>
      <c r="W18" s="18">
        <f t="shared" si="4"/>
        <v>9.6496769978304697E-2</v>
      </c>
    </row>
    <row r="19" spans="1:23" x14ac:dyDescent="0.35">
      <c r="A19" s="12" t="s">
        <v>42</v>
      </c>
      <c r="B19" s="46">
        <v>2.4717119364790414</v>
      </c>
      <c r="C19" s="47">
        <v>0.9461243694019611</v>
      </c>
      <c r="D19" s="47">
        <v>1.0279509237074183</v>
      </c>
      <c r="E19" s="47">
        <v>1.7455223562958586</v>
      </c>
      <c r="F19" s="47">
        <v>1.5089479315669994</v>
      </c>
      <c r="G19" s="47">
        <v>0.99219698582456828</v>
      </c>
      <c r="H19" s="47">
        <v>1.3419376122625932</v>
      </c>
      <c r="I19" s="47">
        <v>0.9332255211664281</v>
      </c>
      <c r="J19" s="47">
        <v>1.6870344069557679</v>
      </c>
      <c r="K19" s="48">
        <v>1.263879632396927</v>
      </c>
      <c r="M19" s="18" t="str">
        <f t="shared" si="0"/>
        <v>EIGHT</v>
      </c>
      <c r="N19" s="17" t="b">
        <f t="shared" si="1"/>
        <v>0</v>
      </c>
      <c r="U19" s="18" t="str">
        <f t="shared" si="2"/>
        <v>EIGHT</v>
      </c>
      <c r="V19" s="18">
        <f t="shared" si="3"/>
        <v>0.9332255211664281</v>
      </c>
      <c r="W19" s="18">
        <f t="shared" si="4"/>
        <v>1.2898848235533E-2</v>
      </c>
    </row>
    <row r="20" spans="1:23" x14ac:dyDescent="0.35">
      <c r="A20" s="12" t="s">
        <v>42</v>
      </c>
      <c r="B20" s="46">
        <v>2.5939108280278362</v>
      </c>
      <c r="C20" s="47">
        <v>1.1353715095070052</v>
      </c>
      <c r="D20" s="47">
        <v>0.87044668797923352</v>
      </c>
      <c r="E20" s="47">
        <v>1.4918106826848307</v>
      </c>
      <c r="F20" s="47">
        <v>1.3133696683580416</v>
      </c>
      <c r="G20" s="47">
        <v>0.74673856912306991</v>
      </c>
      <c r="H20" s="47">
        <v>1.0755151377650469</v>
      </c>
      <c r="I20" s="47">
        <v>0.73316692868219924</v>
      </c>
      <c r="J20" s="47">
        <v>1.5470600380925155</v>
      </c>
      <c r="K20" s="48">
        <v>1.1341887183572332</v>
      </c>
      <c r="M20" s="18" t="str">
        <f t="shared" si="0"/>
        <v>EIGHT</v>
      </c>
      <c r="N20" s="17" t="b">
        <f t="shared" si="1"/>
        <v>0</v>
      </c>
      <c r="U20" s="18" t="str">
        <f t="shared" si="2"/>
        <v>EIGHT</v>
      </c>
      <c r="V20" s="18">
        <f t="shared" si="3"/>
        <v>0.73316692868219924</v>
      </c>
      <c r="W20" s="18">
        <f t="shared" si="4"/>
        <v>1.3571640440870669E-2</v>
      </c>
    </row>
    <row r="21" spans="1:23" x14ac:dyDescent="0.35">
      <c r="A21" s="12" t="s">
        <v>42</v>
      </c>
      <c r="B21" s="46">
        <v>2.5468337262302421</v>
      </c>
      <c r="C21" s="47">
        <v>1.0715316223706219</v>
      </c>
      <c r="D21" s="47">
        <v>1.0369686616130767</v>
      </c>
      <c r="E21" s="47">
        <v>1.4596904518891116</v>
      </c>
      <c r="F21" s="47">
        <v>1.3447840125213466</v>
      </c>
      <c r="G21" s="47">
        <v>0.8335566502157814</v>
      </c>
      <c r="H21" s="47">
        <v>1.0485825767338715</v>
      </c>
      <c r="I21" s="47">
        <v>0.73648026260947641</v>
      </c>
      <c r="J21" s="47">
        <v>1.4912570844899513</v>
      </c>
      <c r="K21" s="48">
        <v>1.0970886654462613</v>
      </c>
      <c r="M21" s="18" t="str">
        <f t="shared" si="0"/>
        <v>EIGHT</v>
      </c>
      <c r="N21" s="17" t="b">
        <f t="shared" si="1"/>
        <v>0</v>
      </c>
      <c r="U21" s="18" t="str">
        <f t="shared" si="2"/>
        <v>EIGHT</v>
      </c>
      <c r="V21" s="18">
        <f t="shared" si="3"/>
        <v>0.73648026260947641</v>
      </c>
      <c r="W21" s="18">
        <f t="shared" si="4"/>
        <v>9.7076387606304992E-2</v>
      </c>
    </row>
    <row r="22" spans="1:23" x14ac:dyDescent="0.35">
      <c r="A22" s="12" t="s">
        <v>42</v>
      </c>
      <c r="B22" s="46">
        <v>2.5737141848636758</v>
      </c>
      <c r="C22" s="47">
        <v>1.1010521465102943</v>
      </c>
      <c r="D22" s="47">
        <v>0.93178939581741249</v>
      </c>
      <c r="E22" s="47">
        <v>1.5134641687245955</v>
      </c>
      <c r="F22" s="47">
        <v>1.3739307003702874</v>
      </c>
      <c r="G22" s="47">
        <v>0.76649158551939212</v>
      </c>
      <c r="H22" s="47">
        <v>1.1081813245146785</v>
      </c>
      <c r="I22" s="47">
        <v>0.63107000717603112</v>
      </c>
      <c r="J22" s="47">
        <v>1.5600542206497949</v>
      </c>
      <c r="K22" s="48">
        <v>1.1247659788555042</v>
      </c>
      <c r="M22" s="18" t="str">
        <f t="shared" si="0"/>
        <v>EIGHT</v>
      </c>
      <c r="N22" s="17" t="b">
        <f t="shared" si="1"/>
        <v>0</v>
      </c>
      <c r="U22" s="18" t="str">
        <f t="shared" si="2"/>
        <v>EIGHT</v>
      </c>
      <c r="V22" s="18">
        <f t="shared" si="3"/>
        <v>0.63107000717603112</v>
      </c>
      <c r="W22" s="18">
        <f t="shared" si="4"/>
        <v>0.13542157834336099</v>
      </c>
    </row>
    <row r="23" spans="1:23" x14ac:dyDescent="0.35">
      <c r="A23" s="12" t="s">
        <v>42</v>
      </c>
      <c r="B23" s="46">
        <v>2.493188160120412</v>
      </c>
      <c r="C23" s="47">
        <v>1.139544697872666</v>
      </c>
      <c r="D23" s="47">
        <v>1.0225320354741541</v>
      </c>
      <c r="E23" s="47">
        <v>1.3218267040457163</v>
      </c>
      <c r="F23" s="47">
        <v>1.2255519651265745</v>
      </c>
      <c r="G23" s="47">
        <v>0.60319314731779805</v>
      </c>
      <c r="H23" s="47">
        <v>0.86269791302301724</v>
      </c>
      <c r="I23" s="47">
        <v>0.69402499108324189</v>
      </c>
      <c r="J23" s="47">
        <v>1.383593978872997</v>
      </c>
      <c r="K23" s="48">
        <v>0.98398439383775238</v>
      </c>
      <c r="M23" s="18" t="str">
        <f t="shared" si="0"/>
        <v>SIX</v>
      </c>
      <c r="N23" s="17" t="b">
        <f t="shared" si="1"/>
        <v>0</v>
      </c>
      <c r="U23" s="18" t="str">
        <f t="shared" si="2"/>
        <v>SIX</v>
      </c>
      <c r="V23" s="18">
        <f t="shared" si="3"/>
        <v>0.60319314731779805</v>
      </c>
      <c r="W23" s="18">
        <f t="shared" si="4"/>
        <v>9.0831843765443843E-2</v>
      </c>
    </row>
    <row r="24" spans="1:23" ht="15" thickBot="1" x14ac:dyDescent="0.4">
      <c r="A24" s="12" t="s">
        <v>42</v>
      </c>
      <c r="B24" s="46">
        <v>2.5016078144019787</v>
      </c>
      <c r="C24" s="47">
        <v>1.1433293964744415</v>
      </c>
      <c r="D24" s="47">
        <v>0.99319044576908644</v>
      </c>
      <c r="E24" s="47">
        <v>1.3045219814984603</v>
      </c>
      <c r="F24" s="47">
        <v>1.2004417827280398</v>
      </c>
      <c r="G24" s="47">
        <v>0.70245834557709463</v>
      </c>
      <c r="H24" s="52">
        <v>0.87008061704439177</v>
      </c>
      <c r="I24" s="47">
        <v>0.66425629190923474</v>
      </c>
      <c r="J24" s="47">
        <v>1.381649730343679</v>
      </c>
      <c r="K24" s="48">
        <v>0.9987260190926559</v>
      </c>
      <c r="M24" s="18" t="str">
        <f t="shared" si="0"/>
        <v>EIGHT</v>
      </c>
      <c r="N24" s="17" t="b">
        <f t="shared" si="1"/>
        <v>0</v>
      </c>
      <c r="U24" s="18" t="str">
        <f t="shared" si="2"/>
        <v>EIGHT</v>
      </c>
      <c r="V24" s="18">
        <f t="shared" si="3"/>
        <v>0.66425629190923474</v>
      </c>
      <c r="W24" s="18">
        <f t="shared" si="4"/>
        <v>3.8202053667859892E-2</v>
      </c>
    </row>
    <row r="25" spans="1:23" ht="15" thickBot="1" x14ac:dyDescent="0.4">
      <c r="A25" s="13" t="s">
        <v>42</v>
      </c>
      <c r="B25" s="49">
        <v>2.3337460994260257</v>
      </c>
      <c r="C25" s="50">
        <v>1.0283600553123764</v>
      </c>
      <c r="D25" s="50">
        <v>0.9614472641271804</v>
      </c>
      <c r="E25" s="50">
        <v>1.8589233105369409</v>
      </c>
      <c r="F25" s="50">
        <v>1.4995841787978215</v>
      </c>
      <c r="G25" s="50">
        <v>1.2127971844197036</v>
      </c>
      <c r="H25" s="50">
        <v>1.514790477739334</v>
      </c>
      <c r="I25" s="50">
        <v>1.1467970345761365</v>
      </c>
      <c r="J25" s="50">
        <v>1.5617397296281854</v>
      </c>
      <c r="K25" s="51">
        <v>1.1689854668455497</v>
      </c>
      <c r="M25" s="19" t="str">
        <f t="shared" si="0"/>
        <v>THREE</v>
      </c>
      <c r="N25" s="21" t="b">
        <f t="shared" si="1"/>
        <v>0</v>
      </c>
      <c r="O25" s="30">
        <f>COUNTIF($N16:$N25,TRUE)/(10 - COUNTIF($N16:$N25,"#N/A"))</f>
        <v>0</v>
      </c>
      <c r="U25" s="19" t="str">
        <f t="shared" si="2"/>
        <v>THREE</v>
      </c>
      <c r="V25" s="19">
        <f t="shared" si="3"/>
        <v>0.9614472641271804</v>
      </c>
      <c r="W25" s="19">
        <f t="shared" si="4"/>
        <v>6.6912791185195997E-2</v>
      </c>
    </row>
    <row r="26" spans="1:23" x14ac:dyDescent="0.35">
      <c r="A26" s="11" t="s">
        <v>43</v>
      </c>
      <c r="B26" s="43">
        <v>2.4502639435188285</v>
      </c>
      <c r="C26" s="44">
        <v>1.8165107007611561</v>
      </c>
      <c r="D26" s="44">
        <v>1.2609657982495905</v>
      </c>
      <c r="E26" s="44">
        <v>0.37424501315033448</v>
      </c>
      <c r="F26" s="44">
        <v>0.91227866669205704</v>
      </c>
      <c r="G26" s="44">
        <v>0.99470282929228959</v>
      </c>
      <c r="H26" s="44">
        <v>0.66307014939492703</v>
      </c>
      <c r="I26" s="44">
        <v>1.5069177832196132</v>
      </c>
      <c r="J26" s="44">
        <v>1.1700210422179642</v>
      </c>
      <c r="K26" s="45">
        <v>0.99680634392501488</v>
      </c>
      <c r="M26" s="16" t="str">
        <f t="shared" si="0"/>
        <v>FOUR</v>
      </c>
      <c r="N26" s="20" t="b">
        <f t="shared" si="1"/>
        <v>0</v>
      </c>
      <c r="U26" s="16" t="str">
        <f t="shared" si="2"/>
        <v>FOUR</v>
      </c>
      <c r="V26" s="16">
        <f t="shared" si="3"/>
        <v>0.37424501315033448</v>
      </c>
      <c r="W26" s="16">
        <f t="shared" si="4"/>
        <v>0.28882513624459255</v>
      </c>
    </row>
    <row r="27" spans="1:23" x14ac:dyDescent="0.35">
      <c r="A27" s="12" t="s">
        <v>43</v>
      </c>
      <c r="B27" s="46">
        <v>2.6256850204517841</v>
      </c>
      <c r="C27" s="47">
        <v>1.5565207509736931</v>
      </c>
      <c r="D27" s="47">
        <v>0.55951726365309695</v>
      </c>
      <c r="E27" s="47">
        <v>0.98624898536933669</v>
      </c>
      <c r="F27" s="47">
        <v>1.063293007181132</v>
      </c>
      <c r="G27" s="47">
        <v>0.60864296252338634</v>
      </c>
      <c r="H27" s="47">
        <v>0.85496179947184281</v>
      </c>
      <c r="I27" s="47">
        <v>0.96403942789783437</v>
      </c>
      <c r="J27" s="47">
        <v>1.2932184056595235</v>
      </c>
      <c r="K27" s="48">
        <v>0.94762892888260297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0.55951726365309695</v>
      </c>
      <c r="W27" s="18">
        <f t="shared" si="4"/>
        <v>4.9125698870289392E-2</v>
      </c>
    </row>
    <row r="28" spans="1:23" x14ac:dyDescent="0.35">
      <c r="A28" s="12" t="s">
        <v>43</v>
      </c>
      <c r="B28" s="46">
        <v>2.589787555414524</v>
      </c>
      <c r="C28" s="47">
        <v>1.4681955572358742</v>
      </c>
      <c r="D28" s="47">
        <v>0.66376283519577572</v>
      </c>
      <c r="E28" s="47">
        <v>0.9438103418037469</v>
      </c>
      <c r="F28" s="47">
        <v>1.1547117550433614</v>
      </c>
      <c r="G28" s="47">
        <v>0.65815521818632916</v>
      </c>
      <c r="H28" s="47">
        <v>0.80869236901815644</v>
      </c>
      <c r="I28" s="47">
        <v>0.92634317704195734</v>
      </c>
      <c r="J28" s="47">
        <v>1.2870218731674004</v>
      </c>
      <c r="K28" s="48">
        <v>0.92035406987668444</v>
      </c>
      <c r="M28" s="18" t="str">
        <f t="shared" si="0"/>
        <v>SIX</v>
      </c>
      <c r="N28" s="17" t="b">
        <f t="shared" si="1"/>
        <v>0</v>
      </c>
      <c r="U28" s="18" t="str">
        <f t="shared" si="2"/>
        <v>SIX</v>
      </c>
      <c r="V28" s="18">
        <f t="shared" si="3"/>
        <v>0.65815521818632916</v>
      </c>
      <c r="W28" s="18">
        <f t="shared" si="4"/>
        <v>5.6076170094465638E-3</v>
      </c>
    </row>
    <row r="29" spans="1:23" x14ac:dyDescent="0.35">
      <c r="A29" s="12" t="s">
        <v>43</v>
      </c>
      <c r="B29" s="46">
        <v>2.5686157550632163</v>
      </c>
      <c r="C29" s="47">
        <v>1.4231246543168423</v>
      </c>
      <c r="D29" s="47">
        <v>0.52007205550841284</v>
      </c>
      <c r="E29" s="47">
        <v>1.0241080940392393</v>
      </c>
      <c r="F29" s="47">
        <v>1.1363973755732959</v>
      </c>
      <c r="G29" s="47">
        <v>0.52251675531823405</v>
      </c>
      <c r="H29" s="47">
        <v>0.83141735864275323</v>
      </c>
      <c r="I29" s="47">
        <v>0.93283223672804039</v>
      </c>
      <c r="J29" s="47">
        <v>1.3234486983449283</v>
      </c>
      <c r="K29" s="48">
        <v>0.89267275308716054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0.52007205550841284</v>
      </c>
      <c r="W29" s="18">
        <f t="shared" si="4"/>
        <v>2.4446998098212047E-3</v>
      </c>
    </row>
    <row r="30" spans="1:23" x14ac:dyDescent="0.35">
      <c r="A30" s="12" t="s">
        <v>43</v>
      </c>
      <c r="B30" s="46">
        <v>2.4762018665472549</v>
      </c>
      <c r="C30" s="47">
        <v>1.3652589980104968</v>
      </c>
      <c r="D30" s="47">
        <v>0.72535626162155797</v>
      </c>
      <c r="E30" s="47">
        <v>0.98100265433150813</v>
      </c>
      <c r="F30" s="47">
        <v>1.0953543436966677</v>
      </c>
      <c r="G30" s="47">
        <v>0.51324380800517688</v>
      </c>
      <c r="H30" s="47">
        <v>0.75952630192622472</v>
      </c>
      <c r="I30" s="47">
        <v>0.93947878645476679</v>
      </c>
      <c r="J30" s="47">
        <v>1.2802316299428589</v>
      </c>
      <c r="K30" s="48">
        <v>0.81287720613429237</v>
      </c>
      <c r="M30" s="18" t="str">
        <f t="shared" si="0"/>
        <v>SIX</v>
      </c>
      <c r="N30" s="17" t="b">
        <f t="shared" si="1"/>
        <v>0</v>
      </c>
      <c r="U30" s="18" t="str">
        <f t="shared" si="2"/>
        <v>SIX</v>
      </c>
      <c r="V30" s="18">
        <f t="shared" si="3"/>
        <v>0.51324380800517688</v>
      </c>
      <c r="W30" s="18">
        <f t="shared" si="4"/>
        <v>0.21211245361638109</v>
      </c>
    </row>
    <row r="31" spans="1:23" x14ac:dyDescent="0.35">
      <c r="A31" s="12" t="s">
        <v>43</v>
      </c>
      <c r="B31" s="46">
        <v>2.5667098893742741</v>
      </c>
      <c r="C31" s="47">
        <v>1.4835403634983297</v>
      </c>
      <c r="D31" s="47">
        <v>0.69855321965143824</v>
      </c>
      <c r="E31" s="47">
        <v>0.82143774851504181</v>
      </c>
      <c r="F31" s="47">
        <v>1.0799759671222056</v>
      </c>
      <c r="G31" s="47">
        <v>0.60100386579141241</v>
      </c>
      <c r="H31" s="47">
        <v>0.70391184284674113</v>
      </c>
      <c r="I31" s="47">
        <v>1.028282287920858</v>
      </c>
      <c r="J31" s="47">
        <v>1.2260519279543407</v>
      </c>
      <c r="K31" s="48">
        <v>0.87168915934562474</v>
      </c>
      <c r="M31" s="18" t="str">
        <f t="shared" si="0"/>
        <v>SIX</v>
      </c>
      <c r="N31" s="17" t="b">
        <f t="shared" si="1"/>
        <v>0</v>
      </c>
      <c r="U31" s="18" t="str">
        <f t="shared" si="2"/>
        <v>SIX</v>
      </c>
      <c r="V31" s="18">
        <f t="shared" si="3"/>
        <v>0.60100386579141241</v>
      </c>
      <c r="W31" s="18">
        <f t="shared" si="4"/>
        <v>9.7549353860025834E-2</v>
      </c>
    </row>
    <row r="32" spans="1:23" x14ac:dyDescent="0.35">
      <c r="A32" s="12" t="s">
        <v>43</v>
      </c>
      <c r="B32" s="46">
        <v>2.5857680247270372</v>
      </c>
      <c r="C32" s="47">
        <v>1.5422953871967244</v>
      </c>
      <c r="D32" s="47">
        <v>0.96845948834759732</v>
      </c>
      <c r="E32" s="47">
        <v>0.94721153043560669</v>
      </c>
      <c r="F32" s="47">
        <v>1.2251223134764595</v>
      </c>
      <c r="G32" s="47">
        <v>0.69360366456119482</v>
      </c>
      <c r="H32" s="47">
        <v>0.7762269065934575</v>
      </c>
      <c r="I32" s="47">
        <v>1.0740557050726676</v>
      </c>
      <c r="J32" s="47">
        <v>1.243249933121545</v>
      </c>
      <c r="K32" s="48">
        <v>0.879320532675822</v>
      </c>
      <c r="M32" s="18" t="str">
        <f t="shared" si="0"/>
        <v>SIX</v>
      </c>
      <c r="N32" s="17" t="b">
        <f t="shared" si="1"/>
        <v>0</v>
      </c>
      <c r="U32" s="18" t="str">
        <f t="shared" si="2"/>
        <v>SIX</v>
      </c>
      <c r="V32" s="18">
        <f t="shared" si="3"/>
        <v>0.69360366456119482</v>
      </c>
      <c r="W32" s="18">
        <f t="shared" si="4"/>
        <v>8.2623242032262678E-2</v>
      </c>
    </row>
    <row r="33" spans="1:23" x14ac:dyDescent="0.35">
      <c r="A33" s="12" t="s">
        <v>43</v>
      </c>
      <c r="B33" s="46">
        <v>2.5481437272512744</v>
      </c>
      <c r="C33" s="47">
        <v>1.3975811218293188</v>
      </c>
      <c r="D33" s="47">
        <v>0.65462133496017139</v>
      </c>
      <c r="E33" s="47">
        <v>0.93081199870253073</v>
      </c>
      <c r="F33" s="47">
        <v>1.1178469173427812</v>
      </c>
      <c r="G33" s="47">
        <v>0.57736421184886955</v>
      </c>
      <c r="H33" s="47">
        <v>0.73704643320588537</v>
      </c>
      <c r="I33" s="47">
        <v>0.88702237154498687</v>
      </c>
      <c r="J33" s="47">
        <v>1.2580680809553222</v>
      </c>
      <c r="K33" s="48">
        <v>0.84821552427656899</v>
      </c>
      <c r="M33" s="18" t="str">
        <f t="shared" si="0"/>
        <v>SIX</v>
      </c>
      <c r="N33" s="17" t="b">
        <f t="shared" si="1"/>
        <v>0</v>
      </c>
      <c r="U33" s="18" t="str">
        <f t="shared" si="2"/>
        <v>SIX</v>
      </c>
      <c r="V33" s="18">
        <f t="shared" si="3"/>
        <v>0.57736421184886955</v>
      </c>
      <c r="W33" s="18">
        <f t="shared" si="4"/>
        <v>7.725712311130184E-2</v>
      </c>
    </row>
    <row r="34" spans="1:23" ht="15" thickBot="1" x14ac:dyDescent="0.4">
      <c r="A34" s="12" t="s">
        <v>43</v>
      </c>
      <c r="B34" s="46">
        <v>2.5318403826963563</v>
      </c>
      <c r="C34" s="47">
        <v>1.438154722034146</v>
      </c>
      <c r="D34" s="47">
        <v>0.76138071411203512</v>
      </c>
      <c r="E34" s="47">
        <v>0.82740694055204078</v>
      </c>
      <c r="F34" s="47">
        <v>1.0853332308911299</v>
      </c>
      <c r="G34" s="47">
        <v>0.59578834679959236</v>
      </c>
      <c r="H34" s="47">
        <v>0.68514781514141743</v>
      </c>
      <c r="I34" s="47">
        <v>0.94229825809179601</v>
      </c>
      <c r="J34" s="47">
        <v>1.2313915667174535</v>
      </c>
      <c r="K34" s="48">
        <v>0.84575366160910415</v>
      </c>
      <c r="M34" s="18" t="str">
        <f t="shared" si="0"/>
        <v>SIX</v>
      </c>
      <c r="N34" s="17" t="b">
        <f t="shared" si="1"/>
        <v>0</v>
      </c>
      <c r="U34" s="18" t="str">
        <f t="shared" si="2"/>
        <v>SIX</v>
      </c>
      <c r="V34" s="18">
        <f t="shared" si="3"/>
        <v>0.59578834679959236</v>
      </c>
      <c r="W34" s="18">
        <f t="shared" si="4"/>
        <v>8.9359468341825066E-2</v>
      </c>
    </row>
    <row r="35" spans="1:23" ht="15" thickBot="1" x14ac:dyDescent="0.4">
      <c r="A35" s="13" t="s">
        <v>43</v>
      </c>
      <c r="B35" s="49">
        <v>2.5343858588651207</v>
      </c>
      <c r="C35" s="50">
        <v>1.3710427927256581</v>
      </c>
      <c r="D35" s="50">
        <v>0.78640982601183096</v>
      </c>
      <c r="E35" s="50">
        <v>0.96608360932796555</v>
      </c>
      <c r="F35" s="50">
        <v>1.1438894478626247</v>
      </c>
      <c r="G35" s="50">
        <v>0.55699798494003905</v>
      </c>
      <c r="H35" s="50">
        <v>0.70751325455828207</v>
      </c>
      <c r="I35" s="50">
        <v>0.81529174781705482</v>
      </c>
      <c r="J35" s="50">
        <v>1.247152453629218</v>
      </c>
      <c r="K35" s="51">
        <v>0.84373979307455016</v>
      </c>
      <c r="M35" s="19" t="str">
        <f t="shared" si="0"/>
        <v>SIX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SIX</v>
      </c>
      <c r="V35" s="19">
        <f t="shared" si="3"/>
        <v>0.55699798494003905</v>
      </c>
      <c r="W35" s="19">
        <f t="shared" si="4"/>
        <v>0.15051526961824302</v>
      </c>
    </row>
    <row r="36" spans="1:23" x14ac:dyDescent="0.35">
      <c r="A36" s="11" t="s">
        <v>44</v>
      </c>
      <c r="B36" s="43">
        <v>2.4004589902495179</v>
      </c>
      <c r="C36" s="44">
        <v>1.7604171871820653</v>
      </c>
      <c r="D36" s="44">
        <v>1.2522696431658114</v>
      </c>
      <c r="E36" s="44">
        <v>0.38751874923610785</v>
      </c>
      <c r="F36" s="44">
        <v>0.85921000540145587</v>
      </c>
      <c r="G36" s="44">
        <v>0.96160294100114307</v>
      </c>
      <c r="H36" s="44">
        <v>0.58138803617720236</v>
      </c>
      <c r="I36" s="44">
        <v>1.5226233785597532</v>
      </c>
      <c r="J36" s="44">
        <v>1.0828259928075654</v>
      </c>
      <c r="K36" s="45">
        <v>0.94310837921314816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0.38751874923610785</v>
      </c>
      <c r="W36" s="16">
        <f t="shared" si="4"/>
        <v>0.19386928694109451</v>
      </c>
    </row>
    <row r="37" spans="1:23" x14ac:dyDescent="0.35">
      <c r="A37" s="12" t="s">
        <v>44</v>
      </c>
      <c r="B37" s="46">
        <v>2.4933279688056649</v>
      </c>
      <c r="C37" s="47">
        <v>1.8383002032122839</v>
      </c>
      <c r="D37" s="47">
        <v>1.2827102742266436</v>
      </c>
      <c r="E37" s="47">
        <v>0.48363209466880192</v>
      </c>
      <c r="F37" s="47">
        <v>0.97539123875101486</v>
      </c>
      <c r="G37" s="47">
        <v>0.99666772997693132</v>
      </c>
      <c r="H37" s="47">
        <v>0.74288110552919562</v>
      </c>
      <c r="I37" s="47">
        <v>1.4196903233696845</v>
      </c>
      <c r="J37" s="47">
        <v>1.2331773240483532</v>
      </c>
      <c r="K37" s="48">
        <v>1.0430194352633717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0.48363209466880192</v>
      </c>
      <c r="W37" s="18">
        <f t="shared" si="4"/>
        <v>0.2592490108603937</v>
      </c>
    </row>
    <row r="38" spans="1:23" x14ac:dyDescent="0.35">
      <c r="A38" s="12" t="s">
        <v>44</v>
      </c>
      <c r="B38" s="46">
        <v>2.5194342167535395</v>
      </c>
      <c r="C38" s="47">
        <v>1.8668737325544187</v>
      </c>
      <c r="D38" s="47">
        <v>1.2690839994515557</v>
      </c>
      <c r="E38" s="47">
        <v>0.48021136688609845</v>
      </c>
      <c r="F38" s="47">
        <v>0.95244777840037864</v>
      </c>
      <c r="G38" s="47">
        <v>1.0040046481112543</v>
      </c>
      <c r="H38" s="47">
        <v>0.76160090244053957</v>
      </c>
      <c r="I38" s="47">
        <v>1.42930484943287</v>
      </c>
      <c r="J38" s="47">
        <v>1.2298264781957191</v>
      </c>
      <c r="K38" s="48">
        <v>1.0565286097324873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0.48021136688609845</v>
      </c>
      <c r="W38" s="18">
        <f t="shared" si="4"/>
        <v>0.28138953555444113</v>
      </c>
    </row>
    <row r="39" spans="1:23" x14ac:dyDescent="0.35">
      <c r="A39" s="12" t="s">
        <v>44</v>
      </c>
      <c r="B39" s="46">
        <v>2.5187579283113406</v>
      </c>
      <c r="C39" s="47">
        <v>1.8391618919632</v>
      </c>
      <c r="D39" s="47">
        <v>1.2917502517202188</v>
      </c>
      <c r="E39" s="47">
        <v>0.60602665649391496</v>
      </c>
      <c r="F39" s="47">
        <v>0.98716395720973393</v>
      </c>
      <c r="G39" s="47">
        <v>0.99081444782457706</v>
      </c>
      <c r="H39" s="47">
        <v>0.74842734350779971</v>
      </c>
      <c r="I39" s="47">
        <v>1.3701204061159673</v>
      </c>
      <c r="J39" s="47">
        <v>1.2534622921402168</v>
      </c>
      <c r="K39" s="48">
        <v>1.073641015673636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0.60602665649391496</v>
      </c>
      <c r="W39" s="18">
        <f t="shared" si="4"/>
        <v>0.14240068701388475</v>
      </c>
    </row>
    <row r="40" spans="1:23" x14ac:dyDescent="0.35">
      <c r="A40" s="12" t="s">
        <v>44</v>
      </c>
      <c r="B40" s="46">
        <v>2.4842435934389022</v>
      </c>
      <c r="C40" s="47">
        <v>1.9255880701777557</v>
      </c>
      <c r="D40" s="47">
        <v>1.4372936924402038</v>
      </c>
      <c r="E40" s="47">
        <v>0.47884890357376531</v>
      </c>
      <c r="F40" s="47">
        <v>1.0519361584227558</v>
      </c>
      <c r="G40" s="47">
        <v>1.1410476326150734</v>
      </c>
      <c r="H40" s="47">
        <v>0.78074390091809975</v>
      </c>
      <c r="I40" s="47">
        <v>1.5574931945275408</v>
      </c>
      <c r="J40" s="47">
        <v>1.2077115783646244</v>
      </c>
      <c r="K40" s="48">
        <v>1.0645835461336866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0.47884890357376531</v>
      </c>
      <c r="W40" s="18">
        <f t="shared" si="4"/>
        <v>0.30189499734433445</v>
      </c>
    </row>
    <row r="41" spans="1:23" x14ac:dyDescent="0.35">
      <c r="A41" s="12" t="s">
        <v>44</v>
      </c>
      <c r="B41" s="46">
        <v>2.5347593752921393</v>
      </c>
      <c r="C41" s="47">
        <v>1.8930080114285186</v>
      </c>
      <c r="D41" s="47">
        <v>1.3454156864219158</v>
      </c>
      <c r="E41" s="47">
        <v>0.58316645966117775</v>
      </c>
      <c r="F41" s="47">
        <v>1.0042673657234835</v>
      </c>
      <c r="G41" s="47">
        <v>1.0491623114874009</v>
      </c>
      <c r="H41" s="47">
        <v>0.78604625056603195</v>
      </c>
      <c r="I41" s="47">
        <v>1.4466465949170337</v>
      </c>
      <c r="J41" s="47">
        <v>1.2890422215860289</v>
      </c>
      <c r="K41" s="48">
        <v>1.1158726285723901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0.58316645966117775</v>
      </c>
      <c r="W41" s="18">
        <f t="shared" si="4"/>
        <v>0.2028797909048542</v>
      </c>
    </row>
    <row r="42" spans="1:23" x14ac:dyDescent="0.35">
      <c r="A42" s="12" t="s">
        <v>44</v>
      </c>
      <c r="B42" s="46">
        <v>2.4764419212053603</v>
      </c>
      <c r="C42" s="47">
        <v>2.0478431595551272</v>
      </c>
      <c r="D42" s="47">
        <v>1.576983669545154</v>
      </c>
      <c r="E42" s="47">
        <v>0.50267665238168935</v>
      </c>
      <c r="F42" s="47">
        <v>1.2149332873578127</v>
      </c>
      <c r="G42" s="47">
        <v>1.2860805068144927</v>
      </c>
      <c r="H42" s="47">
        <v>0.90606817649102434</v>
      </c>
      <c r="I42" s="47">
        <v>1.7632236417516263</v>
      </c>
      <c r="J42" s="47">
        <v>1.2586895683066346</v>
      </c>
      <c r="K42" s="48">
        <v>1.1346659400957497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0.50267665238168935</v>
      </c>
      <c r="W42" s="18">
        <f t="shared" si="4"/>
        <v>0.40339152410933499</v>
      </c>
    </row>
    <row r="43" spans="1:23" x14ac:dyDescent="0.35">
      <c r="A43" s="12" t="s">
        <v>44</v>
      </c>
      <c r="B43" s="46">
        <v>2.4985544524214252</v>
      </c>
      <c r="C43" s="47">
        <v>1.881203743165734</v>
      </c>
      <c r="D43" s="47">
        <v>1.3549894422699762</v>
      </c>
      <c r="E43" s="47">
        <v>0.45062351912818249</v>
      </c>
      <c r="F43" s="47">
        <v>0.99887378149478101</v>
      </c>
      <c r="G43" s="47">
        <v>1.0651637636952476</v>
      </c>
      <c r="H43" s="47">
        <v>0.72270706118212957</v>
      </c>
      <c r="I43" s="47">
        <v>1.4915865095672036</v>
      </c>
      <c r="J43" s="47">
        <v>1.2105138299459155</v>
      </c>
      <c r="K43" s="48">
        <v>1.0523012224656465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0.45062351912818249</v>
      </c>
      <c r="W43" s="18">
        <f t="shared" si="4"/>
        <v>0.27208354205394708</v>
      </c>
    </row>
    <row r="44" spans="1:23" ht="15" thickBot="1" x14ac:dyDescent="0.4">
      <c r="A44" s="12" t="s">
        <v>44</v>
      </c>
      <c r="B44" s="46">
        <v>2.5334062230573369</v>
      </c>
      <c r="C44" s="47">
        <v>1.7445198991728237</v>
      </c>
      <c r="D44" s="47">
        <v>1.275624016903284</v>
      </c>
      <c r="E44" s="47">
        <v>0.69878597229803907</v>
      </c>
      <c r="F44" s="47">
        <v>1.044278931031914</v>
      </c>
      <c r="G44" s="47">
        <v>0.94027808822062353</v>
      </c>
      <c r="H44" s="47">
        <v>0.74085359513669535</v>
      </c>
      <c r="I44" s="47">
        <v>1.2788776636434771</v>
      </c>
      <c r="J44" s="47">
        <v>1.2595675827835597</v>
      </c>
      <c r="K44" s="48">
        <v>1.0501243784588679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0.69878597229803907</v>
      </c>
      <c r="W44" s="18">
        <f t="shared" si="4"/>
        <v>4.2067622838656282E-2</v>
      </c>
    </row>
    <row r="45" spans="1:23" ht="15" thickBot="1" x14ac:dyDescent="0.4">
      <c r="A45" s="13" t="s">
        <v>44</v>
      </c>
      <c r="B45" s="49">
        <v>2.4518931888665181</v>
      </c>
      <c r="C45" s="50">
        <v>1.8778678568756069</v>
      </c>
      <c r="D45" s="50">
        <v>1.4133344227173468</v>
      </c>
      <c r="E45" s="50">
        <v>0.47002034809137644</v>
      </c>
      <c r="F45" s="50">
        <v>1.0404724675725092</v>
      </c>
      <c r="G45" s="50">
        <v>1.1235233286220183</v>
      </c>
      <c r="H45" s="50">
        <v>0.77463651256759292</v>
      </c>
      <c r="I45" s="50">
        <v>1.5550465135475686</v>
      </c>
      <c r="J45" s="50">
        <v>1.2267471091301254</v>
      </c>
      <c r="K45" s="51">
        <v>1.0644949021641834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FOUR</v>
      </c>
      <c r="V45" s="19">
        <f t="shared" si="3"/>
        <v>0.47002034809137644</v>
      </c>
      <c r="W45" s="19">
        <f t="shared" si="4"/>
        <v>0.30461616447621648</v>
      </c>
    </row>
    <row r="46" spans="1:23" x14ac:dyDescent="0.35">
      <c r="A46" s="11" t="s">
        <v>45</v>
      </c>
      <c r="B46" s="43">
        <v>2.4638520824488825</v>
      </c>
      <c r="C46" s="44">
        <v>1.812885660408813</v>
      </c>
      <c r="D46" s="44">
        <v>1.2152906333442992</v>
      </c>
      <c r="E46" s="44">
        <v>0.45015182040265372</v>
      </c>
      <c r="F46" s="44">
        <v>0.82527490313222385</v>
      </c>
      <c r="G46" s="44">
        <v>0.93086111928745974</v>
      </c>
      <c r="H46" s="44">
        <v>0.61163357824535725</v>
      </c>
      <c r="I46" s="44">
        <v>1.505270608864564</v>
      </c>
      <c r="J46" s="44">
        <v>1.0846443773255536</v>
      </c>
      <c r="K46" s="45">
        <v>0.97899590434532213</v>
      </c>
      <c r="M46" s="16" t="str">
        <f t="shared" si="0"/>
        <v>FOUR</v>
      </c>
      <c r="N46" s="20" t="b">
        <f t="shared" si="1"/>
        <v>0</v>
      </c>
      <c r="U46" s="16" t="str">
        <f t="shared" si="2"/>
        <v>FOUR</v>
      </c>
      <c r="V46" s="16">
        <f t="shared" si="3"/>
        <v>0.45015182040265372</v>
      </c>
      <c r="W46" s="16">
        <f t="shared" si="4"/>
        <v>0.16148175784270352</v>
      </c>
    </row>
    <row r="47" spans="1:23" x14ac:dyDescent="0.35">
      <c r="A47" s="12" t="s">
        <v>45</v>
      </c>
      <c r="B47" s="46">
        <v>2.4903742854666557</v>
      </c>
      <c r="C47" s="47">
        <v>1.791400413770847</v>
      </c>
      <c r="D47" s="47">
        <v>1.1804931542223891</v>
      </c>
      <c r="E47" s="47">
        <v>0.62755847962744038</v>
      </c>
      <c r="F47" s="47">
        <v>0.56848623423224287</v>
      </c>
      <c r="G47" s="47">
        <v>0.83269301581153832</v>
      </c>
      <c r="H47" s="47">
        <v>0.63556414111331183</v>
      </c>
      <c r="I47" s="47">
        <v>1.5243914998382047</v>
      </c>
      <c r="J47" s="47">
        <v>1.1510553942022221</v>
      </c>
      <c r="K47" s="48">
        <v>1.0325626934400554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0.56848623423224287</v>
      </c>
      <c r="W47" s="18">
        <f t="shared" si="4"/>
        <v>5.9072245395197509E-2</v>
      </c>
    </row>
    <row r="48" spans="1:23" x14ac:dyDescent="0.35">
      <c r="A48" s="12" t="s">
        <v>45</v>
      </c>
      <c r="B48" s="46">
        <v>2.5181190111271321</v>
      </c>
      <c r="C48" s="47">
        <v>1.8774186295983792</v>
      </c>
      <c r="D48" s="47">
        <v>1.2649531753462464</v>
      </c>
      <c r="E48" s="47">
        <v>0.89775853985735543</v>
      </c>
      <c r="F48" s="47">
        <v>0.52725876941317373</v>
      </c>
      <c r="G48" s="47">
        <v>0.97930137261287542</v>
      </c>
      <c r="H48" s="47">
        <v>0.84259927259336675</v>
      </c>
      <c r="I48" s="47">
        <v>1.6342231081058856</v>
      </c>
      <c r="J48" s="47">
        <v>1.1566257370434101</v>
      </c>
      <c r="K48" s="48">
        <v>1.1462597728566364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0.52725876941317373</v>
      </c>
      <c r="W48" s="18">
        <f t="shared" si="4"/>
        <v>0.31534050318019302</v>
      </c>
    </row>
    <row r="49" spans="1:23" x14ac:dyDescent="0.35">
      <c r="A49" s="12" t="s">
        <v>45</v>
      </c>
      <c r="B49" s="46">
        <v>2.4713967442899096</v>
      </c>
      <c r="C49" s="47">
        <v>1.7385471622595301</v>
      </c>
      <c r="D49" s="47">
        <v>1.1163380692874874</v>
      </c>
      <c r="E49" s="47">
        <v>0.55121417186416188</v>
      </c>
      <c r="F49" s="47">
        <v>0.63673346266787223</v>
      </c>
      <c r="G49" s="47">
        <v>0.75838470837865901</v>
      </c>
      <c r="H49" s="47">
        <v>0.54398770313465561</v>
      </c>
      <c r="I49" s="47">
        <v>1.4293326356921991</v>
      </c>
      <c r="J49" s="47">
        <v>1.1036912369506047</v>
      </c>
      <c r="K49" s="48">
        <v>0.95416888026929436</v>
      </c>
      <c r="M49" s="18" t="str">
        <f t="shared" si="0"/>
        <v>SEVEN</v>
      </c>
      <c r="N49" s="17" t="b">
        <f t="shared" si="1"/>
        <v>0</v>
      </c>
      <c r="U49" s="18" t="str">
        <f t="shared" si="2"/>
        <v>SEVEN</v>
      </c>
      <c r="V49" s="18">
        <f t="shared" si="3"/>
        <v>0.54398770313465561</v>
      </c>
      <c r="W49" s="18">
        <f t="shared" si="4"/>
        <v>7.2264687295062746E-3</v>
      </c>
    </row>
    <row r="50" spans="1:23" x14ac:dyDescent="0.35">
      <c r="A50" s="12" t="s">
        <v>45</v>
      </c>
      <c r="B50" s="46">
        <v>2.1078300237003593</v>
      </c>
      <c r="C50" s="47">
        <v>1.6625001922496048</v>
      </c>
      <c r="D50" s="47">
        <v>1.480877477978529</v>
      </c>
      <c r="E50" s="47">
        <v>1.0763717792957004</v>
      </c>
      <c r="F50" s="47">
        <v>0.57334617090740314</v>
      </c>
      <c r="G50" s="47">
        <v>1.2037037464548932</v>
      </c>
      <c r="H50" s="47">
        <v>0.92632225282971237</v>
      </c>
      <c r="I50" s="47">
        <v>1.7429569549700514</v>
      </c>
      <c r="J50" s="47">
        <v>1.159620725639209</v>
      </c>
      <c r="K50" s="48">
        <v>1.0693685348685575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0.57334617090740314</v>
      </c>
      <c r="W50" s="18">
        <f t="shared" si="4"/>
        <v>0.35297608192230923</v>
      </c>
    </row>
    <row r="51" spans="1:23" x14ac:dyDescent="0.35">
      <c r="A51" s="12" t="s">
        <v>45</v>
      </c>
      <c r="B51" s="46">
        <v>2.4897953615573059</v>
      </c>
      <c r="C51" s="47">
        <v>1.7801452222560237</v>
      </c>
      <c r="D51" s="47">
        <v>1.1101838407179041</v>
      </c>
      <c r="E51" s="47">
        <v>0.43590809891010018</v>
      </c>
      <c r="F51" s="47">
        <v>0.73575418398947257</v>
      </c>
      <c r="G51" s="47">
        <v>0.80345209421476105</v>
      </c>
      <c r="H51" s="47">
        <v>0.61263559993351779</v>
      </c>
      <c r="I51" s="47">
        <v>1.4914428759722194</v>
      </c>
      <c r="J51" s="47">
        <v>1.1642394986742777</v>
      </c>
      <c r="K51" s="48">
        <v>0.98705413850220169</v>
      </c>
      <c r="M51" s="18" t="str">
        <f t="shared" si="0"/>
        <v>FOUR</v>
      </c>
      <c r="N51" s="17" t="b">
        <f t="shared" si="1"/>
        <v>0</v>
      </c>
      <c r="U51" s="18" t="str">
        <f t="shared" si="2"/>
        <v>FOUR</v>
      </c>
      <c r="V51" s="18">
        <f t="shared" si="3"/>
        <v>0.43590809891010018</v>
      </c>
      <c r="W51" s="18">
        <f t="shared" si="4"/>
        <v>0.17672750102341761</v>
      </c>
    </row>
    <row r="52" spans="1:23" x14ac:dyDescent="0.35">
      <c r="A52" s="12" t="s">
        <v>45</v>
      </c>
      <c r="B52" s="46">
        <v>2.3532116704353401</v>
      </c>
      <c r="C52" s="47">
        <v>1.825951792288723</v>
      </c>
      <c r="D52" s="47">
        <v>1.5079865417143663</v>
      </c>
      <c r="E52" s="47">
        <v>0.88074707205219771</v>
      </c>
      <c r="F52" s="47">
        <v>0.8469623980597335</v>
      </c>
      <c r="G52" s="47">
        <v>0.96778573345516272</v>
      </c>
      <c r="H52" s="47">
        <v>0.57376339762562101</v>
      </c>
      <c r="I52" s="47">
        <v>1.6540781470821848</v>
      </c>
      <c r="J52" s="47">
        <v>0.98304406337418193</v>
      </c>
      <c r="K52" s="48">
        <v>0.97502777441743138</v>
      </c>
      <c r="M52" s="18" t="str">
        <f t="shared" si="0"/>
        <v>SEVEN</v>
      </c>
      <c r="N52" s="17" t="b">
        <f t="shared" si="1"/>
        <v>0</v>
      </c>
      <c r="U52" s="18" t="str">
        <f t="shared" si="2"/>
        <v>SEVEN</v>
      </c>
      <c r="V52" s="18">
        <f t="shared" si="3"/>
        <v>0.57376339762562101</v>
      </c>
      <c r="W52" s="18">
        <f t="shared" si="4"/>
        <v>0.27319900043411249</v>
      </c>
    </row>
    <row r="53" spans="1:23" x14ac:dyDescent="0.35">
      <c r="A53" s="12" t="s">
        <v>45</v>
      </c>
      <c r="B53" s="46">
        <v>2.4265679208424635</v>
      </c>
      <c r="C53" s="47">
        <v>1.7362793306902327</v>
      </c>
      <c r="D53" s="47">
        <v>1.1854790407621056</v>
      </c>
      <c r="E53" s="47">
        <v>0.51109634468692622</v>
      </c>
      <c r="F53" s="47">
        <v>0.6727050289449793</v>
      </c>
      <c r="G53" s="47">
        <v>0.796666110395859</v>
      </c>
      <c r="H53" s="47">
        <v>0.50115516875349175</v>
      </c>
      <c r="I53" s="47">
        <v>1.4592174499570909</v>
      </c>
      <c r="J53" s="47">
        <v>1.0990440141294679</v>
      </c>
      <c r="K53" s="48">
        <v>0.95005126938835316</v>
      </c>
      <c r="M53" s="18" t="str">
        <f t="shared" si="0"/>
        <v>SEVEN</v>
      </c>
      <c r="N53" s="17" t="b">
        <f t="shared" si="1"/>
        <v>0</v>
      </c>
      <c r="U53" s="18" t="str">
        <f t="shared" si="2"/>
        <v>SEVEN</v>
      </c>
      <c r="V53" s="18">
        <f t="shared" si="3"/>
        <v>0.50115516875349175</v>
      </c>
      <c r="W53" s="18">
        <f t="shared" si="4"/>
        <v>9.9411759334344652E-3</v>
      </c>
    </row>
    <row r="54" spans="1:23" ht="15" thickBot="1" x14ac:dyDescent="0.4">
      <c r="A54" s="12" t="s">
        <v>45</v>
      </c>
      <c r="B54" s="46">
        <v>2.4526483639809182</v>
      </c>
      <c r="C54" s="47">
        <v>1.6691823412137501</v>
      </c>
      <c r="D54" s="47">
        <v>1.07093601089482</v>
      </c>
      <c r="E54" s="47">
        <v>0.49884115152413971</v>
      </c>
      <c r="F54" s="47">
        <v>0.77104575487653904</v>
      </c>
      <c r="G54" s="47">
        <v>0.72299916150566057</v>
      </c>
      <c r="H54" s="47">
        <v>0.51441642550879418</v>
      </c>
      <c r="I54" s="47">
        <v>1.3437632646947186</v>
      </c>
      <c r="J54" s="47">
        <v>1.1514994001535674</v>
      </c>
      <c r="K54" s="48">
        <v>0.90698983099146113</v>
      </c>
      <c r="M54" s="18" t="str">
        <f t="shared" si="0"/>
        <v>FOUR</v>
      </c>
      <c r="N54" s="17" t="b">
        <f t="shared" si="1"/>
        <v>0</v>
      </c>
      <c r="U54" s="18" t="str">
        <f t="shared" si="2"/>
        <v>FOUR</v>
      </c>
      <c r="V54" s="18">
        <f t="shared" si="3"/>
        <v>0.49884115152413971</v>
      </c>
      <c r="W54" s="18">
        <f t="shared" si="4"/>
        <v>1.557527398465447E-2</v>
      </c>
    </row>
    <row r="55" spans="1:23" ht="15" thickBot="1" x14ac:dyDescent="0.4">
      <c r="A55" s="13" t="s">
        <v>45</v>
      </c>
      <c r="B55" s="49">
        <v>2.2896180140288602</v>
      </c>
      <c r="C55" s="50">
        <v>1.6708845132248462</v>
      </c>
      <c r="D55" s="50">
        <v>1.441076218584463</v>
      </c>
      <c r="E55" s="50">
        <v>0.86048089406938055</v>
      </c>
      <c r="F55" s="50">
        <v>0.88458848454868555</v>
      </c>
      <c r="G55" s="50">
        <v>0.98601781511622721</v>
      </c>
      <c r="H55" s="50">
        <v>0.58582154422042365</v>
      </c>
      <c r="I55" s="50">
        <v>1.5327157696037621</v>
      </c>
      <c r="J55" s="50">
        <v>1.0642653644290754</v>
      </c>
      <c r="K55" s="51">
        <v>0.94696841047392155</v>
      </c>
      <c r="M55" s="19" t="str">
        <f t="shared" si="0"/>
        <v>SEVEN</v>
      </c>
      <c r="N55" s="21" t="b">
        <f t="shared" si="1"/>
        <v>0</v>
      </c>
      <c r="O55" s="30">
        <f>COUNTIF($N46:$N55,TRUE)/(10 - COUNTIF($N46:$N55,"#N/A"))</f>
        <v>0.3</v>
      </c>
      <c r="U55" s="19" t="str">
        <f t="shared" si="2"/>
        <v>SEVEN</v>
      </c>
      <c r="V55" s="19">
        <f t="shared" si="3"/>
        <v>0.58582154422042365</v>
      </c>
      <c r="W55" s="19">
        <f t="shared" si="4"/>
        <v>0.2746593498489569</v>
      </c>
    </row>
    <row r="56" spans="1:23" x14ac:dyDescent="0.35">
      <c r="A56" s="11" t="s">
        <v>46</v>
      </c>
      <c r="B56" s="43">
        <v>2.3616380697334503</v>
      </c>
      <c r="C56" s="44">
        <v>1.7423075258415961</v>
      </c>
      <c r="D56" s="44">
        <v>1.2355510031956698</v>
      </c>
      <c r="E56" s="44">
        <v>0.40383131335973416</v>
      </c>
      <c r="F56" s="44">
        <v>0.86591853835607113</v>
      </c>
      <c r="G56" s="44">
        <v>0.96891667474577425</v>
      </c>
      <c r="H56" s="44">
        <v>0.62970773834211669</v>
      </c>
      <c r="I56" s="44">
        <v>1.5143920077006734</v>
      </c>
      <c r="J56" s="44">
        <v>1.1263093521455252</v>
      </c>
      <c r="K56" s="45">
        <v>0.94922772683884205</v>
      </c>
      <c r="M56" s="16" t="str">
        <f t="shared" si="0"/>
        <v>FOUR</v>
      </c>
      <c r="N56" s="20" t="b">
        <f t="shared" si="1"/>
        <v>0</v>
      </c>
      <c r="U56" s="16" t="str">
        <f t="shared" si="2"/>
        <v>FOUR</v>
      </c>
      <c r="V56" s="16">
        <f t="shared" si="3"/>
        <v>0.40383131335973416</v>
      </c>
      <c r="W56" s="16">
        <f t="shared" si="4"/>
        <v>0.22587642498238253</v>
      </c>
    </row>
    <row r="57" spans="1:23" x14ac:dyDescent="0.35">
      <c r="A57" s="12" t="s">
        <v>46</v>
      </c>
      <c r="B57" s="46">
        <v>2.7082839325091288</v>
      </c>
      <c r="C57" s="47">
        <v>1.3025800362973741</v>
      </c>
      <c r="D57" s="47">
        <v>1.1361120508761011</v>
      </c>
      <c r="E57" s="47">
        <v>1.5387706171124824</v>
      </c>
      <c r="F57" s="47">
        <v>1.4055298246750976</v>
      </c>
      <c r="G57" s="47">
        <v>0.81776119837601491</v>
      </c>
      <c r="H57" s="47">
        <v>1.1659639096572132</v>
      </c>
      <c r="I57" s="47">
        <v>0.93163025403474486</v>
      </c>
      <c r="J57" s="47">
        <v>1.6684282667481378</v>
      </c>
      <c r="K57" s="48">
        <v>1.3158190069007962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0.81776119837601491</v>
      </c>
      <c r="W57" s="18">
        <f t="shared" si="4"/>
        <v>0.11386905565872996</v>
      </c>
    </row>
    <row r="58" spans="1:23" x14ac:dyDescent="0.35">
      <c r="A58" s="12" t="s">
        <v>46</v>
      </c>
      <c r="B58" s="46">
        <v>2.5288742489317992</v>
      </c>
      <c r="C58" s="47">
        <v>1.1819466070028299</v>
      </c>
      <c r="D58" s="47">
        <v>1.1408433997599086</v>
      </c>
      <c r="E58" s="47">
        <v>1.4525555332752973</v>
      </c>
      <c r="F58" s="47">
        <v>1.3572888235956941</v>
      </c>
      <c r="G58" s="47">
        <v>0.7052383497955802</v>
      </c>
      <c r="H58" s="47">
        <v>0.96516832493259275</v>
      </c>
      <c r="I58" s="47">
        <v>0.7496469262359875</v>
      </c>
      <c r="J58" s="47">
        <v>1.3664958468874939</v>
      </c>
      <c r="K58" s="48">
        <v>1.028770069156637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0.7052383497955802</v>
      </c>
      <c r="W58" s="18">
        <f t="shared" si="4"/>
        <v>4.4408576440407299E-2</v>
      </c>
    </row>
    <row r="59" spans="1:23" x14ac:dyDescent="0.35">
      <c r="A59" s="12" t="s">
        <v>46</v>
      </c>
      <c r="B59" s="46">
        <v>2.6442779504389433</v>
      </c>
      <c r="C59" s="47">
        <v>1.3504551506544089</v>
      </c>
      <c r="D59" s="47">
        <v>0.94969126319241703</v>
      </c>
      <c r="E59" s="47">
        <v>1.2088517931645344</v>
      </c>
      <c r="F59" s="47">
        <v>1.1687251533230523</v>
      </c>
      <c r="G59" s="47">
        <v>0.49404988472203043</v>
      </c>
      <c r="H59" s="47">
        <v>0.78615436138549699</v>
      </c>
      <c r="I59" s="47">
        <v>0.73112783704856665</v>
      </c>
      <c r="J59" s="47">
        <v>1.3911161700709254</v>
      </c>
      <c r="K59" s="48">
        <v>1.0407683617545214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0.49404988472203043</v>
      </c>
      <c r="W59" s="18">
        <f t="shared" si="4"/>
        <v>0.23707795232653622</v>
      </c>
    </row>
    <row r="60" spans="1:23" x14ac:dyDescent="0.35">
      <c r="A60" s="12" t="s">
        <v>46</v>
      </c>
      <c r="B60" s="46">
        <v>2.5569491308164727</v>
      </c>
      <c r="C60" s="47">
        <v>1.1682850764179722</v>
      </c>
      <c r="D60" s="47">
        <v>0.96320954144116244</v>
      </c>
      <c r="E60" s="47">
        <v>1.3779735568998139</v>
      </c>
      <c r="F60" s="47">
        <v>1.2748961712138074</v>
      </c>
      <c r="G60" s="47">
        <v>0.5826536588185115</v>
      </c>
      <c r="H60" s="47">
        <v>0.91941355049438178</v>
      </c>
      <c r="I60" s="47">
        <v>0.76400160166759457</v>
      </c>
      <c r="J60" s="47">
        <v>1.3260542719788069</v>
      </c>
      <c r="K60" s="48">
        <v>0.99528844519578863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0.5826536588185115</v>
      </c>
      <c r="W60" s="18">
        <f t="shared" si="4"/>
        <v>0.18134794284908307</v>
      </c>
    </row>
    <row r="61" spans="1:23" x14ac:dyDescent="0.35">
      <c r="A61" s="12" t="s">
        <v>46</v>
      </c>
      <c r="B61" s="46">
        <v>2.4760085451003375</v>
      </c>
      <c r="C61" s="47">
        <v>1.326381379385813</v>
      </c>
      <c r="D61" s="47">
        <v>0.90720073183049887</v>
      </c>
      <c r="E61" s="47">
        <v>0.95757496715047041</v>
      </c>
      <c r="F61" s="47">
        <v>0.94788435295951845</v>
      </c>
      <c r="G61" s="47">
        <v>0.30946099589861553</v>
      </c>
      <c r="H61" s="47">
        <v>0.50461458385015556</v>
      </c>
      <c r="I61" s="47">
        <v>0.92570598091958523</v>
      </c>
      <c r="J61" s="47">
        <v>1.1446716012209408</v>
      </c>
      <c r="K61" s="48">
        <v>0.82014586803744471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0.30946099589861553</v>
      </c>
      <c r="W61" s="18">
        <f t="shared" si="4"/>
        <v>0.19515358795154003</v>
      </c>
    </row>
    <row r="62" spans="1:23" x14ac:dyDescent="0.35">
      <c r="A62" s="12" t="s">
        <v>46</v>
      </c>
      <c r="B62" s="46">
        <v>2.8195935336685114</v>
      </c>
      <c r="C62" s="47">
        <v>1.3499968740600796</v>
      </c>
      <c r="D62" s="47">
        <v>1.0512866651552775</v>
      </c>
      <c r="E62" s="47">
        <v>1.4890786704499461</v>
      </c>
      <c r="F62" s="47">
        <v>1.4937258475233823</v>
      </c>
      <c r="G62" s="47">
        <v>0.92037577456258524</v>
      </c>
      <c r="H62" s="47">
        <v>1.1580833209897372</v>
      </c>
      <c r="I62" s="47">
        <v>0.92194266853648232</v>
      </c>
      <c r="J62" s="47">
        <v>1.7401280090668889</v>
      </c>
      <c r="K62" s="48">
        <v>1.3575514782087472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0.92037577456258524</v>
      </c>
      <c r="W62" s="18">
        <f t="shared" si="4"/>
        <v>1.5668939738970877E-3</v>
      </c>
    </row>
    <row r="63" spans="1:23" x14ac:dyDescent="0.35">
      <c r="A63" s="12" t="s">
        <v>46</v>
      </c>
      <c r="B63" s="46">
        <v>2.5548036732364166</v>
      </c>
      <c r="C63" s="47">
        <v>1.2061669101195465</v>
      </c>
      <c r="D63" s="47">
        <v>0.8476728759951333</v>
      </c>
      <c r="E63" s="47">
        <v>1.2496543772444446</v>
      </c>
      <c r="F63" s="47">
        <v>1.1216099938837822</v>
      </c>
      <c r="G63" s="47">
        <v>0.49465526104554969</v>
      </c>
      <c r="H63" s="47">
        <v>0.83432085755963037</v>
      </c>
      <c r="I63" s="47">
        <v>0.76860344559409233</v>
      </c>
      <c r="J63" s="47">
        <v>1.3527846743278857</v>
      </c>
      <c r="K63" s="48">
        <v>1.0072353697244933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0.49465526104554969</v>
      </c>
      <c r="W63" s="18">
        <f t="shared" si="4"/>
        <v>0.27394818454854264</v>
      </c>
    </row>
    <row r="64" spans="1:23" ht="15" thickBot="1" x14ac:dyDescent="0.4">
      <c r="A64" s="12" t="s">
        <v>46</v>
      </c>
      <c r="B64" s="46">
        <v>2.5868596757644338</v>
      </c>
      <c r="C64" s="47">
        <v>1.2095711746499351</v>
      </c>
      <c r="D64" s="47">
        <v>1.0297969021743887</v>
      </c>
      <c r="E64" s="47">
        <v>1.4030342047995523</v>
      </c>
      <c r="F64" s="47">
        <v>1.2629005531449331</v>
      </c>
      <c r="G64" s="47">
        <v>0.66803302263203534</v>
      </c>
      <c r="H64" s="47">
        <v>0.99494014437527545</v>
      </c>
      <c r="I64" s="47">
        <v>0.67047997083675903</v>
      </c>
      <c r="J64" s="47">
        <v>1.4677522890100647</v>
      </c>
      <c r="K64" s="48">
        <v>1.0853427200795063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0.66803302263203534</v>
      </c>
      <c r="W64" s="18">
        <f t="shared" si="4"/>
        <v>2.4469482047236868E-3</v>
      </c>
    </row>
    <row r="65" spans="1:23" ht="15" thickBot="1" x14ac:dyDescent="0.4">
      <c r="A65" s="13" t="s">
        <v>46</v>
      </c>
      <c r="B65" s="49">
        <v>2.5991787579603414</v>
      </c>
      <c r="C65" s="50">
        <v>1.3130462299088137</v>
      </c>
      <c r="D65" s="50">
        <v>0.89224214441816296</v>
      </c>
      <c r="E65" s="50">
        <v>1.1227977191112173</v>
      </c>
      <c r="F65" s="50">
        <v>1.1307247990672058</v>
      </c>
      <c r="G65" s="50">
        <v>0.4609445590541848</v>
      </c>
      <c r="H65" s="50">
        <v>0.6853661241585155</v>
      </c>
      <c r="I65" s="50">
        <v>0.79645596562292975</v>
      </c>
      <c r="J65" s="50">
        <v>1.2512284911574831</v>
      </c>
      <c r="K65" s="51">
        <v>0.91033567437239915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0.9</v>
      </c>
      <c r="U65" s="19" t="str">
        <f t="shared" si="2"/>
        <v>SIX</v>
      </c>
      <c r="V65" s="19">
        <f t="shared" si="3"/>
        <v>0.4609445590541848</v>
      </c>
      <c r="W65" s="19">
        <f t="shared" si="4"/>
        <v>0.2244215651043307</v>
      </c>
    </row>
    <row r="66" spans="1:23" x14ac:dyDescent="0.35">
      <c r="A66" s="11" t="s">
        <v>47</v>
      </c>
      <c r="B66" s="43">
        <v>2.4226472055381798</v>
      </c>
      <c r="C66" s="44">
        <v>1.7830625881713011</v>
      </c>
      <c r="D66" s="44">
        <v>1.2509208398438478</v>
      </c>
      <c r="E66" s="44">
        <v>0.50731833445004293</v>
      </c>
      <c r="F66" s="44">
        <v>0.79811736066079997</v>
      </c>
      <c r="G66" s="44">
        <v>0.89545821110532675</v>
      </c>
      <c r="H66" s="44">
        <v>0.53729217543610241</v>
      </c>
      <c r="I66" s="44">
        <v>1.5066662404400046</v>
      </c>
      <c r="J66" s="44">
        <v>0.96602835165522982</v>
      </c>
      <c r="K66" s="45">
        <v>0.90404814801179356</v>
      </c>
      <c r="M66" s="16" t="str">
        <f t="shared" si="0"/>
        <v>FOUR</v>
      </c>
      <c r="N66" s="20" t="b">
        <f t="shared" si="1"/>
        <v>0</v>
      </c>
      <c r="U66" s="16" t="str">
        <f t="shared" si="2"/>
        <v>FOUR</v>
      </c>
      <c r="V66" s="16">
        <f t="shared" si="3"/>
        <v>0.50731833445004293</v>
      </c>
      <c r="W66" s="16">
        <f t="shared" si="4"/>
        <v>2.9973840986059486E-2</v>
      </c>
    </row>
    <row r="67" spans="1:23" x14ac:dyDescent="0.35">
      <c r="A67" s="12" t="s">
        <v>47</v>
      </c>
      <c r="B67" s="46">
        <v>2.3944594380503954</v>
      </c>
      <c r="C67" s="47">
        <v>1.4347572198000733</v>
      </c>
      <c r="D67" s="47">
        <v>1.1523445328415343</v>
      </c>
      <c r="E67" s="47">
        <v>0.88092097333948993</v>
      </c>
      <c r="F67" s="47">
        <v>0.80099030431223583</v>
      </c>
      <c r="G67" s="47">
        <v>0.7014833808032378</v>
      </c>
      <c r="H67" s="47">
        <v>0.52821688612561057</v>
      </c>
      <c r="I67" s="47">
        <v>1.2320363070131053</v>
      </c>
      <c r="J67" s="47">
        <v>1.1687239530403448</v>
      </c>
      <c r="K67" s="48">
        <v>0.94887568723048143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0.52821688612561057</v>
      </c>
      <c r="W67" s="18">
        <f t="shared" si="4"/>
        <v>0.17326649467762723</v>
      </c>
    </row>
    <row r="68" spans="1:23" x14ac:dyDescent="0.35">
      <c r="A68" s="12" t="s">
        <v>47</v>
      </c>
      <c r="B68" s="46">
        <v>2.4742568156123572</v>
      </c>
      <c r="C68" s="47">
        <v>1.4321563809430806</v>
      </c>
      <c r="D68" s="47">
        <v>0.93424919331872991</v>
      </c>
      <c r="E68" s="47">
        <v>0.85109189763946036</v>
      </c>
      <c r="F68" s="47">
        <v>0.77966220103063388</v>
      </c>
      <c r="G68" s="47">
        <v>0.44216482839652493</v>
      </c>
      <c r="H68" s="47">
        <v>0.45974776817620533</v>
      </c>
      <c r="I68" s="47">
        <v>1.0515429345222824</v>
      </c>
      <c r="J68" s="47">
        <v>1.1174992302497206</v>
      </c>
      <c r="K68" s="48">
        <v>0.86822441301108688</v>
      </c>
      <c r="M68" s="18" t="str">
        <f t="shared" si="0"/>
        <v>SIX</v>
      </c>
      <c r="N68" s="17" t="b">
        <f t="shared" si="1"/>
        <v>0</v>
      </c>
      <c r="U68" s="18" t="str">
        <f t="shared" si="2"/>
        <v>SIX</v>
      </c>
      <c r="V68" s="18">
        <f t="shared" si="3"/>
        <v>0.44216482839652493</v>
      </c>
      <c r="W68" s="18">
        <f t="shared" si="4"/>
        <v>1.7582939779680395E-2</v>
      </c>
    </row>
    <row r="69" spans="1:23" x14ac:dyDescent="0.35">
      <c r="A69" s="12" t="s">
        <v>47</v>
      </c>
      <c r="B69" s="46">
        <v>2.4500691549460467</v>
      </c>
      <c r="C69" s="47">
        <v>1.4977672293974151</v>
      </c>
      <c r="D69" s="47">
        <v>1.0709411631649706</v>
      </c>
      <c r="E69" s="47">
        <v>0.72230639239330752</v>
      </c>
      <c r="F69" s="47">
        <v>0.8282545982144317</v>
      </c>
      <c r="G69" s="47">
        <v>0.57944330783901221</v>
      </c>
      <c r="H69" s="47">
        <v>0.40112804654355905</v>
      </c>
      <c r="I69" s="47">
        <v>1.1588863065737895</v>
      </c>
      <c r="J69" s="47">
        <v>1.0827558972863875</v>
      </c>
      <c r="K69" s="48">
        <v>0.859946887636999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0.40112804654355905</v>
      </c>
      <c r="W69" s="18">
        <f t="shared" si="4"/>
        <v>0.17831526129545316</v>
      </c>
    </row>
    <row r="70" spans="1:23" x14ac:dyDescent="0.35">
      <c r="A70" s="12" t="s">
        <v>47</v>
      </c>
      <c r="B70" s="46">
        <v>2.5168405221857664</v>
      </c>
      <c r="C70" s="47">
        <v>1.5296665199401978</v>
      </c>
      <c r="D70" s="47">
        <v>1.1877415966580944</v>
      </c>
      <c r="E70" s="47">
        <v>0.88916261213329983</v>
      </c>
      <c r="F70" s="47">
        <v>0.90645416160695369</v>
      </c>
      <c r="G70" s="47">
        <v>0.75680203094224752</v>
      </c>
      <c r="H70" s="47">
        <v>0.51019687224922228</v>
      </c>
      <c r="I70" s="47">
        <v>1.2026100932267421</v>
      </c>
      <c r="J70" s="47">
        <v>1.1672382055353179</v>
      </c>
      <c r="K70" s="48">
        <v>0.98430971858817029</v>
      </c>
      <c r="M70" s="18" t="str">
        <f t="shared" ref="M70:M105" si="5">INDEX($B$5:$K$5,MATCH(MIN($B70:$K70),$B70:$K70,0))</f>
        <v>SEVEN</v>
      </c>
      <c r="N70" s="17" t="b">
        <f t="shared" ref="N70:N105" si="6">$M70 = $A70</f>
        <v>1</v>
      </c>
      <c r="U70" s="18" t="str">
        <f t="shared" ref="U70:U105" si="7">INDEX($B$5:$K$5,MATCH(MIN($B70:$K70),$B70:$K70,0))</f>
        <v>SEVEN</v>
      </c>
      <c r="V70" s="18">
        <f t="shared" si="3"/>
        <v>0.51019687224922228</v>
      </c>
      <c r="W70" s="18">
        <f t="shared" si="4"/>
        <v>0.24660515869302524</v>
      </c>
    </row>
    <row r="71" spans="1:23" x14ac:dyDescent="0.35">
      <c r="A71" s="12" t="s">
        <v>47</v>
      </c>
      <c r="B71" s="46">
        <v>2.4394004567291008</v>
      </c>
      <c r="C71" s="47">
        <v>1.6008700514172809</v>
      </c>
      <c r="D71" s="47">
        <v>1.223983323261115</v>
      </c>
      <c r="E71" s="47">
        <v>0.7106352853191269</v>
      </c>
      <c r="F71" s="47">
        <v>0.82777569202011148</v>
      </c>
      <c r="G71" s="47">
        <v>0.70897054979239149</v>
      </c>
      <c r="H71" s="47">
        <v>0.27834380157830413</v>
      </c>
      <c r="I71" s="47">
        <v>1.3084746147387585</v>
      </c>
      <c r="J71" s="47">
        <v>0.96319627949167497</v>
      </c>
      <c r="K71" s="48">
        <v>0.85764426701603014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0.27834380157830413</v>
      </c>
      <c r="W71" s="18">
        <f t="shared" ref="W71:W105" si="9">SMALL(B71:K71,2)-V71</f>
        <v>0.43062674821408736</v>
      </c>
    </row>
    <row r="72" spans="1:23" x14ac:dyDescent="0.35">
      <c r="A72" s="12" t="s">
        <v>47</v>
      </c>
      <c r="B72" s="46">
        <v>2.4373710535112241</v>
      </c>
      <c r="C72" s="47">
        <v>1.5084127695618059</v>
      </c>
      <c r="D72" s="47">
        <v>1.1617096757166607</v>
      </c>
      <c r="E72" s="47">
        <v>0.72807112071533364</v>
      </c>
      <c r="F72" s="47">
        <v>0.91472132218934998</v>
      </c>
      <c r="G72" s="47">
        <v>0.80730986017661288</v>
      </c>
      <c r="H72" s="47">
        <v>0.54014510492470824</v>
      </c>
      <c r="I72" s="47">
        <v>1.3334948615206448</v>
      </c>
      <c r="J72" s="47">
        <v>1.217112300936019</v>
      </c>
      <c r="K72" s="48">
        <v>0.99947456434459236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0.54014510492470824</v>
      </c>
      <c r="W72" s="18">
        <f t="shared" si="9"/>
        <v>0.1879260157906254</v>
      </c>
    </row>
    <row r="73" spans="1:23" x14ac:dyDescent="0.35">
      <c r="A73" s="12" t="s">
        <v>47</v>
      </c>
      <c r="B73" s="46">
        <v>2.3562807945892712</v>
      </c>
      <c r="C73" s="47">
        <v>1.3766263764074369</v>
      </c>
      <c r="D73" s="47">
        <v>1.1333583629433628</v>
      </c>
      <c r="E73" s="47">
        <v>0.84738704786836183</v>
      </c>
      <c r="F73" s="47">
        <v>0.82044417539374737</v>
      </c>
      <c r="G73" s="47">
        <v>0.6459803463239906</v>
      </c>
      <c r="H73" s="47">
        <v>0.44909323077085522</v>
      </c>
      <c r="I73" s="47">
        <v>1.1453212972402544</v>
      </c>
      <c r="J73" s="47">
        <v>1.1034439589824763</v>
      </c>
      <c r="K73" s="48">
        <v>0.85772172614253905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0.44909323077085522</v>
      </c>
      <c r="W73" s="18">
        <f t="shared" si="9"/>
        <v>0.19688711555313537</v>
      </c>
    </row>
    <row r="74" spans="1:23" ht="15" thickBot="1" x14ac:dyDescent="0.4">
      <c r="A74" s="12" t="s">
        <v>47</v>
      </c>
      <c r="B74" s="46">
        <v>2.516566390781255</v>
      </c>
      <c r="C74" s="47">
        <v>1.549962962884343</v>
      </c>
      <c r="D74" s="47">
        <v>1.2038110970193998</v>
      </c>
      <c r="E74" s="47">
        <v>0.79751475113093007</v>
      </c>
      <c r="F74" s="47">
        <v>0.98515507110502187</v>
      </c>
      <c r="G74" s="47">
        <v>0.73027994457949008</v>
      </c>
      <c r="H74" s="47">
        <v>0.52730493095542397</v>
      </c>
      <c r="I74" s="47">
        <v>1.132725368215594</v>
      </c>
      <c r="J74" s="47">
        <v>1.1849904663624045</v>
      </c>
      <c r="K74" s="48">
        <v>0.9678811692393714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0.52730493095542397</v>
      </c>
      <c r="W74" s="18">
        <f t="shared" si="9"/>
        <v>0.20297501362406611</v>
      </c>
    </row>
    <row r="75" spans="1:23" ht="15" thickBot="1" x14ac:dyDescent="0.4">
      <c r="A75" s="13" t="s">
        <v>47</v>
      </c>
      <c r="B75" s="49">
        <v>2.4614376189486347</v>
      </c>
      <c r="C75" s="50">
        <v>1.5072312925912612</v>
      </c>
      <c r="D75" s="50">
        <v>1.1329476406680443</v>
      </c>
      <c r="E75" s="50">
        <v>0.71357446558810245</v>
      </c>
      <c r="F75" s="50">
        <v>0.90809148458890609</v>
      </c>
      <c r="G75" s="50">
        <v>0.66639853572356522</v>
      </c>
      <c r="H75" s="50">
        <v>0.38453650176721194</v>
      </c>
      <c r="I75" s="50">
        <v>1.2084917665849095</v>
      </c>
      <c r="J75" s="50">
        <v>1.1781481433276828</v>
      </c>
      <c r="K75" s="51">
        <v>0.91332451185455021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0.8</v>
      </c>
      <c r="U75" s="19" t="str">
        <f t="shared" si="7"/>
        <v>SEVEN</v>
      </c>
      <c r="V75" s="19">
        <f t="shared" si="8"/>
        <v>0.38453650176721194</v>
      </c>
      <c r="W75" s="19">
        <f t="shared" si="9"/>
        <v>0.28186203395635329</v>
      </c>
    </row>
    <row r="76" spans="1:23" x14ac:dyDescent="0.35">
      <c r="A76" s="11" t="s">
        <v>48</v>
      </c>
      <c r="B76" s="43">
        <v>3.0341179574699493</v>
      </c>
      <c r="C76" s="44">
        <v>1.5548456083353157</v>
      </c>
      <c r="D76" s="44">
        <v>1.5807426438562775</v>
      </c>
      <c r="E76" s="44">
        <v>2.4775060183125173</v>
      </c>
      <c r="F76" s="44">
        <v>2.2073872929812861</v>
      </c>
      <c r="G76" s="44">
        <v>1.6536705732472448</v>
      </c>
      <c r="H76" s="44">
        <v>2.0944451734986953</v>
      </c>
      <c r="I76" s="44">
        <v>1.5059411164666363</v>
      </c>
      <c r="J76" s="44">
        <v>2.3256358466748863</v>
      </c>
      <c r="K76" s="45">
        <v>1.9705393269891605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1.5059411164666363</v>
      </c>
      <c r="W76" s="16">
        <f t="shared" si="9"/>
        <v>4.8904491868679401E-2</v>
      </c>
    </row>
    <row r="77" spans="1:23" x14ac:dyDescent="0.35">
      <c r="A77" s="12" t="s">
        <v>48</v>
      </c>
      <c r="B77" s="46">
        <v>2.7372431776621013</v>
      </c>
      <c r="C77" s="47">
        <v>1.4954026634750954</v>
      </c>
      <c r="D77" s="47">
        <v>0.99000177290450242</v>
      </c>
      <c r="E77" s="47">
        <v>1.3908646332865258</v>
      </c>
      <c r="F77" s="47">
        <v>1.4964178575109508</v>
      </c>
      <c r="G77" s="47">
        <v>0.86959786836015585</v>
      </c>
      <c r="H77" s="47">
        <v>1.1834523900113652</v>
      </c>
      <c r="I77" s="47">
        <v>0.58971466121920191</v>
      </c>
      <c r="J77" s="47">
        <v>1.6333449965802194</v>
      </c>
      <c r="K77" s="48">
        <v>1.2094539943482783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0.58971466121920191</v>
      </c>
      <c r="W77" s="18">
        <f t="shared" si="9"/>
        <v>0.27988320714095394</v>
      </c>
    </row>
    <row r="78" spans="1:23" x14ac:dyDescent="0.35">
      <c r="A78" s="12" t="s">
        <v>48</v>
      </c>
      <c r="B78" s="46">
        <v>2.814677392020223</v>
      </c>
      <c r="C78" s="47">
        <v>1.4732226782265532</v>
      </c>
      <c r="D78" s="47">
        <v>0.75355345841618582</v>
      </c>
      <c r="E78" s="47">
        <v>1.7466939861142365</v>
      </c>
      <c r="F78" s="47">
        <v>1.6257564114710645</v>
      </c>
      <c r="G78" s="47">
        <v>1.0249159016729688</v>
      </c>
      <c r="H78" s="47">
        <v>1.4607944669488779</v>
      </c>
      <c r="I78" s="47">
        <v>0.73777094249717112</v>
      </c>
      <c r="J78" s="47">
        <v>1.687757942777619</v>
      </c>
      <c r="K78" s="48">
        <v>1.2961779951762695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0.73777094249717112</v>
      </c>
      <c r="W78" s="18">
        <f t="shared" si="9"/>
        <v>1.5782515919014695E-2</v>
      </c>
    </row>
    <row r="79" spans="1:23" x14ac:dyDescent="0.35">
      <c r="A79" s="12" t="s">
        <v>48</v>
      </c>
      <c r="B79" s="46">
        <v>3.1821760462663788</v>
      </c>
      <c r="C79" s="47">
        <v>1.6849462693849606</v>
      </c>
      <c r="D79" s="47">
        <v>1.5584425691629462</v>
      </c>
      <c r="E79" s="47">
        <v>2.422226347668444</v>
      </c>
      <c r="F79" s="47">
        <v>2.2861064465681626</v>
      </c>
      <c r="G79" s="47">
        <v>1.6286696158530387</v>
      </c>
      <c r="H79" s="47">
        <v>2.0894220392446607</v>
      </c>
      <c r="I79" s="47">
        <v>1.112239708165478</v>
      </c>
      <c r="J79" s="47">
        <v>2.3274835731004262</v>
      </c>
      <c r="K79" s="48">
        <v>1.9333368949490641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1.112239708165478</v>
      </c>
      <c r="W79" s="18">
        <f t="shared" si="9"/>
        <v>0.4462028609974682</v>
      </c>
    </row>
    <row r="80" spans="1:23" x14ac:dyDescent="0.35">
      <c r="A80" s="12" t="s">
        <v>48</v>
      </c>
      <c r="B80" s="46">
        <v>2.8594107006176968</v>
      </c>
      <c r="C80" s="47">
        <v>1.4141688660319405</v>
      </c>
      <c r="D80" s="47">
        <v>1.4807296512403012</v>
      </c>
      <c r="E80" s="47">
        <v>2.2570035934131365</v>
      </c>
      <c r="F80" s="47">
        <v>2.0475028647799181</v>
      </c>
      <c r="G80" s="47">
        <v>1.4731612549702822</v>
      </c>
      <c r="H80" s="47">
        <v>1.8657325866765568</v>
      </c>
      <c r="I80" s="47">
        <v>1.0061964074473677</v>
      </c>
      <c r="J80" s="47">
        <v>2.0529511656340245</v>
      </c>
      <c r="K80" s="48">
        <v>1.6758410324096495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1.0061964074473677</v>
      </c>
      <c r="W80" s="18">
        <f t="shared" si="9"/>
        <v>0.40797245858457276</v>
      </c>
    </row>
    <row r="81" spans="1:23" x14ac:dyDescent="0.35">
      <c r="A81" s="12" t="s">
        <v>48</v>
      </c>
      <c r="B81" s="46">
        <v>2.8527516764053944</v>
      </c>
      <c r="C81" s="47">
        <v>1.4089000906843421</v>
      </c>
      <c r="D81" s="47">
        <v>1.3170862013838771</v>
      </c>
      <c r="E81" s="47">
        <v>2.1150091348493643</v>
      </c>
      <c r="F81" s="47">
        <v>2.0436735558776755</v>
      </c>
      <c r="G81" s="47">
        <v>1.4252470817848293</v>
      </c>
      <c r="H81" s="47">
        <v>1.8004720104000176</v>
      </c>
      <c r="I81" s="47">
        <v>0.64177565059836428</v>
      </c>
      <c r="J81" s="47">
        <v>2.0034106668000886</v>
      </c>
      <c r="K81" s="48">
        <v>1.5719030632860276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0.64177565059836428</v>
      </c>
      <c r="W81" s="18">
        <f t="shared" si="9"/>
        <v>0.67531055078551283</v>
      </c>
    </row>
    <row r="82" spans="1:23" x14ac:dyDescent="0.35">
      <c r="A82" s="12" t="s">
        <v>48</v>
      </c>
      <c r="B82" s="46">
        <v>2.8602998220297766</v>
      </c>
      <c r="C82" s="47">
        <v>1.3492647085887794</v>
      </c>
      <c r="D82" s="47">
        <v>1.3543560207605294</v>
      </c>
      <c r="E82" s="47">
        <v>2.1305560740075093</v>
      </c>
      <c r="F82" s="47">
        <v>2.0498708395587046</v>
      </c>
      <c r="G82" s="47">
        <v>1.3859298623542746</v>
      </c>
      <c r="H82" s="47">
        <v>1.7833555166638291</v>
      </c>
      <c r="I82" s="47">
        <v>0.7452772541138597</v>
      </c>
      <c r="J82" s="47">
        <v>2.0567191004289112</v>
      </c>
      <c r="K82" s="48">
        <v>1.6014158588042648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0.7452772541138597</v>
      </c>
      <c r="W82" s="18">
        <f t="shared" si="9"/>
        <v>0.60398745447491975</v>
      </c>
    </row>
    <row r="83" spans="1:23" x14ac:dyDescent="0.35">
      <c r="A83" s="12" t="s">
        <v>48</v>
      </c>
      <c r="B83" s="46">
        <v>2.9525551321234591</v>
      </c>
      <c r="C83" s="47">
        <v>1.4489022791157931</v>
      </c>
      <c r="D83" s="47">
        <v>1.2926152018435062</v>
      </c>
      <c r="E83" s="47">
        <v>2.1182691410895518</v>
      </c>
      <c r="F83" s="47">
        <v>2.0310263372671078</v>
      </c>
      <c r="G83" s="47">
        <v>1.3248265014844436</v>
      </c>
      <c r="H83" s="47">
        <v>1.7697807628188265</v>
      </c>
      <c r="I83" s="47">
        <v>0.79220784050461801</v>
      </c>
      <c r="J83" s="47">
        <v>2.0635658655921487</v>
      </c>
      <c r="K83" s="48">
        <v>1.6368891169043067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0.79220784050461801</v>
      </c>
      <c r="W83" s="18">
        <f t="shared" si="9"/>
        <v>0.50040736133888819</v>
      </c>
    </row>
    <row r="84" spans="1:23" ht="15" thickBot="1" x14ac:dyDescent="0.4">
      <c r="A84" s="12" t="s">
        <v>48</v>
      </c>
      <c r="B84" s="46">
        <v>2.901539183495105</v>
      </c>
      <c r="C84" s="47">
        <v>1.491700110786309</v>
      </c>
      <c r="D84" s="47">
        <v>1.4104928940929284</v>
      </c>
      <c r="E84" s="47">
        <v>2.0823945452097421</v>
      </c>
      <c r="F84" s="47">
        <v>2.0483747188580526</v>
      </c>
      <c r="G84" s="47">
        <v>1.4021963441128242</v>
      </c>
      <c r="H84" s="47">
        <v>1.8000257588015356</v>
      </c>
      <c r="I84" s="47">
        <v>0.70483375524565539</v>
      </c>
      <c r="J84" s="47">
        <v>2.1118174923722326</v>
      </c>
      <c r="K84" s="48">
        <v>1.6363134282001026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0.70483375524565539</v>
      </c>
      <c r="W84" s="18">
        <f t="shared" si="9"/>
        <v>0.69736258886716884</v>
      </c>
    </row>
    <row r="85" spans="1:23" ht="15" thickBot="1" x14ac:dyDescent="0.4">
      <c r="A85" s="13" t="s">
        <v>48</v>
      </c>
      <c r="B85" s="49">
        <v>2.9153559256143784</v>
      </c>
      <c r="C85" s="50">
        <v>1.4250009854231322</v>
      </c>
      <c r="D85" s="50">
        <v>1.5456036996350624</v>
      </c>
      <c r="E85" s="50">
        <v>2.2138144121901835</v>
      </c>
      <c r="F85" s="50">
        <v>2.1277040318768341</v>
      </c>
      <c r="G85" s="50">
        <v>1.4524051812133549</v>
      </c>
      <c r="H85" s="50">
        <v>1.8377066338755819</v>
      </c>
      <c r="I85" s="50">
        <v>0.86344556956627061</v>
      </c>
      <c r="J85" s="50">
        <v>2.1329323201663892</v>
      </c>
      <c r="K85" s="51">
        <v>1.7119219546985207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0.86344556956627061</v>
      </c>
      <c r="W85" s="19">
        <f t="shared" si="9"/>
        <v>0.56155541585686164</v>
      </c>
    </row>
    <row r="86" spans="1:23" x14ac:dyDescent="0.35">
      <c r="A86" s="11" t="s">
        <v>49</v>
      </c>
      <c r="B86" s="43">
        <v>2.0967905816378445</v>
      </c>
      <c r="C86" s="44">
        <v>1.4564122540038373</v>
      </c>
      <c r="D86" s="44">
        <v>1.1352787523842935</v>
      </c>
      <c r="E86" s="44">
        <v>0.97784245996285701</v>
      </c>
      <c r="F86" s="44">
        <v>0.56711479629057426</v>
      </c>
      <c r="G86" s="44">
        <v>0.86946817656523745</v>
      </c>
      <c r="H86" s="44">
        <v>0.76067712170957702</v>
      </c>
      <c r="I86" s="44">
        <v>1.3381610206830972</v>
      </c>
      <c r="J86" s="44">
        <v>0.63321508563594697</v>
      </c>
      <c r="K86" s="45">
        <v>0.60326392272736806</v>
      </c>
      <c r="M86" s="16" t="str">
        <f t="shared" si="5"/>
        <v>FIVE</v>
      </c>
      <c r="N86" s="20" t="b">
        <f t="shared" si="6"/>
        <v>0</v>
      </c>
      <c r="U86" s="16" t="str">
        <f t="shared" si="7"/>
        <v>FIVE</v>
      </c>
      <c r="V86" s="16">
        <f t="shared" si="8"/>
        <v>0.56711479629057426</v>
      </c>
      <c r="W86" s="16">
        <f t="shared" si="9"/>
        <v>3.6149126436793799E-2</v>
      </c>
    </row>
    <row r="87" spans="1:23" x14ac:dyDescent="0.35">
      <c r="A87" s="12" t="s">
        <v>49</v>
      </c>
      <c r="B87" s="46">
        <v>2.2508036551926298</v>
      </c>
      <c r="C87" s="47">
        <v>1.53067357118631</v>
      </c>
      <c r="D87" s="47">
        <v>1.0852176363044215</v>
      </c>
      <c r="E87" s="47">
        <v>0.71601768477414551</v>
      </c>
      <c r="F87" s="47">
        <v>0.63536119532422297</v>
      </c>
      <c r="G87" s="47">
        <v>0.71909491206880827</v>
      </c>
      <c r="H87" s="47">
        <v>0.52328564202540051</v>
      </c>
      <c r="I87" s="47">
        <v>1.3166995423119647</v>
      </c>
      <c r="J87" s="47">
        <v>0.78280519656948444</v>
      </c>
      <c r="K87" s="48">
        <v>0.66034509030096544</v>
      </c>
      <c r="M87" s="18" t="str">
        <f t="shared" si="5"/>
        <v>SEVEN</v>
      </c>
      <c r="N87" s="17" t="b">
        <f t="shared" si="6"/>
        <v>0</v>
      </c>
      <c r="U87" s="18" t="str">
        <f t="shared" si="7"/>
        <v>SEVEN</v>
      </c>
      <c r="V87" s="18">
        <f t="shared" si="8"/>
        <v>0.52328564202540051</v>
      </c>
      <c r="W87" s="18">
        <f t="shared" si="9"/>
        <v>0.11207555329882246</v>
      </c>
    </row>
    <row r="88" spans="1:23" x14ac:dyDescent="0.35">
      <c r="A88" s="12" t="s">
        <v>49</v>
      </c>
      <c r="B88" s="46">
        <v>2.380205603098756</v>
      </c>
      <c r="C88" s="47">
        <v>1.6373350678279142</v>
      </c>
      <c r="D88" s="47">
        <v>1.1265356011725507</v>
      </c>
      <c r="E88" s="47">
        <v>0.8428490602956491</v>
      </c>
      <c r="F88" s="47">
        <v>0.7183925568592896</v>
      </c>
      <c r="G88" s="47">
        <v>0.81261774114931307</v>
      </c>
      <c r="H88" s="47">
        <v>0.6280153239446945</v>
      </c>
      <c r="I88" s="47">
        <v>1.3733463134043078</v>
      </c>
      <c r="J88" s="47">
        <v>0.72926086375764188</v>
      </c>
      <c r="K88" s="48">
        <v>0.80107988385352369</v>
      </c>
      <c r="M88" s="18" t="str">
        <f t="shared" si="5"/>
        <v>SEVEN</v>
      </c>
      <c r="N88" s="17" t="b">
        <f t="shared" si="6"/>
        <v>0</v>
      </c>
      <c r="U88" s="18" t="str">
        <f t="shared" si="7"/>
        <v>SEVEN</v>
      </c>
      <c r="V88" s="18">
        <f t="shared" si="8"/>
        <v>0.6280153239446945</v>
      </c>
      <c r="W88" s="18">
        <f t="shared" si="9"/>
        <v>9.0377232914595096E-2</v>
      </c>
    </row>
    <row r="89" spans="1:23" x14ac:dyDescent="0.35">
      <c r="A89" s="12" t="s">
        <v>49</v>
      </c>
      <c r="B89" s="46">
        <v>2.3630102498220826</v>
      </c>
      <c r="C89" s="47">
        <v>1.6343444027782967</v>
      </c>
      <c r="D89" s="47">
        <v>1.1748051455480917</v>
      </c>
      <c r="E89" s="47">
        <v>0.58172457780711428</v>
      </c>
      <c r="F89" s="47">
        <v>0.79174309034013768</v>
      </c>
      <c r="G89" s="47">
        <v>0.79059879588951687</v>
      </c>
      <c r="H89" s="47">
        <v>0.44074739511595207</v>
      </c>
      <c r="I89" s="47">
        <v>1.3837429488438362</v>
      </c>
      <c r="J89" s="47">
        <v>0.82515932048008866</v>
      </c>
      <c r="K89" s="48">
        <v>0.77945504350450812</v>
      </c>
      <c r="M89" s="18" t="str">
        <f t="shared" si="5"/>
        <v>SEVEN</v>
      </c>
      <c r="N89" s="17" t="b">
        <f t="shared" si="6"/>
        <v>0</v>
      </c>
      <c r="U89" s="18" t="str">
        <f t="shared" si="7"/>
        <v>SEVEN</v>
      </c>
      <c r="V89" s="18">
        <f t="shared" si="8"/>
        <v>0.44074739511595207</v>
      </c>
      <c r="W89" s="18">
        <f t="shared" si="9"/>
        <v>0.14097718269116222</v>
      </c>
    </row>
    <row r="90" spans="1:23" x14ac:dyDescent="0.35">
      <c r="A90" s="12" t="s">
        <v>49</v>
      </c>
      <c r="B90" s="46">
        <v>2.2746656597912049</v>
      </c>
      <c r="C90" s="47">
        <v>1.5493911786178858</v>
      </c>
      <c r="D90" s="47">
        <v>1.0677164832167656</v>
      </c>
      <c r="E90" s="47">
        <v>0.70672557241137912</v>
      </c>
      <c r="F90" s="47">
        <v>0.62117713769357275</v>
      </c>
      <c r="G90" s="47">
        <v>0.6923558859934521</v>
      </c>
      <c r="H90" s="47">
        <v>0.51506978253252156</v>
      </c>
      <c r="I90" s="47">
        <v>1.2995103760266684</v>
      </c>
      <c r="J90" s="47">
        <v>0.70488290754304461</v>
      </c>
      <c r="K90" s="48">
        <v>0.67073055250717928</v>
      </c>
      <c r="M90" s="18" t="str">
        <f t="shared" si="5"/>
        <v>SEVEN</v>
      </c>
      <c r="N90" s="17" t="b">
        <f t="shared" si="6"/>
        <v>0</v>
      </c>
      <c r="U90" s="18" t="str">
        <f t="shared" si="7"/>
        <v>SEVEN</v>
      </c>
      <c r="V90" s="18">
        <f t="shared" si="8"/>
        <v>0.51506978253252156</v>
      </c>
      <c r="W90" s="18">
        <f t="shared" si="9"/>
        <v>0.10610735516105119</v>
      </c>
    </row>
    <row r="91" spans="1:23" x14ac:dyDescent="0.35">
      <c r="A91" s="12" t="s">
        <v>49</v>
      </c>
      <c r="B91" s="46">
        <v>2.4108345898724055</v>
      </c>
      <c r="C91" s="47">
        <v>1.6528101560341744</v>
      </c>
      <c r="D91" s="47">
        <v>1.2255687853289874</v>
      </c>
      <c r="E91" s="47">
        <v>0.64741723137381901</v>
      </c>
      <c r="F91" s="47">
        <v>0.80226933417560276</v>
      </c>
      <c r="G91" s="47">
        <v>0.77695158765602024</v>
      </c>
      <c r="H91" s="47">
        <v>0.35633869863637241</v>
      </c>
      <c r="I91" s="47">
        <v>1.3515875490929683</v>
      </c>
      <c r="J91" s="47">
        <v>0.86916482824466024</v>
      </c>
      <c r="K91" s="48">
        <v>0.83642822329701816</v>
      </c>
      <c r="M91" s="18" t="str">
        <f t="shared" si="5"/>
        <v>SEVEN</v>
      </c>
      <c r="N91" s="17" t="b">
        <f t="shared" si="6"/>
        <v>0</v>
      </c>
      <c r="U91" s="18" t="str">
        <f t="shared" si="7"/>
        <v>SEVEN</v>
      </c>
      <c r="V91" s="18">
        <f t="shared" si="8"/>
        <v>0.35633869863637241</v>
      </c>
      <c r="W91" s="18">
        <f t="shared" si="9"/>
        <v>0.2910785327374466</v>
      </c>
    </row>
    <row r="92" spans="1:23" x14ac:dyDescent="0.35">
      <c r="A92" s="12" t="s">
        <v>49</v>
      </c>
      <c r="B92" s="46">
        <v>2.3185742285312494</v>
      </c>
      <c r="C92" s="47">
        <v>1.5706054613822475</v>
      </c>
      <c r="D92" s="47">
        <v>1.1343392750696724</v>
      </c>
      <c r="E92" s="47">
        <v>0.65677025719405457</v>
      </c>
      <c r="F92" s="47">
        <v>0.75611601461199773</v>
      </c>
      <c r="G92" s="47">
        <v>0.78712791980894103</v>
      </c>
      <c r="H92" s="47">
        <v>0.46009728349854734</v>
      </c>
      <c r="I92" s="47">
        <v>1.3449136337445184</v>
      </c>
      <c r="J92" s="47">
        <v>0.79275495728401768</v>
      </c>
      <c r="K92" s="48">
        <v>0.74056677195309506</v>
      </c>
      <c r="M92" s="18" t="str">
        <f t="shared" si="5"/>
        <v>SEVEN</v>
      </c>
      <c r="N92" s="17" t="b">
        <f t="shared" si="6"/>
        <v>0</v>
      </c>
      <c r="U92" s="18" t="str">
        <f t="shared" si="7"/>
        <v>SEVEN</v>
      </c>
      <c r="V92" s="18">
        <f t="shared" si="8"/>
        <v>0.46009728349854734</v>
      </c>
      <c r="W92" s="18">
        <f t="shared" si="9"/>
        <v>0.19667297369550724</v>
      </c>
    </row>
    <row r="93" spans="1:23" x14ac:dyDescent="0.35">
      <c r="A93" s="12" t="s">
        <v>49</v>
      </c>
      <c r="B93" s="46">
        <v>2.3930328453445759</v>
      </c>
      <c r="C93" s="47">
        <v>1.5971651880484541</v>
      </c>
      <c r="D93" s="47">
        <v>1.0959635050242564</v>
      </c>
      <c r="E93" s="47">
        <v>0.63020841305999575</v>
      </c>
      <c r="F93" s="47">
        <v>0.75545959718405475</v>
      </c>
      <c r="G93" s="47">
        <v>0.68698720416930759</v>
      </c>
      <c r="H93" s="47">
        <v>0.3571460378020877</v>
      </c>
      <c r="I93" s="47">
        <v>1.3095131441157726</v>
      </c>
      <c r="J93" s="47">
        <v>0.82561533618229677</v>
      </c>
      <c r="K93" s="48">
        <v>0.7786545059092046</v>
      </c>
      <c r="M93" s="18" t="str">
        <f t="shared" si="5"/>
        <v>SEVEN</v>
      </c>
      <c r="N93" s="17" t="b">
        <f t="shared" si="6"/>
        <v>0</v>
      </c>
      <c r="U93" s="18" t="str">
        <f t="shared" si="7"/>
        <v>SEVEN</v>
      </c>
      <c r="V93" s="18">
        <f t="shared" si="8"/>
        <v>0.3571460378020877</v>
      </c>
      <c r="W93" s="18">
        <f t="shared" si="9"/>
        <v>0.27306237525790805</v>
      </c>
    </row>
    <row r="94" spans="1:23" ht="15" thickBot="1" x14ac:dyDescent="0.4">
      <c r="A94" s="12" t="s">
        <v>49</v>
      </c>
      <c r="B94" s="46">
        <v>2.3335567122088934</v>
      </c>
      <c r="C94" s="47">
        <v>1.6232104921821462</v>
      </c>
      <c r="D94" s="47">
        <v>1.2055267175253572</v>
      </c>
      <c r="E94" s="47">
        <v>0.60996141394996506</v>
      </c>
      <c r="F94" s="47">
        <v>0.73179002020704054</v>
      </c>
      <c r="G94" s="47">
        <v>0.75672811013545638</v>
      </c>
      <c r="H94" s="47">
        <v>0.34727830785374225</v>
      </c>
      <c r="I94" s="47">
        <v>1.3841080554625209</v>
      </c>
      <c r="J94" s="47">
        <v>0.81905702124554081</v>
      </c>
      <c r="K94" s="48">
        <v>0.77098624085600376</v>
      </c>
      <c r="M94" s="18" t="str">
        <f t="shared" si="5"/>
        <v>SEVEN</v>
      </c>
      <c r="N94" s="17" t="b">
        <f t="shared" si="6"/>
        <v>0</v>
      </c>
      <c r="U94" s="18" t="str">
        <f t="shared" si="7"/>
        <v>SEVEN</v>
      </c>
      <c r="V94" s="18">
        <f t="shared" si="8"/>
        <v>0.34727830785374225</v>
      </c>
      <c r="W94" s="18">
        <f t="shared" si="9"/>
        <v>0.26268310609622281</v>
      </c>
    </row>
    <row r="95" spans="1:23" ht="15" thickBot="1" x14ac:dyDescent="0.4">
      <c r="A95" s="13" t="s">
        <v>49</v>
      </c>
      <c r="B95" s="49">
        <v>2.2697873553749504</v>
      </c>
      <c r="C95" s="50">
        <v>1.5683680805911899</v>
      </c>
      <c r="D95" s="50">
        <v>1.1375962522568546</v>
      </c>
      <c r="E95" s="50">
        <v>0.81690661171228673</v>
      </c>
      <c r="F95" s="50">
        <v>0.6153869485016199</v>
      </c>
      <c r="G95" s="50">
        <v>0.80883339882110172</v>
      </c>
      <c r="H95" s="50">
        <v>0.56904196795089279</v>
      </c>
      <c r="I95" s="50">
        <v>1.3345806935545237</v>
      </c>
      <c r="J95" s="50">
        <v>0.4978129416580051</v>
      </c>
      <c r="K95" s="51">
        <v>0.62097071579886476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0.1</v>
      </c>
      <c r="U95" s="19" t="str">
        <f t="shared" si="7"/>
        <v>NINE</v>
      </c>
      <c r="V95" s="19">
        <f t="shared" si="8"/>
        <v>0.4978129416580051</v>
      </c>
      <c r="W95" s="19">
        <f t="shared" si="9"/>
        <v>7.1229026292887687E-2</v>
      </c>
    </row>
    <row r="96" spans="1:23" x14ac:dyDescent="0.35">
      <c r="A96" s="11" t="s">
        <v>50</v>
      </c>
      <c r="B96" s="43">
        <v>2.2328710557779052</v>
      </c>
      <c r="C96" s="44">
        <v>1.2013959183747189</v>
      </c>
      <c r="D96" s="44">
        <v>0.64193120793801328</v>
      </c>
      <c r="E96" s="44">
        <v>1.3848922270166908</v>
      </c>
      <c r="F96" s="44">
        <v>1.1119477167872225</v>
      </c>
      <c r="G96" s="44">
        <v>0.89113158734174858</v>
      </c>
      <c r="H96" s="44">
        <v>1.1946665481137877</v>
      </c>
      <c r="I96" s="44">
        <v>1.1125463917508576</v>
      </c>
      <c r="J96" s="44">
        <v>1.368107285321021</v>
      </c>
      <c r="K96" s="45">
        <v>0.90551649667891831</v>
      </c>
      <c r="M96" s="16" t="str">
        <f t="shared" si="5"/>
        <v>THREE</v>
      </c>
      <c r="N96" s="20" t="b">
        <f t="shared" si="6"/>
        <v>0</v>
      </c>
      <c r="U96" s="16" t="str">
        <f t="shared" si="7"/>
        <v>THREE</v>
      </c>
      <c r="V96" s="16">
        <f t="shared" si="8"/>
        <v>0.64193120793801328</v>
      </c>
      <c r="W96" s="16">
        <f t="shared" si="9"/>
        <v>0.24920037940373529</v>
      </c>
    </row>
    <row r="97" spans="1:23" x14ac:dyDescent="0.35">
      <c r="A97" s="12" t="s">
        <v>50</v>
      </c>
      <c r="B97" s="46">
        <v>2.5540320627799202</v>
      </c>
      <c r="C97" s="47">
        <v>1.3184916925974004</v>
      </c>
      <c r="D97" s="47">
        <v>0.59193840167438228</v>
      </c>
      <c r="E97" s="47">
        <v>1.1486672406511937</v>
      </c>
      <c r="F97" s="47">
        <v>1.1297544330831835</v>
      </c>
      <c r="G97" s="47">
        <v>0.67010135369079171</v>
      </c>
      <c r="H97" s="47">
        <v>0.97013556892438146</v>
      </c>
      <c r="I97" s="47">
        <v>0.95303973467173764</v>
      </c>
      <c r="J97" s="47">
        <v>1.4126104024522588</v>
      </c>
      <c r="K97" s="48">
        <v>0.98786254944820706</v>
      </c>
      <c r="M97" s="18" t="str">
        <f t="shared" si="5"/>
        <v>THREE</v>
      </c>
      <c r="N97" s="17" t="b">
        <f t="shared" si="6"/>
        <v>0</v>
      </c>
      <c r="U97" s="18" t="str">
        <f t="shared" si="7"/>
        <v>THREE</v>
      </c>
      <c r="V97" s="18">
        <f t="shared" si="8"/>
        <v>0.59193840167438228</v>
      </c>
      <c r="W97" s="18">
        <f t="shared" si="9"/>
        <v>7.8162952016409437E-2</v>
      </c>
    </row>
    <row r="98" spans="1:23" x14ac:dyDescent="0.35">
      <c r="A98" s="12" t="s">
        <v>50</v>
      </c>
      <c r="B98" s="46">
        <v>2.490638271998606</v>
      </c>
      <c r="C98" s="47">
        <v>1.4738309481454857</v>
      </c>
      <c r="D98" s="47">
        <v>0.76500236878087879</v>
      </c>
      <c r="E98" s="47">
        <v>0.78095612568614503</v>
      </c>
      <c r="F98" s="47">
        <v>0.88457722261954752</v>
      </c>
      <c r="G98" s="47">
        <v>0.38067559624434288</v>
      </c>
      <c r="H98" s="47">
        <v>0.56291257501094627</v>
      </c>
      <c r="I98" s="47">
        <v>0.95486551777252271</v>
      </c>
      <c r="J98" s="47">
        <v>1.0864983639994481</v>
      </c>
      <c r="K98" s="48">
        <v>0.73346663370491383</v>
      </c>
      <c r="M98" s="18" t="str">
        <f t="shared" si="5"/>
        <v>SIX</v>
      </c>
      <c r="N98" s="17" t="b">
        <f t="shared" si="6"/>
        <v>0</v>
      </c>
      <c r="U98" s="18" t="str">
        <f t="shared" si="7"/>
        <v>SIX</v>
      </c>
      <c r="V98" s="18">
        <f t="shared" si="8"/>
        <v>0.38067559624434288</v>
      </c>
      <c r="W98" s="18">
        <f t="shared" si="9"/>
        <v>0.18223697876660339</v>
      </c>
    </row>
    <row r="99" spans="1:23" x14ac:dyDescent="0.35">
      <c r="A99" s="12" t="s">
        <v>50</v>
      </c>
      <c r="B99" s="46">
        <v>2.4340798262376517</v>
      </c>
      <c r="C99" s="47">
        <v>1.2015430361945336</v>
      </c>
      <c r="D99" s="47">
        <v>0.66755763760424069</v>
      </c>
      <c r="E99" s="47">
        <v>1.1417637010484016</v>
      </c>
      <c r="F99" s="47">
        <v>1.2164209649193913</v>
      </c>
      <c r="G99" s="47">
        <v>0.63404526533137173</v>
      </c>
      <c r="H99" s="47">
        <v>0.90740914030843911</v>
      </c>
      <c r="I99" s="47">
        <v>0.81249284785921616</v>
      </c>
      <c r="J99" s="47">
        <v>1.3899088106836104</v>
      </c>
      <c r="K99" s="48">
        <v>0.89478498055680222</v>
      </c>
      <c r="M99" s="18" t="str">
        <f t="shared" si="5"/>
        <v>SIX</v>
      </c>
      <c r="N99" s="17" t="b">
        <f t="shared" si="6"/>
        <v>0</v>
      </c>
      <c r="U99" s="18" t="str">
        <f t="shared" si="7"/>
        <v>SIX</v>
      </c>
      <c r="V99" s="18">
        <f t="shared" si="8"/>
        <v>0.63404526533137173</v>
      </c>
      <c r="W99" s="18">
        <f t="shared" si="9"/>
        <v>3.3512372272868962E-2</v>
      </c>
    </row>
    <row r="100" spans="1:23" x14ac:dyDescent="0.35">
      <c r="A100" s="12" t="s">
        <v>50</v>
      </c>
      <c r="B100" s="46">
        <v>2.3965774364525991</v>
      </c>
      <c r="C100" s="47">
        <v>1.2515486043096249</v>
      </c>
      <c r="D100" s="47">
        <v>0.6918409169757177</v>
      </c>
      <c r="E100" s="47">
        <v>1.0340787053563814</v>
      </c>
      <c r="F100" s="47">
        <v>0.98356393942999676</v>
      </c>
      <c r="G100" s="47">
        <v>0.5156996732956709</v>
      </c>
      <c r="H100" s="47">
        <v>0.76546262982580004</v>
      </c>
      <c r="I100" s="47">
        <v>0.80639805146447074</v>
      </c>
      <c r="J100" s="47">
        <v>1.1889557393378165</v>
      </c>
      <c r="K100" s="48">
        <v>0.72807688875541388</v>
      </c>
      <c r="M100" s="18" t="str">
        <f t="shared" si="5"/>
        <v>SIX</v>
      </c>
      <c r="N100" s="17" t="b">
        <f t="shared" si="6"/>
        <v>0</v>
      </c>
      <c r="U100" s="18" t="str">
        <f t="shared" si="7"/>
        <v>SIX</v>
      </c>
      <c r="V100" s="18">
        <f t="shared" si="8"/>
        <v>0.5156996732956709</v>
      </c>
      <c r="W100" s="18">
        <f t="shared" si="9"/>
        <v>0.1761412436800468</v>
      </c>
    </row>
    <row r="101" spans="1:23" x14ac:dyDescent="0.35">
      <c r="A101" s="12" t="s">
        <v>50</v>
      </c>
      <c r="B101" s="46">
        <v>2.4483540495171492</v>
      </c>
      <c r="C101" s="47">
        <v>1.4325523322177423</v>
      </c>
      <c r="D101" s="47">
        <v>1.1503758287891175</v>
      </c>
      <c r="E101" s="47">
        <v>1.0244831934162764</v>
      </c>
      <c r="F101" s="47">
        <v>0.95544879339411815</v>
      </c>
      <c r="G101" s="47">
        <v>0.60242795299829133</v>
      </c>
      <c r="H101" s="47">
        <v>0.58224829148969159</v>
      </c>
      <c r="I101" s="47">
        <v>0.961201130324847</v>
      </c>
      <c r="J101" s="47">
        <v>1.105921781541088</v>
      </c>
      <c r="K101" s="48">
        <v>0.88611120352042605</v>
      </c>
      <c r="M101" s="18" t="str">
        <f t="shared" si="5"/>
        <v>SEVEN</v>
      </c>
      <c r="N101" s="17" t="b">
        <f t="shared" si="6"/>
        <v>0</v>
      </c>
      <c r="U101" s="18" t="str">
        <f t="shared" si="7"/>
        <v>SEVEN</v>
      </c>
      <c r="V101" s="18">
        <f t="shared" si="8"/>
        <v>0.58224829148969159</v>
      </c>
      <c r="W101" s="18">
        <f t="shared" si="9"/>
        <v>2.0179661508599733E-2</v>
      </c>
    </row>
    <row r="102" spans="1:23" x14ac:dyDescent="0.35">
      <c r="A102" s="12" t="s">
        <v>50</v>
      </c>
      <c r="B102" s="46">
        <v>2.3273101917654673</v>
      </c>
      <c r="C102" s="47">
        <v>1.201940942380783</v>
      </c>
      <c r="D102" s="47">
        <v>0.59354206848896907</v>
      </c>
      <c r="E102" s="47">
        <v>1.0740024991759445</v>
      </c>
      <c r="F102" s="47">
        <v>1.0272667051631368</v>
      </c>
      <c r="G102" s="47">
        <v>0.62443208773868297</v>
      </c>
      <c r="H102" s="47">
        <v>0.87919151944647378</v>
      </c>
      <c r="I102" s="47">
        <v>0.87913688070418161</v>
      </c>
      <c r="J102" s="47">
        <v>1.2076653928415</v>
      </c>
      <c r="K102" s="48">
        <v>0.74973379607040791</v>
      </c>
      <c r="M102" s="18" t="str">
        <f t="shared" si="5"/>
        <v>THREE</v>
      </c>
      <c r="N102" s="17" t="b">
        <f t="shared" si="6"/>
        <v>0</v>
      </c>
      <c r="U102" s="18" t="str">
        <f t="shared" si="7"/>
        <v>THREE</v>
      </c>
      <c r="V102" s="18">
        <f t="shared" si="8"/>
        <v>0.59354206848896907</v>
      </c>
      <c r="W102" s="18">
        <f t="shared" si="9"/>
        <v>3.0890019249713907E-2</v>
      </c>
    </row>
    <row r="103" spans="1:23" x14ac:dyDescent="0.35">
      <c r="A103" s="12" t="s">
        <v>50</v>
      </c>
      <c r="B103" s="46">
        <v>2.0137465292279484</v>
      </c>
      <c r="C103" s="47">
        <v>1.271485115162009</v>
      </c>
      <c r="D103" s="47">
        <v>1.2091810840002744</v>
      </c>
      <c r="E103" s="47">
        <v>1.1534215612282688</v>
      </c>
      <c r="F103" s="47">
        <v>0.93874122808144966</v>
      </c>
      <c r="G103" s="47">
        <v>0.82174434466669577</v>
      </c>
      <c r="H103" s="47">
        <v>0.82783863058046658</v>
      </c>
      <c r="I103" s="47">
        <v>1.1161380391979989</v>
      </c>
      <c r="J103" s="47">
        <v>0.99445550161091356</v>
      </c>
      <c r="K103" s="48">
        <v>0.6912369074558683</v>
      </c>
      <c r="M103" s="18" t="str">
        <f t="shared" si="5"/>
        <v>ZERO</v>
      </c>
      <c r="N103" s="17" t="b">
        <f t="shared" si="6"/>
        <v>1</v>
      </c>
      <c r="U103" s="18" t="str">
        <f t="shared" si="7"/>
        <v>ZERO</v>
      </c>
      <c r="V103" s="18">
        <f t="shared" si="8"/>
        <v>0.6912369074558683</v>
      </c>
      <c r="W103" s="18">
        <f t="shared" si="9"/>
        <v>0.13050743721082747</v>
      </c>
    </row>
    <row r="104" spans="1:23" ht="15" thickBot="1" x14ac:dyDescent="0.4">
      <c r="A104" s="12" t="s">
        <v>50</v>
      </c>
      <c r="B104" s="46">
        <v>2.1165883813031958</v>
      </c>
      <c r="C104" s="47">
        <v>1.0671535423628848</v>
      </c>
      <c r="D104" s="47">
        <v>0.71559930277890826</v>
      </c>
      <c r="E104" s="47">
        <v>1.092527469956885</v>
      </c>
      <c r="F104" s="47">
        <v>0.94497950512750961</v>
      </c>
      <c r="G104" s="47">
        <v>0.69179605158217283</v>
      </c>
      <c r="H104" s="47">
        <v>0.84219460309479255</v>
      </c>
      <c r="I104" s="47">
        <v>0.87376729227756078</v>
      </c>
      <c r="J104" s="47">
        <v>1.0684737862474567</v>
      </c>
      <c r="K104" s="48">
        <v>0.53913367076167007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0.53913367076167007</v>
      </c>
      <c r="W104" s="18">
        <f t="shared" si="9"/>
        <v>0.15266238082050276</v>
      </c>
    </row>
    <row r="105" spans="1:23" ht="15" thickBot="1" x14ac:dyDescent="0.4">
      <c r="A105" s="13" t="s">
        <v>50</v>
      </c>
      <c r="B105" s="49">
        <v>2.2375845803965544</v>
      </c>
      <c r="C105" s="50">
        <v>1.3886070224723817</v>
      </c>
      <c r="D105" s="50">
        <v>1.2049439682426557</v>
      </c>
      <c r="E105" s="50">
        <v>1.0767547888044029</v>
      </c>
      <c r="F105" s="50">
        <v>1.0310000825083094</v>
      </c>
      <c r="G105" s="50">
        <v>0.85385550028668744</v>
      </c>
      <c r="H105" s="50">
        <v>0.79311233787462598</v>
      </c>
      <c r="I105" s="50">
        <v>1.0403903966176731</v>
      </c>
      <c r="J105" s="50">
        <v>1.0235498244069763</v>
      </c>
      <c r="K105" s="51">
        <v>0.8060885932393046</v>
      </c>
      <c r="M105" s="19" t="str">
        <f t="shared" si="5"/>
        <v>SEVEN</v>
      </c>
      <c r="N105" s="21" t="b">
        <f t="shared" si="6"/>
        <v>0</v>
      </c>
      <c r="O105" s="30">
        <f>COUNTIF($N96:$N105,TRUE)/(10 - COUNTIF($N96:$N105,"#N/A"))</f>
        <v>0.2</v>
      </c>
      <c r="U105" s="19" t="str">
        <f t="shared" si="7"/>
        <v>SEVEN</v>
      </c>
      <c r="V105" s="19">
        <f t="shared" si="8"/>
        <v>0.79311233787462598</v>
      </c>
      <c r="W105" s="19">
        <f t="shared" si="9"/>
        <v>1.2976255364678613E-2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4519" priority="902" bottom="1" rank="1"/>
    <cfRule type="top10" dxfId="4518" priority="903" bottom="1" rank="2"/>
    <cfRule type="top10" dxfId="4517" priority="904" bottom="1" rank="3"/>
    <cfRule type="top10" dxfId="4516" priority="905" bottom="1" rank="4"/>
  </conditionalFormatting>
  <conditionalFormatting sqref="M6 A6">
    <cfRule type="duplicateValues" dxfId="4515" priority="901"/>
  </conditionalFormatting>
  <conditionalFormatting sqref="N6">
    <cfRule type="duplicateValues" dxfId="4514" priority="900"/>
  </conditionalFormatting>
  <conditionalFormatting sqref="B7:K7">
    <cfRule type="top10" dxfId="4513" priority="896" bottom="1" rank="1"/>
    <cfRule type="top10" dxfId="4512" priority="897" bottom="1" rank="2"/>
    <cfRule type="top10" dxfId="4511" priority="898" bottom="1" rank="3"/>
    <cfRule type="top10" dxfId="4510" priority="899" bottom="1" rank="4"/>
  </conditionalFormatting>
  <conditionalFormatting sqref="M7 A7">
    <cfRule type="duplicateValues" dxfId="4509" priority="895"/>
  </conditionalFormatting>
  <conditionalFormatting sqref="B8:K8">
    <cfRule type="top10" dxfId="4508" priority="891" bottom="1" rank="1"/>
    <cfRule type="top10" dxfId="4507" priority="892" bottom="1" rank="2"/>
    <cfRule type="top10" dxfId="4506" priority="893" bottom="1" rank="3"/>
    <cfRule type="top10" dxfId="4505" priority="894" bottom="1" rank="4"/>
  </conditionalFormatting>
  <conditionalFormatting sqref="M8 A8">
    <cfRule type="duplicateValues" dxfId="4504" priority="890"/>
  </conditionalFormatting>
  <conditionalFormatting sqref="B9:K9">
    <cfRule type="top10" dxfId="4503" priority="886" bottom="1" rank="1"/>
    <cfRule type="top10" dxfId="4502" priority="887" bottom="1" rank="2"/>
    <cfRule type="top10" dxfId="4501" priority="888" bottom="1" rank="3"/>
    <cfRule type="top10" dxfId="4500" priority="889" bottom="1" rank="4"/>
  </conditionalFormatting>
  <conditionalFormatting sqref="M9 A9">
    <cfRule type="duplicateValues" dxfId="4499" priority="885"/>
  </conditionalFormatting>
  <conditionalFormatting sqref="B10:K10">
    <cfRule type="top10" dxfId="4498" priority="881" bottom="1" rank="1"/>
    <cfRule type="top10" dxfId="4497" priority="882" bottom="1" rank="2"/>
    <cfRule type="top10" dxfId="4496" priority="883" bottom="1" rank="3"/>
    <cfRule type="top10" dxfId="4495" priority="884" bottom="1" rank="4"/>
  </conditionalFormatting>
  <conditionalFormatting sqref="M10 A10">
    <cfRule type="duplicateValues" dxfId="4494" priority="880"/>
  </conditionalFormatting>
  <conditionalFormatting sqref="B11:K11">
    <cfRule type="top10" dxfId="4493" priority="876" bottom="1" rank="1"/>
    <cfRule type="top10" dxfId="4492" priority="877" bottom="1" rank="2"/>
    <cfRule type="top10" dxfId="4491" priority="878" bottom="1" rank="3"/>
    <cfRule type="top10" dxfId="4490" priority="879" bottom="1" rank="4"/>
  </conditionalFormatting>
  <conditionalFormatting sqref="M11 A11">
    <cfRule type="duplicateValues" dxfId="4489" priority="875"/>
  </conditionalFormatting>
  <conditionalFormatting sqref="B12:K12">
    <cfRule type="top10" dxfId="4488" priority="871" bottom="1" rank="1"/>
    <cfRule type="top10" dxfId="4487" priority="872" bottom="1" rank="2"/>
    <cfRule type="top10" dxfId="4486" priority="873" bottom="1" rank="3"/>
    <cfRule type="top10" dxfId="4485" priority="874" bottom="1" rank="4"/>
  </conditionalFormatting>
  <conditionalFormatting sqref="M12 A12">
    <cfRule type="duplicateValues" dxfId="4484" priority="870"/>
  </conditionalFormatting>
  <conditionalFormatting sqref="B13:K13">
    <cfRule type="top10" dxfId="4483" priority="866" bottom="1" rank="1"/>
    <cfRule type="top10" dxfId="4482" priority="867" bottom="1" rank="2"/>
    <cfRule type="top10" dxfId="4481" priority="868" bottom="1" rank="3"/>
    <cfRule type="top10" dxfId="4480" priority="869" bottom="1" rank="4"/>
  </conditionalFormatting>
  <conditionalFormatting sqref="M13 A13">
    <cfRule type="duplicateValues" dxfId="4479" priority="865"/>
  </conditionalFormatting>
  <conditionalFormatting sqref="B14:K14">
    <cfRule type="top10" dxfId="4478" priority="861" bottom="1" rank="1"/>
    <cfRule type="top10" dxfId="4477" priority="862" bottom="1" rank="2"/>
    <cfRule type="top10" dxfId="4476" priority="863" bottom="1" rank="3"/>
    <cfRule type="top10" dxfId="4475" priority="864" bottom="1" rank="4"/>
  </conditionalFormatting>
  <conditionalFormatting sqref="M14 A14">
    <cfRule type="duplicateValues" dxfId="4474" priority="860"/>
  </conditionalFormatting>
  <conditionalFormatting sqref="B15:K15">
    <cfRule type="top10" dxfId="4473" priority="856" bottom="1" rank="1"/>
    <cfRule type="top10" dxfId="4472" priority="857" bottom="1" rank="2"/>
    <cfRule type="top10" dxfId="4471" priority="858" bottom="1" rank="3"/>
    <cfRule type="top10" dxfId="4470" priority="859" bottom="1" rank="4"/>
  </conditionalFormatting>
  <conditionalFormatting sqref="M15 A15">
    <cfRule type="duplicateValues" dxfId="4469" priority="855"/>
  </conditionalFormatting>
  <conditionalFormatting sqref="B16:K16">
    <cfRule type="top10" dxfId="4468" priority="851" bottom="1" rank="1"/>
    <cfRule type="top10" dxfId="4467" priority="852" bottom="1" rank="2"/>
    <cfRule type="top10" dxfId="4466" priority="853" bottom="1" rank="3"/>
    <cfRule type="top10" dxfId="4465" priority="854" bottom="1" rank="4"/>
  </conditionalFormatting>
  <conditionalFormatting sqref="M16 A16">
    <cfRule type="duplicateValues" dxfId="4464" priority="850"/>
  </conditionalFormatting>
  <conditionalFormatting sqref="B17:K17">
    <cfRule type="top10" dxfId="4463" priority="846" bottom="1" rank="1"/>
    <cfRule type="top10" dxfId="4462" priority="847" bottom="1" rank="2"/>
    <cfRule type="top10" dxfId="4461" priority="848" bottom="1" rank="3"/>
    <cfRule type="top10" dxfId="4460" priority="849" bottom="1" rank="4"/>
  </conditionalFormatting>
  <conditionalFormatting sqref="M17 A17">
    <cfRule type="duplicateValues" dxfId="4459" priority="845"/>
  </conditionalFormatting>
  <conditionalFormatting sqref="B18:K18">
    <cfRule type="top10" dxfId="4458" priority="841" bottom="1" rank="1"/>
    <cfRule type="top10" dxfId="4457" priority="842" bottom="1" rank="2"/>
    <cfRule type="top10" dxfId="4456" priority="843" bottom="1" rank="3"/>
    <cfRule type="top10" dxfId="4455" priority="844" bottom="1" rank="4"/>
  </conditionalFormatting>
  <conditionalFormatting sqref="M18 A18">
    <cfRule type="duplicateValues" dxfId="4454" priority="840"/>
  </conditionalFormatting>
  <conditionalFormatting sqref="B19:K19">
    <cfRule type="top10" dxfId="4453" priority="836" bottom="1" rank="1"/>
    <cfRule type="top10" dxfId="4452" priority="837" bottom="1" rank="2"/>
    <cfRule type="top10" dxfId="4451" priority="838" bottom="1" rank="3"/>
    <cfRule type="top10" dxfId="4450" priority="839" bottom="1" rank="4"/>
  </conditionalFormatting>
  <conditionalFormatting sqref="M19 A19">
    <cfRule type="duplicateValues" dxfId="4449" priority="835"/>
  </conditionalFormatting>
  <conditionalFormatting sqref="B20:K20">
    <cfRule type="top10" dxfId="4448" priority="831" bottom="1" rank="1"/>
    <cfRule type="top10" dxfId="4447" priority="832" bottom="1" rank="2"/>
    <cfRule type="top10" dxfId="4446" priority="833" bottom="1" rank="3"/>
    <cfRule type="top10" dxfId="4445" priority="834" bottom="1" rank="4"/>
  </conditionalFormatting>
  <conditionalFormatting sqref="M20 A20">
    <cfRule type="duplicateValues" dxfId="4444" priority="830"/>
  </conditionalFormatting>
  <conditionalFormatting sqref="B21:K21">
    <cfRule type="top10" dxfId="4443" priority="826" bottom="1" rank="1"/>
    <cfRule type="top10" dxfId="4442" priority="827" bottom="1" rank="2"/>
    <cfRule type="top10" dxfId="4441" priority="828" bottom="1" rank="3"/>
    <cfRule type="top10" dxfId="4440" priority="829" bottom="1" rank="4"/>
  </conditionalFormatting>
  <conditionalFormatting sqref="M21 A21">
    <cfRule type="duplicateValues" dxfId="4439" priority="825"/>
  </conditionalFormatting>
  <conditionalFormatting sqref="B22:K22">
    <cfRule type="top10" dxfId="4438" priority="821" bottom="1" rank="1"/>
    <cfRule type="top10" dxfId="4437" priority="822" bottom="1" rank="2"/>
    <cfRule type="top10" dxfId="4436" priority="823" bottom="1" rank="3"/>
    <cfRule type="top10" dxfId="4435" priority="824" bottom="1" rank="4"/>
  </conditionalFormatting>
  <conditionalFormatting sqref="M22 A22">
    <cfRule type="duplicateValues" dxfId="4434" priority="820"/>
  </conditionalFormatting>
  <conditionalFormatting sqref="B23:K23">
    <cfRule type="top10" dxfId="4433" priority="816" bottom="1" rank="1"/>
    <cfRule type="top10" dxfId="4432" priority="817" bottom="1" rank="2"/>
    <cfRule type="top10" dxfId="4431" priority="818" bottom="1" rank="3"/>
    <cfRule type="top10" dxfId="4430" priority="819" bottom="1" rank="4"/>
  </conditionalFormatting>
  <conditionalFormatting sqref="M23 A23">
    <cfRule type="duplicateValues" dxfId="4429" priority="815"/>
  </conditionalFormatting>
  <conditionalFormatting sqref="B24:K24">
    <cfRule type="top10" dxfId="4428" priority="811" bottom="1" rank="1"/>
    <cfRule type="top10" dxfId="4427" priority="812" bottom="1" rank="2"/>
    <cfRule type="top10" dxfId="4426" priority="813" bottom="1" rank="3"/>
    <cfRule type="top10" dxfId="4425" priority="814" bottom="1" rank="4"/>
  </conditionalFormatting>
  <conditionalFormatting sqref="M24 A24">
    <cfRule type="duplicateValues" dxfId="4424" priority="810"/>
  </conditionalFormatting>
  <conditionalFormatting sqref="B25:K25">
    <cfRule type="top10" dxfId="4423" priority="806" bottom="1" rank="1"/>
    <cfRule type="top10" dxfId="4422" priority="807" bottom="1" rank="2"/>
    <cfRule type="top10" dxfId="4421" priority="808" bottom="1" rank="3"/>
    <cfRule type="top10" dxfId="4420" priority="809" bottom="1" rank="4"/>
  </conditionalFormatting>
  <conditionalFormatting sqref="M25 A25">
    <cfRule type="duplicateValues" dxfId="4419" priority="805"/>
  </conditionalFormatting>
  <conditionalFormatting sqref="B26:K26">
    <cfRule type="top10" dxfId="4418" priority="801" bottom="1" rank="1"/>
    <cfRule type="top10" dxfId="4417" priority="802" bottom="1" rank="2"/>
    <cfRule type="top10" dxfId="4416" priority="803" bottom="1" rank="3"/>
    <cfRule type="top10" dxfId="4415" priority="804" bottom="1" rank="4"/>
  </conditionalFormatting>
  <conditionalFormatting sqref="M26 A26">
    <cfRule type="duplicateValues" dxfId="4414" priority="800"/>
  </conditionalFormatting>
  <conditionalFormatting sqref="B27:K27">
    <cfRule type="top10" dxfId="4413" priority="796" bottom="1" rank="1"/>
    <cfRule type="top10" dxfId="4412" priority="797" bottom="1" rank="2"/>
    <cfRule type="top10" dxfId="4411" priority="798" bottom="1" rank="3"/>
    <cfRule type="top10" dxfId="4410" priority="799" bottom="1" rank="4"/>
  </conditionalFormatting>
  <conditionalFormatting sqref="M27 A27">
    <cfRule type="duplicateValues" dxfId="4409" priority="795"/>
  </conditionalFormatting>
  <conditionalFormatting sqref="B28:K28">
    <cfRule type="top10" dxfId="4408" priority="791" bottom="1" rank="1"/>
    <cfRule type="top10" dxfId="4407" priority="792" bottom="1" rank="2"/>
    <cfRule type="top10" dxfId="4406" priority="793" bottom="1" rank="3"/>
    <cfRule type="top10" dxfId="4405" priority="794" bottom="1" rank="4"/>
  </conditionalFormatting>
  <conditionalFormatting sqref="M28 A28">
    <cfRule type="duplicateValues" dxfId="4404" priority="790"/>
  </conditionalFormatting>
  <conditionalFormatting sqref="B29:K29">
    <cfRule type="top10" dxfId="4403" priority="786" bottom="1" rank="1"/>
    <cfRule type="top10" dxfId="4402" priority="787" bottom="1" rank="2"/>
    <cfRule type="top10" dxfId="4401" priority="788" bottom="1" rank="3"/>
    <cfRule type="top10" dxfId="4400" priority="789" bottom="1" rank="4"/>
  </conditionalFormatting>
  <conditionalFormatting sqref="M29 A29">
    <cfRule type="duplicateValues" dxfId="4399" priority="785"/>
  </conditionalFormatting>
  <conditionalFormatting sqref="B30:K30">
    <cfRule type="top10" dxfId="4398" priority="781" bottom="1" rank="1"/>
    <cfRule type="top10" dxfId="4397" priority="782" bottom="1" rank="2"/>
    <cfRule type="top10" dxfId="4396" priority="783" bottom="1" rank="3"/>
    <cfRule type="top10" dxfId="4395" priority="784" bottom="1" rank="4"/>
  </conditionalFormatting>
  <conditionalFormatting sqref="M30 A30">
    <cfRule type="duplicateValues" dxfId="4394" priority="780"/>
  </conditionalFormatting>
  <conditionalFormatting sqref="B31:K31">
    <cfRule type="top10" dxfId="4393" priority="776" bottom="1" rank="1"/>
    <cfRule type="top10" dxfId="4392" priority="777" bottom="1" rank="2"/>
    <cfRule type="top10" dxfId="4391" priority="778" bottom="1" rank="3"/>
    <cfRule type="top10" dxfId="4390" priority="779" bottom="1" rank="4"/>
  </conditionalFormatting>
  <conditionalFormatting sqref="M31 A31">
    <cfRule type="duplicateValues" dxfId="4389" priority="775"/>
  </conditionalFormatting>
  <conditionalFormatting sqref="B32:K32">
    <cfRule type="top10" dxfId="4388" priority="771" bottom="1" rank="1"/>
    <cfRule type="top10" dxfId="4387" priority="772" bottom="1" rank="2"/>
    <cfRule type="top10" dxfId="4386" priority="773" bottom="1" rank="3"/>
    <cfRule type="top10" dxfId="4385" priority="774" bottom="1" rank="4"/>
  </conditionalFormatting>
  <conditionalFormatting sqref="M32 A32">
    <cfRule type="duplicateValues" dxfId="4384" priority="770"/>
  </conditionalFormatting>
  <conditionalFormatting sqref="B33:K33">
    <cfRule type="top10" dxfId="4383" priority="766" bottom="1" rank="1"/>
    <cfRule type="top10" dxfId="4382" priority="767" bottom="1" rank="2"/>
    <cfRule type="top10" dxfId="4381" priority="768" bottom="1" rank="3"/>
    <cfRule type="top10" dxfId="4380" priority="769" bottom="1" rank="4"/>
  </conditionalFormatting>
  <conditionalFormatting sqref="M33 A33">
    <cfRule type="duplicateValues" dxfId="4379" priority="765"/>
  </conditionalFormatting>
  <conditionalFormatting sqref="B34:K34">
    <cfRule type="top10" dxfId="4378" priority="761" bottom="1" rank="1"/>
    <cfRule type="top10" dxfId="4377" priority="762" bottom="1" rank="2"/>
    <cfRule type="top10" dxfId="4376" priority="763" bottom="1" rank="3"/>
    <cfRule type="top10" dxfId="4375" priority="764" bottom="1" rank="4"/>
  </conditionalFormatting>
  <conditionalFormatting sqref="M34 A34">
    <cfRule type="duplicateValues" dxfId="4374" priority="760"/>
  </conditionalFormatting>
  <conditionalFormatting sqref="B35:K35">
    <cfRule type="top10" dxfId="4373" priority="756" bottom="1" rank="1"/>
    <cfRule type="top10" dxfId="4372" priority="757" bottom="1" rank="2"/>
    <cfRule type="top10" dxfId="4371" priority="758" bottom="1" rank="3"/>
    <cfRule type="top10" dxfId="4370" priority="759" bottom="1" rank="4"/>
  </conditionalFormatting>
  <conditionalFormatting sqref="M35 A35">
    <cfRule type="duplicateValues" dxfId="4369" priority="755"/>
  </conditionalFormatting>
  <conditionalFormatting sqref="B36:K36">
    <cfRule type="top10" dxfId="4368" priority="751" bottom="1" rank="1"/>
    <cfRule type="top10" dxfId="4367" priority="752" bottom="1" rank="2"/>
    <cfRule type="top10" dxfId="4366" priority="753" bottom="1" rank="3"/>
    <cfRule type="top10" dxfId="4365" priority="754" bottom="1" rank="4"/>
  </conditionalFormatting>
  <conditionalFormatting sqref="M36 A36">
    <cfRule type="duplicateValues" dxfId="4364" priority="750"/>
  </conditionalFormatting>
  <conditionalFormatting sqref="B37:K37">
    <cfRule type="top10" dxfId="4363" priority="746" bottom="1" rank="1"/>
    <cfRule type="top10" dxfId="4362" priority="747" bottom="1" rank="2"/>
    <cfRule type="top10" dxfId="4361" priority="748" bottom="1" rank="3"/>
    <cfRule type="top10" dxfId="4360" priority="749" bottom="1" rank="4"/>
  </conditionalFormatting>
  <conditionalFormatting sqref="M37 A37">
    <cfRule type="duplicateValues" dxfId="4359" priority="745"/>
  </conditionalFormatting>
  <conditionalFormatting sqref="B38:K38">
    <cfRule type="top10" dxfId="4358" priority="741" bottom="1" rank="1"/>
    <cfRule type="top10" dxfId="4357" priority="742" bottom="1" rank="2"/>
    <cfRule type="top10" dxfId="4356" priority="743" bottom="1" rank="3"/>
    <cfRule type="top10" dxfId="4355" priority="744" bottom="1" rank="4"/>
  </conditionalFormatting>
  <conditionalFormatting sqref="M38 A38">
    <cfRule type="duplicateValues" dxfId="4354" priority="740"/>
  </conditionalFormatting>
  <conditionalFormatting sqref="B39:K39">
    <cfRule type="top10" dxfId="4353" priority="736" bottom="1" rank="1"/>
    <cfRule type="top10" dxfId="4352" priority="737" bottom="1" rank="2"/>
    <cfRule type="top10" dxfId="4351" priority="738" bottom="1" rank="3"/>
    <cfRule type="top10" dxfId="4350" priority="739" bottom="1" rank="4"/>
  </conditionalFormatting>
  <conditionalFormatting sqref="M39 A39">
    <cfRule type="duplicateValues" dxfId="4349" priority="735"/>
  </conditionalFormatting>
  <conditionalFormatting sqref="B40:K40">
    <cfRule type="top10" dxfId="4348" priority="731" bottom="1" rank="1"/>
    <cfRule type="top10" dxfId="4347" priority="732" bottom="1" rank="2"/>
    <cfRule type="top10" dxfId="4346" priority="733" bottom="1" rank="3"/>
    <cfRule type="top10" dxfId="4345" priority="734" bottom="1" rank="4"/>
  </conditionalFormatting>
  <conditionalFormatting sqref="M40 A40">
    <cfRule type="duplicateValues" dxfId="4344" priority="730"/>
  </conditionalFormatting>
  <conditionalFormatting sqref="B41:K41">
    <cfRule type="top10" dxfId="4343" priority="726" bottom="1" rank="1"/>
    <cfRule type="top10" dxfId="4342" priority="727" bottom="1" rank="2"/>
    <cfRule type="top10" dxfId="4341" priority="728" bottom="1" rank="3"/>
    <cfRule type="top10" dxfId="4340" priority="729" bottom="1" rank="4"/>
  </conditionalFormatting>
  <conditionalFormatting sqref="M41 A41">
    <cfRule type="duplicateValues" dxfId="4339" priority="725"/>
  </conditionalFormatting>
  <conditionalFormatting sqref="B42:K42">
    <cfRule type="top10" dxfId="4338" priority="721" bottom="1" rank="1"/>
    <cfRule type="top10" dxfId="4337" priority="722" bottom="1" rank="2"/>
    <cfRule type="top10" dxfId="4336" priority="723" bottom="1" rank="3"/>
    <cfRule type="top10" dxfId="4335" priority="724" bottom="1" rank="4"/>
  </conditionalFormatting>
  <conditionalFormatting sqref="M42 A42">
    <cfRule type="duplicateValues" dxfId="4334" priority="720"/>
  </conditionalFormatting>
  <conditionalFormatting sqref="B43:K43">
    <cfRule type="top10" dxfId="4333" priority="716" bottom="1" rank="1"/>
    <cfRule type="top10" dxfId="4332" priority="717" bottom="1" rank="2"/>
    <cfRule type="top10" dxfId="4331" priority="718" bottom="1" rank="3"/>
    <cfRule type="top10" dxfId="4330" priority="719" bottom="1" rank="4"/>
  </conditionalFormatting>
  <conditionalFormatting sqref="M43 A43">
    <cfRule type="duplicateValues" dxfId="4329" priority="715"/>
  </conditionalFormatting>
  <conditionalFormatting sqref="B44:K44">
    <cfRule type="top10" dxfId="4328" priority="711" bottom="1" rank="1"/>
    <cfRule type="top10" dxfId="4327" priority="712" bottom="1" rank="2"/>
    <cfRule type="top10" dxfId="4326" priority="713" bottom="1" rank="3"/>
    <cfRule type="top10" dxfId="4325" priority="714" bottom="1" rank="4"/>
  </conditionalFormatting>
  <conditionalFormatting sqref="M44 A44">
    <cfRule type="duplicateValues" dxfId="4324" priority="710"/>
  </conditionalFormatting>
  <conditionalFormatting sqref="B45:K45">
    <cfRule type="top10" dxfId="4323" priority="706" bottom="1" rank="1"/>
    <cfRule type="top10" dxfId="4322" priority="707" bottom="1" rank="2"/>
    <cfRule type="top10" dxfId="4321" priority="708" bottom="1" rank="3"/>
    <cfRule type="top10" dxfId="4320" priority="709" bottom="1" rank="4"/>
  </conditionalFormatting>
  <conditionalFormatting sqref="M45 A45">
    <cfRule type="duplicateValues" dxfId="4319" priority="705"/>
  </conditionalFormatting>
  <conditionalFormatting sqref="B46:K46">
    <cfRule type="top10" dxfId="4318" priority="701" bottom="1" rank="1"/>
    <cfRule type="top10" dxfId="4317" priority="702" bottom="1" rank="2"/>
    <cfRule type="top10" dxfId="4316" priority="703" bottom="1" rank="3"/>
    <cfRule type="top10" dxfId="4315" priority="704" bottom="1" rank="4"/>
  </conditionalFormatting>
  <conditionalFormatting sqref="M46 A46">
    <cfRule type="duplicateValues" dxfId="4314" priority="700"/>
  </conditionalFormatting>
  <conditionalFormatting sqref="B47:K47">
    <cfRule type="top10" dxfId="4313" priority="696" bottom="1" rank="1"/>
    <cfRule type="top10" dxfId="4312" priority="697" bottom="1" rank="2"/>
    <cfRule type="top10" dxfId="4311" priority="698" bottom="1" rank="3"/>
    <cfRule type="top10" dxfId="4310" priority="699" bottom="1" rank="4"/>
  </conditionalFormatting>
  <conditionalFormatting sqref="M47 A47">
    <cfRule type="duplicateValues" dxfId="4309" priority="695"/>
  </conditionalFormatting>
  <conditionalFormatting sqref="B48:K48">
    <cfRule type="top10" dxfId="4308" priority="691" bottom="1" rank="1"/>
    <cfRule type="top10" dxfId="4307" priority="692" bottom="1" rank="2"/>
    <cfRule type="top10" dxfId="4306" priority="693" bottom="1" rank="3"/>
    <cfRule type="top10" dxfId="4305" priority="694" bottom="1" rank="4"/>
  </conditionalFormatting>
  <conditionalFormatting sqref="M48 A48">
    <cfRule type="duplicateValues" dxfId="4304" priority="690"/>
  </conditionalFormatting>
  <conditionalFormatting sqref="B49:K49">
    <cfRule type="top10" dxfId="4303" priority="686" bottom="1" rank="1"/>
    <cfRule type="top10" dxfId="4302" priority="687" bottom="1" rank="2"/>
    <cfRule type="top10" dxfId="4301" priority="688" bottom="1" rank="3"/>
    <cfRule type="top10" dxfId="4300" priority="689" bottom="1" rank="4"/>
  </conditionalFormatting>
  <conditionalFormatting sqref="M49 A49">
    <cfRule type="duplicateValues" dxfId="4299" priority="685"/>
  </conditionalFormatting>
  <conditionalFormatting sqref="B50:K50">
    <cfRule type="top10" dxfId="4298" priority="681" bottom="1" rank="1"/>
    <cfRule type="top10" dxfId="4297" priority="682" bottom="1" rank="2"/>
    <cfRule type="top10" dxfId="4296" priority="683" bottom="1" rank="3"/>
    <cfRule type="top10" dxfId="4295" priority="684" bottom="1" rank="4"/>
  </conditionalFormatting>
  <conditionalFormatting sqref="M50 A50">
    <cfRule type="duplicateValues" dxfId="4294" priority="680"/>
  </conditionalFormatting>
  <conditionalFormatting sqref="B51:K51">
    <cfRule type="top10" dxfId="4293" priority="676" bottom="1" rank="1"/>
    <cfRule type="top10" dxfId="4292" priority="677" bottom="1" rank="2"/>
    <cfRule type="top10" dxfId="4291" priority="678" bottom="1" rank="3"/>
    <cfRule type="top10" dxfId="4290" priority="679" bottom="1" rank="4"/>
  </conditionalFormatting>
  <conditionalFormatting sqref="M51 A51">
    <cfRule type="duplicateValues" dxfId="4289" priority="675"/>
  </conditionalFormatting>
  <conditionalFormatting sqref="B52:K52">
    <cfRule type="top10" dxfId="4288" priority="671" bottom="1" rank="1"/>
    <cfRule type="top10" dxfId="4287" priority="672" bottom="1" rank="2"/>
    <cfRule type="top10" dxfId="4286" priority="673" bottom="1" rank="3"/>
    <cfRule type="top10" dxfId="4285" priority="674" bottom="1" rank="4"/>
  </conditionalFormatting>
  <conditionalFormatting sqref="M52 A52">
    <cfRule type="duplicateValues" dxfId="4284" priority="670"/>
  </conditionalFormatting>
  <conditionalFormatting sqref="B53:K53">
    <cfRule type="top10" dxfId="4283" priority="666" bottom="1" rank="1"/>
    <cfRule type="top10" dxfId="4282" priority="667" bottom="1" rank="2"/>
    <cfRule type="top10" dxfId="4281" priority="668" bottom="1" rank="3"/>
    <cfRule type="top10" dxfId="4280" priority="669" bottom="1" rank="4"/>
  </conditionalFormatting>
  <conditionalFormatting sqref="M53 A53">
    <cfRule type="duplicateValues" dxfId="4279" priority="665"/>
  </conditionalFormatting>
  <conditionalFormatting sqref="B54:K54">
    <cfRule type="top10" dxfId="4278" priority="661" bottom="1" rank="1"/>
    <cfRule type="top10" dxfId="4277" priority="662" bottom="1" rank="2"/>
    <cfRule type="top10" dxfId="4276" priority="663" bottom="1" rank="3"/>
    <cfRule type="top10" dxfId="4275" priority="664" bottom="1" rank="4"/>
  </conditionalFormatting>
  <conditionalFormatting sqref="M54 A54">
    <cfRule type="duplicateValues" dxfId="4274" priority="660"/>
  </conditionalFormatting>
  <conditionalFormatting sqref="B55:K55">
    <cfRule type="top10" dxfId="4273" priority="656" bottom="1" rank="1"/>
    <cfRule type="top10" dxfId="4272" priority="657" bottom="1" rank="2"/>
    <cfRule type="top10" dxfId="4271" priority="658" bottom="1" rank="3"/>
    <cfRule type="top10" dxfId="4270" priority="659" bottom="1" rank="4"/>
  </conditionalFormatting>
  <conditionalFormatting sqref="M55 A55">
    <cfRule type="duplicateValues" dxfId="4269" priority="655"/>
  </conditionalFormatting>
  <conditionalFormatting sqref="B56:K56">
    <cfRule type="top10" dxfId="4268" priority="651" bottom="1" rank="1"/>
    <cfRule type="top10" dxfId="4267" priority="652" bottom="1" rank="2"/>
    <cfRule type="top10" dxfId="4266" priority="653" bottom="1" rank="3"/>
    <cfRule type="top10" dxfId="4265" priority="654" bottom="1" rank="4"/>
  </conditionalFormatting>
  <conditionalFormatting sqref="M56 A56">
    <cfRule type="duplicateValues" dxfId="4264" priority="650"/>
  </conditionalFormatting>
  <conditionalFormatting sqref="B57:K57">
    <cfRule type="top10" dxfId="4263" priority="646" bottom="1" rank="1"/>
    <cfRule type="top10" dxfId="4262" priority="647" bottom="1" rank="2"/>
    <cfRule type="top10" dxfId="4261" priority="648" bottom="1" rank="3"/>
    <cfRule type="top10" dxfId="4260" priority="649" bottom="1" rank="4"/>
  </conditionalFormatting>
  <conditionalFormatting sqref="M57 A57">
    <cfRule type="duplicateValues" dxfId="4259" priority="645"/>
  </conditionalFormatting>
  <conditionalFormatting sqref="B58:K58">
    <cfRule type="top10" dxfId="4258" priority="641" bottom="1" rank="1"/>
    <cfRule type="top10" dxfId="4257" priority="642" bottom="1" rank="2"/>
    <cfRule type="top10" dxfId="4256" priority="643" bottom="1" rank="3"/>
    <cfRule type="top10" dxfId="4255" priority="644" bottom="1" rank="4"/>
  </conditionalFormatting>
  <conditionalFormatting sqref="M58 A58">
    <cfRule type="duplicateValues" dxfId="4254" priority="640"/>
  </conditionalFormatting>
  <conditionalFormatting sqref="B59:K59">
    <cfRule type="top10" dxfId="4253" priority="636" bottom="1" rank="1"/>
    <cfRule type="top10" dxfId="4252" priority="637" bottom="1" rank="2"/>
    <cfRule type="top10" dxfId="4251" priority="638" bottom="1" rank="3"/>
    <cfRule type="top10" dxfId="4250" priority="639" bottom="1" rank="4"/>
  </conditionalFormatting>
  <conditionalFormatting sqref="M59 A59">
    <cfRule type="duplicateValues" dxfId="4249" priority="635"/>
  </conditionalFormatting>
  <conditionalFormatting sqref="B60:K60">
    <cfRule type="top10" dxfId="4248" priority="631" bottom="1" rank="1"/>
    <cfRule type="top10" dxfId="4247" priority="632" bottom="1" rank="2"/>
    <cfRule type="top10" dxfId="4246" priority="633" bottom="1" rank="3"/>
    <cfRule type="top10" dxfId="4245" priority="634" bottom="1" rank="4"/>
  </conditionalFormatting>
  <conditionalFormatting sqref="M60 A60">
    <cfRule type="duplicateValues" dxfId="4244" priority="630"/>
  </conditionalFormatting>
  <conditionalFormatting sqref="B61:K61">
    <cfRule type="top10" dxfId="4243" priority="626" bottom="1" rank="1"/>
    <cfRule type="top10" dxfId="4242" priority="627" bottom="1" rank="2"/>
    <cfRule type="top10" dxfId="4241" priority="628" bottom="1" rank="3"/>
    <cfRule type="top10" dxfId="4240" priority="629" bottom="1" rank="4"/>
  </conditionalFormatting>
  <conditionalFormatting sqref="M61 A61">
    <cfRule type="duplicateValues" dxfId="4239" priority="625"/>
  </conditionalFormatting>
  <conditionalFormatting sqref="B62:K62">
    <cfRule type="top10" dxfId="4238" priority="621" bottom="1" rank="1"/>
    <cfRule type="top10" dxfId="4237" priority="622" bottom="1" rank="2"/>
    <cfRule type="top10" dxfId="4236" priority="623" bottom="1" rank="3"/>
    <cfRule type="top10" dxfId="4235" priority="624" bottom="1" rank="4"/>
  </conditionalFormatting>
  <conditionalFormatting sqref="M62 A62">
    <cfRule type="duplicateValues" dxfId="4234" priority="620"/>
  </conditionalFormatting>
  <conditionalFormatting sqref="B63:K63">
    <cfRule type="top10" dxfId="4233" priority="616" bottom="1" rank="1"/>
    <cfRule type="top10" dxfId="4232" priority="617" bottom="1" rank="2"/>
    <cfRule type="top10" dxfId="4231" priority="618" bottom="1" rank="3"/>
    <cfRule type="top10" dxfId="4230" priority="619" bottom="1" rank="4"/>
  </conditionalFormatting>
  <conditionalFormatting sqref="M63 A63">
    <cfRule type="duplicateValues" dxfId="4229" priority="615"/>
  </conditionalFormatting>
  <conditionalFormatting sqref="B64:K64">
    <cfRule type="top10" dxfId="4228" priority="611" bottom="1" rank="1"/>
    <cfRule type="top10" dxfId="4227" priority="612" bottom="1" rank="2"/>
    <cfRule type="top10" dxfId="4226" priority="613" bottom="1" rank="3"/>
    <cfRule type="top10" dxfId="4225" priority="614" bottom="1" rank="4"/>
  </conditionalFormatting>
  <conditionalFormatting sqref="M64 A64">
    <cfRule type="duplicateValues" dxfId="4224" priority="610"/>
  </conditionalFormatting>
  <conditionalFormatting sqref="B65:K65">
    <cfRule type="top10" dxfId="4223" priority="606" bottom="1" rank="1"/>
    <cfRule type="top10" dxfId="4222" priority="607" bottom="1" rank="2"/>
    <cfRule type="top10" dxfId="4221" priority="608" bottom="1" rank="3"/>
    <cfRule type="top10" dxfId="4220" priority="609" bottom="1" rank="4"/>
  </conditionalFormatting>
  <conditionalFormatting sqref="M65 A65">
    <cfRule type="duplicateValues" dxfId="4219" priority="605"/>
  </conditionalFormatting>
  <conditionalFormatting sqref="B66:K66">
    <cfRule type="top10" dxfId="4218" priority="601" bottom="1" rank="1"/>
    <cfRule type="top10" dxfId="4217" priority="602" bottom="1" rank="2"/>
    <cfRule type="top10" dxfId="4216" priority="603" bottom="1" rank="3"/>
    <cfRule type="top10" dxfId="4215" priority="604" bottom="1" rank="4"/>
  </conditionalFormatting>
  <conditionalFormatting sqref="M66 A66">
    <cfRule type="duplicateValues" dxfId="4214" priority="600"/>
  </conditionalFormatting>
  <conditionalFormatting sqref="B67:K67">
    <cfRule type="top10" dxfId="4213" priority="596" bottom="1" rank="1"/>
    <cfRule type="top10" dxfId="4212" priority="597" bottom="1" rank="2"/>
    <cfRule type="top10" dxfId="4211" priority="598" bottom="1" rank="3"/>
    <cfRule type="top10" dxfId="4210" priority="599" bottom="1" rank="4"/>
  </conditionalFormatting>
  <conditionalFormatting sqref="M67 A67">
    <cfRule type="duplicateValues" dxfId="4209" priority="595"/>
  </conditionalFormatting>
  <conditionalFormatting sqref="B68:K68">
    <cfRule type="top10" dxfId="4208" priority="591" bottom="1" rank="1"/>
    <cfRule type="top10" dxfId="4207" priority="592" bottom="1" rank="2"/>
    <cfRule type="top10" dxfId="4206" priority="593" bottom="1" rank="3"/>
    <cfRule type="top10" dxfId="4205" priority="594" bottom="1" rank="4"/>
  </conditionalFormatting>
  <conditionalFormatting sqref="M68 A68">
    <cfRule type="duplicateValues" dxfId="4204" priority="590"/>
  </conditionalFormatting>
  <conditionalFormatting sqref="B69:K69">
    <cfRule type="top10" dxfId="4203" priority="586" bottom="1" rank="1"/>
    <cfRule type="top10" dxfId="4202" priority="587" bottom="1" rank="2"/>
    <cfRule type="top10" dxfId="4201" priority="588" bottom="1" rank="3"/>
    <cfRule type="top10" dxfId="4200" priority="589" bottom="1" rank="4"/>
  </conditionalFormatting>
  <conditionalFormatting sqref="M69 A69">
    <cfRule type="duplicateValues" dxfId="4199" priority="585"/>
  </conditionalFormatting>
  <conditionalFormatting sqref="B70:K70">
    <cfRule type="top10" dxfId="4198" priority="581" bottom="1" rank="1"/>
    <cfRule type="top10" dxfId="4197" priority="582" bottom="1" rank="2"/>
    <cfRule type="top10" dxfId="4196" priority="583" bottom="1" rank="3"/>
    <cfRule type="top10" dxfId="4195" priority="584" bottom="1" rank="4"/>
  </conditionalFormatting>
  <conditionalFormatting sqref="M70 A70">
    <cfRule type="duplicateValues" dxfId="4194" priority="580"/>
  </conditionalFormatting>
  <conditionalFormatting sqref="B71:K71">
    <cfRule type="top10" dxfId="4193" priority="576" bottom="1" rank="1"/>
    <cfRule type="top10" dxfId="4192" priority="577" bottom="1" rank="2"/>
    <cfRule type="top10" dxfId="4191" priority="578" bottom="1" rank="3"/>
    <cfRule type="top10" dxfId="4190" priority="579" bottom="1" rank="4"/>
  </conditionalFormatting>
  <conditionalFormatting sqref="M71 A71">
    <cfRule type="duplicateValues" dxfId="4189" priority="575"/>
  </conditionalFormatting>
  <conditionalFormatting sqref="B72:K72">
    <cfRule type="top10" dxfId="4188" priority="571" bottom="1" rank="1"/>
    <cfRule type="top10" dxfId="4187" priority="572" bottom="1" rank="2"/>
    <cfRule type="top10" dxfId="4186" priority="573" bottom="1" rank="3"/>
    <cfRule type="top10" dxfId="4185" priority="574" bottom="1" rank="4"/>
  </conditionalFormatting>
  <conditionalFormatting sqref="M72 A72">
    <cfRule type="duplicateValues" dxfId="4184" priority="570"/>
  </conditionalFormatting>
  <conditionalFormatting sqref="B73:K73">
    <cfRule type="top10" dxfId="4183" priority="566" bottom="1" rank="1"/>
    <cfRule type="top10" dxfId="4182" priority="567" bottom="1" rank="2"/>
    <cfRule type="top10" dxfId="4181" priority="568" bottom="1" rank="3"/>
    <cfRule type="top10" dxfId="4180" priority="569" bottom="1" rank="4"/>
  </conditionalFormatting>
  <conditionalFormatting sqref="M73 A73">
    <cfRule type="duplicateValues" dxfId="4179" priority="565"/>
  </conditionalFormatting>
  <conditionalFormatting sqref="B74:K74">
    <cfRule type="top10" dxfId="4178" priority="561" bottom="1" rank="1"/>
    <cfRule type="top10" dxfId="4177" priority="562" bottom="1" rank="2"/>
    <cfRule type="top10" dxfId="4176" priority="563" bottom="1" rank="3"/>
    <cfRule type="top10" dxfId="4175" priority="564" bottom="1" rank="4"/>
  </conditionalFormatting>
  <conditionalFormatting sqref="M74 A74">
    <cfRule type="duplicateValues" dxfId="4174" priority="560"/>
  </conditionalFormatting>
  <conditionalFormatting sqref="B75:K75">
    <cfRule type="top10" dxfId="4173" priority="556" bottom="1" rank="1"/>
    <cfRule type="top10" dxfId="4172" priority="557" bottom="1" rank="2"/>
    <cfRule type="top10" dxfId="4171" priority="558" bottom="1" rank="3"/>
    <cfRule type="top10" dxfId="4170" priority="559" bottom="1" rank="4"/>
  </conditionalFormatting>
  <conditionalFormatting sqref="M75 A75">
    <cfRule type="duplicateValues" dxfId="4169" priority="555"/>
  </conditionalFormatting>
  <conditionalFormatting sqref="B76:K76">
    <cfRule type="top10" dxfId="4168" priority="551" bottom="1" rank="1"/>
    <cfRule type="top10" dxfId="4167" priority="552" bottom="1" rank="2"/>
    <cfRule type="top10" dxfId="4166" priority="553" bottom="1" rank="3"/>
    <cfRule type="top10" dxfId="4165" priority="554" bottom="1" rank="4"/>
  </conditionalFormatting>
  <conditionalFormatting sqref="M76 A76">
    <cfRule type="duplicateValues" dxfId="4164" priority="550"/>
  </conditionalFormatting>
  <conditionalFormatting sqref="B77:K77">
    <cfRule type="top10" dxfId="4163" priority="546" bottom="1" rank="1"/>
    <cfRule type="top10" dxfId="4162" priority="547" bottom="1" rank="2"/>
    <cfRule type="top10" dxfId="4161" priority="548" bottom="1" rank="3"/>
    <cfRule type="top10" dxfId="4160" priority="549" bottom="1" rank="4"/>
  </conditionalFormatting>
  <conditionalFormatting sqref="M77 A77">
    <cfRule type="duplicateValues" dxfId="4159" priority="545"/>
  </conditionalFormatting>
  <conditionalFormatting sqref="B78:K78">
    <cfRule type="top10" dxfId="4158" priority="541" bottom="1" rank="1"/>
    <cfRule type="top10" dxfId="4157" priority="542" bottom="1" rank="2"/>
    <cfRule type="top10" dxfId="4156" priority="543" bottom="1" rank="3"/>
    <cfRule type="top10" dxfId="4155" priority="544" bottom="1" rank="4"/>
  </conditionalFormatting>
  <conditionalFormatting sqref="M78 A78">
    <cfRule type="duplicateValues" dxfId="4154" priority="540"/>
  </conditionalFormatting>
  <conditionalFormatting sqref="B79:K79">
    <cfRule type="top10" dxfId="4153" priority="536" bottom="1" rank="1"/>
    <cfRule type="top10" dxfId="4152" priority="537" bottom="1" rank="2"/>
    <cfRule type="top10" dxfId="4151" priority="538" bottom="1" rank="3"/>
    <cfRule type="top10" dxfId="4150" priority="539" bottom="1" rank="4"/>
  </conditionalFormatting>
  <conditionalFormatting sqref="M79 A79">
    <cfRule type="duplicateValues" dxfId="4149" priority="535"/>
  </conditionalFormatting>
  <conditionalFormatting sqref="B80:K80">
    <cfRule type="top10" dxfId="4148" priority="531" bottom="1" rank="1"/>
    <cfRule type="top10" dxfId="4147" priority="532" bottom="1" rank="2"/>
    <cfRule type="top10" dxfId="4146" priority="533" bottom="1" rank="3"/>
    <cfRule type="top10" dxfId="4145" priority="534" bottom="1" rank="4"/>
  </conditionalFormatting>
  <conditionalFormatting sqref="M80 A80">
    <cfRule type="duplicateValues" dxfId="4144" priority="530"/>
  </conditionalFormatting>
  <conditionalFormatting sqref="B81:K81">
    <cfRule type="top10" dxfId="4143" priority="526" bottom="1" rank="1"/>
    <cfRule type="top10" dxfId="4142" priority="527" bottom="1" rank="2"/>
    <cfRule type="top10" dxfId="4141" priority="528" bottom="1" rank="3"/>
    <cfRule type="top10" dxfId="4140" priority="529" bottom="1" rank="4"/>
  </conditionalFormatting>
  <conditionalFormatting sqref="M81 A81">
    <cfRule type="duplicateValues" dxfId="4139" priority="525"/>
  </conditionalFormatting>
  <conditionalFormatting sqref="B82:K82">
    <cfRule type="top10" dxfId="4138" priority="521" bottom="1" rank="1"/>
    <cfRule type="top10" dxfId="4137" priority="522" bottom="1" rank="2"/>
    <cfRule type="top10" dxfId="4136" priority="523" bottom="1" rank="3"/>
    <cfRule type="top10" dxfId="4135" priority="524" bottom="1" rank="4"/>
  </conditionalFormatting>
  <conditionalFormatting sqref="M82 A82">
    <cfRule type="duplicateValues" dxfId="4134" priority="520"/>
  </conditionalFormatting>
  <conditionalFormatting sqref="B83:K83">
    <cfRule type="top10" dxfId="4133" priority="516" bottom="1" rank="1"/>
    <cfRule type="top10" dxfId="4132" priority="517" bottom="1" rank="2"/>
    <cfRule type="top10" dxfId="4131" priority="518" bottom="1" rank="3"/>
    <cfRule type="top10" dxfId="4130" priority="519" bottom="1" rank="4"/>
  </conditionalFormatting>
  <conditionalFormatting sqref="M83 A83">
    <cfRule type="duplicateValues" dxfId="4129" priority="515"/>
  </conditionalFormatting>
  <conditionalFormatting sqref="B84:K84">
    <cfRule type="top10" dxfId="4128" priority="511" bottom="1" rank="1"/>
    <cfRule type="top10" dxfId="4127" priority="512" bottom="1" rank="2"/>
    <cfRule type="top10" dxfId="4126" priority="513" bottom="1" rank="3"/>
    <cfRule type="top10" dxfId="4125" priority="514" bottom="1" rank="4"/>
  </conditionalFormatting>
  <conditionalFormatting sqref="M84 A84">
    <cfRule type="duplicateValues" dxfId="4124" priority="510"/>
  </conditionalFormatting>
  <conditionalFormatting sqref="B85:K85">
    <cfRule type="top10" dxfId="4123" priority="506" bottom="1" rank="1"/>
    <cfRule type="top10" dxfId="4122" priority="507" bottom="1" rank="2"/>
    <cfRule type="top10" dxfId="4121" priority="508" bottom="1" rank="3"/>
    <cfRule type="top10" dxfId="4120" priority="509" bottom="1" rank="4"/>
  </conditionalFormatting>
  <conditionalFormatting sqref="M85 A85">
    <cfRule type="duplicateValues" dxfId="4119" priority="505"/>
  </conditionalFormatting>
  <conditionalFormatting sqref="B86:K86">
    <cfRule type="top10" dxfId="4118" priority="501" bottom="1" rank="1"/>
    <cfRule type="top10" dxfId="4117" priority="502" bottom="1" rank="2"/>
    <cfRule type="top10" dxfId="4116" priority="503" bottom="1" rank="3"/>
    <cfRule type="top10" dxfId="4115" priority="504" bottom="1" rank="4"/>
  </conditionalFormatting>
  <conditionalFormatting sqref="M86 A86">
    <cfRule type="duplicateValues" dxfId="4114" priority="500"/>
  </conditionalFormatting>
  <conditionalFormatting sqref="B87:K87">
    <cfRule type="top10" dxfId="4113" priority="496" bottom="1" rank="1"/>
    <cfRule type="top10" dxfId="4112" priority="497" bottom="1" rank="2"/>
    <cfRule type="top10" dxfId="4111" priority="498" bottom="1" rank="3"/>
    <cfRule type="top10" dxfId="4110" priority="499" bottom="1" rank="4"/>
  </conditionalFormatting>
  <conditionalFormatting sqref="M87 A87">
    <cfRule type="duplicateValues" dxfId="4109" priority="495"/>
  </conditionalFormatting>
  <conditionalFormatting sqref="B88:K88">
    <cfRule type="top10" dxfId="4108" priority="491" bottom="1" rank="1"/>
    <cfRule type="top10" dxfId="4107" priority="492" bottom="1" rank="2"/>
    <cfRule type="top10" dxfId="4106" priority="493" bottom="1" rank="3"/>
    <cfRule type="top10" dxfId="4105" priority="494" bottom="1" rank="4"/>
  </conditionalFormatting>
  <conditionalFormatting sqref="M88 A88">
    <cfRule type="duplicateValues" dxfId="4104" priority="490"/>
  </conditionalFormatting>
  <conditionalFormatting sqref="B89:K89">
    <cfRule type="top10" dxfId="4103" priority="486" bottom="1" rank="1"/>
    <cfRule type="top10" dxfId="4102" priority="487" bottom="1" rank="2"/>
    <cfRule type="top10" dxfId="4101" priority="488" bottom="1" rank="3"/>
    <cfRule type="top10" dxfId="4100" priority="489" bottom="1" rank="4"/>
  </conditionalFormatting>
  <conditionalFormatting sqref="M89 A89">
    <cfRule type="duplicateValues" dxfId="4099" priority="485"/>
  </conditionalFormatting>
  <conditionalFormatting sqref="B90:K90">
    <cfRule type="top10" dxfId="4098" priority="481" bottom="1" rank="1"/>
    <cfRule type="top10" dxfId="4097" priority="482" bottom="1" rank="2"/>
    <cfRule type="top10" dxfId="4096" priority="483" bottom="1" rank="3"/>
    <cfRule type="top10" dxfId="4095" priority="484" bottom="1" rank="4"/>
  </conditionalFormatting>
  <conditionalFormatting sqref="M90 A90">
    <cfRule type="duplicateValues" dxfId="4094" priority="480"/>
  </conditionalFormatting>
  <conditionalFormatting sqref="B91:K91">
    <cfRule type="top10" dxfId="4093" priority="476" bottom="1" rank="1"/>
    <cfRule type="top10" dxfId="4092" priority="477" bottom="1" rank="2"/>
    <cfRule type="top10" dxfId="4091" priority="478" bottom="1" rank="3"/>
    <cfRule type="top10" dxfId="4090" priority="479" bottom="1" rank="4"/>
  </conditionalFormatting>
  <conditionalFormatting sqref="M91 A91">
    <cfRule type="duplicateValues" dxfId="4089" priority="475"/>
  </conditionalFormatting>
  <conditionalFormatting sqref="B92:K92">
    <cfRule type="top10" dxfId="4088" priority="471" bottom="1" rank="1"/>
    <cfRule type="top10" dxfId="4087" priority="472" bottom="1" rank="2"/>
    <cfRule type="top10" dxfId="4086" priority="473" bottom="1" rank="3"/>
    <cfRule type="top10" dxfId="4085" priority="474" bottom="1" rank="4"/>
  </conditionalFormatting>
  <conditionalFormatting sqref="M92 A92">
    <cfRule type="duplicateValues" dxfId="4084" priority="470"/>
  </conditionalFormatting>
  <conditionalFormatting sqref="B93:K93">
    <cfRule type="top10" dxfId="4083" priority="466" bottom="1" rank="1"/>
    <cfRule type="top10" dxfId="4082" priority="467" bottom="1" rank="2"/>
    <cfRule type="top10" dxfId="4081" priority="468" bottom="1" rank="3"/>
    <cfRule type="top10" dxfId="4080" priority="469" bottom="1" rank="4"/>
  </conditionalFormatting>
  <conditionalFormatting sqref="M93 A93">
    <cfRule type="duplicateValues" dxfId="4079" priority="465"/>
  </conditionalFormatting>
  <conditionalFormatting sqref="B94:K94">
    <cfRule type="top10" dxfId="4078" priority="461" bottom="1" rank="1"/>
    <cfRule type="top10" dxfId="4077" priority="462" bottom="1" rank="2"/>
    <cfRule type="top10" dxfId="4076" priority="463" bottom="1" rank="3"/>
    <cfRule type="top10" dxfId="4075" priority="464" bottom="1" rank="4"/>
  </conditionalFormatting>
  <conditionalFormatting sqref="M94 A94">
    <cfRule type="duplicateValues" dxfId="4074" priority="460"/>
  </conditionalFormatting>
  <conditionalFormatting sqref="B95:K95">
    <cfRule type="top10" dxfId="4073" priority="456" bottom="1" rank="1"/>
    <cfRule type="top10" dxfId="4072" priority="457" bottom="1" rank="2"/>
    <cfRule type="top10" dxfId="4071" priority="458" bottom="1" rank="3"/>
    <cfRule type="top10" dxfId="4070" priority="459" bottom="1" rank="4"/>
  </conditionalFormatting>
  <conditionalFormatting sqref="M95 A95">
    <cfRule type="duplicateValues" dxfId="4069" priority="455"/>
  </conditionalFormatting>
  <conditionalFormatting sqref="B96:K96">
    <cfRule type="top10" dxfId="4068" priority="451" bottom="1" rank="1"/>
    <cfRule type="top10" dxfId="4067" priority="452" bottom="1" rank="2"/>
    <cfRule type="top10" dxfId="4066" priority="453" bottom="1" rank="3"/>
    <cfRule type="top10" dxfId="4065" priority="454" bottom="1" rank="4"/>
  </conditionalFormatting>
  <conditionalFormatting sqref="M96 A96">
    <cfRule type="duplicateValues" dxfId="4064" priority="450"/>
  </conditionalFormatting>
  <conditionalFormatting sqref="B97:K97">
    <cfRule type="top10" dxfId="4063" priority="446" bottom="1" rank="1"/>
    <cfRule type="top10" dxfId="4062" priority="447" bottom="1" rank="2"/>
    <cfRule type="top10" dxfId="4061" priority="448" bottom="1" rank="3"/>
    <cfRule type="top10" dxfId="4060" priority="449" bottom="1" rank="4"/>
  </conditionalFormatting>
  <conditionalFormatting sqref="M97 A97">
    <cfRule type="duplicateValues" dxfId="4059" priority="445"/>
  </conditionalFormatting>
  <conditionalFormatting sqref="B98:K98">
    <cfRule type="top10" dxfId="4058" priority="441" bottom="1" rank="1"/>
    <cfRule type="top10" dxfId="4057" priority="442" bottom="1" rank="2"/>
    <cfRule type="top10" dxfId="4056" priority="443" bottom="1" rank="3"/>
    <cfRule type="top10" dxfId="4055" priority="444" bottom="1" rank="4"/>
  </conditionalFormatting>
  <conditionalFormatting sqref="M98 A98">
    <cfRule type="duplicateValues" dxfId="4054" priority="440"/>
  </conditionalFormatting>
  <conditionalFormatting sqref="B99:K99">
    <cfRule type="top10" dxfId="4053" priority="436" bottom="1" rank="1"/>
    <cfRule type="top10" dxfId="4052" priority="437" bottom="1" rank="2"/>
    <cfRule type="top10" dxfId="4051" priority="438" bottom="1" rank="3"/>
    <cfRule type="top10" dxfId="4050" priority="439" bottom="1" rank="4"/>
  </conditionalFormatting>
  <conditionalFormatting sqref="M99 A99">
    <cfRule type="duplicateValues" dxfId="4049" priority="435"/>
  </conditionalFormatting>
  <conditionalFormatting sqref="B100:K100">
    <cfRule type="top10" dxfId="4048" priority="431" bottom="1" rank="1"/>
    <cfRule type="top10" dxfId="4047" priority="432" bottom="1" rank="2"/>
    <cfRule type="top10" dxfId="4046" priority="433" bottom="1" rank="3"/>
    <cfRule type="top10" dxfId="4045" priority="434" bottom="1" rank="4"/>
  </conditionalFormatting>
  <conditionalFormatting sqref="M100 A100">
    <cfRule type="duplicateValues" dxfId="4044" priority="430"/>
  </conditionalFormatting>
  <conditionalFormatting sqref="B101:K101">
    <cfRule type="top10" dxfId="4043" priority="426" bottom="1" rank="1"/>
    <cfRule type="top10" dxfId="4042" priority="427" bottom="1" rank="2"/>
    <cfRule type="top10" dxfId="4041" priority="428" bottom="1" rank="3"/>
    <cfRule type="top10" dxfId="4040" priority="429" bottom="1" rank="4"/>
  </conditionalFormatting>
  <conditionalFormatting sqref="M101 A101">
    <cfRule type="duplicateValues" dxfId="4039" priority="425"/>
  </conditionalFormatting>
  <conditionalFormatting sqref="B102:K102">
    <cfRule type="top10" dxfId="4038" priority="421" bottom="1" rank="1"/>
    <cfRule type="top10" dxfId="4037" priority="422" bottom="1" rank="2"/>
    <cfRule type="top10" dxfId="4036" priority="423" bottom="1" rank="3"/>
    <cfRule type="top10" dxfId="4035" priority="424" bottom="1" rank="4"/>
  </conditionalFormatting>
  <conditionalFormatting sqref="M102 A102">
    <cfRule type="duplicateValues" dxfId="4034" priority="420"/>
  </conditionalFormatting>
  <conditionalFormatting sqref="B103:K103">
    <cfRule type="top10" dxfId="4033" priority="416" bottom="1" rank="1"/>
    <cfRule type="top10" dxfId="4032" priority="417" bottom="1" rank="2"/>
    <cfRule type="top10" dxfId="4031" priority="418" bottom="1" rank="3"/>
    <cfRule type="top10" dxfId="4030" priority="419" bottom="1" rank="4"/>
  </conditionalFormatting>
  <conditionalFormatting sqref="M103 A103">
    <cfRule type="duplicateValues" dxfId="4029" priority="415"/>
  </conditionalFormatting>
  <conditionalFormatting sqref="B104:K104">
    <cfRule type="top10" dxfId="4028" priority="411" bottom="1" rank="1"/>
    <cfRule type="top10" dxfId="4027" priority="412" bottom="1" rank="2"/>
    <cfRule type="top10" dxfId="4026" priority="413" bottom="1" rank="3"/>
    <cfRule type="top10" dxfId="4025" priority="414" bottom="1" rank="4"/>
  </conditionalFormatting>
  <conditionalFormatting sqref="M104 A104">
    <cfRule type="duplicateValues" dxfId="4024" priority="410"/>
  </conditionalFormatting>
  <conditionalFormatting sqref="B105:K105">
    <cfRule type="top10" dxfId="4023" priority="406" bottom="1" rank="1"/>
    <cfRule type="top10" dxfId="4022" priority="407" bottom="1" rank="2"/>
    <cfRule type="top10" dxfId="4021" priority="408" bottom="1" rank="3"/>
    <cfRule type="top10" dxfId="4020" priority="409" bottom="1" rank="4"/>
  </conditionalFormatting>
  <conditionalFormatting sqref="M105 A105">
    <cfRule type="duplicateValues" dxfId="4019" priority="405"/>
  </conditionalFormatting>
  <conditionalFormatting sqref="N7">
    <cfRule type="duplicateValues" dxfId="4018" priority="404"/>
  </conditionalFormatting>
  <conditionalFormatting sqref="N8">
    <cfRule type="duplicateValues" dxfId="4017" priority="403"/>
  </conditionalFormatting>
  <conditionalFormatting sqref="N9">
    <cfRule type="duplicateValues" dxfId="4016" priority="402"/>
  </conditionalFormatting>
  <conditionalFormatting sqref="N10">
    <cfRule type="duplicateValues" dxfId="4015" priority="401"/>
  </conditionalFormatting>
  <conditionalFormatting sqref="N11">
    <cfRule type="duplicateValues" dxfId="4014" priority="400"/>
  </conditionalFormatting>
  <conditionalFormatting sqref="N12">
    <cfRule type="duplicateValues" dxfId="4013" priority="399"/>
  </conditionalFormatting>
  <conditionalFormatting sqref="N13">
    <cfRule type="duplicateValues" dxfId="4012" priority="398"/>
  </conditionalFormatting>
  <conditionalFormatting sqref="N14">
    <cfRule type="duplicateValues" dxfId="4011" priority="397"/>
  </conditionalFormatting>
  <conditionalFormatting sqref="N15">
    <cfRule type="duplicateValues" dxfId="4010" priority="396"/>
  </conditionalFormatting>
  <conditionalFormatting sqref="N16">
    <cfRule type="duplicateValues" dxfId="4009" priority="395"/>
  </conditionalFormatting>
  <conditionalFormatting sqref="N17">
    <cfRule type="duplicateValues" dxfId="4008" priority="394"/>
  </conditionalFormatting>
  <conditionalFormatting sqref="N18">
    <cfRule type="duplicateValues" dxfId="4007" priority="393"/>
  </conditionalFormatting>
  <conditionalFormatting sqref="N19">
    <cfRule type="duplicateValues" dxfId="4006" priority="392"/>
  </conditionalFormatting>
  <conditionalFormatting sqref="N20">
    <cfRule type="duplicateValues" dxfId="4005" priority="391"/>
  </conditionalFormatting>
  <conditionalFormatting sqref="N21">
    <cfRule type="duplicateValues" dxfId="4004" priority="390"/>
  </conditionalFormatting>
  <conditionalFormatting sqref="N22">
    <cfRule type="duplicateValues" dxfId="4003" priority="389"/>
  </conditionalFormatting>
  <conditionalFormatting sqref="N23">
    <cfRule type="duplicateValues" dxfId="4002" priority="388"/>
  </conditionalFormatting>
  <conditionalFormatting sqref="N24">
    <cfRule type="duplicateValues" dxfId="4001" priority="387"/>
  </conditionalFormatting>
  <conditionalFormatting sqref="N25">
    <cfRule type="duplicateValues" dxfId="4000" priority="386"/>
  </conditionalFormatting>
  <conditionalFormatting sqref="N26">
    <cfRule type="duplicateValues" dxfId="3999" priority="385"/>
  </conditionalFormatting>
  <conditionalFormatting sqref="N27">
    <cfRule type="duplicateValues" dxfId="3998" priority="384"/>
  </conditionalFormatting>
  <conditionalFormatting sqref="N28">
    <cfRule type="duplicateValues" dxfId="3997" priority="383"/>
  </conditionalFormatting>
  <conditionalFormatting sqref="N29">
    <cfRule type="duplicateValues" dxfId="3996" priority="382"/>
  </conditionalFormatting>
  <conditionalFormatting sqref="N30">
    <cfRule type="duplicateValues" dxfId="3995" priority="381"/>
  </conditionalFormatting>
  <conditionalFormatting sqref="N31">
    <cfRule type="duplicateValues" dxfId="3994" priority="380"/>
  </conditionalFormatting>
  <conditionalFormatting sqref="N32">
    <cfRule type="duplicateValues" dxfId="3993" priority="379"/>
  </conditionalFormatting>
  <conditionalFormatting sqref="N33">
    <cfRule type="duplicateValues" dxfId="3992" priority="378"/>
  </conditionalFormatting>
  <conditionalFormatting sqref="N34">
    <cfRule type="duplicateValues" dxfId="3991" priority="377"/>
  </conditionalFormatting>
  <conditionalFormatting sqref="N35">
    <cfRule type="duplicateValues" dxfId="3990" priority="376"/>
  </conditionalFormatting>
  <conditionalFormatting sqref="N36">
    <cfRule type="duplicateValues" dxfId="3989" priority="375"/>
  </conditionalFormatting>
  <conditionalFormatting sqref="N37">
    <cfRule type="duplicateValues" dxfId="3988" priority="374"/>
  </conditionalFormatting>
  <conditionalFormatting sqref="N38">
    <cfRule type="duplicateValues" dxfId="3987" priority="373"/>
  </conditionalFormatting>
  <conditionalFormatting sqref="N39">
    <cfRule type="duplicateValues" dxfId="3986" priority="372"/>
  </conditionalFormatting>
  <conditionalFormatting sqref="N40">
    <cfRule type="duplicateValues" dxfId="3985" priority="371"/>
  </conditionalFormatting>
  <conditionalFormatting sqref="N41">
    <cfRule type="duplicateValues" dxfId="3984" priority="370"/>
  </conditionalFormatting>
  <conditionalFormatting sqref="N42">
    <cfRule type="duplicateValues" dxfId="3983" priority="369"/>
  </conditionalFormatting>
  <conditionalFormatting sqref="N43">
    <cfRule type="duplicateValues" dxfId="3982" priority="368"/>
  </conditionalFormatting>
  <conditionalFormatting sqref="N44">
    <cfRule type="duplicateValues" dxfId="3981" priority="367"/>
  </conditionalFormatting>
  <conditionalFormatting sqref="N45">
    <cfRule type="duplicateValues" dxfId="3980" priority="366"/>
  </conditionalFormatting>
  <conditionalFormatting sqref="N46">
    <cfRule type="duplicateValues" dxfId="3979" priority="365"/>
  </conditionalFormatting>
  <conditionalFormatting sqref="N47">
    <cfRule type="duplicateValues" dxfId="3978" priority="364"/>
  </conditionalFormatting>
  <conditionalFormatting sqref="N48">
    <cfRule type="duplicateValues" dxfId="3977" priority="363"/>
  </conditionalFormatting>
  <conditionalFormatting sqref="N49">
    <cfRule type="duplicateValues" dxfId="3976" priority="362"/>
  </conditionalFormatting>
  <conditionalFormatting sqref="N50">
    <cfRule type="duplicateValues" dxfId="3975" priority="361"/>
  </conditionalFormatting>
  <conditionalFormatting sqref="N51">
    <cfRule type="duplicateValues" dxfId="3974" priority="360"/>
  </conditionalFormatting>
  <conditionalFormatting sqref="N52">
    <cfRule type="duplicateValues" dxfId="3973" priority="359"/>
  </conditionalFormatting>
  <conditionalFormatting sqref="N53">
    <cfRule type="duplicateValues" dxfId="3972" priority="358"/>
  </conditionalFormatting>
  <conditionalFormatting sqref="N54">
    <cfRule type="duplicateValues" dxfId="3971" priority="357"/>
  </conditionalFormatting>
  <conditionalFormatting sqref="N55">
    <cfRule type="duplicateValues" dxfId="3970" priority="356"/>
  </conditionalFormatting>
  <conditionalFormatting sqref="N56">
    <cfRule type="duplicateValues" dxfId="3969" priority="355"/>
  </conditionalFormatting>
  <conditionalFormatting sqref="N57">
    <cfRule type="duplicateValues" dxfId="3968" priority="354"/>
  </conditionalFormatting>
  <conditionalFormatting sqref="N58">
    <cfRule type="duplicateValues" dxfId="3967" priority="353"/>
  </conditionalFormatting>
  <conditionalFormatting sqref="N59">
    <cfRule type="duplicateValues" dxfId="3966" priority="352"/>
  </conditionalFormatting>
  <conditionalFormatting sqref="N60">
    <cfRule type="duplicateValues" dxfId="3965" priority="351"/>
  </conditionalFormatting>
  <conditionalFormatting sqref="N61">
    <cfRule type="duplicateValues" dxfId="3964" priority="350"/>
  </conditionalFormatting>
  <conditionalFormatting sqref="N62">
    <cfRule type="duplicateValues" dxfId="3963" priority="349"/>
  </conditionalFormatting>
  <conditionalFormatting sqref="N63">
    <cfRule type="duplicateValues" dxfId="3962" priority="348"/>
  </conditionalFormatting>
  <conditionalFormatting sqref="N64">
    <cfRule type="duplicateValues" dxfId="3961" priority="347"/>
  </conditionalFormatting>
  <conditionalFormatting sqref="N65">
    <cfRule type="duplicateValues" dxfId="3960" priority="346"/>
  </conditionalFormatting>
  <conditionalFormatting sqref="N66">
    <cfRule type="duplicateValues" dxfId="3959" priority="345"/>
  </conditionalFormatting>
  <conditionalFormatting sqref="N67">
    <cfRule type="duplicateValues" dxfId="3958" priority="344"/>
  </conditionalFormatting>
  <conditionalFormatting sqref="N68">
    <cfRule type="duplicateValues" dxfId="3957" priority="343"/>
  </conditionalFormatting>
  <conditionalFormatting sqref="N69">
    <cfRule type="duplicateValues" dxfId="3956" priority="342"/>
  </conditionalFormatting>
  <conditionalFormatting sqref="N70">
    <cfRule type="duplicateValues" dxfId="3955" priority="341"/>
  </conditionalFormatting>
  <conditionalFormatting sqref="N71">
    <cfRule type="duplicateValues" dxfId="3954" priority="340"/>
  </conditionalFormatting>
  <conditionalFormatting sqref="N72">
    <cfRule type="duplicateValues" dxfId="3953" priority="339"/>
  </conditionalFormatting>
  <conditionalFormatting sqref="N73">
    <cfRule type="duplicateValues" dxfId="3952" priority="338"/>
  </conditionalFormatting>
  <conditionalFormatting sqref="N74">
    <cfRule type="duplicateValues" dxfId="3951" priority="337"/>
  </conditionalFormatting>
  <conditionalFormatting sqref="N75">
    <cfRule type="duplicateValues" dxfId="3950" priority="336"/>
  </conditionalFormatting>
  <conditionalFormatting sqref="N76">
    <cfRule type="duplicateValues" dxfId="3949" priority="335"/>
  </conditionalFormatting>
  <conditionalFormatting sqref="N77">
    <cfRule type="duplicateValues" dxfId="3948" priority="334"/>
  </conditionalFormatting>
  <conditionalFormatting sqref="N78">
    <cfRule type="duplicateValues" dxfId="3947" priority="333"/>
  </conditionalFormatting>
  <conditionalFormatting sqref="N79">
    <cfRule type="duplicateValues" dxfId="3946" priority="332"/>
  </conditionalFormatting>
  <conditionalFormatting sqref="N80">
    <cfRule type="duplicateValues" dxfId="3945" priority="331"/>
  </conditionalFormatting>
  <conditionalFormatting sqref="N81">
    <cfRule type="duplicateValues" dxfId="3944" priority="330"/>
  </conditionalFormatting>
  <conditionalFormatting sqref="N82">
    <cfRule type="duplicateValues" dxfId="3943" priority="329"/>
  </conditionalFormatting>
  <conditionalFormatting sqref="N83">
    <cfRule type="duplicateValues" dxfId="3942" priority="328"/>
  </conditionalFormatting>
  <conditionalFormatting sqref="N84">
    <cfRule type="duplicateValues" dxfId="3941" priority="327"/>
  </conditionalFormatting>
  <conditionalFormatting sqref="N85">
    <cfRule type="duplicateValues" dxfId="3940" priority="326"/>
  </conditionalFormatting>
  <conditionalFormatting sqref="N86">
    <cfRule type="duplicateValues" dxfId="3939" priority="325"/>
  </conditionalFormatting>
  <conditionalFormatting sqref="N87">
    <cfRule type="duplicateValues" dxfId="3938" priority="324"/>
  </conditionalFormatting>
  <conditionalFormatting sqref="N88">
    <cfRule type="duplicateValues" dxfId="3937" priority="323"/>
  </conditionalFormatting>
  <conditionalFormatting sqref="N89">
    <cfRule type="duplicateValues" dxfId="3936" priority="322"/>
  </conditionalFormatting>
  <conditionalFormatting sqref="N90">
    <cfRule type="duplicateValues" dxfId="3935" priority="321"/>
  </conditionalFormatting>
  <conditionalFormatting sqref="N91">
    <cfRule type="duplicateValues" dxfId="3934" priority="320"/>
  </conditionalFormatting>
  <conditionalFormatting sqref="N92">
    <cfRule type="duplicateValues" dxfId="3933" priority="319"/>
  </conditionalFormatting>
  <conditionalFormatting sqref="N93">
    <cfRule type="duplicateValues" dxfId="3932" priority="318"/>
  </conditionalFormatting>
  <conditionalFormatting sqref="N94">
    <cfRule type="duplicateValues" dxfId="3931" priority="317"/>
  </conditionalFormatting>
  <conditionalFormatting sqref="N95">
    <cfRule type="duplicateValues" dxfId="3930" priority="316"/>
  </conditionalFormatting>
  <conditionalFormatting sqref="N96">
    <cfRule type="duplicateValues" dxfId="3929" priority="315"/>
  </conditionalFormatting>
  <conditionalFormatting sqref="N97">
    <cfRule type="duplicateValues" dxfId="3928" priority="314"/>
  </conditionalFormatting>
  <conditionalFormatting sqref="N98">
    <cfRule type="duplicateValues" dxfId="3927" priority="313"/>
  </conditionalFormatting>
  <conditionalFormatting sqref="N99">
    <cfRule type="duplicateValues" dxfId="3926" priority="312"/>
  </conditionalFormatting>
  <conditionalFormatting sqref="N100">
    <cfRule type="duplicateValues" dxfId="3925" priority="311"/>
  </conditionalFormatting>
  <conditionalFormatting sqref="N101">
    <cfRule type="duplicateValues" dxfId="3924" priority="310"/>
  </conditionalFormatting>
  <conditionalFormatting sqref="N102">
    <cfRule type="duplicateValues" dxfId="3923" priority="309"/>
  </conditionalFormatting>
  <conditionalFormatting sqref="N103">
    <cfRule type="duplicateValues" dxfId="3922" priority="308"/>
  </conditionalFormatting>
  <conditionalFormatting sqref="N104">
    <cfRule type="duplicateValues" dxfId="3921" priority="307"/>
  </conditionalFormatting>
  <conditionalFormatting sqref="N105">
    <cfRule type="duplicateValues" dxfId="3920" priority="306"/>
  </conditionalFormatting>
  <conditionalFormatting sqref="M6:N105">
    <cfRule type="expression" dxfId="39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18" priority="303"/>
  </conditionalFormatting>
  <conditionalFormatting sqref="U7">
    <cfRule type="duplicateValues" dxfId="3917" priority="302"/>
  </conditionalFormatting>
  <conditionalFormatting sqref="U8">
    <cfRule type="duplicateValues" dxfId="3916" priority="301"/>
  </conditionalFormatting>
  <conditionalFormatting sqref="U9">
    <cfRule type="duplicateValues" dxfId="3915" priority="300"/>
  </conditionalFormatting>
  <conditionalFormatting sqref="U10">
    <cfRule type="duplicateValues" dxfId="3914" priority="299"/>
  </conditionalFormatting>
  <conditionalFormatting sqref="U11">
    <cfRule type="duplicateValues" dxfId="3913" priority="298"/>
  </conditionalFormatting>
  <conditionalFormatting sqref="U12">
    <cfRule type="duplicateValues" dxfId="3912" priority="297"/>
  </conditionalFormatting>
  <conditionalFormatting sqref="U13">
    <cfRule type="duplicateValues" dxfId="3911" priority="296"/>
  </conditionalFormatting>
  <conditionalFormatting sqref="U14">
    <cfRule type="duplicateValues" dxfId="3910" priority="295"/>
  </conditionalFormatting>
  <conditionalFormatting sqref="U15">
    <cfRule type="duplicateValues" dxfId="3909" priority="294"/>
  </conditionalFormatting>
  <conditionalFormatting sqref="U16">
    <cfRule type="duplicateValues" dxfId="3908" priority="293"/>
  </conditionalFormatting>
  <conditionalFormatting sqref="U17">
    <cfRule type="duplicateValues" dxfId="3907" priority="292"/>
  </conditionalFormatting>
  <conditionalFormatting sqref="U18">
    <cfRule type="duplicateValues" dxfId="3906" priority="291"/>
  </conditionalFormatting>
  <conditionalFormatting sqref="U19">
    <cfRule type="duplicateValues" dxfId="3905" priority="290"/>
  </conditionalFormatting>
  <conditionalFormatting sqref="U20">
    <cfRule type="duplicateValues" dxfId="3904" priority="289"/>
  </conditionalFormatting>
  <conditionalFormatting sqref="U21">
    <cfRule type="duplicateValues" dxfId="3903" priority="288"/>
  </conditionalFormatting>
  <conditionalFormatting sqref="U22">
    <cfRule type="duplicateValues" dxfId="3902" priority="287"/>
  </conditionalFormatting>
  <conditionalFormatting sqref="U23">
    <cfRule type="duplicateValues" dxfId="3901" priority="286"/>
  </conditionalFormatting>
  <conditionalFormatting sqref="U24">
    <cfRule type="duplicateValues" dxfId="3900" priority="285"/>
  </conditionalFormatting>
  <conditionalFormatting sqref="U25">
    <cfRule type="duplicateValues" dxfId="3899" priority="284"/>
  </conditionalFormatting>
  <conditionalFormatting sqref="U26">
    <cfRule type="duplicateValues" dxfId="3898" priority="283"/>
  </conditionalFormatting>
  <conditionalFormatting sqref="U27">
    <cfRule type="duplicateValues" dxfId="3897" priority="282"/>
  </conditionalFormatting>
  <conditionalFormatting sqref="U28">
    <cfRule type="duplicateValues" dxfId="3896" priority="281"/>
  </conditionalFormatting>
  <conditionalFormatting sqref="U29">
    <cfRule type="duplicateValues" dxfId="3895" priority="280"/>
  </conditionalFormatting>
  <conditionalFormatting sqref="U30">
    <cfRule type="duplicateValues" dxfId="3894" priority="279"/>
  </conditionalFormatting>
  <conditionalFormatting sqref="U31">
    <cfRule type="duplicateValues" dxfId="3893" priority="278"/>
  </conditionalFormatting>
  <conditionalFormatting sqref="U32">
    <cfRule type="duplicateValues" dxfId="3892" priority="277"/>
  </conditionalFormatting>
  <conditionalFormatting sqref="U33">
    <cfRule type="duplicateValues" dxfId="3891" priority="276"/>
  </conditionalFormatting>
  <conditionalFormatting sqref="U34">
    <cfRule type="duplicateValues" dxfId="3890" priority="275"/>
  </conditionalFormatting>
  <conditionalFormatting sqref="U35">
    <cfRule type="duplicateValues" dxfId="3889" priority="274"/>
  </conditionalFormatting>
  <conditionalFormatting sqref="U36">
    <cfRule type="duplicateValues" dxfId="3888" priority="273"/>
  </conditionalFormatting>
  <conditionalFormatting sqref="U37">
    <cfRule type="duplicateValues" dxfId="3887" priority="272"/>
  </conditionalFormatting>
  <conditionalFormatting sqref="U38">
    <cfRule type="duplicateValues" dxfId="3886" priority="271"/>
  </conditionalFormatting>
  <conditionalFormatting sqref="U39">
    <cfRule type="duplicateValues" dxfId="3885" priority="270"/>
  </conditionalFormatting>
  <conditionalFormatting sqref="U40">
    <cfRule type="duplicateValues" dxfId="3884" priority="269"/>
  </conditionalFormatting>
  <conditionalFormatting sqref="U41">
    <cfRule type="duplicateValues" dxfId="3883" priority="268"/>
  </conditionalFormatting>
  <conditionalFormatting sqref="U42">
    <cfRule type="duplicateValues" dxfId="3882" priority="267"/>
  </conditionalFormatting>
  <conditionalFormatting sqref="U43">
    <cfRule type="duplicateValues" dxfId="3881" priority="266"/>
  </conditionalFormatting>
  <conditionalFormatting sqref="U44">
    <cfRule type="duplicateValues" dxfId="3880" priority="265"/>
  </conditionalFormatting>
  <conditionalFormatting sqref="U45">
    <cfRule type="duplicateValues" dxfId="3879" priority="264"/>
  </conditionalFormatting>
  <conditionalFormatting sqref="U46">
    <cfRule type="duplicateValues" dxfId="3878" priority="263"/>
  </conditionalFormatting>
  <conditionalFormatting sqref="U47">
    <cfRule type="duplicateValues" dxfId="3877" priority="262"/>
  </conditionalFormatting>
  <conditionalFormatting sqref="U48">
    <cfRule type="duplicateValues" dxfId="3876" priority="261"/>
  </conditionalFormatting>
  <conditionalFormatting sqref="U49">
    <cfRule type="duplicateValues" dxfId="3875" priority="260"/>
  </conditionalFormatting>
  <conditionalFormatting sqref="U50">
    <cfRule type="duplicateValues" dxfId="3874" priority="259"/>
  </conditionalFormatting>
  <conditionalFormatting sqref="U51">
    <cfRule type="duplicateValues" dxfId="3873" priority="258"/>
  </conditionalFormatting>
  <conditionalFormatting sqref="U52">
    <cfRule type="duplicateValues" dxfId="3872" priority="257"/>
  </conditionalFormatting>
  <conditionalFormatting sqref="U53">
    <cfRule type="duplicateValues" dxfId="3871" priority="256"/>
  </conditionalFormatting>
  <conditionalFormatting sqref="U54">
    <cfRule type="duplicateValues" dxfId="3870" priority="255"/>
  </conditionalFormatting>
  <conditionalFormatting sqref="U55">
    <cfRule type="duplicateValues" dxfId="3869" priority="254"/>
  </conditionalFormatting>
  <conditionalFormatting sqref="U56">
    <cfRule type="duplicateValues" dxfId="3868" priority="253"/>
  </conditionalFormatting>
  <conditionalFormatting sqref="U57">
    <cfRule type="duplicateValues" dxfId="3867" priority="252"/>
  </conditionalFormatting>
  <conditionalFormatting sqref="U58">
    <cfRule type="duplicateValues" dxfId="3866" priority="251"/>
  </conditionalFormatting>
  <conditionalFormatting sqref="U59">
    <cfRule type="duplicateValues" dxfId="3865" priority="250"/>
  </conditionalFormatting>
  <conditionalFormatting sqref="U60">
    <cfRule type="duplicateValues" dxfId="3864" priority="249"/>
  </conditionalFormatting>
  <conditionalFormatting sqref="U61">
    <cfRule type="duplicateValues" dxfId="3863" priority="248"/>
  </conditionalFormatting>
  <conditionalFormatting sqref="U62">
    <cfRule type="duplicateValues" dxfId="3862" priority="247"/>
  </conditionalFormatting>
  <conditionalFormatting sqref="U63">
    <cfRule type="duplicateValues" dxfId="3861" priority="246"/>
  </conditionalFormatting>
  <conditionalFormatting sqref="U64">
    <cfRule type="duplicateValues" dxfId="3860" priority="245"/>
  </conditionalFormatting>
  <conditionalFormatting sqref="U65">
    <cfRule type="duplicateValues" dxfId="3859" priority="244"/>
  </conditionalFormatting>
  <conditionalFormatting sqref="U66">
    <cfRule type="duplicateValues" dxfId="3858" priority="243"/>
  </conditionalFormatting>
  <conditionalFormatting sqref="U67">
    <cfRule type="duplicateValues" dxfId="3857" priority="242"/>
  </conditionalFormatting>
  <conditionalFormatting sqref="U68">
    <cfRule type="duplicateValues" dxfId="3856" priority="241"/>
  </conditionalFormatting>
  <conditionalFormatting sqref="U69">
    <cfRule type="duplicateValues" dxfId="3855" priority="240"/>
  </conditionalFormatting>
  <conditionalFormatting sqref="U70">
    <cfRule type="duplicateValues" dxfId="3854" priority="239"/>
  </conditionalFormatting>
  <conditionalFormatting sqref="U71">
    <cfRule type="duplicateValues" dxfId="3853" priority="238"/>
  </conditionalFormatting>
  <conditionalFormatting sqref="U72">
    <cfRule type="duplicateValues" dxfId="3852" priority="237"/>
  </conditionalFormatting>
  <conditionalFormatting sqref="U73">
    <cfRule type="duplicateValues" dxfId="3851" priority="236"/>
  </conditionalFormatting>
  <conditionalFormatting sqref="U74">
    <cfRule type="duplicateValues" dxfId="3850" priority="235"/>
  </conditionalFormatting>
  <conditionalFormatting sqref="U75">
    <cfRule type="duplicateValues" dxfId="3849" priority="234"/>
  </conditionalFormatting>
  <conditionalFormatting sqref="U76">
    <cfRule type="duplicateValues" dxfId="3848" priority="233"/>
  </conditionalFormatting>
  <conditionalFormatting sqref="U77">
    <cfRule type="duplicateValues" dxfId="3847" priority="232"/>
  </conditionalFormatting>
  <conditionalFormatting sqref="U78">
    <cfRule type="duplicateValues" dxfId="3846" priority="231"/>
  </conditionalFormatting>
  <conditionalFormatting sqref="U79">
    <cfRule type="duplicateValues" dxfId="3845" priority="230"/>
  </conditionalFormatting>
  <conditionalFormatting sqref="U80">
    <cfRule type="duplicateValues" dxfId="3844" priority="229"/>
  </conditionalFormatting>
  <conditionalFormatting sqref="U81">
    <cfRule type="duplicateValues" dxfId="3843" priority="228"/>
  </conditionalFormatting>
  <conditionalFormatting sqref="U82">
    <cfRule type="duplicateValues" dxfId="3842" priority="227"/>
  </conditionalFormatting>
  <conditionalFormatting sqref="U83">
    <cfRule type="duplicateValues" dxfId="3841" priority="226"/>
  </conditionalFormatting>
  <conditionalFormatting sqref="U84">
    <cfRule type="duplicateValues" dxfId="3840" priority="225"/>
  </conditionalFormatting>
  <conditionalFormatting sqref="U85">
    <cfRule type="duplicateValues" dxfId="3839" priority="224"/>
  </conditionalFormatting>
  <conditionalFormatting sqref="U86">
    <cfRule type="duplicateValues" dxfId="3838" priority="223"/>
  </conditionalFormatting>
  <conditionalFormatting sqref="U87">
    <cfRule type="duplicateValues" dxfId="3837" priority="222"/>
  </conditionalFormatting>
  <conditionalFormatting sqref="U88">
    <cfRule type="duplicateValues" dxfId="3836" priority="221"/>
  </conditionalFormatting>
  <conditionalFormatting sqref="U89">
    <cfRule type="duplicateValues" dxfId="3835" priority="220"/>
  </conditionalFormatting>
  <conditionalFormatting sqref="U90">
    <cfRule type="duplicateValues" dxfId="3834" priority="219"/>
  </conditionalFormatting>
  <conditionalFormatting sqref="U91">
    <cfRule type="duplicateValues" dxfId="3833" priority="218"/>
  </conditionalFormatting>
  <conditionalFormatting sqref="U92">
    <cfRule type="duplicateValues" dxfId="3832" priority="217"/>
  </conditionalFormatting>
  <conditionalFormatting sqref="U93">
    <cfRule type="duplicateValues" dxfId="3831" priority="216"/>
  </conditionalFormatting>
  <conditionalFormatting sqref="U94">
    <cfRule type="duplicateValues" dxfId="3830" priority="215"/>
  </conditionalFormatting>
  <conditionalFormatting sqref="U95">
    <cfRule type="duplicateValues" dxfId="3829" priority="214"/>
  </conditionalFormatting>
  <conditionalFormatting sqref="U96">
    <cfRule type="duplicateValues" dxfId="3828" priority="213"/>
  </conditionalFormatting>
  <conditionalFormatting sqref="U97">
    <cfRule type="duplicateValues" dxfId="3827" priority="212"/>
  </conditionalFormatting>
  <conditionalFormatting sqref="U98">
    <cfRule type="duplicateValues" dxfId="3826" priority="211"/>
  </conditionalFormatting>
  <conditionalFormatting sqref="U99">
    <cfRule type="duplicateValues" dxfId="3825" priority="210"/>
  </conditionalFormatting>
  <conditionalFormatting sqref="U100">
    <cfRule type="duplicateValues" dxfId="3824" priority="209"/>
  </conditionalFormatting>
  <conditionalFormatting sqref="U101">
    <cfRule type="duplicateValues" dxfId="3823" priority="208"/>
  </conditionalFormatting>
  <conditionalFormatting sqref="U102">
    <cfRule type="duplicateValues" dxfId="3822" priority="207"/>
  </conditionalFormatting>
  <conditionalFormatting sqref="U103">
    <cfRule type="duplicateValues" dxfId="3821" priority="206"/>
  </conditionalFormatting>
  <conditionalFormatting sqref="U104">
    <cfRule type="duplicateValues" dxfId="3820" priority="205"/>
  </conditionalFormatting>
  <conditionalFormatting sqref="U105">
    <cfRule type="duplicateValues" dxfId="3819" priority="204"/>
  </conditionalFormatting>
  <conditionalFormatting sqref="U6:U105">
    <cfRule type="expression" dxfId="3818" priority="203">
      <formula>ISNA($N6)</formula>
    </cfRule>
  </conditionalFormatting>
  <conditionalFormatting sqref="V6">
    <cfRule type="duplicateValues" dxfId="3817" priority="202"/>
  </conditionalFormatting>
  <conditionalFormatting sqref="V7">
    <cfRule type="duplicateValues" dxfId="3816" priority="201"/>
  </conditionalFormatting>
  <conditionalFormatting sqref="V8">
    <cfRule type="duplicateValues" dxfId="3815" priority="200"/>
  </conditionalFormatting>
  <conditionalFormatting sqref="V9">
    <cfRule type="duplicateValues" dxfId="3814" priority="199"/>
  </conditionalFormatting>
  <conditionalFormatting sqref="V10">
    <cfRule type="duplicateValues" dxfId="3813" priority="198"/>
  </conditionalFormatting>
  <conditionalFormatting sqref="V11">
    <cfRule type="duplicateValues" dxfId="3812" priority="197"/>
  </conditionalFormatting>
  <conditionalFormatting sqref="V12">
    <cfRule type="duplicateValues" dxfId="3811" priority="196"/>
  </conditionalFormatting>
  <conditionalFormatting sqref="V13">
    <cfRule type="duplicateValues" dxfId="3810" priority="195"/>
  </conditionalFormatting>
  <conditionalFormatting sqref="V14">
    <cfRule type="duplicateValues" dxfId="3809" priority="194"/>
  </conditionalFormatting>
  <conditionalFormatting sqref="V15">
    <cfRule type="duplicateValues" dxfId="3808" priority="193"/>
  </conditionalFormatting>
  <conditionalFormatting sqref="V16">
    <cfRule type="duplicateValues" dxfId="3807" priority="192"/>
  </conditionalFormatting>
  <conditionalFormatting sqref="V17">
    <cfRule type="duplicateValues" dxfId="3806" priority="191"/>
  </conditionalFormatting>
  <conditionalFormatting sqref="V18">
    <cfRule type="duplicateValues" dxfId="3805" priority="190"/>
  </conditionalFormatting>
  <conditionalFormatting sqref="V19">
    <cfRule type="duplicateValues" dxfId="3804" priority="189"/>
  </conditionalFormatting>
  <conditionalFormatting sqref="V20">
    <cfRule type="duplicateValues" dxfId="3803" priority="188"/>
  </conditionalFormatting>
  <conditionalFormatting sqref="V21">
    <cfRule type="duplicateValues" dxfId="3802" priority="187"/>
  </conditionalFormatting>
  <conditionalFormatting sqref="V22">
    <cfRule type="duplicateValues" dxfId="3801" priority="186"/>
  </conditionalFormatting>
  <conditionalFormatting sqref="V23">
    <cfRule type="duplicateValues" dxfId="3800" priority="185"/>
  </conditionalFormatting>
  <conditionalFormatting sqref="V24">
    <cfRule type="duplicateValues" dxfId="3799" priority="184"/>
  </conditionalFormatting>
  <conditionalFormatting sqref="V25">
    <cfRule type="duplicateValues" dxfId="3798" priority="183"/>
  </conditionalFormatting>
  <conditionalFormatting sqref="V26">
    <cfRule type="duplicateValues" dxfId="3797" priority="182"/>
  </conditionalFormatting>
  <conditionalFormatting sqref="V27">
    <cfRule type="duplicateValues" dxfId="3796" priority="181"/>
  </conditionalFormatting>
  <conditionalFormatting sqref="V28">
    <cfRule type="duplicateValues" dxfId="3795" priority="180"/>
  </conditionalFormatting>
  <conditionalFormatting sqref="V29">
    <cfRule type="duplicateValues" dxfId="3794" priority="179"/>
  </conditionalFormatting>
  <conditionalFormatting sqref="V30">
    <cfRule type="duplicateValues" dxfId="3793" priority="178"/>
  </conditionalFormatting>
  <conditionalFormatting sqref="V31">
    <cfRule type="duplicateValues" dxfId="3792" priority="177"/>
  </conditionalFormatting>
  <conditionalFormatting sqref="V32">
    <cfRule type="duplicateValues" dxfId="3791" priority="176"/>
  </conditionalFormatting>
  <conditionalFormatting sqref="V33">
    <cfRule type="duplicateValues" dxfId="3790" priority="175"/>
  </conditionalFormatting>
  <conditionalFormatting sqref="V34">
    <cfRule type="duplicateValues" dxfId="3789" priority="174"/>
  </conditionalFormatting>
  <conditionalFormatting sqref="V35">
    <cfRule type="duplicateValues" dxfId="3788" priority="173"/>
  </conditionalFormatting>
  <conditionalFormatting sqref="V36">
    <cfRule type="duplicateValues" dxfId="3787" priority="172"/>
  </conditionalFormatting>
  <conditionalFormatting sqref="V37">
    <cfRule type="duplicateValues" dxfId="3786" priority="171"/>
  </conditionalFormatting>
  <conditionalFormatting sqref="V38">
    <cfRule type="duplicateValues" dxfId="3785" priority="170"/>
  </conditionalFormatting>
  <conditionalFormatting sqref="V39">
    <cfRule type="duplicateValues" dxfId="3784" priority="169"/>
  </conditionalFormatting>
  <conditionalFormatting sqref="V40">
    <cfRule type="duplicateValues" dxfId="3783" priority="168"/>
  </conditionalFormatting>
  <conditionalFormatting sqref="V41">
    <cfRule type="duplicateValues" dxfId="3782" priority="167"/>
  </conditionalFormatting>
  <conditionalFormatting sqref="V42">
    <cfRule type="duplicateValues" dxfId="3781" priority="166"/>
  </conditionalFormatting>
  <conditionalFormatting sqref="V43">
    <cfRule type="duplicateValues" dxfId="3780" priority="165"/>
  </conditionalFormatting>
  <conditionalFormatting sqref="V44">
    <cfRule type="duplicateValues" dxfId="3779" priority="164"/>
  </conditionalFormatting>
  <conditionalFormatting sqref="V45">
    <cfRule type="duplicateValues" dxfId="3778" priority="163"/>
  </conditionalFormatting>
  <conditionalFormatting sqref="V46">
    <cfRule type="duplicateValues" dxfId="3777" priority="162"/>
  </conditionalFormatting>
  <conditionalFormatting sqref="V47">
    <cfRule type="duplicateValues" dxfId="3776" priority="161"/>
  </conditionalFormatting>
  <conditionalFormatting sqref="V48">
    <cfRule type="duplicateValues" dxfId="3775" priority="160"/>
  </conditionalFormatting>
  <conditionalFormatting sqref="V49">
    <cfRule type="duplicateValues" dxfId="3774" priority="159"/>
  </conditionalFormatting>
  <conditionalFormatting sqref="V50">
    <cfRule type="duplicateValues" dxfId="3773" priority="158"/>
  </conditionalFormatting>
  <conditionalFormatting sqref="V51">
    <cfRule type="duplicateValues" dxfId="3772" priority="157"/>
  </conditionalFormatting>
  <conditionalFormatting sqref="V52">
    <cfRule type="duplicateValues" dxfId="3771" priority="156"/>
  </conditionalFormatting>
  <conditionalFormatting sqref="V53">
    <cfRule type="duplicateValues" dxfId="3770" priority="155"/>
  </conditionalFormatting>
  <conditionalFormatting sqref="V54">
    <cfRule type="duplicateValues" dxfId="3769" priority="154"/>
  </conditionalFormatting>
  <conditionalFormatting sqref="V55">
    <cfRule type="duplicateValues" dxfId="3768" priority="153"/>
  </conditionalFormatting>
  <conditionalFormatting sqref="V56">
    <cfRule type="duplicateValues" dxfId="3767" priority="152"/>
  </conditionalFormatting>
  <conditionalFormatting sqref="V57">
    <cfRule type="duplicateValues" dxfId="3766" priority="151"/>
  </conditionalFormatting>
  <conditionalFormatting sqref="V58">
    <cfRule type="duplicateValues" dxfId="3765" priority="150"/>
  </conditionalFormatting>
  <conditionalFormatting sqref="V59">
    <cfRule type="duplicateValues" dxfId="3764" priority="149"/>
  </conditionalFormatting>
  <conditionalFormatting sqref="V60">
    <cfRule type="duplicateValues" dxfId="3763" priority="148"/>
  </conditionalFormatting>
  <conditionalFormatting sqref="V61">
    <cfRule type="duplicateValues" dxfId="3762" priority="147"/>
  </conditionalFormatting>
  <conditionalFormatting sqref="V62">
    <cfRule type="duplicateValues" dxfId="3761" priority="146"/>
  </conditionalFormatting>
  <conditionalFormatting sqref="V63">
    <cfRule type="duplicateValues" dxfId="3760" priority="145"/>
  </conditionalFormatting>
  <conditionalFormatting sqref="V64">
    <cfRule type="duplicateValues" dxfId="3759" priority="144"/>
  </conditionalFormatting>
  <conditionalFormatting sqref="V65">
    <cfRule type="duplicateValues" dxfId="3758" priority="143"/>
  </conditionalFormatting>
  <conditionalFormatting sqref="V66">
    <cfRule type="duplicateValues" dxfId="3757" priority="142"/>
  </conditionalFormatting>
  <conditionalFormatting sqref="V67">
    <cfRule type="duplicateValues" dxfId="3756" priority="141"/>
  </conditionalFormatting>
  <conditionalFormatting sqref="V68">
    <cfRule type="duplicateValues" dxfId="3755" priority="140"/>
  </conditionalFormatting>
  <conditionalFormatting sqref="V69">
    <cfRule type="duplicateValues" dxfId="3754" priority="139"/>
  </conditionalFormatting>
  <conditionalFormatting sqref="V70">
    <cfRule type="duplicateValues" dxfId="3753" priority="138"/>
  </conditionalFormatting>
  <conditionalFormatting sqref="V71">
    <cfRule type="duplicateValues" dxfId="3752" priority="137"/>
  </conditionalFormatting>
  <conditionalFormatting sqref="V72">
    <cfRule type="duplicateValues" dxfId="3751" priority="136"/>
  </conditionalFormatting>
  <conditionalFormatting sqref="V73">
    <cfRule type="duplicateValues" dxfId="3750" priority="135"/>
  </conditionalFormatting>
  <conditionalFormatting sqref="V74">
    <cfRule type="duplicateValues" dxfId="3749" priority="134"/>
  </conditionalFormatting>
  <conditionalFormatting sqref="V75">
    <cfRule type="duplicateValues" dxfId="3748" priority="133"/>
  </conditionalFormatting>
  <conditionalFormatting sqref="V76">
    <cfRule type="duplicateValues" dxfId="3747" priority="132"/>
  </conditionalFormatting>
  <conditionalFormatting sqref="V77">
    <cfRule type="duplicateValues" dxfId="3746" priority="131"/>
  </conditionalFormatting>
  <conditionalFormatting sqref="V78">
    <cfRule type="duplicateValues" dxfId="3745" priority="130"/>
  </conditionalFormatting>
  <conditionalFormatting sqref="V79">
    <cfRule type="duplicateValues" dxfId="3744" priority="129"/>
  </conditionalFormatting>
  <conditionalFormatting sqref="V80">
    <cfRule type="duplicateValues" dxfId="3743" priority="128"/>
  </conditionalFormatting>
  <conditionalFormatting sqref="V81">
    <cfRule type="duplicateValues" dxfId="3742" priority="127"/>
  </conditionalFormatting>
  <conditionalFormatting sqref="V82">
    <cfRule type="duplicateValues" dxfId="3741" priority="126"/>
  </conditionalFormatting>
  <conditionalFormatting sqref="V83">
    <cfRule type="duplicateValues" dxfId="3740" priority="125"/>
  </conditionalFormatting>
  <conditionalFormatting sqref="V84">
    <cfRule type="duplicateValues" dxfId="3739" priority="124"/>
  </conditionalFormatting>
  <conditionalFormatting sqref="V85">
    <cfRule type="duplicateValues" dxfId="3738" priority="123"/>
  </conditionalFormatting>
  <conditionalFormatting sqref="V86">
    <cfRule type="duplicateValues" dxfId="3737" priority="122"/>
  </conditionalFormatting>
  <conditionalFormatting sqref="V87">
    <cfRule type="duplicateValues" dxfId="3736" priority="121"/>
  </conditionalFormatting>
  <conditionalFormatting sqref="V88">
    <cfRule type="duplicateValues" dxfId="3735" priority="120"/>
  </conditionalFormatting>
  <conditionalFormatting sqref="V89">
    <cfRule type="duplicateValues" dxfId="3734" priority="119"/>
  </conditionalFormatting>
  <conditionalFormatting sqref="V90">
    <cfRule type="duplicateValues" dxfId="3733" priority="118"/>
  </conditionalFormatting>
  <conditionalFormatting sqref="V91">
    <cfRule type="duplicateValues" dxfId="3732" priority="117"/>
  </conditionalFormatting>
  <conditionalFormatting sqref="V92">
    <cfRule type="duplicateValues" dxfId="3731" priority="116"/>
  </conditionalFormatting>
  <conditionalFormatting sqref="V93">
    <cfRule type="duplicateValues" dxfId="3730" priority="115"/>
  </conditionalFormatting>
  <conditionalFormatting sqref="V94">
    <cfRule type="duplicateValues" dxfId="3729" priority="114"/>
  </conditionalFormatting>
  <conditionalFormatting sqref="V95">
    <cfRule type="duplicateValues" dxfId="3728" priority="113"/>
  </conditionalFormatting>
  <conditionalFormatting sqref="V96">
    <cfRule type="duplicateValues" dxfId="3727" priority="112"/>
  </conditionalFormatting>
  <conditionalFormatting sqref="V97">
    <cfRule type="duplicateValues" dxfId="3726" priority="111"/>
  </conditionalFormatting>
  <conditionalFormatting sqref="V98">
    <cfRule type="duplicateValues" dxfId="3725" priority="110"/>
  </conditionalFormatting>
  <conditionalFormatting sqref="V99">
    <cfRule type="duplicateValues" dxfId="3724" priority="109"/>
  </conditionalFormatting>
  <conditionalFormatting sqref="V100">
    <cfRule type="duplicateValues" dxfId="3723" priority="108"/>
  </conditionalFormatting>
  <conditionalFormatting sqref="V101">
    <cfRule type="duplicateValues" dxfId="3722" priority="107"/>
  </conditionalFormatting>
  <conditionalFormatting sqref="V102">
    <cfRule type="duplicateValues" dxfId="3721" priority="106"/>
  </conditionalFormatting>
  <conditionalFormatting sqref="V103">
    <cfRule type="duplicateValues" dxfId="3720" priority="105"/>
  </conditionalFormatting>
  <conditionalFormatting sqref="V104">
    <cfRule type="duplicateValues" dxfId="3719" priority="104"/>
  </conditionalFormatting>
  <conditionalFormatting sqref="V105">
    <cfRule type="duplicateValues" dxfId="3718" priority="103"/>
  </conditionalFormatting>
  <conditionalFormatting sqref="V6:V105">
    <cfRule type="expression" dxfId="3717" priority="102">
      <formula>ISNA($N6)</formula>
    </cfRule>
  </conditionalFormatting>
  <conditionalFormatting sqref="W6">
    <cfRule type="duplicateValues" dxfId="3716" priority="101"/>
  </conditionalFormatting>
  <conditionalFormatting sqref="W7">
    <cfRule type="duplicateValues" dxfId="3715" priority="100"/>
  </conditionalFormatting>
  <conditionalFormatting sqref="W8">
    <cfRule type="duplicateValues" dxfId="3714" priority="99"/>
  </conditionalFormatting>
  <conditionalFormatting sqref="W9">
    <cfRule type="duplicateValues" dxfId="3713" priority="98"/>
  </conditionalFormatting>
  <conditionalFormatting sqref="W10">
    <cfRule type="duplicateValues" dxfId="3712" priority="97"/>
  </conditionalFormatting>
  <conditionalFormatting sqref="W11">
    <cfRule type="duplicateValues" dxfId="3711" priority="96"/>
  </conditionalFormatting>
  <conditionalFormatting sqref="W12">
    <cfRule type="duplicateValues" dxfId="3710" priority="95"/>
  </conditionalFormatting>
  <conditionalFormatting sqref="W13">
    <cfRule type="duplicateValues" dxfId="3709" priority="94"/>
  </conditionalFormatting>
  <conditionalFormatting sqref="W14">
    <cfRule type="duplicateValues" dxfId="3708" priority="93"/>
  </conditionalFormatting>
  <conditionalFormatting sqref="W15">
    <cfRule type="duplicateValues" dxfId="3707" priority="92"/>
  </conditionalFormatting>
  <conditionalFormatting sqref="W16">
    <cfRule type="duplicateValues" dxfId="3706" priority="91"/>
  </conditionalFormatting>
  <conditionalFormatting sqref="W17">
    <cfRule type="duplicateValues" dxfId="3705" priority="90"/>
  </conditionalFormatting>
  <conditionalFormatting sqref="W18">
    <cfRule type="duplicateValues" dxfId="3704" priority="89"/>
  </conditionalFormatting>
  <conditionalFormatting sqref="W19">
    <cfRule type="duplicateValues" dxfId="3703" priority="88"/>
  </conditionalFormatting>
  <conditionalFormatting sqref="W20">
    <cfRule type="duplicateValues" dxfId="3702" priority="87"/>
  </conditionalFormatting>
  <conditionalFormatting sqref="W21">
    <cfRule type="duplicateValues" dxfId="3701" priority="86"/>
  </conditionalFormatting>
  <conditionalFormatting sqref="W22">
    <cfRule type="duplicateValues" dxfId="3700" priority="85"/>
  </conditionalFormatting>
  <conditionalFormatting sqref="W23">
    <cfRule type="duplicateValues" dxfId="3699" priority="84"/>
  </conditionalFormatting>
  <conditionalFormatting sqref="W24">
    <cfRule type="duplicateValues" dxfId="3698" priority="83"/>
  </conditionalFormatting>
  <conditionalFormatting sqref="W25">
    <cfRule type="duplicateValues" dxfId="3697" priority="82"/>
  </conditionalFormatting>
  <conditionalFormatting sqref="W26">
    <cfRule type="duplicateValues" dxfId="3696" priority="81"/>
  </conditionalFormatting>
  <conditionalFormatting sqref="W27">
    <cfRule type="duplicateValues" dxfId="3695" priority="80"/>
  </conditionalFormatting>
  <conditionalFormatting sqref="W28">
    <cfRule type="duplicateValues" dxfId="3694" priority="79"/>
  </conditionalFormatting>
  <conditionalFormatting sqref="W29">
    <cfRule type="duplicateValues" dxfId="3693" priority="78"/>
  </conditionalFormatting>
  <conditionalFormatting sqref="W30">
    <cfRule type="duplicateValues" dxfId="3692" priority="77"/>
  </conditionalFormatting>
  <conditionalFormatting sqref="W31">
    <cfRule type="duplicateValues" dxfId="3691" priority="76"/>
  </conditionalFormatting>
  <conditionalFormatting sqref="W32">
    <cfRule type="duplicateValues" dxfId="3690" priority="75"/>
  </conditionalFormatting>
  <conditionalFormatting sqref="W33">
    <cfRule type="duplicateValues" dxfId="3689" priority="74"/>
  </conditionalFormatting>
  <conditionalFormatting sqref="W34">
    <cfRule type="duplicateValues" dxfId="3688" priority="73"/>
  </conditionalFormatting>
  <conditionalFormatting sqref="W35">
    <cfRule type="duplicateValues" dxfId="3687" priority="72"/>
  </conditionalFormatting>
  <conditionalFormatting sqref="W36">
    <cfRule type="duplicateValues" dxfId="3686" priority="71"/>
  </conditionalFormatting>
  <conditionalFormatting sqref="W37">
    <cfRule type="duplicateValues" dxfId="3685" priority="70"/>
  </conditionalFormatting>
  <conditionalFormatting sqref="W38">
    <cfRule type="duplicateValues" dxfId="3684" priority="69"/>
  </conditionalFormatting>
  <conditionalFormatting sqref="W39">
    <cfRule type="duplicateValues" dxfId="3683" priority="68"/>
  </conditionalFormatting>
  <conditionalFormatting sqref="W40">
    <cfRule type="duplicateValues" dxfId="3682" priority="67"/>
  </conditionalFormatting>
  <conditionalFormatting sqref="W41">
    <cfRule type="duplicateValues" dxfId="3681" priority="66"/>
  </conditionalFormatting>
  <conditionalFormatting sqref="W42">
    <cfRule type="duplicateValues" dxfId="3680" priority="65"/>
  </conditionalFormatting>
  <conditionalFormatting sqref="W43">
    <cfRule type="duplicateValues" dxfId="3679" priority="64"/>
  </conditionalFormatting>
  <conditionalFormatting sqref="W44">
    <cfRule type="duplicateValues" dxfId="3678" priority="63"/>
  </conditionalFormatting>
  <conditionalFormatting sqref="W45">
    <cfRule type="duplicateValues" dxfId="3677" priority="62"/>
  </conditionalFormatting>
  <conditionalFormatting sqref="W46">
    <cfRule type="duplicateValues" dxfId="3676" priority="61"/>
  </conditionalFormatting>
  <conditionalFormatting sqref="W47">
    <cfRule type="duplicateValues" dxfId="3675" priority="60"/>
  </conditionalFormatting>
  <conditionalFormatting sqref="W48">
    <cfRule type="duplicateValues" dxfId="3674" priority="59"/>
  </conditionalFormatting>
  <conditionalFormatting sqref="W49">
    <cfRule type="duplicateValues" dxfId="3673" priority="58"/>
  </conditionalFormatting>
  <conditionalFormatting sqref="W50">
    <cfRule type="duplicateValues" dxfId="3672" priority="57"/>
  </conditionalFormatting>
  <conditionalFormatting sqref="W51">
    <cfRule type="duplicateValues" dxfId="3671" priority="56"/>
  </conditionalFormatting>
  <conditionalFormatting sqref="W52">
    <cfRule type="duplicateValues" dxfId="3670" priority="55"/>
  </conditionalFormatting>
  <conditionalFormatting sqref="W53">
    <cfRule type="duplicateValues" dxfId="3669" priority="54"/>
  </conditionalFormatting>
  <conditionalFormatting sqref="W54">
    <cfRule type="duplicateValues" dxfId="3668" priority="53"/>
  </conditionalFormatting>
  <conditionalFormatting sqref="W55">
    <cfRule type="duplicateValues" dxfId="3667" priority="52"/>
  </conditionalFormatting>
  <conditionalFormatting sqref="W56">
    <cfRule type="duplicateValues" dxfId="3666" priority="51"/>
  </conditionalFormatting>
  <conditionalFormatting sqref="W57">
    <cfRule type="duplicateValues" dxfId="3665" priority="50"/>
  </conditionalFormatting>
  <conditionalFormatting sqref="W58">
    <cfRule type="duplicateValues" dxfId="3664" priority="49"/>
  </conditionalFormatting>
  <conditionalFormatting sqref="W59">
    <cfRule type="duplicateValues" dxfId="3663" priority="48"/>
  </conditionalFormatting>
  <conditionalFormatting sqref="W60">
    <cfRule type="duplicateValues" dxfId="3662" priority="47"/>
  </conditionalFormatting>
  <conditionalFormatting sqref="W61">
    <cfRule type="duplicateValues" dxfId="3661" priority="46"/>
  </conditionalFormatting>
  <conditionalFormatting sqref="W62">
    <cfRule type="duplicateValues" dxfId="3660" priority="45"/>
  </conditionalFormatting>
  <conditionalFormatting sqref="W63">
    <cfRule type="duplicateValues" dxfId="3659" priority="44"/>
  </conditionalFormatting>
  <conditionalFormatting sqref="W64">
    <cfRule type="duplicateValues" dxfId="3658" priority="43"/>
  </conditionalFormatting>
  <conditionalFormatting sqref="W65">
    <cfRule type="duplicateValues" dxfId="3657" priority="42"/>
  </conditionalFormatting>
  <conditionalFormatting sqref="W66">
    <cfRule type="duplicateValues" dxfId="3656" priority="41"/>
  </conditionalFormatting>
  <conditionalFormatting sqref="W67">
    <cfRule type="duplicateValues" dxfId="3655" priority="40"/>
  </conditionalFormatting>
  <conditionalFormatting sqref="W68">
    <cfRule type="duplicateValues" dxfId="3654" priority="39"/>
  </conditionalFormatting>
  <conditionalFormatting sqref="W69">
    <cfRule type="duplicateValues" dxfId="3653" priority="38"/>
  </conditionalFormatting>
  <conditionalFormatting sqref="W70">
    <cfRule type="duplicateValues" dxfId="3652" priority="37"/>
  </conditionalFormatting>
  <conditionalFormatting sqref="W71">
    <cfRule type="duplicateValues" dxfId="3651" priority="36"/>
  </conditionalFormatting>
  <conditionalFormatting sqref="W72">
    <cfRule type="duplicateValues" dxfId="3650" priority="35"/>
  </conditionalFormatting>
  <conditionalFormatting sqref="W73">
    <cfRule type="duplicateValues" dxfId="3649" priority="34"/>
  </conditionalFormatting>
  <conditionalFormatting sqref="W74">
    <cfRule type="duplicateValues" dxfId="3648" priority="33"/>
  </conditionalFormatting>
  <conditionalFormatting sqref="W75">
    <cfRule type="duplicateValues" dxfId="3647" priority="32"/>
  </conditionalFormatting>
  <conditionalFormatting sqref="W76">
    <cfRule type="duplicateValues" dxfId="3646" priority="31"/>
  </conditionalFormatting>
  <conditionalFormatting sqref="W77">
    <cfRule type="duplicateValues" dxfId="3645" priority="30"/>
  </conditionalFormatting>
  <conditionalFormatting sqref="W78">
    <cfRule type="duplicateValues" dxfId="3644" priority="29"/>
  </conditionalFormatting>
  <conditionalFormatting sqref="W79">
    <cfRule type="duplicateValues" dxfId="3643" priority="28"/>
  </conditionalFormatting>
  <conditionalFormatting sqref="W80">
    <cfRule type="duplicateValues" dxfId="3642" priority="27"/>
  </conditionalFormatting>
  <conditionalFormatting sqref="W81">
    <cfRule type="duplicateValues" dxfId="3641" priority="26"/>
  </conditionalFormatting>
  <conditionalFormatting sqref="W82">
    <cfRule type="duplicateValues" dxfId="3640" priority="25"/>
  </conditionalFormatting>
  <conditionalFormatting sqref="W83">
    <cfRule type="duplicateValues" dxfId="3639" priority="24"/>
  </conditionalFormatting>
  <conditionalFormatting sqref="W84">
    <cfRule type="duplicateValues" dxfId="3638" priority="23"/>
  </conditionalFormatting>
  <conditionalFormatting sqref="W85">
    <cfRule type="duplicateValues" dxfId="3637" priority="22"/>
  </conditionalFormatting>
  <conditionalFormatting sqref="W86">
    <cfRule type="duplicateValues" dxfId="3636" priority="21"/>
  </conditionalFormatting>
  <conditionalFormatting sqref="W87">
    <cfRule type="duplicateValues" dxfId="3635" priority="20"/>
  </conditionalFormatting>
  <conditionalFormatting sqref="W88">
    <cfRule type="duplicateValues" dxfId="3634" priority="19"/>
  </conditionalFormatting>
  <conditionalFormatting sqref="W89">
    <cfRule type="duplicateValues" dxfId="3633" priority="18"/>
  </conditionalFormatting>
  <conditionalFormatting sqref="W90">
    <cfRule type="duplicateValues" dxfId="3632" priority="17"/>
  </conditionalFormatting>
  <conditionalFormatting sqref="W91">
    <cfRule type="duplicateValues" dxfId="3631" priority="16"/>
  </conditionalFormatting>
  <conditionalFormatting sqref="W92">
    <cfRule type="duplicateValues" dxfId="3630" priority="15"/>
  </conditionalFormatting>
  <conditionalFormatting sqref="W93">
    <cfRule type="duplicateValues" dxfId="3629" priority="14"/>
  </conditionalFormatting>
  <conditionalFormatting sqref="W94">
    <cfRule type="duplicateValues" dxfId="3628" priority="13"/>
  </conditionalFormatting>
  <conditionalFormatting sqref="W95">
    <cfRule type="duplicateValues" dxfId="3627" priority="12"/>
  </conditionalFormatting>
  <conditionalFormatting sqref="W96">
    <cfRule type="duplicateValues" dxfId="3626" priority="11"/>
  </conditionalFormatting>
  <conditionalFormatting sqref="W97">
    <cfRule type="duplicateValues" dxfId="3625" priority="10"/>
  </conditionalFormatting>
  <conditionalFormatting sqref="W98">
    <cfRule type="duplicateValues" dxfId="3624" priority="9"/>
  </conditionalFormatting>
  <conditionalFormatting sqref="W99">
    <cfRule type="duplicateValues" dxfId="3623" priority="8"/>
  </conditionalFormatting>
  <conditionalFormatting sqref="W100">
    <cfRule type="duplicateValues" dxfId="3622" priority="7"/>
  </conditionalFormatting>
  <conditionalFormatting sqref="W101">
    <cfRule type="duplicateValues" dxfId="3621" priority="6"/>
  </conditionalFormatting>
  <conditionalFormatting sqref="W102">
    <cfRule type="duplicateValues" dxfId="3620" priority="5"/>
  </conditionalFormatting>
  <conditionalFormatting sqref="W103">
    <cfRule type="duplicateValues" dxfId="3619" priority="4"/>
  </conditionalFormatting>
  <conditionalFormatting sqref="W104">
    <cfRule type="duplicateValues" dxfId="3618" priority="3"/>
  </conditionalFormatting>
  <conditionalFormatting sqref="W105">
    <cfRule type="duplicateValues" dxfId="3617" priority="2"/>
  </conditionalFormatting>
  <conditionalFormatting sqref="W6:W105">
    <cfRule type="expression" dxfId="36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ColWidth="9.1796875" defaultRowHeight="14.5" x14ac:dyDescent="0.35"/>
  <cols>
    <col min="1" max="1" width="14.54296875" style="8" bestFit="1" customWidth="1"/>
    <col min="2" max="2" width="9.1796875" style="2" customWidth="1"/>
    <col min="3" max="12" width="9.1796875" style="2"/>
    <col min="13" max="13" width="18.26953125" style="2" customWidth="1"/>
    <col min="14" max="14" width="9.1796875" style="3"/>
    <col min="15" max="15" width="9.1796875" style="4"/>
    <col min="16" max="16" width="9.1796875" style="2"/>
    <col min="17" max="17" width="16.54296875" style="2" bestFit="1" customWidth="1"/>
    <col min="18" max="16384" width="9.1796875" style="2"/>
  </cols>
  <sheetData>
    <row r="1" spans="1:23" x14ac:dyDescent="0.35">
      <c r="A1" s="31" t="s">
        <v>0</v>
      </c>
      <c r="B1" s="64" t="s">
        <v>5</v>
      </c>
      <c r="C1" s="64"/>
      <c r="D1" s="64"/>
      <c r="E1" s="33" t="s">
        <v>4</v>
      </c>
      <c r="F1" s="55"/>
      <c r="G1" s="64" t="s">
        <v>5</v>
      </c>
      <c r="H1" s="64"/>
      <c r="I1" s="33" t="s">
        <v>2</v>
      </c>
      <c r="J1" s="64" t="s">
        <v>5</v>
      </c>
      <c r="K1" s="65"/>
    </row>
    <row r="2" spans="1:23" ht="15" thickBot="1" x14ac:dyDescent="0.4">
      <c r="A2" s="34" t="s">
        <v>1</v>
      </c>
      <c r="B2" s="66" t="s">
        <v>5</v>
      </c>
      <c r="C2" s="66"/>
      <c r="D2" s="66"/>
      <c r="E2" s="36" t="s">
        <v>3</v>
      </c>
      <c r="F2" s="56"/>
      <c r="G2" s="66" t="s">
        <v>5</v>
      </c>
      <c r="H2" s="66"/>
      <c r="I2" s="36" t="s">
        <v>24</v>
      </c>
      <c r="J2" s="66" t="s">
        <v>25</v>
      </c>
      <c r="K2" s="67"/>
      <c r="M2" s="5"/>
    </row>
    <row r="3" spans="1:23" x14ac:dyDescent="0.35">
      <c r="A3" s="6"/>
    </row>
    <row r="4" spans="1:23" ht="15" thickBot="1" x14ac:dyDescent="0.4">
      <c r="A4" s="2"/>
      <c r="B4" s="68" t="s">
        <v>22</v>
      </c>
      <c r="C4" s="68"/>
      <c r="D4" s="68"/>
      <c r="E4" s="68"/>
      <c r="F4" s="68"/>
      <c r="G4" s="68"/>
      <c r="H4" s="68"/>
      <c r="I4" s="68"/>
      <c r="J4" s="68"/>
      <c r="K4" s="68"/>
    </row>
    <row r="5" spans="1:23" s="6" customFormat="1" ht="15" thickBot="1" x14ac:dyDescent="0.4">
      <c r="A5" s="6" t="s">
        <v>23</v>
      </c>
      <c r="B5" s="9" t="s">
        <v>41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10" t="s">
        <v>50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35">
      <c r="A6" s="11" t="s">
        <v>41</v>
      </c>
      <c r="B6" s="43">
        <v>7.8474310366277271E-3</v>
      </c>
      <c r="C6" s="44">
        <v>3.9917569692384615E-2</v>
      </c>
      <c r="D6" s="44">
        <v>2.502652509549089E-2</v>
      </c>
      <c r="E6" s="44">
        <v>7.8774023537142579E-4</v>
      </c>
      <c r="F6" s="44">
        <v>9.5354696920961456E-3</v>
      </c>
      <c r="G6" s="44">
        <v>2.0643866521176019E-2</v>
      </c>
      <c r="H6" s="44">
        <v>2.2768143681215196E-3</v>
      </c>
      <c r="I6" s="44">
        <v>4.382953985293804E-2</v>
      </c>
      <c r="J6" s="44">
        <v>1.3453128789713345E-4</v>
      </c>
      <c r="K6" s="45">
        <v>2.208602181932081E-3</v>
      </c>
      <c r="M6" s="16" t="str">
        <f t="shared" ref="M6:M69" si="0">INDEX($B$5:$K$5,MATCH(MIN($B6:$K6),$B6:$K6,0))</f>
        <v>NINE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NINE</v>
      </c>
      <c r="V6" s="16">
        <f>MIN(B6:K6)</f>
        <v>1.3453128789713345E-4</v>
      </c>
      <c r="W6" s="16">
        <f>SMALL(B6:K6,2)-V6</f>
        <v>6.5320894747429234E-4</v>
      </c>
    </row>
    <row r="7" spans="1:23" x14ac:dyDescent="0.35">
      <c r="A7" s="12" t="s">
        <v>41</v>
      </c>
      <c r="B7" s="46">
        <v>1.5972404219342855E-2</v>
      </c>
      <c r="C7" s="47">
        <v>4.1364502115941601E-2</v>
      </c>
      <c r="D7" s="47">
        <v>2.5115108663689649E-2</v>
      </c>
      <c r="E7" s="47">
        <v>5.6806658595000559E-3</v>
      </c>
      <c r="F7" s="47">
        <v>1.4767360931495423E-2</v>
      </c>
      <c r="G7" s="47">
        <v>1.9135970589782073E-2</v>
      </c>
      <c r="H7" s="47">
        <v>4.673491315934598E-3</v>
      </c>
      <c r="I7" s="47">
        <v>3.8732776502824272E-2</v>
      </c>
      <c r="J7" s="47">
        <v>1.1760473087912499E-2</v>
      </c>
      <c r="K7" s="48">
        <v>7.7633668363258218E-3</v>
      </c>
      <c r="M7" s="18" t="str">
        <f t="shared" si="0"/>
        <v>SEVEN</v>
      </c>
      <c r="N7" s="17" t="b">
        <f t="shared" si="1"/>
        <v>0</v>
      </c>
      <c r="Q7" s="23" t="s">
        <v>6</v>
      </c>
      <c r="R7" s="26">
        <f>IF(ISERR($O$25)," ",$O$25)</f>
        <v>0</v>
      </c>
      <c r="S7" s="17">
        <f>(10 - COUNTIF($N16:$N25,"#N/A"))</f>
        <v>10</v>
      </c>
      <c r="U7" s="18" t="str">
        <f t="shared" si="2"/>
        <v>SEVEN</v>
      </c>
      <c r="V7" s="18">
        <f t="shared" ref="V7:V70" si="3">MIN(B7:K7)</f>
        <v>4.673491315934598E-3</v>
      </c>
      <c r="W7" s="18">
        <f t="shared" ref="W7:W70" si="4">SMALL(B7:K7,2)-V7</f>
        <v>1.0071745435654578E-3</v>
      </c>
    </row>
    <row r="8" spans="1:23" x14ac:dyDescent="0.35">
      <c r="A8" s="12" t="s">
        <v>41</v>
      </c>
      <c r="B8" s="46">
        <v>1.7846702114364774E-2</v>
      </c>
      <c r="C8" s="47">
        <v>4.0065497191607902E-2</v>
      </c>
      <c r="D8" s="47">
        <v>2.3483416602640621E-2</v>
      </c>
      <c r="E8" s="47">
        <v>6.2285940046185977E-3</v>
      </c>
      <c r="F8" s="47">
        <v>1.8958052863955521E-2</v>
      </c>
      <c r="G8" s="47">
        <v>1.8717794116712719E-2</v>
      </c>
      <c r="H8" s="47">
        <v>5.3915391172436843E-3</v>
      </c>
      <c r="I8" s="47">
        <v>3.48881296398297E-2</v>
      </c>
      <c r="J8" s="47">
        <v>1.35900486908041E-2</v>
      </c>
      <c r="K8" s="48">
        <v>8.145177891138649E-3</v>
      </c>
      <c r="M8" s="18" t="str">
        <f t="shared" si="0"/>
        <v>SEVEN</v>
      </c>
      <c r="N8" s="17" t="b">
        <f t="shared" si="1"/>
        <v>0</v>
      </c>
      <c r="Q8" s="23" t="s">
        <v>8</v>
      </c>
      <c r="R8" s="26">
        <f>IF(ISERR($O$35)," ",$O$35)</f>
        <v>0</v>
      </c>
      <c r="S8" s="17">
        <f>(10 - COUNTIF($N26:$N35,"#N/A"))</f>
        <v>10</v>
      </c>
      <c r="U8" s="18" t="str">
        <f t="shared" si="2"/>
        <v>SEVEN</v>
      </c>
      <c r="V8" s="18">
        <f t="shared" si="3"/>
        <v>5.3915391172436843E-3</v>
      </c>
      <c r="W8" s="18">
        <f t="shared" si="4"/>
        <v>8.370548873749134E-4</v>
      </c>
    </row>
    <row r="9" spans="1:23" x14ac:dyDescent="0.35">
      <c r="A9" s="12" t="s">
        <v>41</v>
      </c>
      <c r="B9" s="46">
        <v>1.6013177328354746E-2</v>
      </c>
      <c r="C9" s="47">
        <v>4.3254681679712574E-2</v>
      </c>
      <c r="D9" s="47">
        <v>2.6136695224954945E-2</v>
      </c>
      <c r="E9" s="47">
        <v>4.300365132268575E-3</v>
      </c>
      <c r="F9" s="47">
        <v>1.5603272701205208E-2</v>
      </c>
      <c r="G9" s="47">
        <v>1.8989870381186866E-2</v>
      </c>
      <c r="H9" s="47">
        <v>4.2349962282045355E-3</v>
      </c>
      <c r="I9" s="47">
        <v>4.0698735567852168E-2</v>
      </c>
      <c r="J9" s="47">
        <v>1.0110209537752218E-2</v>
      </c>
      <c r="K9" s="48">
        <v>7.0680961496937724E-3</v>
      </c>
      <c r="M9" s="18" t="str">
        <f t="shared" si="0"/>
        <v>SEVEN</v>
      </c>
      <c r="N9" s="17" t="b">
        <f t="shared" si="1"/>
        <v>0</v>
      </c>
      <c r="Q9" s="23" t="s">
        <v>9</v>
      </c>
      <c r="R9" s="26">
        <f>IF(ISERR($O$45)," ",$O$45)</f>
        <v>0.1</v>
      </c>
      <c r="S9" s="17">
        <f>(10 - COUNTIF($N36:$N45,"#N/A"))</f>
        <v>10</v>
      </c>
      <c r="U9" s="18" t="str">
        <f t="shared" si="2"/>
        <v>SEVEN</v>
      </c>
      <c r="V9" s="18">
        <f t="shared" si="3"/>
        <v>4.2349962282045355E-3</v>
      </c>
      <c r="W9" s="18">
        <f t="shared" si="4"/>
        <v>6.5368904064039453E-5</v>
      </c>
    </row>
    <row r="10" spans="1:23" x14ac:dyDescent="0.35">
      <c r="A10" s="12" t="s">
        <v>41</v>
      </c>
      <c r="B10" s="46">
        <v>1.4975046329354817E-2</v>
      </c>
      <c r="C10" s="47">
        <v>4.0917146459616908E-2</v>
      </c>
      <c r="D10" s="47">
        <v>2.3146841375206097E-2</v>
      </c>
      <c r="E10" s="47">
        <v>4.5572707718522405E-3</v>
      </c>
      <c r="F10" s="47">
        <v>1.7094669573849981E-2</v>
      </c>
      <c r="G10" s="47">
        <v>2.1060335654245491E-2</v>
      </c>
      <c r="H10" s="47">
        <v>5.789133929467281E-3</v>
      </c>
      <c r="I10" s="47">
        <v>3.6789625062753212E-2</v>
      </c>
      <c r="J10" s="47">
        <v>9.6230296304565567E-3</v>
      </c>
      <c r="K10" s="48">
        <v>5.9451352500573037E-3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0.1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4.5572707718522405E-3</v>
      </c>
      <c r="W10" s="18">
        <f t="shared" si="4"/>
        <v>1.2318631576150405E-3</v>
      </c>
    </row>
    <row r="11" spans="1:23" x14ac:dyDescent="0.35">
      <c r="A11" s="12" t="s">
        <v>41</v>
      </c>
      <c r="B11" s="46">
        <v>1.2122247422252645E-2</v>
      </c>
      <c r="C11" s="47">
        <v>4.1307809905876694E-2</v>
      </c>
      <c r="D11" s="47">
        <v>2.5988403835221285E-2</v>
      </c>
      <c r="E11" s="47">
        <v>5.7047369504297646E-4</v>
      </c>
      <c r="F11" s="47">
        <v>1.3439854074990754E-2</v>
      </c>
      <c r="G11" s="47">
        <v>1.9294809727709812E-2</v>
      </c>
      <c r="H11" s="47">
        <v>2.6821817161452582E-3</v>
      </c>
      <c r="I11" s="47">
        <v>3.9717353296038364E-2</v>
      </c>
      <c r="J11" s="47">
        <v>6.4075801410133602E-3</v>
      </c>
      <c r="K11" s="48">
        <v>5.5023952425137159E-3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0.7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5.7047369504297646E-4</v>
      </c>
      <c r="W11" s="18">
        <f t="shared" si="4"/>
        <v>2.1117080211022817E-3</v>
      </c>
    </row>
    <row r="12" spans="1:23" x14ac:dyDescent="0.35">
      <c r="A12" s="12" t="s">
        <v>41</v>
      </c>
      <c r="B12" s="46">
        <v>1.491513402027253E-2</v>
      </c>
      <c r="C12" s="47">
        <v>4.2601621383736382E-2</v>
      </c>
      <c r="D12" s="47">
        <v>2.5956054850240301E-2</v>
      </c>
      <c r="E12" s="47">
        <v>2.2336657063127263E-3</v>
      </c>
      <c r="F12" s="47">
        <v>1.4804811374037939E-2</v>
      </c>
      <c r="G12" s="47">
        <v>1.9712435983144986E-2</v>
      </c>
      <c r="H12" s="47">
        <v>3.7891657041338057E-3</v>
      </c>
      <c r="I12" s="47">
        <v>3.9268717840435667E-2</v>
      </c>
      <c r="J12" s="47">
        <v>8.3844551154719262E-3</v>
      </c>
      <c r="K12" s="48">
        <v>7.3278911568570911E-3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1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2.2336657063127263E-3</v>
      </c>
      <c r="W12" s="18">
        <f t="shared" si="4"/>
        <v>1.5554999978210794E-3</v>
      </c>
    </row>
    <row r="13" spans="1:23" x14ac:dyDescent="0.35">
      <c r="A13" s="12" t="s">
        <v>41</v>
      </c>
      <c r="B13" s="46">
        <v>1.5915379519835082E-2</v>
      </c>
      <c r="C13" s="47">
        <v>3.7627398990397208E-2</v>
      </c>
      <c r="D13" s="47">
        <v>2.3151287263713381E-2</v>
      </c>
      <c r="E13" s="47">
        <v>5.6729428328132978E-3</v>
      </c>
      <c r="F13" s="47">
        <v>1.5560893986350662E-2</v>
      </c>
      <c r="G13" s="47">
        <v>1.68811072233674E-2</v>
      </c>
      <c r="H13" s="47">
        <v>2.864451336534202E-3</v>
      </c>
      <c r="I13" s="47">
        <v>3.6111097520205991E-2</v>
      </c>
      <c r="J13" s="47">
        <v>9.5312450046316673E-3</v>
      </c>
      <c r="K13" s="48">
        <v>6.3531836082892697E-3</v>
      </c>
      <c r="M13" s="18" t="str">
        <f t="shared" si="0"/>
        <v>SEVEN</v>
      </c>
      <c r="N13" s="17" t="b">
        <f t="shared" si="1"/>
        <v>0</v>
      </c>
      <c r="Q13" s="23" t="s">
        <v>13</v>
      </c>
      <c r="R13" s="26">
        <f>IF(ISERR($O$85)," ",$O$85)</f>
        <v>0.2</v>
      </c>
      <c r="S13" s="17">
        <f>(10 - COUNTIF($N76:$N85,"#N/A"))</f>
        <v>10</v>
      </c>
      <c r="U13" s="18" t="str">
        <f t="shared" si="2"/>
        <v>SEVEN</v>
      </c>
      <c r="V13" s="18">
        <f t="shared" si="3"/>
        <v>2.864451336534202E-3</v>
      </c>
      <c r="W13" s="18">
        <f t="shared" si="4"/>
        <v>2.8084914962790957E-3</v>
      </c>
    </row>
    <row r="14" spans="1:23" ht="15" thickBot="1" x14ac:dyDescent="0.4">
      <c r="A14" s="12" t="s">
        <v>41</v>
      </c>
      <c r="B14" s="46">
        <v>1.2504426212430756E-2</v>
      </c>
      <c r="C14" s="47">
        <v>4.5206185750741146E-2</v>
      </c>
      <c r="D14" s="47">
        <v>2.8210792294042275E-2</v>
      </c>
      <c r="E14" s="47">
        <v>2.7830403364010048E-3</v>
      </c>
      <c r="F14" s="47">
        <v>1.2147628474269988E-2</v>
      </c>
      <c r="G14" s="47">
        <v>1.8596987772085367E-2</v>
      </c>
      <c r="H14" s="47">
        <v>1.290462269481811E-3</v>
      </c>
      <c r="I14" s="47">
        <v>3.9386937211487845E-2</v>
      </c>
      <c r="J14" s="47">
        <v>6.1229787761597314E-3</v>
      </c>
      <c r="K14" s="48">
        <v>5.4260916970276935E-3</v>
      </c>
      <c r="M14" s="18" t="str">
        <f t="shared" si="0"/>
        <v>SEVEN</v>
      </c>
      <c r="N14" s="17" t="b">
        <f t="shared" si="1"/>
        <v>0</v>
      </c>
      <c r="Q14" s="23" t="s">
        <v>14</v>
      </c>
      <c r="R14" s="26">
        <f>IF(ISERR($O$95)," ",$O$95)</f>
        <v>0</v>
      </c>
      <c r="S14" s="17">
        <f>(10 - COUNTIF($N86:$N95,"#N/A"))</f>
        <v>10</v>
      </c>
      <c r="U14" s="18" t="str">
        <f t="shared" si="2"/>
        <v>SEVEN</v>
      </c>
      <c r="V14" s="18">
        <f t="shared" si="3"/>
        <v>1.290462269481811E-3</v>
      </c>
      <c r="W14" s="18">
        <f t="shared" si="4"/>
        <v>1.4925780669191938E-3</v>
      </c>
    </row>
    <row r="15" spans="1:23" ht="15" thickBot="1" x14ac:dyDescent="0.4">
      <c r="A15" s="13" t="s">
        <v>41</v>
      </c>
      <c r="B15" s="49">
        <v>1.3348557688052307E-2</v>
      </c>
      <c r="C15" s="50">
        <v>4.1941680938003677E-2</v>
      </c>
      <c r="D15" s="50">
        <v>2.569723931484625E-2</v>
      </c>
      <c r="E15" s="50">
        <v>1.5424778787843027E-3</v>
      </c>
      <c r="F15" s="50">
        <v>1.3438232671226114E-2</v>
      </c>
      <c r="G15" s="50">
        <v>1.8684979427030922E-2</v>
      </c>
      <c r="H15" s="50">
        <v>2.7261608197027398E-3</v>
      </c>
      <c r="I15" s="50">
        <v>3.9766300472811551E-2</v>
      </c>
      <c r="J15" s="50">
        <v>7.6496646954715593E-3</v>
      </c>
      <c r="K15" s="51">
        <v>5.8185934609813559E-3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0.4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1.5424778787843027E-3</v>
      </c>
      <c r="W15" s="19">
        <f t="shared" si="4"/>
        <v>1.1836829409184371E-3</v>
      </c>
    </row>
    <row r="16" spans="1:23" ht="15" thickBot="1" x14ac:dyDescent="0.4">
      <c r="A16" s="11" t="s">
        <v>42</v>
      </c>
      <c r="B16" s="43">
        <v>3.2427195218754E-2</v>
      </c>
      <c r="C16" s="44">
        <v>8.9534927927373865E-3</v>
      </c>
      <c r="D16" s="44">
        <v>2.9310699483487621E-3</v>
      </c>
      <c r="E16" s="44">
        <v>3.7753936457228729E-2</v>
      </c>
      <c r="F16" s="44">
        <v>3.8234456411121498E-2</v>
      </c>
      <c r="G16" s="44">
        <v>6.0827901092897398E-3</v>
      </c>
      <c r="H16" s="44">
        <v>8.7327712713960674E-3</v>
      </c>
      <c r="I16" s="44">
        <v>1.4360437558134136E-2</v>
      </c>
      <c r="J16" s="44">
        <v>3.0010562091486448E-2</v>
      </c>
      <c r="K16" s="45">
        <v>8.8329507999508859E-3</v>
      </c>
      <c r="M16" s="16" t="str">
        <f t="shared" si="0"/>
        <v>THREE</v>
      </c>
      <c r="N16" s="20" t="b">
        <f t="shared" si="1"/>
        <v>0</v>
      </c>
      <c r="U16" s="16" t="str">
        <f t="shared" si="2"/>
        <v>THREE</v>
      </c>
      <c r="V16" s="16">
        <f t="shared" si="3"/>
        <v>2.9310699483487621E-3</v>
      </c>
      <c r="W16" s="16">
        <f t="shared" si="4"/>
        <v>3.1517201609409778E-3</v>
      </c>
    </row>
    <row r="17" spans="1:23" ht="15" thickBot="1" x14ac:dyDescent="0.4">
      <c r="A17" s="12" t="s">
        <v>42</v>
      </c>
      <c r="B17" s="46">
        <v>3.1923919897732064E-2</v>
      </c>
      <c r="C17" s="47">
        <v>1.520581619662947E-2</v>
      </c>
      <c r="D17" s="47">
        <v>9.0296271113264673E-3</v>
      </c>
      <c r="E17" s="47">
        <v>3.3380658200116209E-2</v>
      </c>
      <c r="F17" s="47">
        <v>3.7964665750560775E-2</v>
      </c>
      <c r="G17" s="47">
        <v>1.1208390593905772E-2</v>
      </c>
      <c r="H17" s="47">
        <v>1.0420608697367448E-2</v>
      </c>
      <c r="I17" s="47">
        <v>1.9784494220150838E-2</v>
      </c>
      <c r="J17" s="47">
        <v>3.2088398711206591E-2</v>
      </c>
      <c r="K17" s="48">
        <v>1.0831389974586821E-2</v>
      </c>
      <c r="M17" s="18" t="str">
        <f t="shared" si="0"/>
        <v>THREE</v>
      </c>
      <c r="N17" s="17" t="b">
        <f t="shared" si="1"/>
        <v>0</v>
      </c>
      <c r="Q17" s="54" t="s">
        <v>21</v>
      </c>
      <c r="R17" s="69">
        <f>COUNTIF($N6:$N105,TRUE)/(100 - COUNTIF($N6:$N105,"#N/A"))</f>
        <v>0.25</v>
      </c>
      <c r="S17" s="70"/>
      <c r="U17" s="18" t="str">
        <f t="shared" si="2"/>
        <v>THREE</v>
      </c>
      <c r="V17" s="18">
        <f t="shared" si="3"/>
        <v>9.0296271113264673E-3</v>
      </c>
      <c r="W17" s="18">
        <f t="shared" si="4"/>
        <v>1.3909815860409808E-3</v>
      </c>
    </row>
    <row r="18" spans="1:23" x14ac:dyDescent="0.35">
      <c r="A18" s="12" t="s">
        <v>42</v>
      </c>
      <c r="B18" s="46">
        <v>2.9562097339792561E-2</v>
      </c>
      <c r="C18" s="47">
        <v>1.4069508506660222E-2</v>
      </c>
      <c r="D18" s="47">
        <v>5.2274035172589339E-3</v>
      </c>
      <c r="E18" s="47">
        <v>3.0990613595658925E-2</v>
      </c>
      <c r="F18" s="47">
        <v>3.8525395870168733E-2</v>
      </c>
      <c r="G18" s="47">
        <v>7.2312784695908756E-3</v>
      </c>
      <c r="H18" s="47">
        <v>7.9442943315219273E-3</v>
      </c>
      <c r="I18" s="47">
        <v>1.0226807445716524E-2</v>
      </c>
      <c r="J18" s="47">
        <v>2.8914202018384315E-2</v>
      </c>
      <c r="K18" s="48">
        <v>6.9154487390557413E-3</v>
      </c>
      <c r="M18" s="18" t="str">
        <f t="shared" si="0"/>
        <v>THREE</v>
      </c>
      <c r="N18" s="17" t="b">
        <f t="shared" si="1"/>
        <v>0</v>
      </c>
      <c r="U18" s="18" t="str">
        <f t="shared" si="2"/>
        <v>THREE</v>
      </c>
      <c r="V18" s="18">
        <f t="shared" si="3"/>
        <v>5.2274035172589339E-3</v>
      </c>
      <c r="W18" s="18">
        <f t="shared" si="4"/>
        <v>1.6880452217968075E-3</v>
      </c>
    </row>
    <row r="19" spans="1:23" x14ac:dyDescent="0.35">
      <c r="A19" s="12" t="s">
        <v>42</v>
      </c>
      <c r="B19" s="46">
        <v>3.1562946249017537E-2</v>
      </c>
      <c r="C19" s="47">
        <v>1.0701420701154478E-2</v>
      </c>
      <c r="D19" s="47">
        <v>6.3683336201329262E-3</v>
      </c>
      <c r="E19" s="47">
        <v>3.5469589638173205E-2</v>
      </c>
      <c r="F19" s="47">
        <v>4.1646022956848196E-2</v>
      </c>
      <c r="G19" s="47">
        <v>1.0418718350386652E-2</v>
      </c>
      <c r="H19" s="47">
        <v>1.0723420484497849E-2</v>
      </c>
      <c r="I19" s="47">
        <v>1.5962555689819212E-2</v>
      </c>
      <c r="J19" s="47">
        <v>3.2262182795623144E-2</v>
      </c>
      <c r="K19" s="48">
        <v>9.0563611404098528E-3</v>
      </c>
      <c r="M19" s="18" t="str">
        <f t="shared" si="0"/>
        <v>THREE</v>
      </c>
      <c r="N19" s="17" t="b">
        <f t="shared" si="1"/>
        <v>0</v>
      </c>
      <c r="U19" s="18" t="str">
        <f t="shared" si="2"/>
        <v>THREE</v>
      </c>
      <c r="V19" s="18">
        <f t="shared" si="3"/>
        <v>6.3683336201329262E-3</v>
      </c>
      <c r="W19" s="18">
        <f t="shared" si="4"/>
        <v>2.6880275202769265E-3</v>
      </c>
    </row>
    <row r="20" spans="1:23" x14ac:dyDescent="0.35">
      <c r="A20" s="12" t="s">
        <v>42</v>
      </c>
      <c r="B20" s="46">
        <v>3.0906945914797881E-2</v>
      </c>
      <c r="C20" s="47">
        <v>1.0841254746039267E-2</v>
      </c>
      <c r="D20" s="47">
        <v>6.6318789701737945E-3</v>
      </c>
      <c r="E20" s="47">
        <v>3.074816090302494E-2</v>
      </c>
      <c r="F20" s="47">
        <v>3.719822964459446E-2</v>
      </c>
      <c r="G20" s="47">
        <v>5.8765536941044801E-3</v>
      </c>
      <c r="H20" s="47">
        <v>5.8956159103207718E-3</v>
      </c>
      <c r="I20" s="47">
        <v>1.4507899249249522E-2</v>
      </c>
      <c r="J20" s="47">
        <v>2.88305849260895E-2</v>
      </c>
      <c r="K20" s="48">
        <v>7.5050895707962301E-3</v>
      </c>
      <c r="M20" s="18" t="str">
        <f t="shared" si="0"/>
        <v>SIX</v>
      </c>
      <c r="N20" s="17" t="b">
        <f t="shared" si="1"/>
        <v>0</v>
      </c>
      <c r="U20" s="18" t="str">
        <f t="shared" si="2"/>
        <v>SIX</v>
      </c>
      <c r="V20" s="18">
        <f t="shared" si="3"/>
        <v>5.8765536941044801E-3</v>
      </c>
      <c r="W20" s="18">
        <f t="shared" si="4"/>
        <v>1.9062216216291644E-5</v>
      </c>
    </row>
    <row r="21" spans="1:23" x14ac:dyDescent="0.35">
      <c r="A21" s="12" t="s">
        <v>42</v>
      </c>
      <c r="B21" s="46">
        <v>3.1239186823970047E-2</v>
      </c>
      <c r="C21" s="47">
        <v>1.2760406851451078E-2</v>
      </c>
      <c r="D21" s="47">
        <v>4.8977720872489007E-3</v>
      </c>
      <c r="E21" s="47">
        <v>3.0871010157343143E-2</v>
      </c>
      <c r="F21" s="47">
        <v>3.6893990508907029E-2</v>
      </c>
      <c r="G21" s="47">
        <v>5.1732372701311282E-3</v>
      </c>
      <c r="H21" s="47">
        <v>5.6428121855156485E-3</v>
      </c>
      <c r="I21" s="47">
        <v>1.8878543094510661E-2</v>
      </c>
      <c r="J21" s="47">
        <v>2.490837261102978E-2</v>
      </c>
      <c r="K21" s="48">
        <v>6.1038988548418899E-3</v>
      </c>
      <c r="M21" s="18" t="str">
        <f t="shared" si="0"/>
        <v>THREE</v>
      </c>
      <c r="N21" s="17" t="b">
        <f t="shared" si="1"/>
        <v>0</v>
      </c>
      <c r="U21" s="18" t="str">
        <f t="shared" si="2"/>
        <v>THREE</v>
      </c>
      <c r="V21" s="18">
        <f t="shared" si="3"/>
        <v>4.8977720872489007E-3</v>
      </c>
      <c r="W21" s="18">
        <f t="shared" si="4"/>
        <v>2.754651828822275E-4</v>
      </c>
    </row>
    <row r="22" spans="1:23" x14ac:dyDescent="0.35">
      <c r="A22" s="12" t="s">
        <v>42</v>
      </c>
      <c r="B22" s="46">
        <v>3.1615295450180117E-2</v>
      </c>
      <c r="C22" s="47">
        <v>1.4139338165811869E-2</v>
      </c>
      <c r="D22" s="47">
        <v>7.6027959536649238E-3</v>
      </c>
      <c r="E22" s="47">
        <v>3.1423791701963348E-2</v>
      </c>
      <c r="F22" s="47">
        <v>3.9375609038554089E-2</v>
      </c>
      <c r="G22" s="47">
        <v>8.1579677940939125E-3</v>
      </c>
      <c r="H22" s="47">
        <v>8.1915522937678932E-3</v>
      </c>
      <c r="I22" s="47">
        <v>1.4261348782841236E-2</v>
      </c>
      <c r="J22" s="47">
        <v>3.121607097284845E-2</v>
      </c>
      <c r="K22" s="48">
        <v>8.7686830938231118E-3</v>
      </c>
      <c r="M22" s="18" t="str">
        <f t="shared" si="0"/>
        <v>THREE</v>
      </c>
      <c r="N22" s="17" t="b">
        <f t="shared" si="1"/>
        <v>0</v>
      </c>
      <c r="U22" s="18" t="str">
        <f t="shared" si="2"/>
        <v>THREE</v>
      </c>
      <c r="V22" s="18">
        <f t="shared" si="3"/>
        <v>7.6027959536649238E-3</v>
      </c>
      <c r="W22" s="18">
        <f t="shared" si="4"/>
        <v>5.5517184042898869E-4</v>
      </c>
    </row>
    <row r="23" spans="1:23" x14ac:dyDescent="0.35">
      <c r="A23" s="12" t="s">
        <v>42</v>
      </c>
      <c r="B23" s="46">
        <v>3.0015509417141498E-2</v>
      </c>
      <c r="C23" s="47">
        <v>1.3384562883213415E-2</v>
      </c>
      <c r="D23" s="47">
        <v>7.6529330520513743E-3</v>
      </c>
      <c r="E23" s="47">
        <v>3.0161458448742091E-2</v>
      </c>
      <c r="F23" s="47">
        <v>3.326115835620104E-2</v>
      </c>
      <c r="G23" s="47">
        <v>3.4322369219694261E-3</v>
      </c>
      <c r="H23" s="47">
        <v>4.1313430009290771E-3</v>
      </c>
      <c r="I23" s="47">
        <v>1.8146308352990421E-2</v>
      </c>
      <c r="J23" s="47">
        <v>2.6382942618415464E-2</v>
      </c>
      <c r="K23" s="48">
        <v>7.3537573689794744E-3</v>
      </c>
      <c r="M23" s="18" t="str">
        <f t="shared" si="0"/>
        <v>SIX</v>
      </c>
      <c r="N23" s="17" t="b">
        <f t="shared" si="1"/>
        <v>0</v>
      </c>
      <c r="U23" s="18" t="str">
        <f t="shared" si="2"/>
        <v>SIX</v>
      </c>
      <c r="V23" s="18">
        <f t="shared" si="3"/>
        <v>3.4322369219694261E-3</v>
      </c>
      <c r="W23" s="18">
        <f t="shared" si="4"/>
        <v>6.99106078959651E-4</v>
      </c>
    </row>
    <row r="24" spans="1:23" ht="15" thickBot="1" x14ac:dyDescent="0.4">
      <c r="A24" s="12" t="s">
        <v>42</v>
      </c>
      <c r="B24" s="46">
        <v>2.9096341084652821E-2</v>
      </c>
      <c r="C24" s="47">
        <v>1.6069043626426967E-2</v>
      </c>
      <c r="D24" s="47">
        <v>8.8211465232980041E-3</v>
      </c>
      <c r="E24" s="47">
        <v>2.7136092812479896E-2</v>
      </c>
      <c r="F24" s="47">
        <v>3.4455085794105382E-2</v>
      </c>
      <c r="G24" s="47">
        <v>6.0454634344898634E-3</v>
      </c>
      <c r="H24" s="52">
        <v>4.6421259941164398E-3</v>
      </c>
      <c r="I24" s="47">
        <v>1.8708180401345718E-2</v>
      </c>
      <c r="J24" s="47">
        <v>2.5062228516697808E-2</v>
      </c>
      <c r="K24" s="48">
        <v>6.3383854597723142E-3</v>
      </c>
      <c r="M24" s="18" t="str">
        <f t="shared" si="0"/>
        <v>SEVEN</v>
      </c>
      <c r="N24" s="17" t="b">
        <f t="shared" si="1"/>
        <v>0</v>
      </c>
      <c r="U24" s="18" t="str">
        <f t="shared" si="2"/>
        <v>SEVEN</v>
      </c>
      <c r="V24" s="18">
        <f t="shared" si="3"/>
        <v>4.6421259941164398E-3</v>
      </c>
      <c r="W24" s="18">
        <f t="shared" si="4"/>
        <v>1.4033374403734237E-3</v>
      </c>
    </row>
    <row r="25" spans="1:23" ht="15" thickBot="1" x14ac:dyDescent="0.4">
      <c r="A25" s="13" t="s">
        <v>42</v>
      </c>
      <c r="B25" s="49">
        <v>2.9239349432818095E-2</v>
      </c>
      <c r="C25" s="50">
        <v>9.2196714097683014E-3</v>
      </c>
      <c r="D25" s="50">
        <v>7.0427956755162932E-4</v>
      </c>
      <c r="E25" s="50">
        <v>3.8912170232618767E-2</v>
      </c>
      <c r="F25" s="50">
        <v>3.5481162308340031E-2</v>
      </c>
      <c r="G25" s="50">
        <v>6.9412083066755347E-3</v>
      </c>
      <c r="H25" s="50">
        <v>8.9518213274774397E-3</v>
      </c>
      <c r="I25" s="50">
        <v>1.6057501079342708E-2</v>
      </c>
      <c r="J25" s="50">
        <v>2.3402556944179524E-2</v>
      </c>
      <c r="K25" s="51">
        <v>4.7138609279934185E-3</v>
      </c>
      <c r="M25" s="19" t="str">
        <f t="shared" si="0"/>
        <v>THREE</v>
      </c>
      <c r="N25" s="21" t="b">
        <f t="shared" si="1"/>
        <v>0</v>
      </c>
      <c r="O25" s="30">
        <f>COUNTIF($N16:$N25,TRUE)/(10 - COUNTIF($N16:$N25,"#N/A"))</f>
        <v>0</v>
      </c>
      <c r="U25" s="19" t="str">
        <f t="shared" si="2"/>
        <v>THREE</v>
      </c>
      <c r="V25" s="19">
        <f t="shared" si="3"/>
        <v>7.0427956755162932E-4</v>
      </c>
      <c r="W25" s="19">
        <f t="shared" si="4"/>
        <v>4.0095813604417892E-3</v>
      </c>
    </row>
    <row r="26" spans="1:23" x14ac:dyDescent="0.35">
      <c r="A26" s="11" t="s">
        <v>43</v>
      </c>
      <c r="B26" s="43">
        <v>1.9136938454303691E-2</v>
      </c>
      <c r="C26" s="44">
        <v>3.8867918570061652E-2</v>
      </c>
      <c r="D26" s="44">
        <v>2.3653958379853922E-2</v>
      </c>
      <c r="E26" s="44">
        <v>7.8964518138482237E-3</v>
      </c>
      <c r="F26" s="44">
        <v>1.8463517817621698E-2</v>
      </c>
      <c r="G26" s="44">
        <v>1.7712686767852315E-2</v>
      </c>
      <c r="H26" s="44">
        <v>4.6124895867018061E-3</v>
      </c>
      <c r="I26" s="44">
        <v>3.5730960922791453E-2</v>
      </c>
      <c r="J26" s="44">
        <v>1.3266732578517454E-2</v>
      </c>
      <c r="K26" s="45">
        <v>8.3379381104786848E-3</v>
      </c>
      <c r="M26" s="16" t="str">
        <f t="shared" si="0"/>
        <v>SEVEN</v>
      </c>
      <c r="N26" s="20" t="b">
        <f t="shared" si="1"/>
        <v>0</v>
      </c>
      <c r="U26" s="16" t="str">
        <f t="shared" si="2"/>
        <v>SEVEN</v>
      </c>
      <c r="V26" s="16">
        <f t="shared" si="3"/>
        <v>4.6124895867018061E-3</v>
      </c>
      <c r="W26" s="16">
        <f t="shared" si="4"/>
        <v>3.2839622271464176E-3</v>
      </c>
    </row>
    <row r="27" spans="1:23" x14ac:dyDescent="0.35">
      <c r="A27" s="12" t="s">
        <v>43</v>
      </c>
      <c r="B27" s="46">
        <v>2.9593669515370315E-2</v>
      </c>
      <c r="C27" s="47">
        <v>2.5005032424815162E-2</v>
      </c>
      <c r="D27" s="47">
        <v>7.8435669317700532E-3</v>
      </c>
      <c r="E27" s="47">
        <v>2.6177442166048157E-2</v>
      </c>
      <c r="F27" s="47">
        <v>3.1933418002221312E-2</v>
      </c>
      <c r="G27" s="47">
        <v>8.7842927542466E-3</v>
      </c>
      <c r="H27" s="47">
        <v>7.7336585069406804E-3</v>
      </c>
      <c r="I27" s="47">
        <v>2.4060898972817501E-2</v>
      </c>
      <c r="J27" s="47">
        <v>2.3942439566726398E-2</v>
      </c>
      <c r="K27" s="48">
        <v>6.6776612713658253E-3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6.6776612713658253E-3</v>
      </c>
      <c r="W27" s="18">
        <f t="shared" si="4"/>
        <v>1.0559972355748551E-3</v>
      </c>
    </row>
    <row r="28" spans="1:23" x14ac:dyDescent="0.35">
      <c r="A28" s="12" t="s">
        <v>43</v>
      </c>
      <c r="B28" s="46">
        <v>3.233104630756E-2</v>
      </c>
      <c r="C28" s="47">
        <v>2.6938982446913708E-2</v>
      </c>
      <c r="D28" s="47">
        <v>9.0919924976215379E-3</v>
      </c>
      <c r="E28" s="47">
        <v>2.6778314646861732E-2</v>
      </c>
      <c r="F28" s="47">
        <v>3.3916874676740788E-2</v>
      </c>
      <c r="G28" s="47">
        <v>9.2919598646899349E-3</v>
      </c>
      <c r="H28" s="47">
        <v>8.1560207414777507E-3</v>
      </c>
      <c r="I28" s="47">
        <v>2.6245833631227514E-2</v>
      </c>
      <c r="J28" s="47">
        <v>2.4866929857237333E-2</v>
      </c>
      <c r="K28" s="48">
        <v>7.9046637855725993E-3</v>
      </c>
      <c r="M28" s="18" t="str">
        <f t="shared" si="0"/>
        <v>ZERO</v>
      </c>
      <c r="N28" s="17" t="b">
        <f t="shared" si="1"/>
        <v>0</v>
      </c>
      <c r="U28" s="18" t="str">
        <f t="shared" si="2"/>
        <v>ZERO</v>
      </c>
      <c r="V28" s="18">
        <f t="shared" si="3"/>
        <v>7.9046637855725993E-3</v>
      </c>
      <c r="W28" s="18">
        <f t="shared" si="4"/>
        <v>2.5135695590515136E-4</v>
      </c>
    </row>
    <row r="29" spans="1:23" x14ac:dyDescent="0.35">
      <c r="A29" s="12" t="s">
        <v>43</v>
      </c>
      <c r="B29" s="46">
        <v>2.8867405412812096E-2</v>
      </c>
      <c r="C29" s="47">
        <v>2.0246559338279745E-2</v>
      </c>
      <c r="D29" s="47">
        <v>3.1977650183867383E-3</v>
      </c>
      <c r="E29" s="47">
        <v>2.7517999785082868E-2</v>
      </c>
      <c r="F29" s="47">
        <v>3.3904030183475778E-2</v>
      </c>
      <c r="G29" s="47">
        <v>2.3614380944655209E-3</v>
      </c>
      <c r="H29" s="47">
        <v>5.1081131595718619E-3</v>
      </c>
      <c r="I29" s="47">
        <v>1.9060272806273773E-2</v>
      </c>
      <c r="J29" s="47">
        <v>2.3161504777455145E-2</v>
      </c>
      <c r="K29" s="48">
        <v>3.12260946111898E-3</v>
      </c>
      <c r="M29" s="18" t="str">
        <f t="shared" si="0"/>
        <v>SIX</v>
      </c>
      <c r="N29" s="17" t="b">
        <f t="shared" si="1"/>
        <v>0</v>
      </c>
      <c r="U29" s="18" t="str">
        <f t="shared" si="2"/>
        <v>SIX</v>
      </c>
      <c r="V29" s="18">
        <f t="shared" si="3"/>
        <v>2.3614380944655209E-3</v>
      </c>
      <c r="W29" s="18">
        <f t="shared" si="4"/>
        <v>7.6117136665345905E-4</v>
      </c>
    </row>
    <row r="30" spans="1:23" x14ac:dyDescent="0.35">
      <c r="A30" s="12" t="s">
        <v>43</v>
      </c>
      <c r="B30" s="46">
        <v>2.5531322271766965E-2</v>
      </c>
      <c r="C30" s="47">
        <v>1.9864759892819311E-2</v>
      </c>
      <c r="D30" s="47">
        <v>4.5547501623205439E-3</v>
      </c>
      <c r="E30" s="47">
        <v>2.5658758848620049E-2</v>
      </c>
      <c r="F30" s="47">
        <v>3.280059186411511E-2</v>
      </c>
      <c r="G30" s="47">
        <v>1.8831206628266428E-3</v>
      </c>
      <c r="H30" s="47">
        <v>4.173557146388813E-3</v>
      </c>
      <c r="I30" s="47">
        <v>1.8880420249875761E-2</v>
      </c>
      <c r="J30" s="47">
        <v>2.2335277362852183E-2</v>
      </c>
      <c r="K30" s="48">
        <v>2.0817176769986848E-3</v>
      </c>
      <c r="M30" s="18" t="str">
        <f t="shared" si="0"/>
        <v>SIX</v>
      </c>
      <c r="N30" s="17" t="b">
        <f t="shared" si="1"/>
        <v>0</v>
      </c>
      <c r="U30" s="18" t="str">
        <f t="shared" si="2"/>
        <v>SIX</v>
      </c>
      <c r="V30" s="18">
        <f t="shared" si="3"/>
        <v>1.8831206628266428E-3</v>
      </c>
      <c r="W30" s="18">
        <f t="shared" si="4"/>
        <v>1.9859701417204202E-4</v>
      </c>
    </row>
    <row r="31" spans="1:23" x14ac:dyDescent="0.35">
      <c r="A31" s="12" t="s">
        <v>43</v>
      </c>
      <c r="B31" s="46">
        <v>2.8264669986126062E-2</v>
      </c>
      <c r="C31" s="47">
        <v>2.4941645085309813E-2</v>
      </c>
      <c r="D31" s="47">
        <v>1.001354111131802E-2</v>
      </c>
      <c r="E31" s="47">
        <v>2.382196702676613E-2</v>
      </c>
      <c r="F31" s="47">
        <v>2.8479886491974998E-2</v>
      </c>
      <c r="G31" s="47">
        <v>5.4794419989908621E-3</v>
      </c>
      <c r="H31" s="47">
        <v>3.650270992098496E-3</v>
      </c>
      <c r="I31" s="47">
        <v>2.626553838890211E-2</v>
      </c>
      <c r="J31" s="47">
        <v>2.0426862906670423E-2</v>
      </c>
      <c r="K31" s="48">
        <v>5.0571360345548176E-3</v>
      </c>
      <c r="M31" s="18" t="str">
        <f t="shared" si="0"/>
        <v>SEVEN</v>
      </c>
      <c r="N31" s="17" t="b">
        <f t="shared" si="1"/>
        <v>0</v>
      </c>
      <c r="U31" s="18" t="str">
        <f t="shared" si="2"/>
        <v>SEVEN</v>
      </c>
      <c r="V31" s="18">
        <f t="shared" si="3"/>
        <v>3.650270992098496E-3</v>
      </c>
      <c r="W31" s="18">
        <f t="shared" si="4"/>
        <v>1.4068650424563216E-3</v>
      </c>
    </row>
    <row r="32" spans="1:23" x14ac:dyDescent="0.35">
      <c r="A32" s="12" t="s">
        <v>43</v>
      </c>
      <c r="B32" s="46">
        <v>2.347734901029238E-2</v>
      </c>
      <c r="C32" s="47">
        <v>2.1131924935754526E-2</v>
      </c>
      <c r="D32" s="47">
        <v>5.0195306110519186E-3</v>
      </c>
      <c r="E32" s="47">
        <v>2.2915663674044805E-2</v>
      </c>
      <c r="F32" s="47">
        <v>3.0483882946998376E-2</v>
      </c>
      <c r="G32" s="47">
        <v>2.8915603965809847E-4</v>
      </c>
      <c r="H32" s="47">
        <v>1.6434278125255566E-3</v>
      </c>
      <c r="I32" s="47">
        <v>2.1036914468531433E-2</v>
      </c>
      <c r="J32" s="47">
        <v>1.8428168363552967E-2</v>
      </c>
      <c r="K32" s="48">
        <v>2.0474961354633239E-4</v>
      </c>
      <c r="M32" s="18" t="str">
        <f t="shared" si="0"/>
        <v>ZERO</v>
      </c>
      <c r="N32" s="17" t="b">
        <f t="shared" si="1"/>
        <v>0</v>
      </c>
      <c r="U32" s="18" t="str">
        <f t="shared" si="2"/>
        <v>ZERO</v>
      </c>
      <c r="V32" s="18">
        <f t="shared" si="3"/>
        <v>2.0474961354633239E-4</v>
      </c>
      <c r="W32" s="18">
        <f t="shared" si="4"/>
        <v>8.4406426111766075E-5</v>
      </c>
    </row>
    <row r="33" spans="1:23" x14ac:dyDescent="0.35">
      <c r="A33" s="12" t="s">
        <v>43</v>
      </c>
      <c r="B33" s="46">
        <v>2.8402747281957668E-2</v>
      </c>
      <c r="C33" s="47">
        <v>2.1836692105042584E-2</v>
      </c>
      <c r="D33" s="47">
        <v>6.9003712361739109E-3</v>
      </c>
      <c r="E33" s="47">
        <v>2.5012869022762362E-2</v>
      </c>
      <c r="F33" s="47">
        <v>3.307119315181594E-2</v>
      </c>
      <c r="G33" s="47">
        <v>6.8523153110384514E-3</v>
      </c>
      <c r="H33" s="47">
        <v>5.8003884795456229E-3</v>
      </c>
      <c r="I33" s="47">
        <v>1.9295689398063136E-2</v>
      </c>
      <c r="J33" s="47">
        <v>2.3220927829325853E-2</v>
      </c>
      <c r="K33" s="48">
        <v>4.9339833661416355E-3</v>
      </c>
      <c r="M33" s="18" t="str">
        <f t="shared" si="0"/>
        <v>ZERO</v>
      </c>
      <c r="N33" s="17" t="b">
        <f t="shared" si="1"/>
        <v>0</v>
      </c>
      <c r="U33" s="18" t="str">
        <f t="shared" si="2"/>
        <v>ZERO</v>
      </c>
      <c r="V33" s="18">
        <f t="shared" si="3"/>
        <v>4.9339833661416355E-3</v>
      </c>
      <c r="W33" s="18">
        <f t="shared" si="4"/>
        <v>8.6640511340398737E-4</v>
      </c>
    </row>
    <row r="34" spans="1:23" ht="15" thickBot="1" x14ac:dyDescent="0.4">
      <c r="A34" s="12" t="s">
        <v>43</v>
      </c>
      <c r="B34" s="46">
        <v>2.8626888020492177E-2</v>
      </c>
      <c r="C34" s="47">
        <v>2.7271208219408524E-2</v>
      </c>
      <c r="D34" s="47">
        <v>9.8367951693263504E-3</v>
      </c>
      <c r="E34" s="47">
        <v>2.2491122838943684E-2</v>
      </c>
      <c r="F34" s="47">
        <v>3.20498629882386E-2</v>
      </c>
      <c r="G34" s="47">
        <v>9.0530826683488854E-3</v>
      </c>
      <c r="H34" s="47">
        <v>6.3914255878051666E-3</v>
      </c>
      <c r="I34" s="47">
        <v>2.2599062941365447E-2</v>
      </c>
      <c r="J34" s="47">
        <v>2.2639166578280214E-2</v>
      </c>
      <c r="K34" s="48">
        <v>5.9638625192288599E-3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5.9638625192288599E-3</v>
      </c>
      <c r="W34" s="18">
        <f t="shared" si="4"/>
        <v>4.2756306857630669E-4</v>
      </c>
    </row>
    <row r="35" spans="1:23" ht="15" thickBot="1" x14ac:dyDescent="0.4">
      <c r="A35" s="13" t="s">
        <v>43</v>
      </c>
      <c r="B35" s="49">
        <v>2.7121787195300083E-2</v>
      </c>
      <c r="C35" s="50">
        <v>1.8587485470069637E-2</v>
      </c>
      <c r="D35" s="50">
        <v>4.0985988326012676E-3</v>
      </c>
      <c r="E35" s="50">
        <v>2.4957038945181621E-2</v>
      </c>
      <c r="F35" s="50">
        <v>3.325783048702572E-2</v>
      </c>
      <c r="G35" s="50">
        <v>3.1432740301039555E-3</v>
      </c>
      <c r="H35" s="50">
        <v>4.0485273375232746E-3</v>
      </c>
      <c r="I35" s="50">
        <v>1.5119122486188644E-2</v>
      </c>
      <c r="J35" s="50">
        <v>2.2134455966871951E-2</v>
      </c>
      <c r="K35" s="51">
        <v>2.9820724221697702E-3</v>
      </c>
      <c r="M35" s="19" t="str">
        <f t="shared" si="0"/>
        <v>ZERO</v>
      </c>
      <c r="N35" s="21" t="b">
        <f t="shared" si="1"/>
        <v>0</v>
      </c>
      <c r="O35" s="30">
        <f>COUNTIF($N26:$N35,TRUE)/(10 - COUNTIF($N26:$N35,"#N/A"))</f>
        <v>0</v>
      </c>
      <c r="U35" s="19" t="str">
        <f t="shared" si="2"/>
        <v>ZERO</v>
      </c>
      <c r="V35" s="19">
        <f t="shared" si="3"/>
        <v>2.9820724221697702E-3</v>
      </c>
      <c r="W35" s="19">
        <f t="shared" si="4"/>
        <v>1.6120160793418534E-4</v>
      </c>
    </row>
    <row r="36" spans="1:23" x14ac:dyDescent="0.35">
      <c r="A36" s="11" t="s">
        <v>44</v>
      </c>
      <c r="B36" s="43">
        <v>1.6540916280670993E-2</v>
      </c>
      <c r="C36" s="44">
        <v>3.7962089894518818E-2</v>
      </c>
      <c r="D36" s="44">
        <v>2.3709236926975699E-2</v>
      </c>
      <c r="E36" s="44">
        <v>6.6631131981092703E-3</v>
      </c>
      <c r="F36" s="44">
        <v>1.5277837916457948E-2</v>
      </c>
      <c r="G36" s="44">
        <v>1.7017378017337697E-2</v>
      </c>
      <c r="H36" s="44">
        <v>3.4243576538135565E-3</v>
      </c>
      <c r="I36" s="44">
        <v>3.6890578472265602E-2</v>
      </c>
      <c r="J36" s="44">
        <v>1.0923635791265008E-2</v>
      </c>
      <c r="K36" s="45">
        <v>7.3879816754337949E-3</v>
      </c>
      <c r="M36" s="16" t="str">
        <f t="shared" si="0"/>
        <v>SEVEN</v>
      </c>
      <c r="N36" s="20" t="b">
        <f t="shared" si="1"/>
        <v>0</v>
      </c>
      <c r="U36" s="16" t="str">
        <f t="shared" si="2"/>
        <v>SEVEN</v>
      </c>
      <c r="V36" s="16">
        <f t="shared" si="3"/>
        <v>3.4243576538135565E-3</v>
      </c>
      <c r="W36" s="16">
        <f t="shared" si="4"/>
        <v>3.2387555442957138E-3</v>
      </c>
    </row>
    <row r="37" spans="1:23" x14ac:dyDescent="0.35">
      <c r="A37" s="12" t="s">
        <v>44</v>
      </c>
      <c r="B37" s="46">
        <v>2.2370551561267396E-2</v>
      </c>
      <c r="C37" s="47">
        <v>3.9423568903648197E-2</v>
      </c>
      <c r="D37" s="47">
        <v>2.3492613311703048E-2</v>
      </c>
      <c r="E37" s="47">
        <v>9.2136138013169007E-3</v>
      </c>
      <c r="F37" s="47">
        <v>2.2781998715046329E-2</v>
      </c>
      <c r="G37" s="47">
        <v>1.6670902304207362E-2</v>
      </c>
      <c r="H37" s="47">
        <v>5.5378971501148727E-3</v>
      </c>
      <c r="I37" s="47">
        <v>3.7898161362054796E-2</v>
      </c>
      <c r="J37" s="47">
        <v>1.4429065828651036E-2</v>
      </c>
      <c r="K37" s="48">
        <v>1.0603601325069805E-2</v>
      </c>
      <c r="M37" s="18" t="str">
        <f t="shared" si="0"/>
        <v>SEVEN</v>
      </c>
      <c r="N37" s="17" t="b">
        <f t="shared" si="1"/>
        <v>0</v>
      </c>
      <c r="U37" s="18" t="str">
        <f t="shared" si="2"/>
        <v>SEVEN</v>
      </c>
      <c r="V37" s="18">
        <f t="shared" si="3"/>
        <v>5.5378971501148727E-3</v>
      </c>
      <c r="W37" s="18">
        <f t="shared" si="4"/>
        <v>3.6757166512020279E-3</v>
      </c>
    </row>
    <row r="38" spans="1:23" x14ac:dyDescent="0.35">
      <c r="A38" s="12" t="s">
        <v>44</v>
      </c>
      <c r="B38" s="46">
        <v>2.2561002133698927E-2</v>
      </c>
      <c r="C38" s="47">
        <v>4.1053517996378915E-2</v>
      </c>
      <c r="D38" s="47">
        <v>2.4989943445837316E-2</v>
      </c>
      <c r="E38" s="47">
        <v>8.9818891474731585E-3</v>
      </c>
      <c r="F38" s="47">
        <v>2.2271650947740036E-2</v>
      </c>
      <c r="G38" s="47">
        <v>1.7825195590309116E-2</v>
      </c>
      <c r="H38" s="47">
        <v>6.0147714012210619E-3</v>
      </c>
      <c r="I38" s="47">
        <v>3.8949513841584842E-2</v>
      </c>
      <c r="J38" s="47">
        <v>1.4934246614500209E-2</v>
      </c>
      <c r="K38" s="48">
        <v>1.1306037285200944E-2</v>
      </c>
      <c r="M38" s="18" t="str">
        <f t="shared" si="0"/>
        <v>SEVEN</v>
      </c>
      <c r="N38" s="17" t="b">
        <f t="shared" si="1"/>
        <v>0</v>
      </c>
      <c r="U38" s="18" t="str">
        <f t="shared" si="2"/>
        <v>SEVEN</v>
      </c>
      <c r="V38" s="18">
        <f t="shared" si="3"/>
        <v>6.0147714012210619E-3</v>
      </c>
      <c r="W38" s="18">
        <f t="shared" si="4"/>
        <v>2.9671177462520966E-3</v>
      </c>
    </row>
    <row r="39" spans="1:23" x14ac:dyDescent="0.35">
      <c r="A39" s="12" t="s">
        <v>44</v>
      </c>
      <c r="B39" s="46">
        <v>2.4512855579207148E-2</v>
      </c>
      <c r="C39" s="47">
        <v>3.3887708795784961E-2</v>
      </c>
      <c r="D39" s="47">
        <v>2.0436642632605632E-2</v>
      </c>
      <c r="E39" s="47">
        <v>1.3213518382947176E-2</v>
      </c>
      <c r="F39" s="47">
        <v>2.5408357172978565E-2</v>
      </c>
      <c r="G39" s="47">
        <v>1.3997918652138362E-2</v>
      </c>
      <c r="H39" s="47">
        <v>4.9902063378898668E-3</v>
      </c>
      <c r="I39" s="47">
        <v>3.3349011133643566E-2</v>
      </c>
      <c r="J39" s="47">
        <v>1.6646678333356223E-2</v>
      </c>
      <c r="K39" s="48">
        <v>1.0180186421175937E-2</v>
      </c>
      <c r="M39" s="18" t="str">
        <f t="shared" si="0"/>
        <v>SEVEN</v>
      </c>
      <c r="N39" s="17" t="b">
        <f t="shared" si="1"/>
        <v>0</v>
      </c>
      <c r="U39" s="18" t="str">
        <f t="shared" si="2"/>
        <v>SEVEN</v>
      </c>
      <c r="V39" s="18">
        <f t="shared" si="3"/>
        <v>4.9902063378898668E-3</v>
      </c>
      <c r="W39" s="18">
        <f t="shared" si="4"/>
        <v>5.1899800832860702E-3</v>
      </c>
    </row>
    <row r="40" spans="1:23" x14ac:dyDescent="0.35">
      <c r="A40" s="12" t="s">
        <v>44</v>
      </c>
      <c r="B40" s="46">
        <v>1.7546283661363637E-2</v>
      </c>
      <c r="C40" s="47">
        <v>4.1740938992750505E-2</v>
      </c>
      <c r="D40" s="47">
        <v>2.7129993001700249E-2</v>
      </c>
      <c r="E40" s="47">
        <v>3.0214437855069429E-3</v>
      </c>
      <c r="F40" s="47">
        <v>1.9078196210732201E-2</v>
      </c>
      <c r="G40" s="47">
        <v>1.7696150673739173E-2</v>
      </c>
      <c r="H40" s="47">
        <v>3.518595876000139E-3</v>
      </c>
      <c r="I40" s="47">
        <v>3.9366662069667727E-2</v>
      </c>
      <c r="J40" s="47">
        <v>1.0718155664366003E-2</v>
      </c>
      <c r="K40" s="48">
        <v>9.1142921645140269E-3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3.0214437855069429E-3</v>
      </c>
      <c r="W40" s="18">
        <f t="shared" si="4"/>
        <v>4.9715209049319611E-4</v>
      </c>
    </row>
    <row r="41" spans="1:23" x14ac:dyDescent="0.35">
      <c r="A41" s="12" t="s">
        <v>44</v>
      </c>
      <c r="B41" s="46">
        <v>2.2748766474129229E-2</v>
      </c>
      <c r="C41" s="47">
        <v>3.8809189088508875E-2</v>
      </c>
      <c r="D41" s="47">
        <v>2.4092584584324193E-2</v>
      </c>
      <c r="E41" s="47">
        <v>8.1893742062003477E-3</v>
      </c>
      <c r="F41" s="47">
        <v>2.3547990356327E-2</v>
      </c>
      <c r="G41" s="47">
        <v>1.5765666508702279E-2</v>
      </c>
      <c r="H41" s="47">
        <v>4.7433383795829794E-3</v>
      </c>
      <c r="I41" s="47">
        <v>3.6497743360564723E-2</v>
      </c>
      <c r="J41" s="47">
        <v>1.500246459406995E-2</v>
      </c>
      <c r="K41" s="48">
        <v>1.0932773423785659E-2</v>
      </c>
      <c r="M41" s="18" t="str">
        <f t="shared" si="0"/>
        <v>SEVEN</v>
      </c>
      <c r="N41" s="17" t="b">
        <f t="shared" si="1"/>
        <v>0</v>
      </c>
      <c r="U41" s="18" t="str">
        <f t="shared" si="2"/>
        <v>SEVEN</v>
      </c>
      <c r="V41" s="18">
        <f t="shared" si="3"/>
        <v>4.7433383795829794E-3</v>
      </c>
      <c r="W41" s="18">
        <f t="shared" si="4"/>
        <v>3.4460358266173684E-3</v>
      </c>
    </row>
    <row r="42" spans="1:23" x14ac:dyDescent="0.35">
      <c r="A42" s="12" t="s">
        <v>44</v>
      </c>
      <c r="B42" s="46">
        <v>9.5542615763473428E-3</v>
      </c>
      <c r="C42" s="47">
        <v>3.9414476898126383E-2</v>
      </c>
      <c r="D42" s="47">
        <v>2.6455485993844428E-2</v>
      </c>
      <c r="E42" s="47">
        <v>4.987755660133885E-3</v>
      </c>
      <c r="F42" s="47">
        <v>1.7697675229499679E-2</v>
      </c>
      <c r="G42" s="47">
        <v>1.5278318205108714E-2</v>
      </c>
      <c r="H42" s="47">
        <v>1.619433592282421E-4</v>
      </c>
      <c r="I42" s="47">
        <v>3.2783939308221863E-2</v>
      </c>
      <c r="J42" s="47">
        <v>5.4864645102226731E-3</v>
      </c>
      <c r="K42" s="48">
        <v>3.9404645835677821E-3</v>
      </c>
      <c r="M42" s="18" t="str">
        <f t="shared" si="0"/>
        <v>SEVEN</v>
      </c>
      <c r="N42" s="17" t="b">
        <f t="shared" si="1"/>
        <v>0</v>
      </c>
      <c r="U42" s="18" t="str">
        <f t="shared" si="2"/>
        <v>SEVEN</v>
      </c>
      <c r="V42" s="18">
        <f t="shared" si="3"/>
        <v>1.619433592282421E-4</v>
      </c>
      <c r="W42" s="18">
        <f t="shared" si="4"/>
        <v>3.77852122433954E-3</v>
      </c>
    </row>
    <row r="43" spans="1:23" x14ac:dyDescent="0.35">
      <c r="A43" s="12" t="s">
        <v>44</v>
      </c>
      <c r="B43" s="46">
        <v>1.9198980470427982E-2</v>
      </c>
      <c r="C43" s="47">
        <v>3.7999594783141896E-2</v>
      </c>
      <c r="D43" s="47">
        <v>2.370306904663478E-2</v>
      </c>
      <c r="E43" s="47">
        <v>6.2535827898941403E-3</v>
      </c>
      <c r="F43" s="47">
        <v>2.1279752894328638E-2</v>
      </c>
      <c r="G43" s="47">
        <v>1.5150929472477356E-2</v>
      </c>
      <c r="H43" s="47">
        <v>3.2693537140640831E-3</v>
      </c>
      <c r="I43" s="47">
        <v>3.5352210209673926E-2</v>
      </c>
      <c r="J43" s="47">
        <v>1.2724397597570738E-2</v>
      </c>
      <c r="K43" s="48">
        <v>8.0768900075942028E-3</v>
      </c>
      <c r="M43" s="18" t="str">
        <f t="shared" si="0"/>
        <v>SEVEN</v>
      </c>
      <c r="N43" s="17" t="b">
        <f t="shared" si="1"/>
        <v>0</v>
      </c>
      <c r="U43" s="18" t="str">
        <f t="shared" si="2"/>
        <v>SEVEN</v>
      </c>
      <c r="V43" s="18">
        <f t="shared" si="3"/>
        <v>3.2693537140640831E-3</v>
      </c>
      <c r="W43" s="18">
        <f t="shared" si="4"/>
        <v>2.9842290758300572E-3</v>
      </c>
    </row>
    <row r="44" spans="1:23" ht="15" thickBot="1" x14ac:dyDescent="0.4">
      <c r="A44" s="12" t="s">
        <v>44</v>
      </c>
      <c r="B44" s="46">
        <v>2.4634792033778229E-2</v>
      </c>
      <c r="C44" s="47">
        <v>3.3978777404507367E-2</v>
      </c>
      <c r="D44" s="47">
        <v>2.0124805092436186E-2</v>
      </c>
      <c r="E44" s="47">
        <v>1.3004215301681563E-2</v>
      </c>
      <c r="F44" s="47">
        <v>2.7380483326500553E-2</v>
      </c>
      <c r="G44" s="47">
        <v>1.4854483804769773E-2</v>
      </c>
      <c r="H44" s="47">
        <v>6.1584163570627716E-3</v>
      </c>
      <c r="I44" s="47">
        <v>3.2754022747828959E-2</v>
      </c>
      <c r="J44" s="47">
        <v>1.7756156437807816E-2</v>
      </c>
      <c r="K44" s="48">
        <v>1.0628030394923249E-2</v>
      </c>
      <c r="M44" s="18" t="str">
        <f t="shared" si="0"/>
        <v>SEVEN</v>
      </c>
      <c r="N44" s="17" t="b">
        <f t="shared" si="1"/>
        <v>0</v>
      </c>
      <c r="U44" s="18" t="str">
        <f t="shared" si="2"/>
        <v>SEVEN</v>
      </c>
      <c r="V44" s="18">
        <f t="shared" si="3"/>
        <v>6.1584163570627716E-3</v>
      </c>
      <c r="W44" s="18">
        <f t="shared" si="4"/>
        <v>4.4696140378604771E-3</v>
      </c>
    </row>
    <row r="45" spans="1:23" ht="15" thickBot="1" x14ac:dyDescent="0.4">
      <c r="A45" s="13" t="s">
        <v>44</v>
      </c>
      <c r="B45" s="49">
        <v>1.7263337242787648E-2</v>
      </c>
      <c r="C45" s="50">
        <v>3.744827961244207E-2</v>
      </c>
      <c r="D45" s="50">
        <v>2.401558782784808E-2</v>
      </c>
      <c r="E45" s="50">
        <v>3.5526054519231694E-3</v>
      </c>
      <c r="F45" s="50">
        <v>2.1290552687709654E-2</v>
      </c>
      <c r="G45" s="50">
        <v>1.622923004210956E-2</v>
      </c>
      <c r="H45" s="50">
        <v>3.0833367922047349E-3</v>
      </c>
      <c r="I45" s="50">
        <v>3.369924680640337E-2</v>
      </c>
      <c r="J45" s="50">
        <v>1.1589508809982937E-2</v>
      </c>
      <c r="K45" s="51">
        <v>7.5677914433543679E-3</v>
      </c>
      <c r="M45" s="19" t="str">
        <f t="shared" si="0"/>
        <v>SEVEN</v>
      </c>
      <c r="N45" s="21" t="b">
        <f t="shared" si="1"/>
        <v>0</v>
      </c>
      <c r="O45" s="30">
        <f>COUNTIF($N36:$N45,TRUE)/(10 - COUNTIF($N36:$N45,"#N/A"))</f>
        <v>0.1</v>
      </c>
      <c r="U45" s="19" t="str">
        <f t="shared" si="2"/>
        <v>SEVEN</v>
      </c>
      <c r="V45" s="19">
        <f t="shared" si="3"/>
        <v>3.0833367922047349E-3</v>
      </c>
      <c r="W45" s="19">
        <f t="shared" si="4"/>
        <v>4.6926865971843451E-4</v>
      </c>
    </row>
    <row r="46" spans="1:23" x14ac:dyDescent="0.35">
      <c r="A46" s="11" t="s">
        <v>45</v>
      </c>
      <c r="B46" s="43">
        <v>1.9924031493953824E-2</v>
      </c>
      <c r="C46" s="44">
        <v>4.1629222794888912E-2</v>
      </c>
      <c r="D46" s="44">
        <v>2.4290819341178015E-2</v>
      </c>
      <c r="E46" s="44">
        <v>8.1599700135981702E-3</v>
      </c>
      <c r="F46" s="44">
        <v>1.7252587129187626E-2</v>
      </c>
      <c r="G46" s="44">
        <v>1.9036034498506341E-2</v>
      </c>
      <c r="H46" s="44">
        <v>5.624402953116516E-3</v>
      </c>
      <c r="I46" s="44">
        <v>3.7968108603746407E-2</v>
      </c>
      <c r="J46" s="44">
        <v>1.347529283002551E-2</v>
      </c>
      <c r="K46" s="45">
        <v>9.5103648644394093E-3</v>
      </c>
      <c r="M46" s="16" t="str">
        <f t="shared" si="0"/>
        <v>SEVEN</v>
      </c>
      <c r="N46" s="20" t="b">
        <f t="shared" si="1"/>
        <v>0</v>
      </c>
      <c r="U46" s="16" t="str">
        <f t="shared" si="2"/>
        <v>SEVEN</v>
      </c>
      <c r="V46" s="16">
        <f t="shared" si="3"/>
        <v>5.624402953116516E-3</v>
      </c>
      <c r="W46" s="16">
        <f t="shared" si="4"/>
        <v>2.5355670604816543E-3</v>
      </c>
    </row>
    <row r="47" spans="1:23" x14ac:dyDescent="0.35">
      <c r="A47" s="12" t="s">
        <v>45</v>
      </c>
      <c r="B47" s="46">
        <v>2.0968564710569293E-2</v>
      </c>
      <c r="C47" s="47">
        <v>4.3395331847477521E-2</v>
      </c>
      <c r="D47" s="47">
        <v>2.810375726494254E-2</v>
      </c>
      <c r="E47" s="47">
        <v>1.0741153538789489E-2</v>
      </c>
      <c r="F47" s="47">
        <v>1.1117412313146131E-2</v>
      </c>
      <c r="G47" s="47">
        <v>1.8592956137533801E-2</v>
      </c>
      <c r="H47" s="47">
        <v>5.0731598916695583E-3</v>
      </c>
      <c r="I47" s="47">
        <v>4.5995622752794126E-2</v>
      </c>
      <c r="J47" s="47">
        <v>1.2974276879919391E-2</v>
      </c>
      <c r="K47" s="48">
        <v>1.290197855220619E-2</v>
      </c>
      <c r="M47" s="18" t="str">
        <f t="shared" si="0"/>
        <v>SEVEN</v>
      </c>
      <c r="N47" s="17" t="b">
        <f t="shared" si="1"/>
        <v>0</v>
      </c>
      <c r="U47" s="18" t="str">
        <f t="shared" si="2"/>
        <v>SEVEN</v>
      </c>
      <c r="V47" s="18">
        <f t="shared" si="3"/>
        <v>5.0731598916695583E-3</v>
      </c>
      <c r="W47" s="18">
        <f t="shared" si="4"/>
        <v>5.6679936471199302E-3</v>
      </c>
    </row>
    <row r="48" spans="1:23" x14ac:dyDescent="0.35">
      <c r="A48" s="12" t="s">
        <v>45</v>
      </c>
      <c r="B48" s="46">
        <v>2.002267112559936E-2</v>
      </c>
      <c r="C48" s="47">
        <v>5.0752953759379105E-2</v>
      </c>
      <c r="D48" s="47">
        <v>3.1884224432527926E-2</v>
      </c>
      <c r="E48" s="47">
        <v>8.3651001586707574E-3</v>
      </c>
      <c r="F48" s="47">
        <v>8.6000239676240486E-3</v>
      </c>
      <c r="G48" s="47">
        <v>2.361535968289348E-2</v>
      </c>
      <c r="H48" s="47">
        <v>6.9897382678149409E-3</v>
      </c>
      <c r="I48" s="47">
        <v>5.3899899615222867E-2</v>
      </c>
      <c r="J48" s="47">
        <v>1.0504908544844715E-2</v>
      </c>
      <c r="K48" s="48">
        <v>1.2960043099731857E-2</v>
      </c>
      <c r="M48" s="18" t="str">
        <f t="shared" si="0"/>
        <v>SEVEN</v>
      </c>
      <c r="N48" s="17" t="b">
        <f t="shared" si="1"/>
        <v>0</v>
      </c>
      <c r="U48" s="18" t="str">
        <f t="shared" si="2"/>
        <v>SEVEN</v>
      </c>
      <c r="V48" s="18">
        <f t="shared" si="3"/>
        <v>6.9897382678149409E-3</v>
      </c>
      <c r="W48" s="18">
        <f t="shared" si="4"/>
        <v>1.3753618908558165E-3</v>
      </c>
    </row>
    <row r="49" spans="1:23" x14ac:dyDescent="0.35">
      <c r="A49" s="12" t="s">
        <v>45</v>
      </c>
      <c r="B49" s="46">
        <v>2.0654010385159714E-2</v>
      </c>
      <c r="C49" s="47">
        <v>4.1490278059954151E-2</v>
      </c>
      <c r="D49" s="47">
        <v>2.5661658800215429E-2</v>
      </c>
      <c r="E49" s="47">
        <v>1.1486337514186115E-2</v>
      </c>
      <c r="F49" s="47">
        <v>9.8104458388627094E-3</v>
      </c>
      <c r="G49" s="47">
        <v>1.6912964405969941E-2</v>
      </c>
      <c r="H49" s="47">
        <v>4.2990486662286727E-3</v>
      </c>
      <c r="I49" s="47">
        <v>4.4676626184957713E-2</v>
      </c>
      <c r="J49" s="47">
        <v>1.1928006725691484E-2</v>
      </c>
      <c r="K49" s="48">
        <v>1.1642721508271298E-2</v>
      </c>
      <c r="M49" s="18" t="str">
        <f t="shared" si="0"/>
        <v>SEVEN</v>
      </c>
      <c r="N49" s="17" t="b">
        <f t="shared" si="1"/>
        <v>0</v>
      </c>
      <c r="U49" s="18" t="str">
        <f t="shared" si="2"/>
        <v>SEVEN</v>
      </c>
      <c r="V49" s="18">
        <f t="shared" si="3"/>
        <v>4.2990486662286727E-3</v>
      </c>
      <c r="W49" s="18">
        <f t="shared" si="4"/>
        <v>5.5113971726340368E-3</v>
      </c>
    </row>
    <row r="50" spans="1:23" x14ac:dyDescent="0.35">
      <c r="A50" s="12" t="s">
        <v>45</v>
      </c>
      <c r="B50" s="46">
        <v>1.1361922860660421E-2</v>
      </c>
      <c r="C50" s="47">
        <v>4.5782237479337295E-2</v>
      </c>
      <c r="D50" s="47">
        <v>3.4288347924462469E-2</v>
      </c>
      <c r="E50" s="47">
        <v>4.4468766694940494E-3</v>
      </c>
      <c r="F50" s="47">
        <v>3.7938056214340717E-3</v>
      </c>
      <c r="G50" s="47">
        <v>2.3727077427909429E-2</v>
      </c>
      <c r="H50" s="47">
        <v>4.7257697674039567E-3</v>
      </c>
      <c r="I50" s="47">
        <v>5.5068605319563216E-2</v>
      </c>
      <c r="J50" s="47">
        <v>8.0374984436977978E-3</v>
      </c>
      <c r="K50" s="48">
        <v>1.0061759526102252E-2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3.7938056214340717E-3</v>
      </c>
      <c r="W50" s="18">
        <f t="shared" si="4"/>
        <v>6.5307104805997773E-4</v>
      </c>
    </row>
    <row r="51" spans="1:23" x14ac:dyDescent="0.35">
      <c r="A51" s="12" t="s">
        <v>45</v>
      </c>
      <c r="B51" s="46">
        <v>2.2368341203499034E-2</v>
      </c>
      <c r="C51" s="47">
        <v>4.6937899407314979E-2</v>
      </c>
      <c r="D51" s="47">
        <v>2.6117412356997601E-2</v>
      </c>
      <c r="E51" s="47">
        <v>1.1075501448044972E-2</v>
      </c>
      <c r="F51" s="47">
        <v>1.4189974044258525E-2</v>
      </c>
      <c r="G51" s="47">
        <v>2.0342468110209261E-2</v>
      </c>
      <c r="H51" s="47">
        <v>7.3446853151512411E-3</v>
      </c>
      <c r="I51" s="47">
        <v>4.5914639906869552E-2</v>
      </c>
      <c r="J51" s="47">
        <v>1.4460846297295039E-2</v>
      </c>
      <c r="K51" s="48">
        <v>1.1861637861857561E-2</v>
      </c>
      <c r="M51" s="18" t="str">
        <f t="shared" si="0"/>
        <v>SEVEN</v>
      </c>
      <c r="N51" s="17" t="b">
        <f t="shared" si="1"/>
        <v>0</v>
      </c>
      <c r="U51" s="18" t="str">
        <f t="shared" si="2"/>
        <v>SEVEN</v>
      </c>
      <c r="V51" s="18">
        <f t="shared" si="3"/>
        <v>7.3446853151512411E-3</v>
      </c>
      <c r="W51" s="18">
        <f t="shared" si="4"/>
        <v>3.7308161328937313E-3</v>
      </c>
    </row>
    <row r="52" spans="1:23" x14ac:dyDescent="0.35">
      <c r="A52" s="12" t="s">
        <v>45</v>
      </c>
      <c r="B52" s="46">
        <v>8.6804439133755795E-3</v>
      </c>
      <c r="C52" s="47">
        <v>4.120932313011224E-2</v>
      </c>
      <c r="D52" s="47">
        <v>2.929460360171194E-2</v>
      </c>
      <c r="E52" s="47">
        <v>2.816855618470275E-4</v>
      </c>
      <c r="F52" s="47">
        <v>3.0141128217566933E-3</v>
      </c>
      <c r="G52" s="47">
        <v>1.3086210188717556E-2</v>
      </c>
      <c r="H52" s="47">
        <v>3.7206551190704703E-3</v>
      </c>
      <c r="I52" s="47">
        <v>4.4948632736634291E-2</v>
      </c>
      <c r="J52" s="47">
        <v>9.2296251810202595E-4</v>
      </c>
      <c r="K52" s="48">
        <v>4.8996919917401929E-3</v>
      </c>
      <c r="M52" s="18" t="str">
        <f t="shared" si="0"/>
        <v>FOUR</v>
      </c>
      <c r="N52" s="17" t="b">
        <f t="shared" si="1"/>
        <v>0</v>
      </c>
      <c r="U52" s="18" t="str">
        <f t="shared" si="2"/>
        <v>FOUR</v>
      </c>
      <c r="V52" s="18">
        <f t="shared" si="3"/>
        <v>2.816855618470275E-4</v>
      </c>
      <c r="W52" s="18">
        <f t="shared" si="4"/>
        <v>6.4127695625499845E-4</v>
      </c>
    </row>
    <row r="53" spans="1:23" x14ac:dyDescent="0.35">
      <c r="A53" s="12" t="s">
        <v>45</v>
      </c>
      <c r="B53" s="46">
        <v>1.9516724042660343E-2</v>
      </c>
      <c r="C53" s="47">
        <v>4.248433507651498E-2</v>
      </c>
      <c r="D53" s="47">
        <v>2.6601110736334192E-2</v>
      </c>
      <c r="E53" s="47">
        <v>9.242506134116292E-3</v>
      </c>
      <c r="F53" s="47">
        <v>7.3387317243420978E-3</v>
      </c>
      <c r="G53" s="47">
        <v>1.676971593581434E-2</v>
      </c>
      <c r="H53" s="47">
        <v>2.9195932859202162E-3</v>
      </c>
      <c r="I53" s="47">
        <v>4.3621899605311487E-2</v>
      </c>
      <c r="J53" s="47">
        <v>1.09861707630319E-2</v>
      </c>
      <c r="K53" s="48">
        <v>1.0548130987932162E-2</v>
      </c>
      <c r="M53" s="18" t="str">
        <f t="shared" si="0"/>
        <v>SEVEN</v>
      </c>
      <c r="N53" s="17" t="b">
        <f t="shared" si="1"/>
        <v>0</v>
      </c>
      <c r="U53" s="18" t="str">
        <f t="shared" si="2"/>
        <v>SEVEN</v>
      </c>
      <c r="V53" s="18">
        <f t="shared" si="3"/>
        <v>2.9195932859202162E-3</v>
      </c>
      <c r="W53" s="18">
        <f t="shared" si="4"/>
        <v>4.4191384384218817E-3</v>
      </c>
    </row>
    <row r="54" spans="1:23" ht="15" thickBot="1" x14ac:dyDescent="0.4">
      <c r="A54" s="12" t="s">
        <v>45</v>
      </c>
      <c r="B54" s="46">
        <v>2.3592623278863651E-2</v>
      </c>
      <c r="C54" s="47">
        <v>4.081793988699732E-2</v>
      </c>
      <c r="D54" s="47">
        <v>2.3659580854915825E-2</v>
      </c>
      <c r="E54" s="47">
        <v>1.4653433588780389E-2</v>
      </c>
      <c r="F54" s="47">
        <v>1.5741329014512626E-2</v>
      </c>
      <c r="G54" s="47">
        <v>1.7385637335673457E-2</v>
      </c>
      <c r="H54" s="47">
        <v>6.304139347795658E-3</v>
      </c>
      <c r="I54" s="47">
        <v>4.2312323189852882E-2</v>
      </c>
      <c r="J54" s="47">
        <v>1.6070941474199872E-2</v>
      </c>
      <c r="K54" s="48">
        <v>1.1534177686835085E-2</v>
      </c>
      <c r="M54" s="18" t="str">
        <f t="shared" si="0"/>
        <v>SEVEN</v>
      </c>
      <c r="N54" s="17" t="b">
        <f t="shared" si="1"/>
        <v>0</v>
      </c>
      <c r="U54" s="18" t="str">
        <f t="shared" si="2"/>
        <v>SEVEN</v>
      </c>
      <c r="V54" s="18">
        <f t="shared" si="3"/>
        <v>6.304139347795658E-3</v>
      </c>
      <c r="W54" s="18">
        <f t="shared" si="4"/>
        <v>5.230038339039427E-3</v>
      </c>
    </row>
    <row r="55" spans="1:23" ht="15" thickBot="1" x14ac:dyDescent="0.4">
      <c r="A55" s="13" t="s">
        <v>45</v>
      </c>
      <c r="B55" s="49">
        <v>1.5783741952636536E-2</v>
      </c>
      <c r="C55" s="50">
        <v>4.011104319392142E-2</v>
      </c>
      <c r="D55" s="50">
        <v>2.7172304117473227E-2</v>
      </c>
      <c r="E55" s="50">
        <v>7.794155954732894E-3</v>
      </c>
      <c r="F55" s="50">
        <v>5.1247455784026973E-3</v>
      </c>
      <c r="G55" s="50">
        <v>1.4069153486727994E-2</v>
      </c>
      <c r="H55" s="50">
        <v>2.1493212021361438E-4</v>
      </c>
      <c r="I55" s="50">
        <v>4.4334628311779443E-2</v>
      </c>
      <c r="J55" s="50">
        <v>7.8177259546703577E-3</v>
      </c>
      <c r="K55" s="51">
        <v>8.4895693624148921E-3</v>
      </c>
      <c r="M55" s="19" t="str">
        <f t="shared" si="0"/>
        <v>SEVEN</v>
      </c>
      <c r="N55" s="21" t="b">
        <f t="shared" si="1"/>
        <v>0</v>
      </c>
      <c r="O55" s="30">
        <f>COUNTIF($N46:$N55,TRUE)/(10 - COUNTIF($N46:$N55,"#N/A"))</f>
        <v>0.1</v>
      </c>
      <c r="U55" s="19" t="str">
        <f t="shared" si="2"/>
        <v>SEVEN</v>
      </c>
      <c r="V55" s="19">
        <f t="shared" si="3"/>
        <v>2.1493212021361438E-4</v>
      </c>
      <c r="W55" s="19">
        <f t="shared" si="4"/>
        <v>4.9098134581890829E-3</v>
      </c>
    </row>
    <row r="56" spans="1:23" x14ac:dyDescent="0.35">
      <c r="A56" s="11" t="s">
        <v>46</v>
      </c>
      <c r="B56" s="43">
        <v>1.8134204228399328E-2</v>
      </c>
      <c r="C56" s="44">
        <v>4.036556017494209E-2</v>
      </c>
      <c r="D56" s="44">
        <v>2.4378909597778536E-2</v>
      </c>
      <c r="E56" s="44">
        <v>7.2186081140735922E-3</v>
      </c>
      <c r="F56" s="44">
        <v>1.7157848096396471E-2</v>
      </c>
      <c r="G56" s="44">
        <v>1.8694238052828056E-2</v>
      </c>
      <c r="H56" s="44">
        <v>5.0572105864139412E-3</v>
      </c>
      <c r="I56" s="44">
        <v>3.7560293157379299E-2</v>
      </c>
      <c r="J56" s="44">
        <v>1.304835875910567E-2</v>
      </c>
      <c r="K56" s="45">
        <v>8.2916197784406488E-3</v>
      </c>
      <c r="M56" s="16" t="str">
        <f t="shared" si="0"/>
        <v>SEVEN</v>
      </c>
      <c r="N56" s="20" t="b">
        <f t="shared" si="1"/>
        <v>0</v>
      </c>
      <c r="U56" s="16" t="str">
        <f t="shared" si="2"/>
        <v>SEVEN</v>
      </c>
      <c r="V56" s="16">
        <f t="shared" si="3"/>
        <v>5.0572105864139412E-3</v>
      </c>
      <c r="W56" s="16">
        <f t="shared" si="4"/>
        <v>2.161397527659651E-3</v>
      </c>
    </row>
    <row r="57" spans="1:23" x14ac:dyDescent="0.35">
      <c r="A57" s="12" t="s">
        <v>46</v>
      </c>
      <c r="B57" s="46">
        <v>3.8730810161294753E-2</v>
      </c>
      <c r="C57" s="47">
        <v>2.0315407825174433E-2</v>
      </c>
      <c r="D57" s="47">
        <v>8.8711440737517504E-3</v>
      </c>
      <c r="E57" s="47">
        <v>3.5956132217086163E-2</v>
      </c>
      <c r="F57" s="47">
        <v>3.8680408808573027E-2</v>
      </c>
      <c r="G57" s="47">
        <v>7.8736747585566869E-3</v>
      </c>
      <c r="H57" s="47">
        <v>1.0140848182050462E-2</v>
      </c>
      <c r="I57" s="47">
        <v>2.5507624329108542E-2</v>
      </c>
      <c r="J57" s="47">
        <v>3.258121073797509E-2</v>
      </c>
      <c r="K57" s="48">
        <v>1.385690273011103E-2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7.8736747585566869E-3</v>
      </c>
      <c r="W57" s="18">
        <f t="shared" si="4"/>
        <v>9.9746931519506359E-4</v>
      </c>
    </row>
    <row r="58" spans="1:23" x14ac:dyDescent="0.35">
      <c r="A58" s="12" t="s">
        <v>46</v>
      </c>
      <c r="B58" s="46">
        <v>3.2698756281324418E-2</v>
      </c>
      <c r="C58" s="47">
        <v>2.0266515605092097E-2</v>
      </c>
      <c r="D58" s="47">
        <v>7.7710746906498682E-3</v>
      </c>
      <c r="E58" s="47">
        <v>3.3097649752365975E-2</v>
      </c>
      <c r="F58" s="47">
        <v>3.1793514915362531E-2</v>
      </c>
      <c r="G58" s="47">
        <v>5.5400606897109649E-3</v>
      </c>
      <c r="H58" s="47">
        <v>6.8062508409919478E-3</v>
      </c>
      <c r="I58" s="47">
        <v>2.1612148720755429E-2</v>
      </c>
      <c r="J58" s="47">
        <v>2.5541200850545575E-2</v>
      </c>
      <c r="K58" s="48">
        <v>1.0317283504155839E-2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5.5400606897109649E-3</v>
      </c>
      <c r="W58" s="18">
        <f t="shared" si="4"/>
        <v>1.2661901512809829E-3</v>
      </c>
    </row>
    <row r="59" spans="1:23" x14ac:dyDescent="0.35">
      <c r="A59" s="12" t="s">
        <v>46</v>
      </c>
      <c r="B59" s="46">
        <v>3.4914011065256649E-2</v>
      </c>
      <c r="C59" s="47">
        <v>2.329249170480702E-2</v>
      </c>
      <c r="D59" s="47">
        <v>1.0414130807060301E-2</v>
      </c>
      <c r="E59" s="47">
        <v>3.020317850123902E-2</v>
      </c>
      <c r="F59" s="47">
        <v>3.2969184023165406E-2</v>
      </c>
      <c r="G59" s="47">
        <v>7.0952987564485235E-3</v>
      </c>
      <c r="H59" s="47">
        <v>6.7095549742262218E-3</v>
      </c>
      <c r="I59" s="47">
        <v>2.5834564194372748E-2</v>
      </c>
      <c r="J59" s="47">
        <v>2.6155518567874632E-2</v>
      </c>
      <c r="K59" s="48">
        <v>1.095773341961578E-2</v>
      </c>
      <c r="M59" s="18" t="str">
        <f t="shared" si="0"/>
        <v>SEVEN</v>
      </c>
      <c r="N59" s="17" t="b">
        <f t="shared" si="1"/>
        <v>0</v>
      </c>
      <c r="U59" s="18" t="str">
        <f t="shared" si="2"/>
        <v>SEVEN</v>
      </c>
      <c r="V59" s="18">
        <f t="shared" si="3"/>
        <v>6.7095549742262218E-3</v>
      </c>
      <c r="W59" s="18">
        <f t="shared" si="4"/>
        <v>3.8574378222230171E-4</v>
      </c>
    </row>
    <row r="60" spans="1:23" x14ac:dyDescent="0.35">
      <c r="A60" s="12" t="s">
        <v>46</v>
      </c>
      <c r="B60" s="46">
        <v>3.3088565753443461E-2</v>
      </c>
      <c r="C60" s="47">
        <v>1.8783421488124556E-2</v>
      </c>
      <c r="D60" s="47">
        <v>6.2631491859940474E-3</v>
      </c>
      <c r="E60" s="47">
        <v>3.3267343058045615E-2</v>
      </c>
      <c r="F60" s="47">
        <v>3.4199205882122365E-2</v>
      </c>
      <c r="G60" s="47">
        <v>5.1097333523727594E-3</v>
      </c>
      <c r="H60" s="47">
        <v>6.5658104083069022E-3</v>
      </c>
      <c r="I60" s="47">
        <v>2.2263847856048673E-2</v>
      </c>
      <c r="J60" s="47">
        <v>2.3909460595037912E-2</v>
      </c>
      <c r="K60" s="48">
        <v>8.1322569601800371E-3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5.1097333523727594E-3</v>
      </c>
      <c r="W60" s="18">
        <f t="shared" si="4"/>
        <v>1.153415833621288E-3</v>
      </c>
    </row>
    <row r="61" spans="1:23" x14ac:dyDescent="0.35">
      <c r="A61" s="12" t="s">
        <v>46</v>
      </c>
      <c r="B61" s="46">
        <v>3.0376795894924112E-2</v>
      </c>
      <c r="C61" s="47">
        <v>2.3289758089946083E-2</v>
      </c>
      <c r="D61" s="47">
        <v>1.0440276391667327E-2</v>
      </c>
      <c r="E61" s="47">
        <v>2.7440940750842788E-2</v>
      </c>
      <c r="F61" s="47">
        <v>2.7980657996466398E-2</v>
      </c>
      <c r="G61" s="47">
        <v>2.8325159116985889E-3</v>
      </c>
      <c r="H61" s="47">
        <v>3.0747686153826444E-3</v>
      </c>
      <c r="I61" s="47">
        <v>3.416963726927346E-2</v>
      </c>
      <c r="J61" s="47">
        <v>1.9355277163394441E-2</v>
      </c>
      <c r="K61" s="48">
        <v>6.7066816969613349E-3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2.8325159116985889E-3</v>
      </c>
      <c r="W61" s="18">
        <f t="shared" si="4"/>
        <v>2.4225270368405556E-4</v>
      </c>
    </row>
    <row r="62" spans="1:23" x14ac:dyDescent="0.35">
      <c r="A62" s="12" t="s">
        <v>46</v>
      </c>
      <c r="B62" s="46">
        <v>4.1675530274296692E-2</v>
      </c>
      <c r="C62" s="47">
        <v>2.3374831172228386E-2</v>
      </c>
      <c r="D62" s="47">
        <v>8.8843890437278784E-3</v>
      </c>
      <c r="E62" s="47">
        <v>3.3874014915732449E-2</v>
      </c>
      <c r="F62" s="47">
        <v>3.7020616223024418E-2</v>
      </c>
      <c r="G62" s="47">
        <v>6.7419561004007436E-3</v>
      </c>
      <c r="H62" s="47">
        <v>8.1761457643377174E-3</v>
      </c>
      <c r="I62" s="47">
        <v>2.7843175457827968E-2</v>
      </c>
      <c r="J62" s="47">
        <v>3.0384570254014767E-2</v>
      </c>
      <c r="K62" s="48">
        <v>1.3976331729146948E-2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6.7419561004007436E-3</v>
      </c>
      <c r="W62" s="18">
        <f t="shared" si="4"/>
        <v>1.4341896639369738E-3</v>
      </c>
    </row>
    <row r="63" spans="1:23" x14ac:dyDescent="0.35">
      <c r="A63" s="12" t="s">
        <v>46</v>
      </c>
      <c r="B63" s="46">
        <v>3.337237192469502E-2</v>
      </c>
      <c r="C63" s="47">
        <v>1.7221356727265297E-2</v>
      </c>
      <c r="D63" s="47">
        <v>7.0043960030447775E-3</v>
      </c>
      <c r="E63" s="47">
        <v>3.1161716840999255E-2</v>
      </c>
      <c r="F63" s="47">
        <v>3.2389842585280444E-2</v>
      </c>
      <c r="G63" s="47">
        <v>4.096231546564225E-3</v>
      </c>
      <c r="H63" s="47">
        <v>4.8228883481328515E-3</v>
      </c>
      <c r="I63" s="47">
        <v>2.2947890033309541E-2</v>
      </c>
      <c r="J63" s="47">
        <v>2.4250845912862657E-2</v>
      </c>
      <c r="K63" s="48">
        <v>8.2219282762942547E-3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4.096231546564225E-3</v>
      </c>
      <c r="W63" s="18">
        <f t="shared" si="4"/>
        <v>7.2665680156862658E-4</v>
      </c>
    </row>
    <row r="64" spans="1:23" ht="15" thickBot="1" x14ac:dyDescent="0.4">
      <c r="A64" s="12" t="s">
        <v>46</v>
      </c>
      <c r="B64" s="46">
        <v>3.2109600779575247E-2</v>
      </c>
      <c r="C64" s="47">
        <v>1.4359566385507637E-2</v>
      </c>
      <c r="D64" s="47">
        <v>6.1852643391519021E-3</v>
      </c>
      <c r="E64" s="47">
        <v>3.2065610194873397E-2</v>
      </c>
      <c r="F64" s="47">
        <v>3.3019469152769147E-2</v>
      </c>
      <c r="G64" s="47">
        <v>4.6588294840105068E-3</v>
      </c>
      <c r="H64" s="47">
        <v>5.6437677257983911E-3</v>
      </c>
      <c r="I64" s="47">
        <v>1.760611994076151E-2</v>
      </c>
      <c r="J64" s="47">
        <v>2.7211867741537697E-2</v>
      </c>
      <c r="K64" s="48">
        <v>9.1083898788580642E-3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4.6588294840105068E-3</v>
      </c>
      <c r="W64" s="18">
        <f t="shared" si="4"/>
        <v>9.8493824178788429E-4</v>
      </c>
    </row>
    <row r="65" spans="1:23" ht="15" thickBot="1" x14ac:dyDescent="0.4">
      <c r="A65" s="13" t="s">
        <v>46</v>
      </c>
      <c r="B65" s="49">
        <v>3.0958226611865789E-2</v>
      </c>
      <c r="C65" s="50">
        <v>1.5519122682114236E-2</v>
      </c>
      <c r="D65" s="50">
        <v>4.6081469963877401E-3</v>
      </c>
      <c r="E65" s="50">
        <v>3.0512220340632727E-2</v>
      </c>
      <c r="F65" s="50">
        <v>2.8435145323699375E-2</v>
      </c>
      <c r="G65" s="50">
        <v>1.6233196725514813E-3</v>
      </c>
      <c r="H65" s="50">
        <v>1.2987210980270267E-3</v>
      </c>
      <c r="I65" s="50">
        <v>2.2606440194215458E-2</v>
      </c>
      <c r="J65" s="50">
        <v>2.0822380367275913E-2</v>
      </c>
      <c r="K65" s="51">
        <v>5.1836164197696568E-3</v>
      </c>
      <c r="M65" s="19" t="str">
        <f t="shared" si="0"/>
        <v>SEVEN</v>
      </c>
      <c r="N65" s="21" t="b">
        <f t="shared" si="1"/>
        <v>0</v>
      </c>
      <c r="O65" s="30">
        <f>COUNTIF($N56:$N65,TRUE)/(10 - COUNTIF($N56:$N65,"#N/A"))</f>
        <v>0.7</v>
      </c>
      <c r="U65" s="19" t="str">
        <f t="shared" si="2"/>
        <v>SEVEN</v>
      </c>
      <c r="V65" s="19">
        <f t="shared" si="3"/>
        <v>1.2987210980270267E-3</v>
      </c>
      <c r="W65" s="19">
        <f t="shared" si="4"/>
        <v>3.2459857452445465E-4</v>
      </c>
    </row>
    <row r="66" spans="1:23" x14ac:dyDescent="0.35">
      <c r="A66" s="11" t="s">
        <v>47</v>
      </c>
      <c r="B66" s="43">
        <v>1.7855741366384636E-2</v>
      </c>
      <c r="C66" s="44">
        <v>4.2994744110423193E-2</v>
      </c>
      <c r="D66" s="44">
        <v>2.5589499055019518E-2</v>
      </c>
      <c r="E66" s="44">
        <v>6.522106262808653E-3</v>
      </c>
      <c r="F66" s="44">
        <v>1.6493114550722131E-2</v>
      </c>
      <c r="G66" s="44">
        <v>1.7723551545273292E-2</v>
      </c>
      <c r="H66" s="44">
        <v>4.2317373733140604E-3</v>
      </c>
      <c r="I66" s="44">
        <v>4.1554235492840291E-2</v>
      </c>
      <c r="J66" s="44">
        <v>1.0620712473930507E-2</v>
      </c>
      <c r="K66" s="45">
        <v>7.4856831863367038E-3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4.2317373733140604E-3</v>
      </c>
      <c r="W66" s="16">
        <f t="shared" si="4"/>
        <v>2.2903688894945927E-3</v>
      </c>
    </row>
    <row r="67" spans="1:23" x14ac:dyDescent="0.35">
      <c r="A67" s="12" t="s">
        <v>47</v>
      </c>
      <c r="B67" s="46">
        <v>2.8573429232929173E-2</v>
      </c>
      <c r="C67" s="47">
        <v>3.1363417551791645E-2</v>
      </c>
      <c r="D67" s="47">
        <v>1.8867467999263955E-2</v>
      </c>
      <c r="E67" s="47">
        <v>2.2723961987248752E-2</v>
      </c>
      <c r="F67" s="47">
        <v>2.4428917082690595E-2</v>
      </c>
      <c r="G67" s="47">
        <v>1.0365386872407754E-2</v>
      </c>
      <c r="H67" s="47">
        <v>5.3936394919365128E-3</v>
      </c>
      <c r="I67" s="47">
        <v>4.445049260856053E-2</v>
      </c>
      <c r="J67" s="47">
        <v>1.8465476120436808E-2</v>
      </c>
      <c r="K67" s="48">
        <v>1.0714275692401068E-2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5.3936394919365128E-3</v>
      </c>
      <c r="W67" s="18">
        <f t="shared" si="4"/>
        <v>4.9717473804712416E-3</v>
      </c>
    </row>
    <row r="68" spans="1:23" x14ac:dyDescent="0.35">
      <c r="A68" s="12" t="s">
        <v>47</v>
      </c>
      <c r="B68" s="46">
        <v>2.9854925873162384E-2</v>
      </c>
      <c r="C68" s="47">
        <v>2.5904711009620558E-2</v>
      </c>
      <c r="D68" s="47">
        <v>1.3693219678197978E-2</v>
      </c>
      <c r="E68" s="47">
        <v>2.542329686537086E-2</v>
      </c>
      <c r="F68" s="47">
        <v>2.4446399110851145E-2</v>
      </c>
      <c r="G68" s="47">
        <v>6.9552055306434796E-3</v>
      </c>
      <c r="H68" s="47">
        <v>3.9347023093010422E-3</v>
      </c>
      <c r="I68" s="47">
        <v>3.3463778057804539E-2</v>
      </c>
      <c r="J68" s="47">
        <v>1.9369884404851691E-2</v>
      </c>
      <c r="K68" s="48">
        <v>9.2866534891458408E-3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3.9347023093010422E-3</v>
      </c>
      <c r="W68" s="18">
        <f t="shared" si="4"/>
        <v>3.0205032213424373E-3</v>
      </c>
    </row>
    <row r="69" spans="1:23" x14ac:dyDescent="0.35">
      <c r="A69" s="12" t="s">
        <v>47</v>
      </c>
      <c r="B69" s="46">
        <v>2.7829723610367781E-2</v>
      </c>
      <c r="C69" s="47">
        <v>3.1118930177099303E-2</v>
      </c>
      <c r="D69" s="47">
        <v>1.5789339726908304E-2</v>
      </c>
      <c r="E69" s="47">
        <v>2.1661192781903166E-2</v>
      </c>
      <c r="F69" s="47">
        <v>2.3952037098249578E-2</v>
      </c>
      <c r="G69" s="47">
        <v>6.1764125097833172E-3</v>
      </c>
      <c r="H69" s="47">
        <v>3.1033509345290873E-3</v>
      </c>
      <c r="I69" s="47">
        <v>4.1940106018118317E-2</v>
      </c>
      <c r="J69" s="47">
        <v>1.5891713469404555E-2</v>
      </c>
      <c r="K69" s="48">
        <v>7.2251831488325145E-3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3.1033509345290873E-3</v>
      </c>
      <c r="W69" s="18">
        <f t="shared" si="4"/>
        <v>3.0730615752542299E-3</v>
      </c>
    </row>
    <row r="70" spans="1:23" x14ac:dyDescent="0.35">
      <c r="A70" s="12" t="s">
        <v>47</v>
      </c>
      <c r="B70" s="46">
        <v>2.8954751261956867E-2</v>
      </c>
      <c r="C70" s="47">
        <v>2.8881880694513157E-2</v>
      </c>
      <c r="D70" s="47">
        <v>1.6557928116788856E-2</v>
      </c>
      <c r="E70" s="47">
        <v>2.3346015523560464E-2</v>
      </c>
      <c r="F70" s="47">
        <v>2.6649524356827922E-2</v>
      </c>
      <c r="G70" s="47">
        <v>1.0369164580799558E-2</v>
      </c>
      <c r="H70" s="47">
        <v>5.3321366617306784E-3</v>
      </c>
      <c r="I70" s="47">
        <v>3.8621209545771674E-2</v>
      </c>
      <c r="J70" s="47">
        <v>1.8640904505698913E-2</v>
      </c>
      <c r="K70" s="48">
        <v>9.0961672192493466E-3</v>
      </c>
      <c r="M70" s="18" t="str">
        <f t="shared" ref="M70:M105" si="5">INDEX($B$5:$K$5,MATCH(MIN($B70:$K70),$B70:$K70,0))</f>
        <v>SEVEN</v>
      </c>
      <c r="N70" s="17" t="b">
        <f t="shared" ref="N70:N105" si="6">$M70 = $A70</f>
        <v>1</v>
      </c>
      <c r="U70" s="18" t="str">
        <f t="shared" ref="U70:U105" si="7">INDEX($B$5:$K$5,MATCH(MIN($B70:$K70),$B70:$K70,0))</f>
        <v>SEVEN</v>
      </c>
      <c r="V70" s="18">
        <f t="shared" si="3"/>
        <v>5.3321366617306784E-3</v>
      </c>
      <c r="W70" s="18">
        <f t="shared" si="4"/>
        <v>3.7640305575186682E-3</v>
      </c>
    </row>
    <row r="71" spans="1:23" x14ac:dyDescent="0.35">
      <c r="A71" s="12" t="s">
        <v>47</v>
      </c>
      <c r="B71" s="46">
        <v>2.3190180215592927E-2</v>
      </c>
      <c r="C71" s="47">
        <v>3.2410200693259145E-2</v>
      </c>
      <c r="D71" s="47">
        <v>1.9520796303271058E-2</v>
      </c>
      <c r="E71" s="47">
        <v>1.6076118367876483E-2</v>
      </c>
      <c r="F71" s="47">
        <v>2.0828753000986272E-2</v>
      </c>
      <c r="G71" s="47">
        <v>1.0325884050065737E-2</v>
      </c>
      <c r="H71" s="47">
        <v>2.4500484480784058E-3</v>
      </c>
      <c r="I71" s="47">
        <v>3.8254524241550833E-2</v>
      </c>
      <c r="J71" s="47">
        <v>1.4365811110867436E-2</v>
      </c>
      <c r="K71" s="48">
        <v>7.0827591804566116E-3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2.4500484480784058E-3</v>
      </c>
      <c r="W71" s="18">
        <f t="shared" ref="W71:W105" si="9">SMALL(B71:K71,2)-V71</f>
        <v>4.6327107323782058E-3</v>
      </c>
    </row>
    <row r="72" spans="1:23" x14ac:dyDescent="0.35">
      <c r="A72" s="12" t="s">
        <v>47</v>
      </c>
      <c r="B72" s="46">
        <v>2.6471372755475037E-2</v>
      </c>
      <c r="C72" s="47">
        <v>3.0225493714652919E-2</v>
      </c>
      <c r="D72" s="47">
        <v>1.7956790971434405E-2</v>
      </c>
      <c r="E72" s="47">
        <v>1.8787850568982467E-2</v>
      </c>
      <c r="F72" s="47">
        <v>2.1757281864278645E-2</v>
      </c>
      <c r="G72" s="47">
        <v>9.4543238846856396E-3</v>
      </c>
      <c r="H72" s="47">
        <v>2.9297218212652066E-3</v>
      </c>
      <c r="I72" s="47">
        <v>3.7249986867854135E-2</v>
      </c>
      <c r="J72" s="47">
        <v>1.7219582200704447E-2</v>
      </c>
      <c r="K72" s="48">
        <v>8.8542392596107477E-3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2.9297218212652066E-3</v>
      </c>
      <c r="W72" s="18">
        <f t="shared" si="9"/>
        <v>5.9245174383455411E-3</v>
      </c>
    </row>
    <row r="73" spans="1:23" x14ac:dyDescent="0.35">
      <c r="A73" s="12" t="s">
        <v>47</v>
      </c>
      <c r="B73" s="46">
        <v>2.6575449017808343E-2</v>
      </c>
      <c r="C73" s="47">
        <v>2.6617812121676226E-2</v>
      </c>
      <c r="D73" s="47">
        <v>1.6180646441201867E-2</v>
      </c>
      <c r="E73" s="47">
        <v>2.2137765307045882E-2</v>
      </c>
      <c r="F73" s="47">
        <v>2.4764769967075023E-2</v>
      </c>
      <c r="G73" s="47">
        <v>7.6745926915534647E-3</v>
      </c>
      <c r="H73" s="47">
        <v>3.4433415754496401E-3</v>
      </c>
      <c r="I73" s="47">
        <v>3.7925701052239746E-2</v>
      </c>
      <c r="J73" s="47">
        <v>1.859857514966164E-2</v>
      </c>
      <c r="K73" s="48">
        <v>7.9478920056198846E-3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3.4433415754496401E-3</v>
      </c>
      <c r="W73" s="18">
        <f t="shared" si="9"/>
        <v>4.2312511161038246E-3</v>
      </c>
    </row>
    <row r="74" spans="1:23" ht="15" thickBot="1" x14ac:dyDescent="0.4">
      <c r="A74" s="12" t="s">
        <v>47</v>
      </c>
      <c r="B74" s="46">
        <v>2.8937461731437977E-2</v>
      </c>
      <c r="C74" s="47">
        <v>2.7836368960156552E-2</v>
      </c>
      <c r="D74" s="47">
        <v>1.4864715797427911E-2</v>
      </c>
      <c r="E74" s="47">
        <v>2.1390789124736593E-2</v>
      </c>
      <c r="F74" s="47">
        <v>2.9165436702915496E-2</v>
      </c>
      <c r="G74" s="47">
        <v>8.8542743652592071E-3</v>
      </c>
      <c r="H74" s="47">
        <v>4.77754666576404E-3</v>
      </c>
      <c r="I74" s="47">
        <v>3.1815234413548783E-2</v>
      </c>
      <c r="J74" s="47">
        <v>2.0151008177393164E-2</v>
      </c>
      <c r="K74" s="48">
        <v>8.9172289964366547E-3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4.77754666576404E-3</v>
      </c>
      <c r="W74" s="18">
        <f t="shared" si="9"/>
        <v>4.0767276994951671E-3</v>
      </c>
    </row>
    <row r="75" spans="1:23" ht="15" thickBot="1" x14ac:dyDescent="0.4">
      <c r="A75" s="13" t="s">
        <v>47</v>
      </c>
      <c r="B75" s="49">
        <v>2.5396930980315882E-2</v>
      </c>
      <c r="C75" s="50">
        <v>2.6268227340235564E-2</v>
      </c>
      <c r="D75" s="50">
        <v>1.5656305484200078E-2</v>
      </c>
      <c r="E75" s="50">
        <v>1.9191295797343452E-2</v>
      </c>
      <c r="F75" s="50">
        <v>2.2112137769359656E-2</v>
      </c>
      <c r="G75" s="50">
        <v>7.7395669739241842E-3</v>
      </c>
      <c r="H75" s="50">
        <v>1.8056555650404621E-3</v>
      </c>
      <c r="I75" s="50">
        <v>2.8900870141458004E-2</v>
      </c>
      <c r="J75" s="50">
        <v>1.7686897388172848E-2</v>
      </c>
      <c r="K75" s="51">
        <v>7.4484744546894389E-3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1</v>
      </c>
      <c r="U75" s="19" t="str">
        <f t="shared" si="7"/>
        <v>SEVEN</v>
      </c>
      <c r="V75" s="19">
        <f t="shared" si="8"/>
        <v>1.8056555650404621E-3</v>
      </c>
      <c r="W75" s="19">
        <f t="shared" si="9"/>
        <v>5.6428188896489768E-3</v>
      </c>
    </row>
    <row r="76" spans="1:23" x14ac:dyDescent="0.35">
      <c r="A76" s="11" t="s">
        <v>48</v>
      </c>
      <c r="B76" s="43">
        <v>3.6856157192095035E-2</v>
      </c>
      <c r="C76" s="44">
        <v>1.1059353422726501E-2</v>
      </c>
      <c r="D76" s="44">
        <v>1.1205017973850845E-3</v>
      </c>
      <c r="E76" s="44">
        <v>4.3480688803082493E-2</v>
      </c>
      <c r="F76" s="44">
        <v>4.9998739385345235E-2</v>
      </c>
      <c r="G76" s="44">
        <v>1.592351593584896E-2</v>
      </c>
      <c r="H76" s="44">
        <v>1.8861512815208682E-2</v>
      </c>
      <c r="I76" s="44">
        <v>4.9169441077385398E-3</v>
      </c>
      <c r="J76" s="44">
        <v>4.0494359931880261E-2</v>
      </c>
      <c r="K76" s="45">
        <v>1.3736156645472416E-2</v>
      </c>
      <c r="M76" s="16" t="str">
        <f t="shared" si="5"/>
        <v>THREE</v>
      </c>
      <c r="N76" s="20" t="b">
        <f t="shared" si="6"/>
        <v>0</v>
      </c>
      <c r="U76" s="16" t="str">
        <f t="shared" si="7"/>
        <v>THREE</v>
      </c>
      <c r="V76" s="16">
        <f t="shared" si="8"/>
        <v>1.1205017973850845E-3</v>
      </c>
      <c r="W76" s="16">
        <f t="shared" si="9"/>
        <v>3.7964423103534553E-3</v>
      </c>
    </row>
    <row r="77" spans="1:23" x14ac:dyDescent="0.35">
      <c r="A77" s="12" t="s">
        <v>48</v>
      </c>
      <c r="B77" s="46">
        <v>3.5405844402404719E-2</v>
      </c>
      <c r="C77" s="47">
        <v>2.6784022594685812E-2</v>
      </c>
      <c r="D77" s="47">
        <v>8.1777687049912548E-3</v>
      </c>
      <c r="E77" s="47">
        <v>2.9190600255477782E-2</v>
      </c>
      <c r="F77" s="47">
        <v>4.075904777297655E-2</v>
      </c>
      <c r="G77" s="47">
        <v>1.4882561138634925E-2</v>
      </c>
      <c r="H77" s="47">
        <v>1.2886917338297341E-2</v>
      </c>
      <c r="I77" s="47">
        <v>1.3664988103345821E-2</v>
      </c>
      <c r="J77" s="47">
        <v>3.0501739114802334E-2</v>
      </c>
      <c r="K77" s="48">
        <v>1.1316707719375377E-2</v>
      </c>
      <c r="M77" s="18" t="str">
        <f t="shared" si="5"/>
        <v>THREE</v>
      </c>
      <c r="N77" s="17" t="b">
        <f t="shared" si="6"/>
        <v>0</v>
      </c>
      <c r="U77" s="18" t="str">
        <f t="shared" si="7"/>
        <v>THREE</v>
      </c>
      <c r="V77" s="18">
        <f t="shared" si="8"/>
        <v>8.1777687049912548E-3</v>
      </c>
      <c r="W77" s="18">
        <f t="shared" si="9"/>
        <v>3.1389390143841227E-3</v>
      </c>
    </row>
    <row r="78" spans="1:23" x14ac:dyDescent="0.35">
      <c r="A78" s="12" t="s">
        <v>48</v>
      </c>
      <c r="B78" s="46">
        <v>3.6924430081486874E-2</v>
      </c>
      <c r="C78" s="47">
        <v>2.2026493716446216E-2</v>
      </c>
      <c r="D78" s="47">
        <v>4.7738418366306806E-3</v>
      </c>
      <c r="E78" s="47">
        <v>3.8048431483086294E-2</v>
      </c>
      <c r="F78" s="47">
        <v>4.2588240502220057E-2</v>
      </c>
      <c r="G78" s="47">
        <v>1.7154033530679746E-2</v>
      </c>
      <c r="H78" s="47">
        <v>1.6897460010852329E-2</v>
      </c>
      <c r="I78" s="47">
        <v>1.3218181725649696E-2</v>
      </c>
      <c r="J78" s="47">
        <v>3.3357365386655687E-2</v>
      </c>
      <c r="K78" s="48">
        <v>1.2891077545861589E-2</v>
      </c>
      <c r="M78" s="18" t="str">
        <f t="shared" si="5"/>
        <v>THREE</v>
      </c>
      <c r="N78" s="17" t="b">
        <f t="shared" si="6"/>
        <v>0</v>
      </c>
      <c r="U78" s="18" t="str">
        <f t="shared" si="7"/>
        <v>THREE</v>
      </c>
      <c r="V78" s="18">
        <f t="shared" si="8"/>
        <v>4.7738418366306806E-3</v>
      </c>
      <c r="W78" s="18">
        <f t="shared" si="9"/>
        <v>8.1172357092309088E-3</v>
      </c>
    </row>
    <row r="79" spans="1:23" x14ac:dyDescent="0.35">
      <c r="A79" s="12" t="s">
        <v>48</v>
      </c>
      <c r="B79" s="46">
        <v>4.0943556006573921E-2</v>
      </c>
      <c r="C79" s="47">
        <v>1.4012945521913962E-2</v>
      </c>
      <c r="D79" s="47">
        <v>5.2200172665656814E-3</v>
      </c>
      <c r="E79" s="47">
        <v>4.1378102844744864E-2</v>
      </c>
      <c r="F79" s="47">
        <v>4.4877008409568209E-2</v>
      </c>
      <c r="G79" s="47">
        <v>1.7678182156785738E-2</v>
      </c>
      <c r="H79" s="47">
        <v>1.6569207264300719E-2</v>
      </c>
      <c r="I79" s="47">
        <v>9.688862127959174E-3</v>
      </c>
      <c r="J79" s="47">
        <v>3.713353198240131E-2</v>
      </c>
      <c r="K79" s="48">
        <v>1.6698782100933566E-2</v>
      </c>
      <c r="M79" s="18" t="str">
        <f t="shared" si="5"/>
        <v>THREE</v>
      </c>
      <c r="N79" s="17" t="b">
        <f t="shared" si="6"/>
        <v>0</v>
      </c>
      <c r="U79" s="18" t="str">
        <f t="shared" si="7"/>
        <v>THREE</v>
      </c>
      <c r="V79" s="18">
        <f t="shared" si="8"/>
        <v>5.2200172665656814E-3</v>
      </c>
      <c r="W79" s="18">
        <f t="shared" si="9"/>
        <v>4.4688448613934926E-3</v>
      </c>
    </row>
    <row r="80" spans="1:23" x14ac:dyDescent="0.35">
      <c r="A80" s="12" t="s">
        <v>48</v>
      </c>
      <c r="B80" s="46">
        <v>3.4949741185047574E-2</v>
      </c>
      <c r="C80" s="47">
        <v>1.2907470442800939E-2</v>
      </c>
      <c r="D80" s="47">
        <v>3.20772640747604E-3</v>
      </c>
      <c r="E80" s="47">
        <v>3.9853140796044587E-2</v>
      </c>
      <c r="F80" s="47">
        <v>4.4636362985125175E-2</v>
      </c>
      <c r="G80" s="47">
        <v>1.5867370395292724E-2</v>
      </c>
      <c r="H80" s="47">
        <v>1.5727454847625479E-2</v>
      </c>
      <c r="I80" s="47">
        <v>5.5468863311363206E-3</v>
      </c>
      <c r="J80" s="47">
        <v>3.4237360178068624E-2</v>
      </c>
      <c r="K80" s="48">
        <v>1.2139006478270582E-2</v>
      </c>
      <c r="M80" s="18" t="str">
        <f t="shared" si="5"/>
        <v>THREE</v>
      </c>
      <c r="N80" s="17" t="b">
        <f t="shared" si="6"/>
        <v>0</v>
      </c>
      <c r="U80" s="18" t="str">
        <f t="shared" si="7"/>
        <v>THREE</v>
      </c>
      <c r="V80" s="18">
        <f t="shared" si="8"/>
        <v>3.20772640747604E-3</v>
      </c>
      <c r="W80" s="18">
        <f t="shared" si="9"/>
        <v>2.3391599236602806E-3</v>
      </c>
    </row>
    <row r="81" spans="1:23" x14ac:dyDescent="0.35">
      <c r="A81" s="12" t="s">
        <v>48</v>
      </c>
      <c r="B81" s="46">
        <v>3.4071614914655879E-2</v>
      </c>
      <c r="C81" s="47">
        <v>1.4554977511346903E-2</v>
      </c>
      <c r="D81" s="47">
        <v>2.141842895264881E-3</v>
      </c>
      <c r="E81" s="47">
        <v>3.5691607147261321E-2</v>
      </c>
      <c r="F81" s="47">
        <v>4.4798476345177037E-2</v>
      </c>
      <c r="G81" s="47">
        <v>1.5719777957731766E-2</v>
      </c>
      <c r="H81" s="47">
        <v>1.445549442854686E-2</v>
      </c>
      <c r="I81" s="47">
        <v>3.7336091012922165E-3</v>
      </c>
      <c r="J81" s="47">
        <v>3.1924277225859776E-2</v>
      </c>
      <c r="K81" s="48">
        <v>9.6813393160055296E-3</v>
      </c>
      <c r="M81" s="18" t="str">
        <f t="shared" si="5"/>
        <v>THREE</v>
      </c>
      <c r="N81" s="17" t="b">
        <f t="shared" si="6"/>
        <v>0</v>
      </c>
      <c r="U81" s="18" t="str">
        <f t="shared" si="7"/>
        <v>THREE</v>
      </c>
      <c r="V81" s="18">
        <f t="shared" si="8"/>
        <v>2.141842895264881E-3</v>
      </c>
      <c r="W81" s="18">
        <f t="shared" si="9"/>
        <v>1.5917662060273355E-3</v>
      </c>
    </row>
    <row r="82" spans="1:23" x14ac:dyDescent="0.35">
      <c r="A82" s="12" t="s">
        <v>48</v>
      </c>
      <c r="B82" s="46">
        <v>3.7265033377924493E-2</v>
      </c>
      <c r="C82" s="47">
        <v>1.5634456147141554E-2</v>
      </c>
      <c r="D82" s="47">
        <v>5.9759136485853202E-3</v>
      </c>
      <c r="E82" s="47">
        <v>4.003195703672361E-2</v>
      </c>
      <c r="F82" s="47">
        <v>4.5711485037110325E-2</v>
      </c>
      <c r="G82" s="47">
        <v>1.7539981972500871E-2</v>
      </c>
      <c r="H82" s="47">
        <v>1.7235269985123154E-2</v>
      </c>
      <c r="I82" s="47">
        <v>9.4943009925692982E-3</v>
      </c>
      <c r="J82" s="47">
        <v>3.8440141680820578E-2</v>
      </c>
      <c r="K82" s="48">
        <v>1.4925342272510854E-2</v>
      </c>
      <c r="M82" s="18" t="str">
        <f t="shared" si="5"/>
        <v>THREE</v>
      </c>
      <c r="N82" s="17" t="b">
        <f t="shared" si="6"/>
        <v>0</v>
      </c>
      <c r="U82" s="18" t="str">
        <f t="shared" si="7"/>
        <v>THREE</v>
      </c>
      <c r="V82" s="18">
        <f t="shared" si="8"/>
        <v>5.9759136485853202E-3</v>
      </c>
      <c r="W82" s="18">
        <f t="shared" si="9"/>
        <v>3.518387343983978E-3</v>
      </c>
    </row>
    <row r="83" spans="1:23" x14ac:dyDescent="0.35">
      <c r="A83" s="12" t="s">
        <v>48</v>
      </c>
      <c r="B83" s="46">
        <v>3.9200560492975031E-2</v>
      </c>
      <c r="C83" s="47">
        <v>1.7217621841411734E-2</v>
      </c>
      <c r="D83" s="47">
        <v>5.6696902461823417E-3</v>
      </c>
      <c r="E83" s="47">
        <v>3.946492295322529E-2</v>
      </c>
      <c r="F83" s="47">
        <v>4.3206373020562995E-2</v>
      </c>
      <c r="G83" s="47">
        <v>1.4764626904726628E-2</v>
      </c>
      <c r="H83" s="47">
        <v>1.4752204206544571E-2</v>
      </c>
      <c r="I83" s="47">
        <v>7.6942630050168548E-3</v>
      </c>
      <c r="J83" s="47">
        <v>3.5938039715322445E-2</v>
      </c>
      <c r="K83" s="48">
        <v>1.4735041363025956E-2</v>
      </c>
      <c r="M83" s="18" t="str">
        <f t="shared" si="5"/>
        <v>THREE</v>
      </c>
      <c r="N83" s="17" t="b">
        <f t="shared" si="6"/>
        <v>0</v>
      </c>
      <c r="U83" s="18" t="str">
        <f t="shared" si="7"/>
        <v>THREE</v>
      </c>
      <c r="V83" s="18">
        <f t="shared" si="8"/>
        <v>5.6696902461823417E-3</v>
      </c>
      <c r="W83" s="18">
        <f t="shared" si="9"/>
        <v>2.0245727588345131E-3</v>
      </c>
    </row>
    <row r="84" spans="1:23" ht="15" thickBot="1" x14ac:dyDescent="0.4">
      <c r="A84" s="12" t="s">
        <v>48</v>
      </c>
      <c r="B84" s="46">
        <v>3.3598842127957232E-2</v>
      </c>
      <c r="C84" s="47">
        <v>1.2389553206881225E-2</v>
      </c>
      <c r="D84" s="47">
        <v>6.0531603001769581E-3</v>
      </c>
      <c r="E84" s="47">
        <v>3.3342136600350188E-2</v>
      </c>
      <c r="F84" s="47">
        <v>4.2736760182639139E-2</v>
      </c>
      <c r="G84" s="47">
        <v>1.3817078534855705E-2</v>
      </c>
      <c r="H84" s="47">
        <v>1.1846190250375949E-2</v>
      </c>
      <c r="I84" s="47">
        <v>3.8492240471664912E-3</v>
      </c>
      <c r="J84" s="47">
        <v>3.4238819749886684E-2</v>
      </c>
      <c r="K84" s="48">
        <v>1.1309868207070339E-2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3.8492240471664912E-3</v>
      </c>
      <c r="W84" s="18">
        <f t="shared" si="9"/>
        <v>2.2039362530104668E-3</v>
      </c>
    </row>
    <row r="85" spans="1:23" ht="15" thickBot="1" x14ac:dyDescent="0.4">
      <c r="A85" s="13" t="s">
        <v>48</v>
      </c>
      <c r="B85" s="49">
        <v>3.4778516071964853E-2</v>
      </c>
      <c r="C85" s="50">
        <v>1.2935370805631528E-2</v>
      </c>
      <c r="D85" s="50">
        <v>4.5262373813747241E-3</v>
      </c>
      <c r="E85" s="50">
        <v>3.6497743754757866E-2</v>
      </c>
      <c r="F85" s="50">
        <v>4.5284128332195944E-2</v>
      </c>
      <c r="G85" s="50">
        <v>1.3856653987432414E-2</v>
      </c>
      <c r="H85" s="50">
        <v>1.370189187490121E-2</v>
      </c>
      <c r="I85" s="50">
        <v>3.1975716991693298E-3</v>
      </c>
      <c r="J85" s="50">
        <v>3.525620078893224E-2</v>
      </c>
      <c r="K85" s="51">
        <v>1.1886756792230722E-2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0.2</v>
      </c>
      <c r="U85" s="19" t="str">
        <f t="shared" si="7"/>
        <v>EIGHT</v>
      </c>
      <c r="V85" s="19">
        <f t="shared" si="8"/>
        <v>3.1975716991693298E-3</v>
      </c>
      <c r="W85" s="19">
        <f t="shared" si="9"/>
        <v>1.3286656822053943E-3</v>
      </c>
    </row>
    <row r="86" spans="1:23" x14ac:dyDescent="0.35">
      <c r="A86" s="11" t="s">
        <v>49</v>
      </c>
      <c r="B86" s="43">
        <v>1.7502853883217109E-2</v>
      </c>
      <c r="C86" s="44">
        <v>3.2029216853808377E-2</v>
      </c>
      <c r="D86" s="44">
        <v>1.9362016342309295E-2</v>
      </c>
      <c r="E86" s="44">
        <v>1.5650180941915781E-2</v>
      </c>
      <c r="F86" s="44">
        <v>1.3541328398745334E-2</v>
      </c>
      <c r="G86" s="44">
        <v>1.2737582818868658E-2</v>
      </c>
      <c r="H86" s="44">
        <v>3.1139902331556966E-3</v>
      </c>
      <c r="I86" s="44">
        <v>4.264074190516999E-2</v>
      </c>
      <c r="J86" s="44">
        <v>7.9722224491421932E-3</v>
      </c>
      <c r="K86" s="45">
        <v>6.2949762879371159E-3</v>
      </c>
      <c r="M86" s="16" t="str">
        <f t="shared" si="5"/>
        <v>SEVEN</v>
      </c>
      <c r="N86" s="20" t="b">
        <f t="shared" si="6"/>
        <v>0</v>
      </c>
      <c r="U86" s="16" t="str">
        <f t="shared" si="7"/>
        <v>SEVEN</v>
      </c>
      <c r="V86" s="16">
        <f t="shared" si="8"/>
        <v>3.1139902331556966E-3</v>
      </c>
      <c r="W86" s="16">
        <f t="shared" si="9"/>
        <v>3.1809860547814192E-3</v>
      </c>
    </row>
    <row r="87" spans="1:23" x14ac:dyDescent="0.35">
      <c r="A87" s="12" t="s">
        <v>49</v>
      </c>
      <c r="B87" s="46">
        <v>1.7588673736696207E-2</v>
      </c>
      <c r="C87" s="47">
        <v>3.6646400556601434E-2</v>
      </c>
      <c r="D87" s="47">
        <v>2.1954444878585794E-2</v>
      </c>
      <c r="E87" s="47">
        <v>1.1265838810093926E-2</v>
      </c>
      <c r="F87" s="47">
        <v>1.7148232777923503E-2</v>
      </c>
      <c r="G87" s="47">
        <v>1.4050943191074776E-2</v>
      </c>
      <c r="H87" s="47">
        <v>3.962150880533661E-3</v>
      </c>
      <c r="I87" s="47">
        <v>4.3882872949672108E-2</v>
      </c>
      <c r="J87" s="47">
        <v>1.0077951430215582E-2</v>
      </c>
      <c r="K87" s="48">
        <v>6.9365630110457786E-3</v>
      </c>
      <c r="M87" s="18" t="str">
        <f t="shared" si="5"/>
        <v>SEVEN</v>
      </c>
      <c r="N87" s="17" t="b">
        <f t="shared" si="6"/>
        <v>0</v>
      </c>
      <c r="U87" s="18" t="str">
        <f t="shared" si="7"/>
        <v>SEVEN</v>
      </c>
      <c r="V87" s="18">
        <f t="shared" si="8"/>
        <v>3.962150880533661E-3</v>
      </c>
      <c r="W87" s="18">
        <f t="shared" si="9"/>
        <v>2.9744121305121177E-3</v>
      </c>
    </row>
    <row r="88" spans="1:23" x14ac:dyDescent="0.35">
      <c r="A88" s="12" t="s">
        <v>49</v>
      </c>
      <c r="B88" s="46">
        <v>2.0744272894967594E-2</v>
      </c>
      <c r="C88" s="47">
        <v>3.8635284139709479E-2</v>
      </c>
      <c r="D88" s="47">
        <v>2.3136096466912743E-2</v>
      </c>
      <c r="E88" s="47">
        <v>1.2762471565759766E-2</v>
      </c>
      <c r="F88" s="47">
        <v>1.6710091791644899E-2</v>
      </c>
      <c r="G88" s="47">
        <v>1.4168422047457396E-2</v>
      </c>
      <c r="H88" s="47">
        <v>3.5323601734516949E-3</v>
      </c>
      <c r="I88" s="47">
        <v>4.6004042564256095E-2</v>
      </c>
      <c r="J88" s="47">
        <v>8.2502644802029956E-3</v>
      </c>
      <c r="K88" s="48">
        <v>7.1554556604832035E-3</v>
      </c>
      <c r="M88" s="18" t="str">
        <f t="shared" si="5"/>
        <v>SEVEN</v>
      </c>
      <c r="N88" s="17" t="b">
        <f t="shared" si="6"/>
        <v>0</v>
      </c>
      <c r="U88" s="18" t="str">
        <f t="shared" si="7"/>
        <v>SEVEN</v>
      </c>
      <c r="V88" s="18">
        <f t="shared" si="8"/>
        <v>3.5323601734516949E-3</v>
      </c>
      <c r="W88" s="18">
        <f t="shared" si="9"/>
        <v>3.6230954870315087E-3</v>
      </c>
    </row>
    <row r="89" spans="1:23" x14ac:dyDescent="0.35">
      <c r="A89" s="12" t="s">
        <v>49</v>
      </c>
      <c r="B89" s="46">
        <v>1.7044756617519221E-2</v>
      </c>
      <c r="C89" s="47">
        <v>3.620615508898737E-2</v>
      </c>
      <c r="D89" s="47">
        <v>2.2006925319366683E-2</v>
      </c>
      <c r="E89" s="47">
        <v>8.2062997544306918E-3</v>
      </c>
      <c r="F89" s="47">
        <v>1.618101761044561E-2</v>
      </c>
      <c r="G89" s="47">
        <v>1.3791573402354873E-2</v>
      </c>
      <c r="H89" s="47">
        <v>2.1434798947176821E-3</v>
      </c>
      <c r="I89" s="47">
        <v>4.0994234112313205E-2</v>
      </c>
      <c r="J89" s="47">
        <v>8.0715881367195846E-3</v>
      </c>
      <c r="K89" s="48">
        <v>5.7833697061620611E-3</v>
      </c>
      <c r="M89" s="18" t="str">
        <f t="shared" si="5"/>
        <v>SEVEN</v>
      </c>
      <c r="N89" s="17" t="b">
        <f t="shared" si="6"/>
        <v>0</v>
      </c>
      <c r="U89" s="18" t="str">
        <f t="shared" si="7"/>
        <v>SEVEN</v>
      </c>
      <c r="V89" s="18">
        <f t="shared" si="8"/>
        <v>2.1434798947176821E-3</v>
      </c>
      <c r="W89" s="18">
        <f t="shared" si="9"/>
        <v>3.639889811444379E-3</v>
      </c>
    </row>
    <row r="90" spans="1:23" x14ac:dyDescent="0.35">
      <c r="A90" s="12" t="s">
        <v>49</v>
      </c>
      <c r="B90" s="46">
        <v>1.8498183670928769E-2</v>
      </c>
      <c r="C90" s="47">
        <v>3.5264626106537911E-2</v>
      </c>
      <c r="D90" s="47">
        <v>2.1132362308073423E-2</v>
      </c>
      <c r="E90" s="47">
        <v>1.1638271572090653E-2</v>
      </c>
      <c r="F90" s="47">
        <v>1.5329665731811709E-2</v>
      </c>
      <c r="G90" s="47">
        <v>1.230261088267953E-2</v>
      </c>
      <c r="H90" s="47">
        <v>2.2457551493534969E-3</v>
      </c>
      <c r="I90" s="47">
        <v>4.207185447483254E-2</v>
      </c>
      <c r="J90" s="47">
        <v>8.7776486321488115E-3</v>
      </c>
      <c r="K90" s="48">
        <v>6.4356248486831715E-3</v>
      </c>
      <c r="M90" s="18" t="str">
        <f t="shared" si="5"/>
        <v>SEVEN</v>
      </c>
      <c r="N90" s="17" t="b">
        <f t="shared" si="6"/>
        <v>0</v>
      </c>
      <c r="U90" s="18" t="str">
        <f t="shared" si="7"/>
        <v>SEVEN</v>
      </c>
      <c r="V90" s="18">
        <f t="shared" si="8"/>
        <v>2.2457551493534969E-3</v>
      </c>
      <c r="W90" s="18">
        <f t="shared" si="9"/>
        <v>4.1898696993296746E-3</v>
      </c>
    </row>
    <row r="91" spans="1:23" x14ac:dyDescent="0.35">
      <c r="A91" s="12" t="s">
        <v>49</v>
      </c>
      <c r="B91" s="46">
        <v>2.0791932121709055E-2</v>
      </c>
      <c r="C91" s="47">
        <v>3.9028196348430619E-2</v>
      </c>
      <c r="D91" s="47">
        <v>2.4536948726749649E-2</v>
      </c>
      <c r="E91" s="47">
        <v>1.0422079634640766E-2</v>
      </c>
      <c r="F91" s="47">
        <v>1.6749204616964074E-2</v>
      </c>
      <c r="G91" s="47">
        <v>1.4870935814609399E-2</v>
      </c>
      <c r="H91" s="47">
        <v>3.3575216062116595E-3</v>
      </c>
      <c r="I91" s="47">
        <v>4.2733685451624905E-2</v>
      </c>
      <c r="J91" s="47">
        <v>1.1173735470259632E-2</v>
      </c>
      <c r="K91" s="48">
        <v>9.451217606657146E-3</v>
      </c>
      <c r="M91" s="18" t="str">
        <f t="shared" si="5"/>
        <v>SEVEN</v>
      </c>
      <c r="N91" s="17" t="b">
        <f t="shared" si="6"/>
        <v>0</v>
      </c>
      <c r="U91" s="18" t="str">
        <f t="shared" si="7"/>
        <v>SEVEN</v>
      </c>
      <c r="V91" s="18">
        <f t="shared" si="8"/>
        <v>3.3575216062116595E-3</v>
      </c>
      <c r="W91" s="18">
        <f t="shared" si="9"/>
        <v>6.0936960004454865E-3</v>
      </c>
    </row>
    <row r="92" spans="1:23" x14ac:dyDescent="0.35">
      <c r="A92" s="12" t="s">
        <v>49</v>
      </c>
      <c r="B92" s="46">
        <v>1.8003910447257798E-2</v>
      </c>
      <c r="C92" s="47">
        <v>3.9520331048080726E-2</v>
      </c>
      <c r="D92" s="47">
        <v>2.3582383006140434E-2</v>
      </c>
      <c r="E92" s="47">
        <v>9.0020017394773603E-3</v>
      </c>
      <c r="F92" s="47">
        <v>1.6059712570794908E-2</v>
      </c>
      <c r="G92" s="47">
        <v>1.7029965330398522E-2</v>
      </c>
      <c r="H92" s="47">
        <v>4.6166892647220301E-3</v>
      </c>
      <c r="I92" s="47">
        <v>4.3954815126565162E-2</v>
      </c>
      <c r="J92" s="47">
        <v>9.451953221465581E-3</v>
      </c>
      <c r="K92" s="48">
        <v>8.2476385657222588E-3</v>
      </c>
      <c r="M92" s="18" t="str">
        <f t="shared" si="5"/>
        <v>SEVEN</v>
      </c>
      <c r="N92" s="17" t="b">
        <f t="shared" si="6"/>
        <v>0</v>
      </c>
      <c r="U92" s="18" t="str">
        <f t="shared" si="7"/>
        <v>SEVEN</v>
      </c>
      <c r="V92" s="18">
        <f t="shared" si="8"/>
        <v>4.6166892647220301E-3</v>
      </c>
      <c r="W92" s="18">
        <f t="shared" si="9"/>
        <v>3.6309493010002287E-3</v>
      </c>
    </row>
    <row r="93" spans="1:23" x14ac:dyDescent="0.35">
      <c r="A93" s="12" t="s">
        <v>49</v>
      </c>
      <c r="B93" s="46">
        <v>2.1387080755936205E-2</v>
      </c>
      <c r="C93" s="47">
        <v>3.643550088330573E-2</v>
      </c>
      <c r="D93" s="47">
        <v>2.1212820790749015E-2</v>
      </c>
      <c r="E93" s="47">
        <v>1.2929815351237472E-2</v>
      </c>
      <c r="F93" s="47">
        <v>1.8106293165941166E-2</v>
      </c>
      <c r="G93" s="47">
        <v>1.4157294998683281E-2</v>
      </c>
      <c r="H93" s="47">
        <v>3.9794397099624018E-3</v>
      </c>
      <c r="I93" s="47">
        <v>4.0474171063383899E-2</v>
      </c>
      <c r="J93" s="47">
        <v>1.1586306983135296E-2</v>
      </c>
      <c r="K93" s="48">
        <v>8.4467038998325902E-3</v>
      </c>
      <c r="M93" s="18" t="str">
        <f t="shared" si="5"/>
        <v>SEVEN</v>
      </c>
      <c r="N93" s="17" t="b">
        <f t="shared" si="6"/>
        <v>0</v>
      </c>
      <c r="U93" s="18" t="str">
        <f t="shared" si="7"/>
        <v>SEVEN</v>
      </c>
      <c r="V93" s="18">
        <f t="shared" si="8"/>
        <v>3.9794397099624018E-3</v>
      </c>
      <c r="W93" s="18">
        <f t="shared" si="9"/>
        <v>4.4672641898701885E-3</v>
      </c>
    </row>
    <row r="94" spans="1:23" ht="15" thickBot="1" x14ac:dyDescent="0.4">
      <c r="A94" s="12" t="s">
        <v>49</v>
      </c>
      <c r="B94" s="46">
        <v>1.6513835887488497E-2</v>
      </c>
      <c r="C94" s="47">
        <v>3.7909384669620114E-2</v>
      </c>
      <c r="D94" s="47">
        <v>2.4071780271421865E-2</v>
      </c>
      <c r="E94" s="47">
        <v>6.7479531125423931E-3</v>
      </c>
      <c r="F94" s="47">
        <v>1.4991394560586927E-2</v>
      </c>
      <c r="G94" s="47">
        <v>1.3643786634619435E-2</v>
      </c>
      <c r="H94" s="47">
        <v>1.5558697717018219E-3</v>
      </c>
      <c r="I94" s="47">
        <v>4.1785671168099524E-2</v>
      </c>
      <c r="J94" s="47">
        <v>7.9105423942113749E-3</v>
      </c>
      <c r="K94" s="48">
        <v>6.5571434583053534E-3</v>
      </c>
      <c r="M94" s="18" t="str">
        <f t="shared" si="5"/>
        <v>SEVEN</v>
      </c>
      <c r="N94" s="17" t="b">
        <f t="shared" si="6"/>
        <v>0</v>
      </c>
      <c r="U94" s="18" t="str">
        <f t="shared" si="7"/>
        <v>SEVEN</v>
      </c>
      <c r="V94" s="18">
        <f t="shared" si="8"/>
        <v>1.5558697717018219E-3</v>
      </c>
      <c r="W94" s="18">
        <f t="shared" si="9"/>
        <v>5.0012736866035315E-3</v>
      </c>
    </row>
    <row r="95" spans="1:23" ht="15" thickBot="1" x14ac:dyDescent="0.4">
      <c r="A95" s="13" t="s">
        <v>49</v>
      </c>
      <c r="B95" s="49">
        <v>1.6281399578508798E-2</v>
      </c>
      <c r="C95" s="50">
        <v>3.1804142972188081E-2</v>
      </c>
      <c r="D95" s="50">
        <v>1.9105630541837199E-2</v>
      </c>
      <c r="E95" s="50">
        <v>1.2198858350518555E-2</v>
      </c>
      <c r="F95" s="50">
        <v>1.3294339054707956E-2</v>
      </c>
      <c r="G95" s="50">
        <v>1.240150259361519E-2</v>
      </c>
      <c r="H95" s="50">
        <v>1.6332181648505383E-3</v>
      </c>
      <c r="I95" s="50">
        <v>3.9677779435892936E-2</v>
      </c>
      <c r="J95" s="50">
        <v>6.5926740119320315E-3</v>
      </c>
      <c r="K95" s="51">
        <v>4.8301297559913362E-3</v>
      </c>
      <c r="M95" s="19" t="str">
        <f t="shared" si="5"/>
        <v>SEVEN</v>
      </c>
      <c r="N95" s="21" t="b">
        <f t="shared" si="6"/>
        <v>0</v>
      </c>
      <c r="O95" s="30">
        <f>COUNTIF($N86:$N95,TRUE)/(10 - COUNTIF($N86:$N95,"#N/A"))</f>
        <v>0</v>
      </c>
      <c r="U95" s="19" t="str">
        <f t="shared" si="7"/>
        <v>SEVEN</v>
      </c>
      <c r="V95" s="19">
        <f t="shared" si="8"/>
        <v>1.6332181648505383E-3</v>
      </c>
      <c r="W95" s="19">
        <f t="shared" si="9"/>
        <v>3.196911591140798E-3</v>
      </c>
    </row>
    <row r="96" spans="1:23" x14ac:dyDescent="0.35">
      <c r="A96" s="11" t="s">
        <v>50</v>
      </c>
      <c r="B96" s="43">
        <v>2.6615528440672939E-2</v>
      </c>
      <c r="C96" s="44">
        <v>1.7516566116189736E-2</v>
      </c>
      <c r="D96" s="44">
        <v>5.5449907095391771E-3</v>
      </c>
      <c r="E96" s="44">
        <v>3.2627249599250098E-2</v>
      </c>
      <c r="F96" s="44">
        <v>3.2962732973663408E-2</v>
      </c>
      <c r="G96" s="44">
        <v>9.6428736960470149E-3</v>
      </c>
      <c r="H96" s="44">
        <v>9.6147373869294953E-3</v>
      </c>
      <c r="I96" s="44">
        <v>2.2846743504619318E-2</v>
      </c>
      <c r="J96" s="44">
        <v>2.5279181169630516E-2</v>
      </c>
      <c r="K96" s="45">
        <v>5.9129354633249264E-3</v>
      </c>
      <c r="M96" s="16" t="str">
        <f t="shared" si="5"/>
        <v>THREE</v>
      </c>
      <c r="N96" s="20" t="b">
        <f t="shared" si="6"/>
        <v>0</v>
      </c>
      <c r="U96" s="16" t="str">
        <f t="shared" si="7"/>
        <v>THREE</v>
      </c>
      <c r="V96" s="16">
        <f t="shared" si="8"/>
        <v>5.5449907095391771E-3</v>
      </c>
      <c r="W96" s="16">
        <f t="shared" si="9"/>
        <v>3.6794475378574935E-4</v>
      </c>
    </row>
    <row r="97" spans="1:23" x14ac:dyDescent="0.35">
      <c r="A97" s="12" t="s">
        <v>50</v>
      </c>
      <c r="B97" s="46">
        <v>3.132057318238405E-2</v>
      </c>
      <c r="C97" s="47">
        <v>2.2284752687622221E-2</v>
      </c>
      <c r="D97" s="47">
        <v>8.4414843200240515E-3</v>
      </c>
      <c r="E97" s="47">
        <v>2.8645537868705388E-2</v>
      </c>
      <c r="F97" s="47">
        <v>3.4092214070379427E-2</v>
      </c>
      <c r="G97" s="47">
        <v>8.1172435351975387E-3</v>
      </c>
      <c r="H97" s="47">
        <v>7.6700647025931667E-3</v>
      </c>
      <c r="I97" s="47">
        <v>2.4724029794248325E-2</v>
      </c>
      <c r="J97" s="47">
        <v>2.6676676037957914E-2</v>
      </c>
      <c r="K97" s="48">
        <v>8.1969202329332282E-3</v>
      </c>
      <c r="M97" s="18" t="str">
        <f t="shared" si="5"/>
        <v>SEVEN</v>
      </c>
      <c r="N97" s="17" t="b">
        <f t="shared" si="6"/>
        <v>0</v>
      </c>
      <c r="U97" s="18" t="str">
        <f t="shared" si="7"/>
        <v>SEVEN</v>
      </c>
      <c r="V97" s="18">
        <f t="shared" si="8"/>
        <v>7.6700647025931667E-3</v>
      </c>
      <c r="W97" s="18">
        <f t="shared" si="9"/>
        <v>4.4717883260437206E-4</v>
      </c>
    </row>
    <row r="98" spans="1:23" x14ac:dyDescent="0.35">
      <c r="A98" s="12" t="s">
        <v>50</v>
      </c>
      <c r="B98" s="46">
        <v>2.6251808724581226E-2</v>
      </c>
      <c r="C98" s="47">
        <v>2.8365529618260867E-2</v>
      </c>
      <c r="D98" s="47">
        <v>1.2273570577860647E-2</v>
      </c>
      <c r="E98" s="47">
        <v>2.196710556888672E-2</v>
      </c>
      <c r="F98" s="47">
        <v>2.6679007150935082E-2</v>
      </c>
      <c r="G98" s="47">
        <v>8.2049155163513559E-3</v>
      </c>
      <c r="H98" s="47">
        <v>4.7681886182007202E-3</v>
      </c>
      <c r="I98" s="47">
        <v>2.8406905727754266E-2</v>
      </c>
      <c r="J98" s="47">
        <v>1.9191555067089201E-2</v>
      </c>
      <c r="K98" s="48">
        <v>5.8162446005599264E-3</v>
      </c>
      <c r="M98" s="18" t="str">
        <f t="shared" si="5"/>
        <v>SEVEN</v>
      </c>
      <c r="N98" s="17" t="b">
        <f t="shared" si="6"/>
        <v>0</v>
      </c>
      <c r="U98" s="18" t="str">
        <f t="shared" si="7"/>
        <v>SEVEN</v>
      </c>
      <c r="V98" s="18">
        <f t="shared" si="8"/>
        <v>4.7681886182007202E-3</v>
      </c>
      <c r="W98" s="18">
        <f t="shared" si="9"/>
        <v>1.0480559823592061E-3</v>
      </c>
    </row>
    <row r="99" spans="1:23" x14ac:dyDescent="0.35">
      <c r="A99" s="12" t="s">
        <v>50</v>
      </c>
      <c r="B99" s="46">
        <v>2.8432491347713602E-2</v>
      </c>
      <c r="C99" s="47">
        <v>2.145025337186594E-2</v>
      </c>
      <c r="D99" s="47">
        <v>6.9395721906848739E-3</v>
      </c>
      <c r="E99" s="47">
        <v>2.661140575661999E-2</v>
      </c>
      <c r="F99" s="47">
        <v>3.4111895456352036E-2</v>
      </c>
      <c r="G99" s="47">
        <v>6.2312705624209055E-3</v>
      </c>
      <c r="H99" s="47">
        <v>6.0456579287980908E-3</v>
      </c>
      <c r="I99" s="47">
        <v>1.8844381722384878E-2</v>
      </c>
      <c r="J99" s="47">
        <v>2.4818530993334011E-2</v>
      </c>
      <c r="K99" s="48">
        <v>4.7784007105406753E-3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4.7784007105406753E-3</v>
      </c>
      <c r="W99" s="18">
        <f t="shared" si="9"/>
        <v>1.2672572182574155E-3</v>
      </c>
    </row>
    <row r="100" spans="1:23" x14ac:dyDescent="0.35">
      <c r="A100" s="12" t="s">
        <v>50</v>
      </c>
      <c r="B100" s="46">
        <v>2.6548407454643295E-2</v>
      </c>
      <c r="C100" s="47">
        <v>2.2975568319577866E-2</v>
      </c>
      <c r="D100" s="47">
        <v>9.7668423224263386E-3</v>
      </c>
      <c r="E100" s="47">
        <v>2.6017452115031259E-2</v>
      </c>
      <c r="F100" s="47">
        <v>3.0206781154251187E-2</v>
      </c>
      <c r="G100" s="47">
        <v>8.8460351143479499E-3</v>
      </c>
      <c r="H100" s="47">
        <v>6.7633609499206477E-3</v>
      </c>
      <c r="I100" s="47">
        <v>2.4039845660042265E-2</v>
      </c>
      <c r="J100" s="47">
        <v>2.3223373701034472E-2</v>
      </c>
      <c r="K100" s="48">
        <v>6.592513232533171E-3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6.592513232533171E-3</v>
      </c>
      <c r="W100" s="18">
        <f t="shared" si="9"/>
        <v>1.7084771738747669E-4</v>
      </c>
    </row>
    <row r="101" spans="1:23" x14ac:dyDescent="0.35">
      <c r="A101" s="12" t="s">
        <v>50</v>
      </c>
      <c r="B101" s="46">
        <v>2.8434508459765914E-2</v>
      </c>
      <c r="C101" s="47">
        <v>2.4392984332381188E-2</v>
      </c>
      <c r="D101" s="47">
        <v>1.4209606430248111E-2</v>
      </c>
      <c r="E101" s="47">
        <v>2.4552952351344637E-2</v>
      </c>
      <c r="F101" s="47">
        <v>2.5144028877156829E-2</v>
      </c>
      <c r="G101" s="47">
        <v>6.2008332058645678E-3</v>
      </c>
      <c r="H101" s="47">
        <v>3.4087153223546062E-3</v>
      </c>
      <c r="I101" s="47">
        <v>3.3898822112085357E-2</v>
      </c>
      <c r="J101" s="47">
        <v>1.8515923298775674E-2</v>
      </c>
      <c r="K101" s="48">
        <v>9.2463463513451152E-3</v>
      </c>
      <c r="M101" s="18" t="str">
        <f t="shared" si="5"/>
        <v>SEVEN</v>
      </c>
      <c r="N101" s="17" t="b">
        <f t="shared" si="6"/>
        <v>0</v>
      </c>
      <c r="U101" s="18" t="str">
        <f t="shared" si="7"/>
        <v>SEVEN</v>
      </c>
      <c r="V101" s="18">
        <f t="shared" si="8"/>
        <v>3.4087153223546062E-3</v>
      </c>
      <c r="W101" s="18">
        <f t="shared" si="9"/>
        <v>2.7921178835099616E-3</v>
      </c>
    </row>
    <row r="102" spans="1:23" x14ac:dyDescent="0.35">
      <c r="A102" s="12" t="s">
        <v>50</v>
      </c>
      <c r="B102" s="46">
        <v>2.415102157930217E-2</v>
      </c>
      <c r="C102" s="47">
        <v>1.8360994373555067E-2</v>
      </c>
      <c r="D102" s="47">
        <v>4.928590577237716E-3</v>
      </c>
      <c r="E102" s="47">
        <v>2.5561956112026496E-2</v>
      </c>
      <c r="F102" s="47">
        <v>3.0540683271333535E-2</v>
      </c>
      <c r="G102" s="47">
        <v>6.8060374810344978E-3</v>
      </c>
      <c r="H102" s="47">
        <v>5.9026304267871523E-3</v>
      </c>
      <c r="I102" s="47">
        <v>2.0558695853418844E-2</v>
      </c>
      <c r="J102" s="47">
        <v>2.1390428644600765E-2</v>
      </c>
      <c r="K102" s="48">
        <v>3.0827366673473085E-3</v>
      </c>
      <c r="M102" s="18" t="str">
        <f t="shared" si="5"/>
        <v>ZERO</v>
      </c>
      <c r="N102" s="17" t="b">
        <f t="shared" si="6"/>
        <v>1</v>
      </c>
      <c r="U102" s="18" t="str">
        <f t="shared" si="7"/>
        <v>ZERO</v>
      </c>
      <c r="V102" s="18">
        <f t="shared" si="8"/>
        <v>3.0827366673473085E-3</v>
      </c>
      <c r="W102" s="18">
        <f t="shared" si="9"/>
        <v>1.8458539098904075E-3</v>
      </c>
    </row>
    <row r="103" spans="1:23" x14ac:dyDescent="0.35">
      <c r="A103" s="12" t="s">
        <v>50</v>
      </c>
      <c r="B103" s="46">
        <v>2.1084928567059093E-2</v>
      </c>
      <c r="C103" s="47">
        <v>2.3671603452814407E-2</v>
      </c>
      <c r="D103" s="47">
        <v>1.4738511779289476E-2</v>
      </c>
      <c r="E103" s="47">
        <v>2.2204617865086297E-2</v>
      </c>
      <c r="F103" s="47">
        <v>2.3750823431832414E-2</v>
      </c>
      <c r="G103" s="47">
        <v>7.9951292381070307E-3</v>
      </c>
      <c r="H103" s="47">
        <v>3.8340133715208096E-3</v>
      </c>
      <c r="I103" s="47">
        <v>3.3312074075693053E-2</v>
      </c>
      <c r="J103" s="47">
        <v>1.5190563353605335E-2</v>
      </c>
      <c r="K103" s="48">
        <v>5.7136648119217263E-3</v>
      </c>
      <c r="M103" s="18" t="str">
        <f t="shared" si="5"/>
        <v>SEVEN</v>
      </c>
      <c r="N103" s="17" t="b">
        <f t="shared" si="6"/>
        <v>0</v>
      </c>
      <c r="U103" s="18" t="str">
        <f t="shared" si="7"/>
        <v>SEVEN</v>
      </c>
      <c r="V103" s="18">
        <f t="shared" si="8"/>
        <v>3.8340133715208096E-3</v>
      </c>
      <c r="W103" s="18">
        <f t="shared" si="9"/>
        <v>1.8796514404009167E-3</v>
      </c>
    </row>
    <row r="104" spans="1:23" ht="15" thickBot="1" x14ac:dyDescent="0.4">
      <c r="A104" s="12" t="s">
        <v>50</v>
      </c>
      <c r="B104" s="46">
        <v>2.3231635672913295E-2</v>
      </c>
      <c r="C104" s="47">
        <v>2.0178415639968129E-2</v>
      </c>
      <c r="D104" s="47">
        <v>7.6395896387524715E-3</v>
      </c>
      <c r="E104" s="47">
        <v>2.6988058841552743E-2</v>
      </c>
      <c r="F104" s="47">
        <v>2.6105620925431169E-2</v>
      </c>
      <c r="G104" s="47">
        <v>9.4183908844175275E-3</v>
      </c>
      <c r="H104" s="47">
        <v>6.5034338724416453E-3</v>
      </c>
      <c r="I104" s="47">
        <v>2.5500859140125287E-2</v>
      </c>
      <c r="J104" s="47">
        <v>1.992516987260444E-2</v>
      </c>
      <c r="K104" s="48">
        <v>4.2957438820104138E-3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4.2957438820104138E-3</v>
      </c>
      <c r="W104" s="18">
        <f t="shared" si="9"/>
        <v>2.2076899904312315E-3</v>
      </c>
    </row>
    <row r="105" spans="1:23" ht="15" thickBot="1" x14ac:dyDescent="0.4">
      <c r="A105" s="13" t="s">
        <v>50</v>
      </c>
      <c r="B105" s="49">
        <v>2.4821904781523081E-2</v>
      </c>
      <c r="C105" s="50">
        <v>2.6219436017247948E-2</v>
      </c>
      <c r="D105" s="50">
        <v>1.4965202294186214E-2</v>
      </c>
      <c r="E105" s="50">
        <v>2.2057103216498182E-2</v>
      </c>
      <c r="F105" s="50">
        <v>3.0085064962740066E-2</v>
      </c>
      <c r="G105" s="50">
        <v>1.1878111790167286E-2</v>
      </c>
      <c r="H105" s="50">
        <v>6.5966413674757385E-3</v>
      </c>
      <c r="I105" s="50">
        <v>3.1593314042794522E-2</v>
      </c>
      <c r="J105" s="50">
        <v>1.7946540649022111E-2</v>
      </c>
      <c r="K105" s="51">
        <v>7.0777905234659551E-3</v>
      </c>
      <c r="M105" s="19" t="str">
        <f t="shared" si="5"/>
        <v>SEVEN</v>
      </c>
      <c r="N105" s="21" t="b">
        <f t="shared" si="6"/>
        <v>0</v>
      </c>
      <c r="O105" s="30">
        <f>COUNTIF($N96:$N105,TRUE)/(10 - COUNTIF($N96:$N105,"#N/A"))</f>
        <v>0.4</v>
      </c>
      <c r="U105" s="19" t="str">
        <f t="shared" si="7"/>
        <v>SEVEN</v>
      </c>
      <c r="V105" s="19">
        <f t="shared" si="8"/>
        <v>6.5966413674757385E-3</v>
      </c>
      <c r="W105" s="19">
        <f t="shared" si="9"/>
        <v>4.8114915599021656E-4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3615" priority="902" bottom="1" rank="1"/>
    <cfRule type="top10" dxfId="3614" priority="903" bottom="1" rank="2"/>
    <cfRule type="top10" dxfId="3613" priority="904" bottom="1" rank="3"/>
    <cfRule type="top10" dxfId="3612" priority="905" bottom="1" rank="4"/>
  </conditionalFormatting>
  <conditionalFormatting sqref="M6 A6">
    <cfRule type="duplicateValues" dxfId="3611" priority="901"/>
  </conditionalFormatting>
  <conditionalFormatting sqref="N6">
    <cfRule type="duplicateValues" dxfId="3610" priority="900"/>
  </conditionalFormatting>
  <conditionalFormatting sqref="B7:K7">
    <cfRule type="top10" dxfId="3609" priority="896" bottom="1" rank="1"/>
    <cfRule type="top10" dxfId="3608" priority="897" bottom="1" rank="2"/>
    <cfRule type="top10" dxfId="3607" priority="898" bottom="1" rank="3"/>
    <cfRule type="top10" dxfId="3606" priority="899" bottom="1" rank="4"/>
  </conditionalFormatting>
  <conditionalFormatting sqref="M7 A7">
    <cfRule type="duplicateValues" dxfId="3605" priority="895"/>
  </conditionalFormatting>
  <conditionalFormatting sqref="B8:K8">
    <cfRule type="top10" dxfId="3604" priority="891" bottom="1" rank="1"/>
    <cfRule type="top10" dxfId="3603" priority="892" bottom="1" rank="2"/>
    <cfRule type="top10" dxfId="3602" priority="893" bottom="1" rank="3"/>
    <cfRule type="top10" dxfId="3601" priority="894" bottom="1" rank="4"/>
  </conditionalFormatting>
  <conditionalFormatting sqref="M8 A8">
    <cfRule type="duplicateValues" dxfId="3600" priority="890"/>
  </conditionalFormatting>
  <conditionalFormatting sqref="B9:K9">
    <cfRule type="top10" dxfId="3599" priority="886" bottom="1" rank="1"/>
    <cfRule type="top10" dxfId="3598" priority="887" bottom="1" rank="2"/>
    <cfRule type="top10" dxfId="3597" priority="888" bottom="1" rank="3"/>
    <cfRule type="top10" dxfId="3596" priority="889" bottom="1" rank="4"/>
  </conditionalFormatting>
  <conditionalFormatting sqref="M9 A9">
    <cfRule type="duplicateValues" dxfId="3595" priority="885"/>
  </conditionalFormatting>
  <conditionalFormatting sqref="B10:K10">
    <cfRule type="top10" dxfId="3594" priority="881" bottom="1" rank="1"/>
    <cfRule type="top10" dxfId="3593" priority="882" bottom="1" rank="2"/>
    <cfRule type="top10" dxfId="3592" priority="883" bottom="1" rank="3"/>
    <cfRule type="top10" dxfId="3591" priority="884" bottom="1" rank="4"/>
  </conditionalFormatting>
  <conditionalFormatting sqref="M10 A10">
    <cfRule type="duplicateValues" dxfId="3590" priority="880"/>
  </conditionalFormatting>
  <conditionalFormatting sqref="B11:K11">
    <cfRule type="top10" dxfId="3589" priority="876" bottom="1" rank="1"/>
    <cfRule type="top10" dxfId="3588" priority="877" bottom="1" rank="2"/>
    <cfRule type="top10" dxfId="3587" priority="878" bottom="1" rank="3"/>
    <cfRule type="top10" dxfId="3586" priority="879" bottom="1" rank="4"/>
  </conditionalFormatting>
  <conditionalFormatting sqref="M11 A11">
    <cfRule type="duplicateValues" dxfId="3585" priority="875"/>
  </conditionalFormatting>
  <conditionalFormatting sqref="B12:K12">
    <cfRule type="top10" dxfId="3584" priority="871" bottom="1" rank="1"/>
    <cfRule type="top10" dxfId="3583" priority="872" bottom="1" rank="2"/>
    <cfRule type="top10" dxfId="3582" priority="873" bottom="1" rank="3"/>
    <cfRule type="top10" dxfId="3581" priority="874" bottom="1" rank="4"/>
  </conditionalFormatting>
  <conditionalFormatting sqref="M12 A12">
    <cfRule type="duplicateValues" dxfId="3580" priority="870"/>
  </conditionalFormatting>
  <conditionalFormatting sqref="B13:K13">
    <cfRule type="top10" dxfId="3579" priority="866" bottom="1" rank="1"/>
    <cfRule type="top10" dxfId="3578" priority="867" bottom="1" rank="2"/>
    <cfRule type="top10" dxfId="3577" priority="868" bottom="1" rank="3"/>
    <cfRule type="top10" dxfId="3576" priority="869" bottom="1" rank="4"/>
  </conditionalFormatting>
  <conditionalFormatting sqref="M13 A13">
    <cfRule type="duplicateValues" dxfId="3575" priority="865"/>
  </conditionalFormatting>
  <conditionalFormatting sqref="B14:K14">
    <cfRule type="top10" dxfId="3574" priority="861" bottom="1" rank="1"/>
    <cfRule type="top10" dxfId="3573" priority="862" bottom="1" rank="2"/>
    <cfRule type="top10" dxfId="3572" priority="863" bottom="1" rank="3"/>
    <cfRule type="top10" dxfId="3571" priority="864" bottom="1" rank="4"/>
  </conditionalFormatting>
  <conditionalFormatting sqref="M14 A14">
    <cfRule type="duplicateValues" dxfId="3570" priority="860"/>
  </conditionalFormatting>
  <conditionalFormatting sqref="B15:K15">
    <cfRule type="top10" dxfId="3569" priority="856" bottom="1" rank="1"/>
    <cfRule type="top10" dxfId="3568" priority="857" bottom="1" rank="2"/>
    <cfRule type="top10" dxfId="3567" priority="858" bottom="1" rank="3"/>
    <cfRule type="top10" dxfId="3566" priority="859" bottom="1" rank="4"/>
  </conditionalFormatting>
  <conditionalFormatting sqref="M15 A15">
    <cfRule type="duplicateValues" dxfId="3565" priority="855"/>
  </conditionalFormatting>
  <conditionalFormatting sqref="B16:K16">
    <cfRule type="top10" dxfId="3564" priority="851" bottom="1" rank="1"/>
    <cfRule type="top10" dxfId="3563" priority="852" bottom="1" rank="2"/>
    <cfRule type="top10" dxfId="3562" priority="853" bottom="1" rank="3"/>
    <cfRule type="top10" dxfId="3561" priority="854" bottom="1" rank="4"/>
  </conditionalFormatting>
  <conditionalFormatting sqref="M16 A16">
    <cfRule type="duplicateValues" dxfId="3560" priority="850"/>
  </conditionalFormatting>
  <conditionalFormatting sqref="B17:K17">
    <cfRule type="top10" dxfId="3559" priority="846" bottom="1" rank="1"/>
    <cfRule type="top10" dxfId="3558" priority="847" bottom="1" rank="2"/>
    <cfRule type="top10" dxfId="3557" priority="848" bottom="1" rank="3"/>
    <cfRule type="top10" dxfId="3556" priority="849" bottom="1" rank="4"/>
  </conditionalFormatting>
  <conditionalFormatting sqref="M17 A17">
    <cfRule type="duplicateValues" dxfId="3555" priority="845"/>
  </conditionalFormatting>
  <conditionalFormatting sqref="B18:K18">
    <cfRule type="top10" dxfId="3554" priority="841" bottom="1" rank="1"/>
    <cfRule type="top10" dxfId="3553" priority="842" bottom="1" rank="2"/>
    <cfRule type="top10" dxfId="3552" priority="843" bottom="1" rank="3"/>
    <cfRule type="top10" dxfId="3551" priority="844" bottom="1" rank="4"/>
  </conditionalFormatting>
  <conditionalFormatting sqref="M18 A18">
    <cfRule type="duplicateValues" dxfId="3550" priority="840"/>
  </conditionalFormatting>
  <conditionalFormatting sqref="B19:K19">
    <cfRule type="top10" dxfId="3549" priority="836" bottom="1" rank="1"/>
    <cfRule type="top10" dxfId="3548" priority="837" bottom="1" rank="2"/>
    <cfRule type="top10" dxfId="3547" priority="838" bottom="1" rank="3"/>
    <cfRule type="top10" dxfId="3546" priority="839" bottom="1" rank="4"/>
  </conditionalFormatting>
  <conditionalFormatting sqref="M19 A19">
    <cfRule type="duplicateValues" dxfId="3545" priority="835"/>
  </conditionalFormatting>
  <conditionalFormatting sqref="B20:K20">
    <cfRule type="top10" dxfId="3544" priority="831" bottom="1" rank="1"/>
    <cfRule type="top10" dxfId="3543" priority="832" bottom="1" rank="2"/>
    <cfRule type="top10" dxfId="3542" priority="833" bottom="1" rank="3"/>
    <cfRule type="top10" dxfId="3541" priority="834" bottom="1" rank="4"/>
  </conditionalFormatting>
  <conditionalFormatting sqref="M20 A20">
    <cfRule type="duplicateValues" dxfId="3540" priority="830"/>
  </conditionalFormatting>
  <conditionalFormatting sqref="B21:K21">
    <cfRule type="top10" dxfId="3539" priority="826" bottom="1" rank="1"/>
    <cfRule type="top10" dxfId="3538" priority="827" bottom="1" rank="2"/>
    <cfRule type="top10" dxfId="3537" priority="828" bottom="1" rank="3"/>
    <cfRule type="top10" dxfId="3536" priority="829" bottom="1" rank="4"/>
  </conditionalFormatting>
  <conditionalFormatting sqref="M21 A21">
    <cfRule type="duplicateValues" dxfId="3535" priority="825"/>
  </conditionalFormatting>
  <conditionalFormatting sqref="B22:K22">
    <cfRule type="top10" dxfId="3534" priority="821" bottom="1" rank="1"/>
    <cfRule type="top10" dxfId="3533" priority="822" bottom="1" rank="2"/>
    <cfRule type="top10" dxfId="3532" priority="823" bottom="1" rank="3"/>
    <cfRule type="top10" dxfId="3531" priority="824" bottom="1" rank="4"/>
  </conditionalFormatting>
  <conditionalFormatting sqref="M22 A22">
    <cfRule type="duplicateValues" dxfId="3530" priority="820"/>
  </conditionalFormatting>
  <conditionalFormatting sqref="B23:K23">
    <cfRule type="top10" dxfId="3529" priority="816" bottom="1" rank="1"/>
    <cfRule type="top10" dxfId="3528" priority="817" bottom="1" rank="2"/>
    <cfRule type="top10" dxfId="3527" priority="818" bottom="1" rank="3"/>
    <cfRule type="top10" dxfId="3526" priority="819" bottom="1" rank="4"/>
  </conditionalFormatting>
  <conditionalFormatting sqref="M23 A23">
    <cfRule type="duplicateValues" dxfId="3525" priority="815"/>
  </conditionalFormatting>
  <conditionalFormatting sqref="B24:K24">
    <cfRule type="top10" dxfId="3524" priority="811" bottom="1" rank="1"/>
    <cfRule type="top10" dxfId="3523" priority="812" bottom="1" rank="2"/>
    <cfRule type="top10" dxfId="3522" priority="813" bottom="1" rank="3"/>
    <cfRule type="top10" dxfId="3521" priority="814" bottom="1" rank="4"/>
  </conditionalFormatting>
  <conditionalFormatting sqref="M24 A24">
    <cfRule type="duplicateValues" dxfId="3520" priority="810"/>
  </conditionalFormatting>
  <conditionalFormatting sqref="B25:K25">
    <cfRule type="top10" dxfId="3519" priority="806" bottom="1" rank="1"/>
    <cfRule type="top10" dxfId="3518" priority="807" bottom="1" rank="2"/>
    <cfRule type="top10" dxfId="3517" priority="808" bottom="1" rank="3"/>
    <cfRule type="top10" dxfId="3516" priority="809" bottom="1" rank="4"/>
  </conditionalFormatting>
  <conditionalFormatting sqref="M25 A25">
    <cfRule type="duplicateValues" dxfId="3515" priority="805"/>
  </conditionalFormatting>
  <conditionalFormatting sqref="B26:K26">
    <cfRule type="top10" dxfId="3514" priority="801" bottom="1" rank="1"/>
    <cfRule type="top10" dxfId="3513" priority="802" bottom="1" rank="2"/>
    <cfRule type="top10" dxfId="3512" priority="803" bottom="1" rank="3"/>
    <cfRule type="top10" dxfId="3511" priority="804" bottom="1" rank="4"/>
  </conditionalFormatting>
  <conditionalFormatting sqref="M26 A26">
    <cfRule type="duplicateValues" dxfId="3510" priority="800"/>
  </conditionalFormatting>
  <conditionalFormatting sqref="B27:K27">
    <cfRule type="top10" dxfId="3509" priority="796" bottom="1" rank="1"/>
    <cfRule type="top10" dxfId="3508" priority="797" bottom="1" rank="2"/>
    <cfRule type="top10" dxfId="3507" priority="798" bottom="1" rank="3"/>
    <cfRule type="top10" dxfId="3506" priority="799" bottom="1" rank="4"/>
  </conditionalFormatting>
  <conditionalFormatting sqref="M27 A27">
    <cfRule type="duplicateValues" dxfId="3505" priority="795"/>
  </conditionalFormatting>
  <conditionalFormatting sqref="B28:K28">
    <cfRule type="top10" dxfId="3504" priority="791" bottom="1" rank="1"/>
    <cfRule type="top10" dxfId="3503" priority="792" bottom="1" rank="2"/>
    <cfRule type="top10" dxfId="3502" priority="793" bottom="1" rank="3"/>
    <cfRule type="top10" dxfId="3501" priority="794" bottom="1" rank="4"/>
  </conditionalFormatting>
  <conditionalFormatting sqref="M28 A28">
    <cfRule type="duplicateValues" dxfId="3500" priority="790"/>
  </conditionalFormatting>
  <conditionalFormatting sqref="B29:K29">
    <cfRule type="top10" dxfId="3499" priority="786" bottom="1" rank="1"/>
    <cfRule type="top10" dxfId="3498" priority="787" bottom="1" rank="2"/>
    <cfRule type="top10" dxfId="3497" priority="788" bottom="1" rank="3"/>
    <cfRule type="top10" dxfId="3496" priority="789" bottom="1" rank="4"/>
  </conditionalFormatting>
  <conditionalFormatting sqref="M29 A29">
    <cfRule type="duplicateValues" dxfId="3495" priority="785"/>
  </conditionalFormatting>
  <conditionalFormatting sqref="B30:K30">
    <cfRule type="top10" dxfId="3494" priority="781" bottom="1" rank="1"/>
    <cfRule type="top10" dxfId="3493" priority="782" bottom="1" rank="2"/>
    <cfRule type="top10" dxfId="3492" priority="783" bottom="1" rank="3"/>
    <cfRule type="top10" dxfId="3491" priority="784" bottom="1" rank="4"/>
  </conditionalFormatting>
  <conditionalFormatting sqref="M30 A30">
    <cfRule type="duplicateValues" dxfId="3490" priority="780"/>
  </conditionalFormatting>
  <conditionalFormatting sqref="B31:K31">
    <cfRule type="top10" dxfId="3489" priority="776" bottom="1" rank="1"/>
    <cfRule type="top10" dxfId="3488" priority="777" bottom="1" rank="2"/>
    <cfRule type="top10" dxfId="3487" priority="778" bottom="1" rank="3"/>
    <cfRule type="top10" dxfId="3486" priority="779" bottom="1" rank="4"/>
  </conditionalFormatting>
  <conditionalFormatting sqref="M31 A31">
    <cfRule type="duplicateValues" dxfId="3485" priority="775"/>
  </conditionalFormatting>
  <conditionalFormatting sqref="B32:K32">
    <cfRule type="top10" dxfId="3484" priority="771" bottom="1" rank="1"/>
    <cfRule type="top10" dxfId="3483" priority="772" bottom="1" rank="2"/>
    <cfRule type="top10" dxfId="3482" priority="773" bottom="1" rank="3"/>
    <cfRule type="top10" dxfId="3481" priority="774" bottom="1" rank="4"/>
  </conditionalFormatting>
  <conditionalFormatting sqref="M32 A32">
    <cfRule type="duplicateValues" dxfId="3480" priority="770"/>
  </conditionalFormatting>
  <conditionalFormatting sqref="B33:K33">
    <cfRule type="top10" dxfId="3479" priority="766" bottom="1" rank="1"/>
    <cfRule type="top10" dxfId="3478" priority="767" bottom="1" rank="2"/>
    <cfRule type="top10" dxfId="3477" priority="768" bottom="1" rank="3"/>
    <cfRule type="top10" dxfId="3476" priority="769" bottom="1" rank="4"/>
  </conditionalFormatting>
  <conditionalFormatting sqref="M33 A33">
    <cfRule type="duplicateValues" dxfId="3475" priority="765"/>
  </conditionalFormatting>
  <conditionalFormatting sqref="B34:K34">
    <cfRule type="top10" dxfId="3474" priority="761" bottom="1" rank="1"/>
    <cfRule type="top10" dxfId="3473" priority="762" bottom="1" rank="2"/>
    <cfRule type="top10" dxfId="3472" priority="763" bottom="1" rank="3"/>
    <cfRule type="top10" dxfId="3471" priority="764" bottom="1" rank="4"/>
  </conditionalFormatting>
  <conditionalFormatting sqref="M34 A34">
    <cfRule type="duplicateValues" dxfId="3470" priority="760"/>
  </conditionalFormatting>
  <conditionalFormatting sqref="B35:K35">
    <cfRule type="top10" dxfId="3469" priority="756" bottom="1" rank="1"/>
    <cfRule type="top10" dxfId="3468" priority="757" bottom="1" rank="2"/>
    <cfRule type="top10" dxfId="3467" priority="758" bottom="1" rank="3"/>
    <cfRule type="top10" dxfId="3466" priority="759" bottom="1" rank="4"/>
  </conditionalFormatting>
  <conditionalFormatting sqref="M35 A35">
    <cfRule type="duplicateValues" dxfId="3465" priority="755"/>
  </conditionalFormatting>
  <conditionalFormatting sqref="B36:K36">
    <cfRule type="top10" dxfId="3464" priority="751" bottom="1" rank="1"/>
    <cfRule type="top10" dxfId="3463" priority="752" bottom="1" rank="2"/>
    <cfRule type="top10" dxfId="3462" priority="753" bottom="1" rank="3"/>
    <cfRule type="top10" dxfId="3461" priority="754" bottom="1" rank="4"/>
  </conditionalFormatting>
  <conditionalFormatting sqref="M36 A36">
    <cfRule type="duplicateValues" dxfId="3460" priority="750"/>
  </conditionalFormatting>
  <conditionalFormatting sqref="B37:K37">
    <cfRule type="top10" dxfId="3459" priority="746" bottom="1" rank="1"/>
    <cfRule type="top10" dxfId="3458" priority="747" bottom="1" rank="2"/>
    <cfRule type="top10" dxfId="3457" priority="748" bottom="1" rank="3"/>
    <cfRule type="top10" dxfId="3456" priority="749" bottom="1" rank="4"/>
  </conditionalFormatting>
  <conditionalFormatting sqref="M37 A37">
    <cfRule type="duplicateValues" dxfId="3455" priority="745"/>
  </conditionalFormatting>
  <conditionalFormatting sqref="B38:K38">
    <cfRule type="top10" dxfId="3454" priority="741" bottom="1" rank="1"/>
    <cfRule type="top10" dxfId="3453" priority="742" bottom="1" rank="2"/>
    <cfRule type="top10" dxfId="3452" priority="743" bottom="1" rank="3"/>
    <cfRule type="top10" dxfId="3451" priority="744" bottom="1" rank="4"/>
  </conditionalFormatting>
  <conditionalFormatting sqref="M38 A38">
    <cfRule type="duplicateValues" dxfId="3450" priority="740"/>
  </conditionalFormatting>
  <conditionalFormatting sqref="B39:K39">
    <cfRule type="top10" dxfId="3449" priority="736" bottom="1" rank="1"/>
    <cfRule type="top10" dxfId="3448" priority="737" bottom="1" rank="2"/>
    <cfRule type="top10" dxfId="3447" priority="738" bottom="1" rank="3"/>
    <cfRule type="top10" dxfId="3446" priority="739" bottom="1" rank="4"/>
  </conditionalFormatting>
  <conditionalFormatting sqref="M39 A39">
    <cfRule type="duplicateValues" dxfId="3445" priority="735"/>
  </conditionalFormatting>
  <conditionalFormatting sqref="B40:K40">
    <cfRule type="top10" dxfId="3444" priority="731" bottom="1" rank="1"/>
    <cfRule type="top10" dxfId="3443" priority="732" bottom="1" rank="2"/>
    <cfRule type="top10" dxfId="3442" priority="733" bottom="1" rank="3"/>
    <cfRule type="top10" dxfId="3441" priority="734" bottom="1" rank="4"/>
  </conditionalFormatting>
  <conditionalFormatting sqref="M40 A40">
    <cfRule type="duplicateValues" dxfId="3440" priority="730"/>
  </conditionalFormatting>
  <conditionalFormatting sqref="B41:K41">
    <cfRule type="top10" dxfId="3439" priority="726" bottom="1" rank="1"/>
    <cfRule type="top10" dxfId="3438" priority="727" bottom="1" rank="2"/>
    <cfRule type="top10" dxfId="3437" priority="728" bottom="1" rank="3"/>
    <cfRule type="top10" dxfId="3436" priority="729" bottom="1" rank="4"/>
  </conditionalFormatting>
  <conditionalFormatting sqref="M41 A41">
    <cfRule type="duplicateValues" dxfId="3435" priority="725"/>
  </conditionalFormatting>
  <conditionalFormatting sqref="B42:K42">
    <cfRule type="top10" dxfId="3434" priority="721" bottom="1" rank="1"/>
    <cfRule type="top10" dxfId="3433" priority="722" bottom="1" rank="2"/>
    <cfRule type="top10" dxfId="3432" priority="723" bottom="1" rank="3"/>
    <cfRule type="top10" dxfId="3431" priority="724" bottom="1" rank="4"/>
  </conditionalFormatting>
  <conditionalFormatting sqref="M42 A42">
    <cfRule type="duplicateValues" dxfId="3430" priority="720"/>
  </conditionalFormatting>
  <conditionalFormatting sqref="B43:K43">
    <cfRule type="top10" dxfId="3429" priority="716" bottom="1" rank="1"/>
    <cfRule type="top10" dxfId="3428" priority="717" bottom="1" rank="2"/>
    <cfRule type="top10" dxfId="3427" priority="718" bottom="1" rank="3"/>
    <cfRule type="top10" dxfId="3426" priority="719" bottom="1" rank="4"/>
  </conditionalFormatting>
  <conditionalFormatting sqref="M43 A43">
    <cfRule type="duplicateValues" dxfId="3425" priority="715"/>
  </conditionalFormatting>
  <conditionalFormatting sqref="B44:K44">
    <cfRule type="top10" dxfId="3424" priority="711" bottom="1" rank="1"/>
    <cfRule type="top10" dxfId="3423" priority="712" bottom="1" rank="2"/>
    <cfRule type="top10" dxfId="3422" priority="713" bottom="1" rank="3"/>
    <cfRule type="top10" dxfId="3421" priority="714" bottom="1" rank="4"/>
  </conditionalFormatting>
  <conditionalFormatting sqref="M44 A44">
    <cfRule type="duplicateValues" dxfId="3420" priority="710"/>
  </conditionalFormatting>
  <conditionalFormatting sqref="B45:K45">
    <cfRule type="top10" dxfId="3419" priority="706" bottom="1" rank="1"/>
    <cfRule type="top10" dxfId="3418" priority="707" bottom="1" rank="2"/>
    <cfRule type="top10" dxfId="3417" priority="708" bottom="1" rank="3"/>
    <cfRule type="top10" dxfId="3416" priority="709" bottom="1" rank="4"/>
  </conditionalFormatting>
  <conditionalFormatting sqref="M45 A45">
    <cfRule type="duplicateValues" dxfId="3415" priority="705"/>
  </conditionalFormatting>
  <conditionalFormatting sqref="B46:K46">
    <cfRule type="top10" dxfId="3414" priority="701" bottom="1" rank="1"/>
    <cfRule type="top10" dxfId="3413" priority="702" bottom="1" rank="2"/>
    <cfRule type="top10" dxfId="3412" priority="703" bottom="1" rank="3"/>
    <cfRule type="top10" dxfId="3411" priority="704" bottom="1" rank="4"/>
  </conditionalFormatting>
  <conditionalFormatting sqref="M46 A46">
    <cfRule type="duplicateValues" dxfId="3410" priority="700"/>
  </conditionalFormatting>
  <conditionalFormatting sqref="B47:K47">
    <cfRule type="top10" dxfId="3409" priority="696" bottom="1" rank="1"/>
    <cfRule type="top10" dxfId="3408" priority="697" bottom="1" rank="2"/>
    <cfRule type="top10" dxfId="3407" priority="698" bottom="1" rank="3"/>
    <cfRule type="top10" dxfId="3406" priority="699" bottom="1" rank="4"/>
  </conditionalFormatting>
  <conditionalFormatting sqref="M47 A47">
    <cfRule type="duplicateValues" dxfId="3405" priority="695"/>
  </conditionalFormatting>
  <conditionalFormatting sqref="B48:K48">
    <cfRule type="top10" dxfId="3404" priority="691" bottom="1" rank="1"/>
    <cfRule type="top10" dxfId="3403" priority="692" bottom="1" rank="2"/>
    <cfRule type="top10" dxfId="3402" priority="693" bottom="1" rank="3"/>
    <cfRule type="top10" dxfId="3401" priority="694" bottom="1" rank="4"/>
  </conditionalFormatting>
  <conditionalFormatting sqref="M48 A48">
    <cfRule type="duplicateValues" dxfId="3400" priority="690"/>
  </conditionalFormatting>
  <conditionalFormatting sqref="B49:K49">
    <cfRule type="top10" dxfId="3399" priority="686" bottom="1" rank="1"/>
    <cfRule type="top10" dxfId="3398" priority="687" bottom="1" rank="2"/>
    <cfRule type="top10" dxfId="3397" priority="688" bottom="1" rank="3"/>
    <cfRule type="top10" dxfId="3396" priority="689" bottom="1" rank="4"/>
  </conditionalFormatting>
  <conditionalFormatting sqref="M49 A49">
    <cfRule type="duplicateValues" dxfId="3395" priority="685"/>
  </conditionalFormatting>
  <conditionalFormatting sqref="B50:K50">
    <cfRule type="top10" dxfId="3394" priority="681" bottom="1" rank="1"/>
    <cfRule type="top10" dxfId="3393" priority="682" bottom="1" rank="2"/>
    <cfRule type="top10" dxfId="3392" priority="683" bottom="1" rank="3"/>
    <cfRule type="top10" dxfId="3391" priority="684" bottom="1" rank="4"/>
  </conditionalFormatting>
  <conditionalFormatting sqref="M50 A50">
    <cfRule type="duplicateValues" dxfId="3390" priority="680"/>
  </conditionalFormatting>
  <conditionalFormatting sqref="B51:K51">
    <cfRule type="top10" dxfId="3389" priority="676" bottom="1" rank="1"/>
    <cfRule type="top10" dxfId="3388" priority="677" bottom="1" rank="2"/>
    <cfRule type="top10" dxfId="3387" priority="678" bottom="1" rank="3"/>
    <cfRule type="top10" dxfId="3386" priority="679" bottom="1" rank="4"/>
  </conditionalFormatting>
  <conditionalFormatting sqref="M51 A51">
    <cfRule type="duplicateValues" dxfId="3385" priority="675"/>
  </conditionalFormatting>
  <conditionalFormatting sqref="B52:K52">
    <cfRule type="top10" dxfId="3384" priority="671" bottom="1" rank="1"/>
    <cfRule type="top10" dxfId="3383" priority="672" bottom="1" rank="2"/>
    <cfRule type="top10" dxfId="3382" priority="673" bottom="1" rank="3"/>
    <cfRule type="top10" dxfId="3381" priority="674" bottom="1" rank="4"/>
  </conditionalFormatting>
  <conditionalFormatting sqref="M52 A52">
    <cfRule type="duplicateValues" dxfId="3380" priority="670"/>
  </conditionalFormatting>
  <conditionalFormatting sqref="B53:K53">
    <cfRule type="top10" dxfId="3379" priority="666" bottom="1" rank="1"/>
    <cfRule type="top10" dxfId="3378" priority="667" bottom="1" rank="2"/>
    <cfRule type="top10" dxfId="3377" priority="668" bottom="1" rank="3"/>
    <cfRule type="top10" dxfId="3376" priority="669" bottom="1" rank="4"/>
  </conditionalFormatting>
  <conditionalFormatting sqref="M53 A53">
    <cfRule type="duplicateValues" dxfId="3375" priority="665"/>
  </conditionalFormatting>
  <conditionalFormatting sqref="B54:K54">
    <cfRule type="top10" dxfId="3374" priority="661" bottom="1" rank="1"/>
    <cfRule type="top10" dxfId="3373" priority="662" bottom="1" rank="2"/>
    <cfRule type="top10" dxfId="3372" priority="663" bottom="1" rank="3"/>
    <cfRule type="top10" dxfId="3371" priority="664" bottom="1" rank="4"/>
  </conditionalFormatting>
  <conditionalFormatting sqref="M54 A54">
    <cfRule type="duplicateValues" dxfId="3370" priority="660"/>
  </conditionalFormatting>
  <conditionalFormatting sqref="B55:K55">
    <cfRule type="top10" dxfId="3369" priority="656" bottom="1" rank="1"/>
    <cfRule type="top10" dxfId="3368" priority="657" bottom="1" rank="2"/>
    <cfRule type="top10" dxfId="3367" priority="658" bottom="1" rank="3"/>
    <cfRule type="top10" dxfId="3366" priority="659" bottom="1" rank="4"/>
  </conditionalFormatting>
  <conditionalFormatting sqref="M55 A55">
    <cfRule type="duplicateValues" dxfId="3365" priority="655"/>
  </conditionalFormatting>
  <conditionalFormatting sqref="B56:K56">
    <cfRule type="top10" dxfId="3364" priority="651" bottom="1" rank="1"/>
    <cfRule type="top10" dxfId="3363" priority="652" bottom="1" rank="2"/>
    <cfRule type="top10" dxfId="3362" priority="653" bottom="1" rank="3"/>
    <cfRule type="top10" dxfId="3361" priority="654" bottom="1" rank="4"/>
  </conditionalFormatting>
  <conditionalFormatting sqref="M56 A56">
    <cfRule type="duplicateValues" dxfId="3360" priority="650"/>
  </conditionalFormatting>
  <conditionalFormatting sqref="B57:K57">
    <cfRule type="top10" dxfId="3359" priority="646" bottom="1" rank="1"/>
    <cfRule type="top10" dxfId="3358" priority="647" bottom="1" rank="2"/>
    <cfRule type="top10" dxfId="3357" priority="648" bottom="1" rank="3"/>
    <cfRule type="top10" dxfId="3356" priority="649" bottom="1" rank="4"/>
  </conditionalFormatting>
  <conditionalFormatting sqref="M57 A57">
    <cfRule type="duplicateValues" dxfId="3355" priority="645"/>
  </conditionalFormatting>
  <conditionalFormatting sqref="B58:K58">
    <cfRule type="top10" dxfId="3354" priority="641" bottom="1" rank="1"/>
    <cfRule type="top10" dxfId="3353" priority="642" bottom="1" rank="2"/>
    <cfRule type="top10" dxfId="3352" priority="643" bottom="1" rank="3"/>
    <cfRule type="top10" dxfId="3351" priority="644" bottom="1" rank="4"/>
  </conditionalFormatting>
  <conditionalFormatting sqref="M58 A58">
    <cfRule type="duplicateValues" dxfId="3350" priority="640"/>
  </conditionalFormatting>
  <conditionalFormatting sqref="B59:K59">
    <cfRule type="top10" dxfId="3349" priority="636" bottom="1" rank="1"/>
    <cfRule type="top10" dxfId="3348" priority="637" bottom="1" rank="2"/>
    <cfRule type="top10" dxfId="3347" priority="638" bottom="1" rank="3"/>
    <cfRule type="top10" dxfId="3346" priority="639" bottom="1" rank="4"/>
  </conditionalFormatting>
  <conditionalFormatting sqref="M59 A59">
    <cfRule type="duplicateValues" dxfId="3345" priority="635"/>
  </conditionalFormatting>
  <conditionalFormatting sqref="B60:K60">
    <cfRule type="top10" dxfId="3344" priority="631" bottom="1" rank="1"/>
    <cfRule type="top10" dxfId="3343" priority="632" bottom="1" rank="2"/>
    <cfRule type="top10" dxfId="3342" priority="633" bottom="1" rank="3"/>
    <cfRule type="top10" dxfId="3341" priority="634" bottom="1" rank="4"/>
  </conditionalFormatting>
  <conditionalFormatting sqref="M60 A60">
    <cfRule type="duplicateValues" dxfId="3340" priority="630"/>
  </conditionalFormatting>
  <conditionalFormatting sqref="B61:K61">
    <cfRule type="top10" dxfId="3339" priority="626" bottom="1" rank="1"/>
    <cfRule type="top10" dxfId="3338" priority="627" bottom="1" rank="2"/>
    <cfRule type="top10" dxfId="3337" priority="628" bottom="1" rank="3"/>
    <cfRule type="top10" dxfId="3336" priority="629" bottom="1" rank="4"/>
  </conditionalFormatting>
  <conditionalFormatting sqref="M61 A61">
    <cfRule type="duplicateValues" dxfId="3335" priority="625"/>
  </conditionalFormatting>
  <conditionalFormatting sqref="B62:K62">
    <cfRule type="top10" dxfId="3334" priority="621" bottom="1" rank="1"/>
    <cfRule type="top10" dxfId="3333" priority="622" bottom="1" rank="2"/>
    <cfRule type="top10" dxfId="3332" priority="623" bottom="1" rank="3"/>
    <cfRule type="top10" dxfId="3331" priority="624" bottom="1" rank="4"/>
  </conditionalFormatting>
  <conditionalFormatting sqref="M62 A62">
    <cfRule type="duplicateValues" dxfId="3330" priority="620"/>
  </conditionalFormatting>
  <conditionalFormatting sqref="B63:K63">
    <cfRule type="top10" dxfId="3329" priority="616" bottom="1" rank="1"/>
    <cfRule type="top10" dxfId="3328" priority="617" bottom="1" rank="2"/>
    <cfRule type="top10" dxfId="3327" priority="618" bottom="1" rank="3"/>
    <cfRule type="top10" dxfId="3326" priority="619" bottom="1" rank="4"/>
  </conditionalFormatting>
  <conditionalFormatting sqref="M63 A63">
    <cfRule type="duplicateValues" dxfId="3325" priority="615"/>
  </conditionalFormatting>
  <conditionalFormatting sqref="B64:K64">
    <cfRule type="top10" dxfId="3324" priority="611" bottom="1" rank="1"/>
    <cfRule type="top10" dxfId="3323" priority="612" bottom="1" rank="2"/>
    <cfRule type="top10" dxfId="3322" priority="613" bottom="1" rank="3"/>
    <cfRule type="top10" dxfId="3321" priority="614" bottom="1" rank="4"/>
  </conditionalFormatting>
  <conditionalFormatting sqref="M64 A64">
    <cfRule type="duplicateValues" dxfId="3320" priority="610"/>
  </conditionalFormatting>
  <conditionalFormatting sqref="B65:K65">
    <cfRule type="top10" dxfId="3319" priority="606" bottom="1" rank="1"/>
    <cfRule type="top10" dxfId="3318" priority="607" bottom="1" rank="2"/>
    <cfRule type="top10" dxfId="3317" priority="608" bottom="1" rank="3"/>
    <cfRule type="top10" dxfId="3316" priority="609" bottom="1" rank="4"/>
  </conditionalFormatting>
  <conditionalFormatting sqref="M65 A65">
    <cfRule type="duplicateValues" dxfId="3315" priority="605"/>
  </conditionalFormatting>
  <conditionalFormatting sqref="B66:K66">
    <cfRule type="top10" dxfId="3314" priority="601" bottom="1" rank="1"/>
    <cfRule type="top10" dxfId="3313" priority="602" bottom="1" rank="2"/>
    <cfRule type="top10" dxfId="3312" priority="603" bottom="1" rank="3"/>
    <cfRule type="top10" dxfId="3311" priority="604" bottom="1" rank="4"/>
  </conditionalFormatting>
  <conditionalFormatting sqref="M66 A66">
    <cfRule type="duplicateValues" dxfId="3310" priority="600"/>
  </conditionalFormatting>
  <conditionalFormatting sqref="B67:K67">
    <cfRule type="top10" dxfId="3309" priority="596" bottom="1" rank="1"/>
    <cfRule type="top10" dxfId="3308" priority="597" bottom="1" rank="2"/>
    <cfRule type="top10" dxfId="3307" priority="598" bottom="1" rank="3"/>
    <cfRule type="top10" dxfId="3306" priority="599" bottom="1" rank="4"/>
  </conditionalFormatting>
  <conditionalFormatting sqref="M67 A67">
    <cfRule type="duplicateValues" dxfId="3305" priority="595"/>
  </conditionalFormatting>
  <conditionalFormatting sqref="B68:K68">
    <cfRule type="top10" dxfId="3304" priority="591" bottom="1" rank="1"/>
    <cfRule type="top10" dxfId="3303" priority="592" bottom="1" rank="2"/>
    <cfRule type="top10" dxfId="3302" priority="593" bottom="1" rank="3"/>
    <cfRule type="top10" dxfId="3301" priority="594" bottom="1" rank="4"/>
  </conditionalFormatting>
  <conditionalFormatting sqref="M68 A68">
    <cfRule type="duplicateValues" dxfId="3300" priority="590"/>
  </conditionalFormatting>
  <conditionalFormatting sqref="B69:K69">
    <cfRule type="top10" dxfId="3299" priority="586" bottom="1" rank="1"/>
    <cfRule type="top10" dxfId="3298" priority="587" bottom="1" rank="2"/>
    <cfRule type="top10" dxfId="3297" priority="588" bottom="1" rank="3"/>
    <cfRule type="top10" dxfId="3296" priority="589" bottom="1" rank="4"/>
  </conditionalFormatting>
  <conditionalFormatting sqref="M69 A69">
    <cfRule type="duplicateValues" dxfId="3295" priority="585"/>
  </conditionalFormatting>
  <conditionalFormatting sqref="B70:K70">
    <cfRule type="top10" dxfId="3294" priority="581" bottom="1" rank="1"/>
    <cfRule type="top10" dxfId="3293" priority="582" bottom="1" rank="2"/>
    <cfRule type="top10" dxfId="3292" priority="583" bottom="1" rank="3"/>
    <cfRule type="top10" dxfId="3291" priority="584" bottom="1" rank="4"/>
  </conditionalFormatting>
  <conditionalFormatting sqref="M70 A70">
    <cfRule type="duplicateValues" dxfId="3290" priority="580"/>
  </conditionalFormatting>
  <conditionalFormatting sqref="B71:K71">
    <cfRule type="top10" dxfId="3289" priority="576" bottom="1" rank="1"/>
    <cfRule type="top10" dxfId="3288" priority="577" bottom="1" rank="2"/>
    <cfRule type="top10" dxfId="3287" priority="578" bottom="1" rank="3"/>
    <cfRule type="top10" dxfId="3286" priority="579" bottom="1" rank="4"/>
  </conditionalFormatting>
  <conditionalFormatting sqref="M71 A71">
    <cfRule type="duplicateValues" dxfId="3285" priority="575"/>
  </conditionalFormatting>
  <conditionalFormatting sqref="B72:K72">
    <cfRule type="top10" dxfId="3284" priority="571" bottom="1" rank="1"/>
    <cfRule type="top10" dxfId="3283" priority="572" bottom="1" rank="2"/>
    <cfRule type="top10" dxfId="3282" priority="573" bottom="1" rank="3"/>
    <cfRule type="top10" dxfId="3281" priority="574" bottom="1" rank="4"/>
  </conditionalFormatting>
  <conditionalFormatting sqref="M72 A72">
    <cfRule type="duplicateValues" dxfId="3280" priority="570"/>
  </conditionalFormatting>
  <conditionalFormatting sqref="B73:K73">
    <cfRule type="top10" dxfId="3279" priority="566" bottom="1" rank="1"/>
    <cfRule type="top10" dxfId="3278" priority="567" bottom="1" rank="2"/>
    <cfRule type="top10" dxfId="3277" priority="568" bottom="1" rank="3"/>
    <cfRule type="top10" dxfId="3276" priority="569" bottom="1" rank="4"/>
  </conditionalFormatting>
  <conditionalFormatting sqref="M73 A73">
    <cfRule type="duplicateValues" dxfId="3275" priority="565"/>
  </conditionalFormatting>
  <conditionalFormatting sqref="B74:K74">
    <cfRule type="top10" dxfId="3274" priority="561" bottom="1" rank="1"/>
    <cfRule type="top10" dxfId="3273" priority="562" bottom="1" rank="2"/>
    <cfRule type="top10" dxfId="3272" priority="563" bottom="1" rank="3"/>
    <cfRule type="top10" dxfId="3271" priority="564" bottom="1" rank="4"/>
  </conditionalFormatting>
  <conditionalFormatting sqref="M74 A74">
    <cfRule type="duplicateValues" dxfId="3270" priority="560"/>
  </conditionalFormatting>
  <conditionalFormatting sqref="B75:K75">
    <cfRule type="top10" dxfId="3269" priority="556" bottom="1" rank="1"/>
    <cfRule type="top10" dxfId="3268" priority="557" bottom="1" rank="2"/>
    <cfRule type="top10" dxfId="3267" priority="558" bottom="1" rank="3"/>
    <cfRule type="top10" dxfId="3266" priority="559" bottom="1" rank="4"/>
  </conditionalFormatting>
  <conditionalFormatting sqref="M75 A75">
    <cfRule type="duplicateValues" dxfId="3265" priority="555"/>
  </conditionalFormatting>
  <conditionalFormatting sqref="B76:K76">
    <cfRule type="top10" dxfId="3264" priority="551" bottom="1" rank="1"/>
    <cfRule type="top10" dxfId="3263" priority="552" bottom="1" rank="2"/>
    <cfRule type="top10" dxfId="3262" priority="553" bottom="1" rank="3"/>
    <cfRule type="top10" dxfId="3261" priority="554" bottom="1" rank="4"/>
  </conditionalFormatting>
  <conditionalFormatting sqref="M76 A76">
    <cfRule type="duplicateValues" dxfId="3260" priority="550"/>
  </conditionalFormatting>
  <conditionalFormatting sqref="B77:K77">
    <cfRule type="top10" dxfId="3259" priority="546" bottom="1" rank="1"/>
    <cfRule type="top10" dxfId="3258" priority="547" bottom="1" rank="2"/>
    <cfRule type="top10" dxfId="3257" priority="548" bottom="1" rank="3"/>
    <cfRule type="top10" dxfId="3256" priority="549" bottom="1" rank="4"/>
  </conditionalFormatting>
  <conditionalFormatting sqref="M77 A77">
    <cfRule type="duplicateValues" dxfId="3255" priority="545"/>
  </conditionalFormatting>
  <conditionalFormatting sqref="B78:K78">
    <cfRule type="top10" dxfId="3254" priority="541" bottom="1" rank="1"/>
    <cfRule type="top10" dxfId="3253" priority="542" bottom="1" rank="2"/>
    <cfRule type="top10" dxfId="3252" priority="543" bottom="1" rank="3"/>
    <cfRule type="top10" dxfId="3251" priority="544" bottom="1" rank="4"/>
  </conditionalFormatting>
  <conditionalFormatting sqref="M78 A78">
    <cfRule type="duplicateValues" dxfId="3250" priority="540"/>
  </conditionalFormatting>
  <conditionalFormatting sqref="B79:K79">
    <cfRule type="top10" dxfId="3249" priority="536" bottom="1" rank="1"/>
    <cfRule type="top10" dxfId="3248" priority="537" bottom="1" rank="2"/>
    <cfRule type="top10" dxfId="3247" priority="538" bottom="1" rank="3"/>
    <cfRule type="top10" dxfId="3246" priority="539" bottom="1" rank="4"/>
  </conditionalFormatting>
  <conditionalFormatting sqref="M79 A79">
    <cfRule type="duplicateValues" dxfId="3245" priority="535"/>
  </conditionalFormatting>
  <conditionalFormatting sqref="B80:K80">
    <cfRule type="top10" dxfId="3244" priority="531" bottom="1" rank="1"/>
    <cfRule type="top10" dxfId="3243" priority="532" bottom="1" rank="2"/>
    <cfRule type="top10" dxfId="3242" priority="533" bottom="1" rank="3"/>
    <cfRule type="top10" dxfId="3241" priority="534" bottom="1" rank="4"/>
  </conditionalFormatting>
  <conditionalFormatting sqref="M80 A80">
    <cfRule type="duplicateValues" dxfId="3240" priority="530"/>
  </conditionalFormatting>
  <conditionalFormatting sqref="B81:K81">
    <cfRule type="top10" dxfId="3239" priority="526" bottom="1" rank="1"/>
    <cfRule type="top10" dxfId="3238" priority="527" bottom="1" rank="2"/>
    <cfRule type="top10" dxfId="3237" priority="528" bottom="1" rank="3"/>
    <cfRule type="top10" dxfId="3236" priority="529" bottom="1" rank="4"/>
  </conditionalFormatting>
  <conditionalFormatting sqref="M81 A81">
    <cfRule type="duplicateValues" dxfId="3235" priority="525"/>
  </conditionalFormatting>
  <conditionalFormatting sqref="B82:K82">
    <cfRule type="top10" dxfId="3234" priority="521" bottom="1" rank="1"/>
    <cfRule type="top10" dxfId="3233" priority="522" bottom="1" rank="2"/>
    <cfRule type="top10" dxfId="3232" priority="523" bottom="1" rank="3"/>
    <cfRule type="top10" dxfId="3231" priority="524" bottom="1" rank="4"/>
  </conditionalFormatting>
  <conditionalFormatting sqref="M82 A82">
    <cfRule type="duplicateValues" dxfId="3230" priority="520"/>
  </conditionalFormatting>
  <conditionalFormatting sqref="B83:K83">
    <cfRule type="top10" dxfId="3229" priority="516" bottom="1" rank="1"/>
    <cfRule type="top10" dxfId="3228" priority="517" bottom="1" rank="2"/>
    <cfRule type="top10" dxfId="3227" priority="518" bottom="1" rank="3"/>
    <cfRule type="top10" dxfId="3226" priority="519" bottom="1" rank="4"/>
  </conditionalFormatting>
  <conditionalFormatting sqref="M83 A83">
    <cfRule type="duplicateValues" dxfId="3225" priority="515"/>
  </conditionalFormatting>
  <conditionalFormatting sqref="B84:K84">
    <cfRule type="top10" dxfId="3224" priority="511" bottom="1" rank="1"/>
    <cfRule type="top10" dxfId="3223" priority="512" bottom="1" rank="2"/>
    <cfRule type="top10" dxfId="3222" priority="513" bottom="1" rank="3"/>
    <cfRule type="top10" dxfId="3221" priority="514" bottom="1" rank="4"/>
  </conditionalFormatting>
  <conditionalFormatting sqref="M84 A84">
    <cfRule type="duplicateValues" dxfId="3220" priority="510"/>
  </conditionalFormatting>
  <conditionalFormatting sqref="B85:K85">
    <cfRule type="top10" dxfId="3219" priority="506" bottom="1" rank="1"/>
    <cfRule type="top10" dxfId="3218" priority="507" bottom="1" rank="2"/>
    <cfRule type="top10" dxfId="3217" priority="508" bottom="1" rank="3"/>
    <cfRule type="top10" dxfId="3216" priority="509" bottom="1" rank="4"/>
  </conditionalFormatting>
  <conditionalFormatting sqref="M85 A85">
    <cfRule type="duplicateValues" dxfId="3215" priority="505"/>
  </conditionalFormatting>
  <conditionalFormatting sqref="B86:K86">
    <cfRule type="top10" dxfId="3214" priority="501" bottom="1" rank="1"/>
    <cfRule type="top10" dxfId="3213" priority="502" bottom="1" rank="2"/>
    <cfRule type="top10" dxfId="3212" priority="503" bottom="1" rank="3"/>
    <cfRule type="top10" dxfId="3211" priority="504" bottom="1" rank="4"/>
  </conditionalFormatting>
  <conditionalFormatting sqref="M86 A86">
    <cfRule type="duplicateValues" dxfId="3210" priority="500"/>
  </conditionalFormatting>
  <conditionalFormatting sqref="B87:K87">
    <cfRule type="top10" dxfId="3209" priority="496" bottom="1" rank="1"/>
    <cfRule type="top10" dxfId="3208" priority="497" bottom="1" rank="2"/>
    <cfRule type="top10" dxfId="3207" priority="498" bottom="1" rank="3"/>
    <cfRule type="top10" dxfId="3206" priority="499" bottom="1" rank="4"/>
  </conditionalFormatting>
  <conditionalFormatting sqref="M87 A87">
    <cfRule type="duplicateValues" dxfId="3205" priority="495"/>
  </conditionalFormatting>
  <conditionalFormatting sqref="B88:K88">
    <cfRule type="top10" dxfId="3204" priority="491" bottom="1" rank="1"/>
    <cfRule type="top10" dxfId="3203" priority="492" bottom="1" rank="2"/>
    <cfRule type="top10" dxfId="3202" priority="493" bottom="1" rank="3"/>
    <cfRule type="top10" dxfId="3201" priority="494" bottom="1" rank="4"/>
  </conditionalFormatting>
  <conditionalFormatting sqref="M88 A88">
    <cfRule type="duplicateValues" dxfId="3200" priority="490"/>
  </conditionalFormatting>
  <conditionalFormatting sqref="B89:K89">
    <cfRule type="top10" dxfId="3199" priority="486" bottom="1" rank="1"/>
    <cfRule type="top10" dxfId="3198" priority="487" bottom="1" rank="2"/>
    <cfRule type="top10" dxfId="3197" priority="488" bottom="1" rank="3"/>
    <cfRule type="top10" dxfId="3196" priority="489" bottom="1" rank="4"/>
  </conditionalFormatting>
  <conditionalFormatting sqref="M89 A89">
    <cfRule type="duplicateValues" dxfId="3195" priority="485"/>
  </conditionalFormatting>
  <conditionalFormatting sqref="B90:K90">
    <cfRule type="top10" dxfId="3194" priority="481" bottom="1" rank="1"/>
    <cfRule type="top10" dxfId="3193" priority="482" bottom="1" rank="2"/>
    <cfRule type="top10" dxfId="3192" priority="483" bottom="1" rank="3"/>
    <cfRule type="top10" dxfId="3191" priority="484" bottom="1" rank="4"/>
  </conditionalFormatting>
  <conditionalFormatting sqref="M90 A90">
    <cfRule type="duplicateValues" dxfId="3190" priority="480"/>
  </conditionalFormatting>
  <conditionalFormatting sqref="B91:K91">
    <cfRule type="top10" dxfId="3189" priority="476" bottom="1" rank="1"/>
    <cfRule type="top10" dxfId="3188" priority="477" bottom="1" rank="2"/>
    <cfRule type="top10" dxfId="3187" priority="478" bottom="1" rank="3"/>
    <cfRule type="top10" dxfId="3186" priority="479" bottom="1" rank="4"/>
  </conditionalFormatting>
  <conditionalFormatting sqref="M91 A91">
    <cfRule type="duplicateValues" dxfId="3185" priority="475"/>
  </conditionalFormatting>
  <conditionalFormatting sqref="B92:K92">
    <cfRule type="top10" dxfId="3184" priority="471" bottom="1" rank="1"/>
    <cfRule type="top10" dxfId="3183" priority="472" bottom="1" rank="2"/>
    <cfRule type="top10" dxfId="3182" priority="473" bottom="1" rank="3"/>
    <cfRule type="top10" dxfId="3181" priority="474" bottom="1" rank="4"/>
  </conditionalFormatting>
  <conditionalFormatting sqref="M92 A92">
    <cfRule type="duplicateValues" dxfId="3180" priority="470"/>
  </conditionalFormatting>
  <conditionalFormatting sqref="B93:K93">
    <cfRule type="top10" dxfId="3179" priority="466" bottom="1" rank="1"/>
    <cfRule type="top10" dxfId="3178" priority="467" bottom="1" rank="2"/>
    <cfRule type="top10" dxfId="3177" priority="468" bottom="1" rank="3"/>
    <cfRule type="top10" dxfId="3176" priority="469" bottom="1" rank="4"/>
  </conditionalFormatting>
  <conditionalFormatting sqref="M93 A93">
    <cfRule type="duplicateValues" dxfId="3175" priority="465"/>
  </conditionalFormatting>
  <conditionalFormatting sqref="B94:K94">
    <cfRule type="top10" dxfId="3174" priority="461" bottom="1" rank="1"/>
    <cfRule type="top10" dxfId="3173" priority="462" bottom="1" rank="2"/>
    <cfRule type="top10" dxfId="3172" priority="463" bottom="1" rank="3"/>
    <cfRule type="top10" dxfId="3171" priority="464" bottom="1" rank="4"/>
  </conditionalFormatting>
  <conditionalFormatting sqref="M94 A94">
    <cfRule type="duplicateValues" dxfId="3170" priority="460"/>
  </conditionalFormatting>
  <conditionalFormatting sqref="B95:K95">
    <cfRule type="top10" dxfId="3169" priority="456" bottom="1" rank="1"/>
    <cfRule type="top10" dxfId="3168" priority="457" bottom="1" rank="2"/>
    <cfRule type="top10" dxfId="3167" priority="458" bottom="1" rank="3"/>
    <cfRule type="top10" dxfId="3166" priority="459" bottom="1" rank="4"/>
  </conditionalFormatting>
  <conditionalFormatting sqref="M95 A95">
    <cfRule type="duplicateValues" dxfId="3165" priority="455"/>
  </conditionalFormatting>
  <conditionalFormatting sqref="B96:K96">
    <cfRule type="top10" dxfId="3164" priority="451" bottom="1" rank="1"/>
    <cfRule type="top10" dxfId="3163" priority="452" bottom="1" rank="2"/>
    <cfRule type="top10" dxfId="3162" priority="453" bottom="1" rank="3"/>
    <cfRule type="top10" dxfId="3161" priority="454" bottom="1" rank="4"/>
  </conditionalFormatting>
  <conditionalFormatting sqref="M96 A96">
    <cfRule type="duplicateValues" dxfId="3160" priority="450"/>
  </conditionalFormatting>
  <conditionalFormatting sqref="B97:K97">
    <cfRule type="top10" dxfId="3159" priority="446" bottom="1" rank="1"/>
    <cfRule type="top10" dxfId="3158" priority="447" bottom="1" rank="2"/>
    <cfRule type="top10" dxfId="3157" priority="448" bottom="1" rank="3"/>
    <cfRule type="top10" dxfId="3156" priority="449" bottom="1" rank="4"/>
  </conditionalFormatting>
  <conditionalFormatting sqref="M97 A97">
    <cfRule type="duplicateValues" dxfId="3155" priority="445"/>
  </conditionalFormatting>
  <conditionalFormatting sqref="B98:K98">
    <cfRule type="top10" dxfId="3154" priority="441" bottom="1" rank="1"/>
    <cfRule type="top10" dxfId="3153" priority="442" bottom="1" rank="2"/>
    <cfRule type="top10" dxfId="3152" priority="443" bottom="1" rank="3"/>
    <cfRule type="top10" dxfId="3151" priority="444" bottom="1" rank="4"/>
  </conditionalFormatting>
  <conditionalFormatting sqref="M98 A98">
    <cfRule type="duplicateValues" dxfId="3150" priority="440"/>
  </conditionalFormatting>
  <conditionalFormatting sqref="B99:K99">
    <cfRule type="top10" dxfId="3149" priority="436" bottom="1" rank="1"/>
    <cfRule type="top10" dxfId="3148" priority="437" bottom="1" rank="2"/>
    <cfRule type="top10" dxfId="3147" priority="438" bottom="1" rank="3"/>
    <cfRule type="top10" dxfId="3146" priority="439" bottom="1" rank="4"/>
  </conditionalFormatting>
  <conditionalFormatting sqref="M99 A99">
    <cfRule type="duplicateValues" dxfId="3145" priority="435"/>
  </conditionalFormatting>
  <conditionalFormatting sqref="B100:K100">
    <cfRule type="top10" dxfId="3144" priority="431" bottom="1" rank="1"/>
    <cfRule type="top10" dxfId="3143" priority="432" bottom="1" rank="2"/>
    <cfRule type="top10" dxfId="3142" priority="433" bottom="1" rank="3"/>
    <cfRule type="top10" dxfId="3141" priority="434" bottom="1" rank="4"/>
  </conditionalFormatting>
  <conditionalFormatting sqref="M100 A100">
    <cfRule type="duplicateValues" dxfId="3140" priority="430"/>
  </conditionalFormatting>
  <conditionalFormatting sqref="B101:K101">
    <cfRule type="top10" dxfId="3139" priority="426" bottom="1" rank="1"/>
    <cfRule type="top10" dxfId="3138" priority="427" bottom="1" rank="2"/>
    <cfRule type="top10" dxfId="3137" priority="428" bottom="1" rank="3"/>
    <cfRule type="top10" dxfId="3136" priority="429" bottom="1" rank="4"/>
  </conditionalFormatting>
  <conditionalFormatting sqref="M101 A101">
    <cfRule type="duplicateValues" dxfId="3135" priority="425"/>
  </conditionalFormatting>
  <conditionalFormatting sqref="B102:K102">
    <cfRule type="top10" dxfId="3134" priority="421" bottom="1" rank="1"/>
    <cfRule type="top10" dxfId="3133" priority="422" bottom="1" rank="2"/>
    <cfRule type="top10" dxfId="3132" priority="423" bottom="1" rank="3"/>
    <cfRule type="top10" dxfId="3131" priority="424" bottom="1" rank="4"/>
  </conditionalFormatting>
  <conditionalFormatting sqref="M102 A102">
    <cfRule type="duplicateValues" dxfId="3130" priority="420"/>
  </conditionalFormatting>
  <conditionalFormatting sqref="B103:K103">
    <cfRule type="top10" dxfId="3129" priority="416" bottom="1" rank="1"/>
    <cfRule type="top10" dxfId="3128" priority="417" bottom="1" rank="2"/>
    <cfRule type="top10" dxfId="3127" priority="418" bottom="1" rank="3"/>
    <cfRule type="top10" dxfId="3126" priority="419" bottom="1" rank="4"/>
  </conditionalFormatting>
  <conditionalFormatting sqref="M103 A103">
    <cfRule type="duplicateValues" dxfId="3125" priority="415"/>
  </conditionalFormatting>
  <conditionalFormatting sqref="B104:K104">
    <cfRule type="top10" dxfId="3124" priority="411" bottom="1" rank="1"/>
    <cfRule type="top10" dxfId="3123" priority="412" bottom="1" rank="2"/>
    <cfRule type="top10" dxfId="3122" priority="413" bottom="1" rank="3"/>
    <cfRule type="top10" dxfId="3121" priority="414" bottom="1" rank="4"/>
  </conditionalFormatting>
  <conditionalFormatting sqref="M104 A104">
    <cfRule type="duplicateValues" dxfId="3120" priority="410"/>
  </conditionalFormatting>
  <conditionalFormatting sqref="B105:K105">
    <cfRule type="top10" dxfId="3119" priority="406" bottom="1" rank="1"/>
    <cfRule type="top10" dxfId="3118" priority="407" bottom="1" rank="2"/>
    <cfRule type="top10" dxfId="3117" priority="408" bottom="1" rank="3"/>
    <cfRule type="top10" dxfId="3116" priority="409" bottom="1" rank="4"/>
  </conditionalFormatting>
  <conditionalFormatting sqref="M105 A105">
    <cfRule type="duplicateValues" dxfId="3115" priority="405"/>
  </conditionalFormatting>
  <conditionalFormatting sqref="N7">
    <cfRule type="duplicateValues" dxfId="3114" priority="404"/>
  </conditionalFormatting>
  <conditionalFormatting sqref="N8">
    <cfRule type="duplicateValues" dxfId="3113" priority="403"/>
  </conditionalFormatting>
  <conditionalFormatting sqref="N9">
    <cfRule type="duplicateValues" dxfId="3112" priority="402"/>
  </conditionalFormatting>
  <conditionalFormatting sqref="N10">
    <cfRule type="duplicateValues" dxfId="3111" priority="401"/>
  </conditionalFormatting>
  <conditionalFormatting sqref="N11">
    <cfRule type="duplicateValues" dxfId="3110" priority="400"/>
  </conditionalFormatting>
  <conditionalFormatting sqref="N12">
    <cfRule type="duplicateValues" dxfId="3109" priority="399"/>
  </conditionalFormatting>
  <conditionalFormatting sqref="N13">
    <cfRule type="duplicateValues" dxfId="3108" priority="398"/>
  </conditionalFormatting>
  <conditionalFormatting sqref="N14">
    <cfRule type="duplicateValues" dxfId="3107" priority="397"/>
  </conditionalFormatting>
  <conditionalFormatting sqref="N15">
    <cfRule type="duplicateValues" dxfId="3106" priority="396"/>
  </conditionalFormatting>
  <conditionalFormatting sqref="N16">
    <cfRule type="duplicateValues" dxfId="3105" priority="395"/>
  </conditionalFormatting>
  <conditionalFormatting sqref="N17">
    <cfRule type="duplicateValues" dxfId="3104" priority="394"/>
  </conditionalFormatting>
  <conditionalFormatting sqref="N18">
    <cfRule type="duplicateValues" dxfId="3103" priority="393"/>
  </conditionalFormatting>
  <conditionalFormatting sqref="N19">
    <cfRule type="duplicateValues" dxfId="3102" priority="392"/>
  </conditionalFormatting>
  <conditionalFormatting sqref="N20">
    <cfRule type="duplicateValues" dxfId="3101" priority="391"/>
  </conditionalFormatting>
  <conditionalFormatting sqref="N21">
    <cfRule type="duplicateValues" dxfId="3100" priority="390"/>
  </conditionalFormatting>
  <conditionalFormatting sqref="N22">
    <cfRule type="duplicateValues" dxfId="3099" priority="389"/>
  </conditionalFormatting>
  <conditionalFormatting sqref="N23">
    <cfRule type="duplicateValues" dxfId="3098" priority="388"/>
  </conditionalFormatting>
  <conditionalFormatting sqref="N24">
    <cfRule type="duplicateValues" dxfId="3097" priority="387"/>
  </conditionalFormatting>
  <conditionalFormatting sqref="N25">
    <cfRule type="duplicateValues" dxfId="3096" priority="386"/>
  </conditionalFormatting>
  <conditionalFormatting sqref="N26">
    <cfRule type="duplicateValues" dxfId="3095" priority="385"/>
  </conditionalFormatting>
  <conditionalFormatting sqref="N27">
    <cfRule type="duplicateValues" dxfId="3094" priority="384"/>
  </conditionalFormatting>
  <conditionalFormatting sqref="N28">
    <cfRule type="duplicateValues" dxfId="3093" priority="383"/>
  </conditionalFormatting>
  <conditionalFormatting sqref="N29">
    <cfRule type="duplicateValues" dxfId="3092" priority="382"/>
  </conditionalFormatting>
  <conditionalFormatting sqref="N30">
    <cfRule type="duplicateValues" dxfId="3091" priority="381"/>
  </conditionalFormatting>
  <conditionalFormatting sqref="N31">
    <cfRule type="duplicateValues" dxfId="3090" priority="380"/>
  </conditionalFormatting>
  <conditionalFormatting sqref="N32">
    <cfRule type="duplicateValues" dxfId="3089" priority="379"/>
  </conditionalFormatting>
  <conditionalFormatting sqref="N33">
    <cfRule type="duplicateValues" dxfId="3088" priority="378"/>
  </conditionalFormatting>
  <conditionalFormatting sqref="N34">
    <cfRule type="duplicateValues" dxfId="3087" priority="377"/>
  </conditionalFormatting>
  <conditionalFormatting sqref="N35">
    <cfRule type="duplicateValues" dxfId="3086" priority="376"/>
  </conditionalFormatting>
  <conditionalFormatting sqref="N36">
    <cfRule type="duplicateValues" dxfId="3085" priority="375"/>
  </conditionalFormatting>
  <conditionalFormatting sqref="N37">
    <cfRule type="duplicateValues" dxfId="3084" priority="374"/>
  </conditionalFormatting>
  <conditionalFormatting sqref="N38">
    <cfRule type="duplicateValues" dxfId="3083" priority="373"/>
  </conditionalFormatting>
  <conditionalFormatting sqref="N39">
    <cfRule type="duplicateValues" dxfId="3082" priority="372"/>
  </conditionalFormatting>
  <conditionalFormatting sqref="N40">
    <cfRule type="duplicateValues" dxfId="3081" priority="371"/>
  </conditionalFormatting>
  <conditionalFormatting sqref="N41">
    <cfRule type="duplicateValues" dxfId="3080" priority="370"/>
  </conditionalFormatting>
  <conditionalFormatting sqref="N42">
    <cfRule type="duplicateValues" dxfId="3079" priority="369"/>
  </conditionalFormatting>
  <conditionalFormatting sqref="N43">
    <cfRule type="duplicateValues" dxfId="3078" priority="368"/>
  </conditionalFormatting>
  <conditionalFormatting sqref="N44">
    <cfRule type="duplicateValues" dxfId="3077" priority="367"/>
  </conditionalFormatting>
  <conditionalFormatting sqref="N45">
    <cfRule type="duplicateValues" dxfId="3076" priority="366"/>
  </conditionalFormatting>
  <conditionalFormatting sqref="N46">
    <cfRule type="duplicateValues" dxfId="3075" priority="365"/>
  </conditionalFormatting>
  <conditionalFormatting sqref="N47">
    <cfRule type="duplicateValues" dxfId="3074" priority="364"/>
  </conditionalFormatting>
  <conditionalFormatting sqref="N48">
    <cfRule type="duplicateValues" dxfId="3073" priority="363"/>
  </conditionalFormatting>
  <conditionalFormatting sqref="N49">
    <cfRule type="duplicateValues" dxfId="3072" priority="362"/>
  </conditionalFormatting>
  <conditionalFormatting sqref="N50">
    <cfRule type="duplicateValues" dxfId="3071" priority="361"/>
  </conditionalFormatting>
  <conditionalFormatting sqref="N51">
    <cfRule type="duplicateValues" dxfId="3070" priority="360"/>
  </conditionalFormatting>
  <conditionalFormatting sqref="N52">
    <cfRule type="duplicateValues" dxfId="3069" priority="359"/>
  </conditionalFormatting>
  <conditionalFormatting sqref="N53">
    <cfRule type="duplicateValues" dxfId="3068" priority="358"/>
  </conditionalFormatting>
  <conditionalFormatting sqref="N54">
    <cfRule type="duplicateValues" dxfId="3067" priority="357"/>
  </conditionalFormatting>
  <conditionalFormatting sqref="N55">
    <cfRule type="duplicateValues" dxfId="3066" priority="356"/>
  </conditionalFormatting>
  <conditionalFormatting sqref="N56">
    <cfRule type="duplicateValues" dxfId="3065" priority="355"/>
  </conditionalFormatting>
  <conditionalFormatting sqref="N57">
    <cfRule type="duplicateValues" dxfId="3064" priority="354"/>
  </conditionalFormatting>
  <conditionalFormatting sqref="N58">
    <cfRule type="duplicateValues" dxfId="3063" priority="353"/>
  </conditionalFormatting>
  <conditionalFormatting sqref="N59">
    <cfRule type="duplicateValues" dxfId="3062" priority="352"/>
  </conditionalFormatting>
  <conditionalFormatting sqref="N60">
    <cfRule type="duplicateValues" dxfId="3061" priority="351"/>
  </conditionalFormatting>
  <conditionalFormatting sqref="N61">
    <cfRule type="duplicateValues" dxfId="3060" priority="350"/>
  </conditionalFormatting>
  <conditionalFormatting sqref="N62">
    <cfRule type="duplicateValues" dxfId="3059" priority="349"/>
  </conditionalFormatting>
  <conditionalFormatting sqref="N63">
    <cfRule type="duplicateValues" dxfId="3058" priority="348"/>
  </conditionalFormatting>
  <conditionalFormatting sqref="N64">
    <cfRule type="duplicateValues" dxfId="3057" priority="347"/>
  </conditionalFormatting>
  <conditionalFormatting sqref="N65">
    <cfRule type="duplicateValues" dxfId="3056" priority="346"/>
  </conditionalFormatting>
  <conditionalFormatting sqref="N66">
    <cfRule type="duplicateValues" dxfId="3055" priority="345"/>
  </conditionalFormatting>
  <conditionalFormatting sqref="N67">
    <cfRule type="duplicateValues" dxfId="3054" priority="344"/>
  </conditionalFormatting>
  <conditionalFormatting sqref="N68">
    <cfRule type="duplicateValues" dxfId="3053" priority="343"/>
  </conditionalFormatting>
  <conditionalFormatting sqref="N69">
    <cfRule type="duplicateValues" dxfId="3052" priority="342"/>
  </conditionalFormatting>
  <conditionalFormatting sqref="N70">
    <cfRule type="duplicateValues" dxfId="3051" priority="341"/>
  </conditionalFormatting>
  <conditionalFormatting sqref="N71">
    <cfRule type="duplicateValues" dxfId="3050" priority="340"/>
  </conditionalFormatting>
  <conditionalFormatting sqref="N72">
    <cfRule type="duplicateValues" dxfId="3049" priority="339"/>
  </conditionalFormatting>
  <conditionalFormatting sqref="N73">
    <cfRule type="duplicateValues" dxfId="3048" priority="338"/>
  </conditionalFormatting>
  <conditionalFormatting sqref="N74">
    <cfRule type="duplicateValues" dxfId="3047" priority="337"/>
  </conditionalFormatting>
  <conditionalFormatting sqref="N75">
    <cfRule type="duplicateValues" dxfId="3046" priority="336"/>
  </conditionalFormatting>
  <conditionalFormatting sqref="N76">
    <cfRule type="duplicateValues" dxfId="3045" priority="335"/>
  </conditionalFormatting>
  <conditionalFormatting sqref="N77">
    <cfRule type="duplicateValues" dxfId="3044" priority="334"/>
  </conditionalFormatting>
  <conditionalFormatting sqref="N78">
    <cfRule type="duplicateValues" dxfId="3043" priority="333"/>
  </conditionalFormatting>
  <conditionalFormatting sqref="N79">
    <cfRule type="duplicateValues" dxfId="3042" priority="332"/>
  </conditionalFormatting>
  <conditionalFormatting sqref="N80">
    <cfRule type="duplicateValues" dxfId="3041" priority="331"/>
  </conditionalFormatting>
  <conditionalFormatting sqref="N81">
    <cfRule type="duplicateValues" dxfId="3040" priority="330"/>
  </conditionalFormatting>
  <conditionalFormatting sqref="N82">
    <cfRule type="duplicateValues" dxfId="3039" priority="329"/>
  </conditionalFormatting>
  <conditionalFormatting sqref="N83">
    <cfRule type="duplicateValues" dxfId="3038" priority="328"/>
  </conditionalFormatting>
  <conditionalFormatting sqref="N84">
    <cfRule type="duplicateValues" dxfId="3037" priority="327"/>
  </conditionalFormatting>
  <conditionalFormatting sqref="N85">
    <cfRule type="duplicateValues" dxfId="3036" priority="326"/>
  </conditionalFormatting>
  <conditionalFormatting sqref="N86">
    <cfRule type="duplicateValues" dxfId="3035" priority="325"/>
  </conditionalFormatting>
  <conditionalFormatting sqref="N87">
    <cfRule type="duplicateValues" dxfId="3034" priority="324"/>
  </conditionalFormatting>
  <conditionalFormatting sqref="N88">
    <cfRule type="duplicateValues" dxfId="3033" priority="323"/>
  </conditionalFormatting>
  <conditionalFormatting sqref="N89">
    <cfRule type="duplicateValues" dxfId="3032" priority="322"/>
  </conditionalFormatting>
  <conditionalFormatting sqref="N90">
    <cfRule type="duplicateValues" dxfId="3031" priority="321"/>
  </conditionalFormatting>
  <conditionalFormatting sqref="N91">
    <cfRule type="duplicateValues" dxfId="3030" priority="320"/>
  </conditionalFormatting>
  <conditionalFormatting sqref="N92">
    <cfRule type="duplicateValues" dxfId="3029" priority="319"/>
  </conditionalFormatting>
  <conditionalFormatting sqref="N93">
    <cfRule type="duplicateValues" dxfId="3028" priority="318"/>
  </conditionalFormatting>
  <conditionalFormatting sqref="N94">
    <cfRule type="duplicateValues" dxfId="3027" priority="317"/>
  </conditionalFormatting>
  <conditionalFormatting sqref="N95">
    <cfRule type="duplicateValues" dxfId="3026" priority="316"/>
  </conditionalFormatting>
  <conditionalFormatting sqref="N96">
    <cfRule type="duplicateValues" dxfId="3025" priority="315"/>
  </conditionalFormatting>
  <conditionalFormatting sqref="N97">
    <cfRule type="duplicateValues" dxfId="3024" priority="314"/>
  </conditionalFormatting>
  <conditionalFormatting sqref="N98">
    <cfRule type="duplicateValues" dxfId="3023" priority="313"/>
  </conditionalFormatting>
  <conditionalFormatting sqref="N99">
    <cfRule type="duplicateValues" dxfId="3022" priority="312"/>
  </conditionalFormatting>
  <conditionalFormatting sqref="N100">
    <cfRule type="duplicateValues" dxfId="3021" priority="311"/>
  </conditionalFormatting>
  <conditionalFormatting sqref="N101">
    <cfRule type="duplicateValues" dxfId="3020" priority="310"/>
  </conditionalFormatting>
  <conditionalFormatting sqref="N102">
    <cfRule type="duplicateValues" dxfId="3019" priority="309"/>
  </conditionalFormatting>
  <conditionalFormatting sqref="N103">
    <cfRule type="duplicateValues" dxfId="3018" priority="308"/>
  </conditionalFormatting>
  <conditionalFormatting sqref="N104">
    <cfRule type="duplicateValues" dxfId="3017" priority="307"/>
  </conditionalFormatting>
  <conditionalFormatting sqref="N105">
    <cfRule type="duplicateValues" dxfId="3016" priority="306"/>
  </conditionalFormatting>
  <conditionalFormatting sqref="M6:N105">
    <cfRule type="expression" dxfId="30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14" priority="303"/>
  </conditionalFormatting>
  <conditionalFormatting sqref="U7">
    <cfRule type="duplicateValues" dxfId="3013" priority="302"/>
  </conditionalFormatting>
  <conditionalFormatting sqref="U8">
    <cfRule type="duplicateValues" dxfId="3012" priority="301"/>
  </conditionalFormatting>
  <conditionalFormatting sqref="U9">
    <cfRule type="duplicateValues" dxfId="3011" priority="300"/>
  </conditionalFormatting>
  <conditionalFormatting sqref="U10">
    <cfRule type="duplicateValues" dxfId="3010" priority="299"/>
  </conditionalFormatting>
  <conditionalFormatting sqref="U11">
    <cfRule type="duplicateValues" dxfId="3009" priority="298"/>
  </conditionalFormatting>
  <conditionalFormatting sqref="U12">
    <cfRule type="duplicateValues" dxfId="3008" priority="297"/>
  </conditionalFormatting>
  <conditionalFormatting sqref="U13">
    <cfRule type="duplicateValues" dxfId="3007" priority="296"/>
  </conditionalFormatting>
  <conditionalFormatting sqref="U14">
    <cfRule type="duplicateValues" dxfId="3006" priority="295"/>
  </conditionalFormatting>
  <conditionalFormatting sqref="U15">
    <cfRule type="duplicateValues" dxfId="3005" priority="294"/>
  </conditionalFormatting>
  <conditionalFormatting sqref="U16">
    <cfRule type="duplicateValues" dxfId="3004" priority="293"/>
  </conditionalFormatting>
  <conditionalFormatting sqref="U17">
    <cfRule type="duplicateValues" dxfId="3003" priority="292"/>
  </conditionalFormatting>
  <conditionalFormatting sqref="U18">
    <cfRule type="duplicateValues" dxfId="3002" priority="291"/>
  </conditionalFormatting>
  <conditionalFormatting sqref="U19">
    <cfRule type="duplicateValues" dxfId="3001" priority="290"/>
  </conditionalFormatting>
  <conditionalFormatting sqref="U20">
    <cfRule type="duplicateValues" dxfId="3000" priority="289"/>
  </conditionalFormatting>
  <conditionalFormatting sqref="U21">
    <cfRule type="duplicateValues" dxfId="2999" priority="288"/>
  </conditionalFormatting>
  <conditionalFormatting sqref="U22">
    <cfRule type="duplicateValues" dxfId="2998" priority="287"/>
  </conditionalFormatting>
  <conditionalFormatting sqref="U23">
    <cfRule type="duplicateValues" dxfId="2997" priority="286"/>
  </conditionalFormatting>
  <conditionalFormatting sqref="U24">
    <cfRule type="duplicateValues" dxfId="2996" priority="285"/>
  </conditionalFormatting>
  <conditionalFormatting sqref="U25">
    <cfRule type="duplicateValues" dxfId="2995" priority="284"/>
  </conditionalFormatting>
  <conditionalFormatting sqref="U26">
    <cfRule type="duplicateValues" dxfId="2994" priority="283"/>
  </conditionalFormatting>
  <conditionalFormatting sqref="U27">
    <cfRule type="duplicateValues" dxfId="2993" priority="282"/>
  </conditionalFormatting>
  <conditionalFormatting sqref="U28">
    <cfRule type="duplicateValues" dxfId="2992" priority="281"/>
  </conditionalFormatting>
  <conditionalFormatting sqref="U29">
    <cfRule type="duplicateValues" dxfId="2991" priority="280"/>
  </conditionalFormatting>
  <conditionalFormatting sqref="U30">
    <cfRule type="duplicateValues" dxfId="2990" priority="279"/>
  </conditionalFormatting>
  <conditionalFormatting sqref="U31">
    <cfRule type="duplicateValues" dxfId="2989" priority="278"/>
  </conditionalFormatting>
  <conditionalFormatting sqref="U32">
    <cfRule type="duplicateValues" dxfId="2988" priority="277"/>
  </conditionalFormatting>
  <conditionalFormatting sqref="U33">
    <cfRule type="duplicateValues" dxfId="2987" priority="276"/>
  </conditionalFormatting>
  <conditionalFormatting sqref="U34">
    <cfRule type="duplicateValues" dxfId="2986" priority="275"/>
  </conditionalFormatting>
  <conditionalFormatting sqref="U35">
    <cfRule type="duplicateValues" dxfId="2985" priority="274"/>
  </conditionalFormatting>
  <conditionalFormatting sqref="U36">
    <cfRule type="duplicateValues" dxfId="2984" priority="273"/>
  </conditionalFormatting>
  <conditionalFormatting sqref="U37">
    <cfRule type="duplicateValues" dxfId="2983" priority="272"/>
  </conditionalFormatting>
  <conditionalFormatting sqref="U38">
    <cfRule type="duplicateValues" dxfId="2982" priority="271"/>
  </conditionalFormatting>
  <conditionalFormatting sqref="U39">
    <cfRule type="duplicateValues" dxfId="2981" priority="270"/>
  </conditionalFormatting>
  <conditionalFormatting sqref="U40">
    <cfRule type="duplicateValues" dxfId="2980" priority="269"/>
  </conditionalFormatting>
  <conditionalFormatting sqref="U41">
    <cfRule type="duplicateValues" dxfId="2979" priority="268"/>
  </conditionalFormatting>
  <conditionalFormatting sqref="U42">
    <cfRule type="duplicateValues" dxfId="2978" priority="267"/>
  </conditionalFormatting>
  <conditionalFormatting sqref="U43">
    <cfRule type="duplicateValues" dxfId="2977" priority="266"/>
  </conditionalFormatting>
  <conditionalFormatting sqref="U44">
    <cfRule type="duplicateValues" dxfId="2976" priority="265"/>
  </conditionalFormatting>
  <conditionalFormatting sqref="U45">
    <cfRule type="duplicateValues" dxfId="2975" priority="264"/>
  </conditionalFormatting>
  <conditionalFormatting sqref="U46">
    <cfRule type="duplicateValues" dxfId="2974" priority="263"/>
  </conditionalFormatting>
  <conditionalFormatting sqref="U47">
    <cfRule type="duplicateValues" dxfId="2973" priority="262"/>
  </conditionalFormatting>
  <conditionalFormatting sqref="U48">
    <cfRule type="duplicateValues" dxfId="2972" priority="261"/>
  </conditionalFormatting>
  <conditionalFormatting sqref="U49">
    <cfRule type="duplicateValues" dxfId="2971" priority="260"/>
  </conditionalFormatting>
  <conditionalFormatting sqref="U50">
    <cfRule type="duplicateValues" dxfId="2970" priority="259"/>
  </conditionalFormatting>
  <conditionalFormatting sqref="U51">
    <cfRule type="duplicateValues" dxfId="2969" priority="258"/>
  </conditionalFormatting>
  <conditionalFormatting sqref="U52">
    <cfRule type="duplicateValues" dxfId="2968" priority="257"/>
  </conditionalFormatting>
  <conditionalFormatting sqref="U53">
    <cfRule type="duplicateValues" dxfId="2967" priority="256"/>
  </conditionalFormatting>
  <conditionalFormatting sqref="U54">
    <cfRule type="duplicateValues" dxfId="2966" priority="255"/>
  </conditionalFormatting>
  <conditionalFormatting sqref="U55">
    <cfRule type="duplicateValues" dxfId="2965" priority="254"/>
  </conditionalFormatting>
  <conditionalFormatting sqref="U56">
    <cfRule type="duplicateValues" dxfId="2964" priority="253"/>
  </conditionalFormatting>
  <conditionalFormatting sqref="U57">
    <cfRule type="duplicateValues" dxfId="2963" priority="252"/>
  </conditionalFormatting>
  <conditionalFormatting sqref="U58">
    <cfRule type="duplicateValues" dxfId="2962" priority="251"/>
  </conditionalFormatting>
  <conditionalFormatting sqref="U59">
    <cfRule type="duplicateValues" dxfId="2961" priority="250"/>
  </conditionalFormatting>
  <conditionalFormatting sqref="U60">
    <cfRule type="duplicateValues" dxfId="2960" priority="249"/>
  </conditionalFormatting>
  <conditionalFormatting sqref="U61">
    <cfRule type="duplicateValues" dxfId="2959" priority="248"/>
  </conditionalFormatting>
  <conditionalFormatting sqref="U62">
    <cfRule type="duplicateValues" dxfId="2958" priority="247"/>
  </conditionalFormatting>
  <conditionalFormatting sqref="U63">
    <cfRule type="duplicateValues" dxfId="2957" priority="246"/>
  </conditionalFormatting>
  <conditionalFormatting sqref="U64">
    <cfRule type="duplicateValues" dxfId="2956" priority="245"/>
  </conditionalFormatting>
  <conditionalFormatting sqref="U65">
    <cfRule type="duplicateValues" dxfId="2955" priority="244"/>
  </conditionalFormatting>
  <conditionalFormatting sqref="U66">
    <cfRule type="duplicateValues" dxfId="2954" priority="243"/>
  </conditionalFormatting>
  <conditionalFormatting sqref="U67">
    <cfRule type="duplicateValues" dxfId="2953" priority="242"/>
  </conditionalFormatting>
  <conditionalFormatting sqref="U68">
    <cfRule type="duplicateValues" dxfId="2952" priority="241"/>
  </conditionalFormatting>
  <conditionalFormatting sqref="U69">
    <cfRule type="duplicateValues" dxfId="2951" priority="240"/>
  </conditionalFormatting>
  <conditionalFormatting sqref="U70">
    <cfRule type="duplicateValues" dxfId="2950" priority="239"/>
  </conditionalFormatting>
  <conditionalFormatting sqref="U71">
    <cfRule type="duplicateValues" dxfId="2949" priority="238"/>
  </conditionalFormatting>
  <conditionalFormatting sqref="U72">
    <cfRule type="duplicateValues" dxfId="2948" priority="237"/>
  </conditionalFormatting>
  <conditionalFormatting sqref="U73">
    <cfRule type="duplicateValues" dxfId="2947" priority="236"/>
  </conditionalFormatting>
  <conditionalFormatting sqref="U74">
    <cfRule type="duplicateValues" dxfId="2946" priority="235"/>
  </conditionalFormatting>
  <conditionalFormatting sqref="U75">
    <cfRule type="duplicateValues" dxfId="2945" priority="234"/>
  </conditionalFormatting>
  <conditionalFormatting sqref="U76">
    <cfRule type="duplicateValues" dxfId="2944" priority="233"/>
  </conditionalFormatting>
  <conditionalFormatting sqref="U77">
    <cfRule type="duplicateValues" dxfId="2943" priority="232"/>
  </conditionalFormatting>
  <conditionalFormatting sqref="U78">
    <cfRule type="duplicateValues" dxfId="2942" priority="231"/>
  </conditionalFormatting>
  <conditionalFormatting sqref="U79">
    <cfRule type="duplicateValues" dxfId="2941" priority="230"/>
  </conditionalFormatting>
  <conditionalFormatting sqref="U80">
    <cfRule type="duplicateValues" dxfId="2940" priority="229"/>
  </conditionalFormatting>
  <conditionalFormatting sqref="U81">
    <cfRule type="duplicateValues" dxfId="2939" priority="228"/>
  </conditionalFormatting>
  <conditionalFormatting sqref="U82">
    <cfRule type="duplicateValues" dxfId="2938" priority="227"/>
  </conditionalFormatting>
  <conditionalFormatting sqref="U83">
    <cfRule type="duplicateValues" dxfId="2937" priority="226"/>
  </conditionalFormatting>
  <conditionalFormatting sqref="U84">
    <cfRule type="duplicateValues" dxfId="2936" priority="225"/>
  </conditionalFormatting>
  <conditionalFormatting sqref="U85">
    <cfRule type="duplicateValues" dxfId="2935" priority="224"/>
  </conditionalFormatting>
  <conditionalFormatting sqref="U86">
    <cfRule type="duplicateValues" dxfId="2934" priority="223"/>
  </conditionalFormatting>
  <conditionalFormatting sqref="U87">
    <cfRule type="duplicateValues" dxfId="2933" priority="222"/>
  </conditionalFormatting>
  <conditionalFormatting sqref="U88">
    <cfRule type="duplicateValues" dxfId="2932" priority="221"/>
  </conditionalFormatting>
  <conditionalFormatting sqref="U89">
    <cfRule type="duplicateValues" dxfId="2931" priority="220"/>
  </conditionalFormatting>
  <conditionalFormatting sqref="U90">
    <cfRule type="duplicateValues" dxfId="2930" priority="219"/>
  </conditionalFormatting>
  <conditionalFormatting sqref="U91">
    <cfRule type="duplicateValues" dxfId="2929" priority="218"/>
  </conditionalFormatting>
  <conditionalFormatting sqref="U92">
    <cfRule type="duplicateValues" dxfId="2928" priority="217"/>
  </conditionalFormatting>
  <conditionalFormatting sqref="U93">
    <cfRule type="duplicateValues" dxfId="2927" priority="216"/>
  </conditionalFormatting>
  <conditionalFormatting sqref="U94">
    <cfRule type="duplicateValues" dxfId="2926" priority="215"/>
  </conditionalFormatting>
  <conditionalFormatting sqref="U95">
    <cfRule type="duplicateValues" dxfId="2925" priority="214"/>
  </conditionalFormatting>
  <conditionalFormatting sqref="U96">
    <cfRule type="duplicateValues" dxfId="2924" priority="213"/>
  </conditionalFormatting>
  <conditionalFormatting sqref="U97">
    <cfRule type="duplicateValues" dxfId="2923" priority="212"/>
  </conditionalFormatting>
  <conditionalFormatting sqref="U98">
    <cfRule type="duplicateValues" dxfId="2922" priority="211"/>
  </conditionalFormatting>
  <conditionalFormatting sqref="U99">
    <cfRule type="duplicateValues" dxfId="2921" priority="210"/>
  </conditionalFormatting>
  <conditionalFormatting sqref="U100">
    <cfRule type="duplicateValues" dxfId="2920" priority="209"/>
  </conditionalFormatting>
  <conditionalFormatting sqref="U101">
    <cfRule type="duplicateValues" dxfId="2919" priority="208"/>
  </conditionalFormatting>
  <conditionalFormatting sqref="U102">
    <cfRule type="duplicateValues" dxfId="2918" priority="207"/>
  </conditionalFormatting>
  <conditionalFormatting sqref="U103">
    <cfRule type="duplicateValues" dxfId="2917" priority="206"/>
  </conditionalFormatting>
  <conditionalFormatting sqref="U104">
    <cfRule type="duplicateValues" dxfId="2916" priority="205"/>
  </conditionalFormatting>
  <conditionalFormatting sqref="U105">
    <cfRule type="duplicateValues" dxfId="2915" priority="204"/>
  </conditionalFormatting>
  <conditionalFormatting sqref="U6:U105">
    <cfRule type="expression" dxfId="2914" priority="203">
      <formula>ISNA($N6)</formula>
    </cfRule>
  </conditionalFormatting>
  <conditionalFormatting sqref="V6">
    <cfRule type="duplicateValues" dxfId="2913" priority="202"/>
  </conditionalFormatting>
  <conditionalFormatting sqref="V7">
    <cfRule type="duplicateValues" dxfId="2912" priority="201"/>
  </conditionalFormatting>
  <conditionalFormatting sqref="V8">
    <cfRule type="duplicateValues" dxfId="2911" priority="200"/>
  </conditionalFormatting>
  <conditionalFormatting sqref="V9">
    <cfRule type="duplicateValues" dxfId="2910" priority="199"/>
  </conditionalFormatting>
  <conditionalFormatting sqref="V10">
    <cfRule type="duplicateValues" dxfId="2909" priority="198"/>
  </conditionalFormatting>
  <conditionalFormatting sqref="V11">
    <cfRule type="duplicateValues" dxfId="2908" priority="197"/>
  </conditionalFormatting>
  <conditionalFormatting sqref="V12">
    <cfRule type="duplicateValues" dxfId="2907" priority="196"/>
  </conditionalFormatting>
  <conditionalFormatting sqref="V13">
    <cfRule type="duplicateValues" dxfId="2906" priority="195"/>
  </conditionalFormatting>
  <conditionalFormatting sqref="V14">
    <cfRule type="duplicateValues" dxfId="2905" priority="194"/>
  </conditionalFormatting>
  <conditionalFormatting sqref="V15">
    <cfRule type="duplicateValues" dxfId="2904" priority="193"/>
  </conditionalFormatting>
  <conditionalFormatting sqref="V16">
    <cfRule type="duplicateValues" dxfId="2903" priority="192"/>
  </conditionalFormatting>
  <conditionalFormatting sqref="V17">
    <cfRule type="duplicateValues" dxfId="2902" priority="191"/>
  </conditionalFormatting>
  <conditionalFormatting sqref="V18">
    <cfRule type="duplicateValues" dxfId="2901" priority="190"/>
  </conditionalFormatting>
  <conditionalFormatting sqref="V19">
    <cfRule type="duplicateValues" dxfId="2900" priority="189"/>
  </conditionalFormatting>
  <conditionalFormatting sqref="V20">
    <cfRule type="duplicateValues" dxfId="2899" priority="188"/>
  </conditionalFormatting>
  <conditionalFormatting sqref="V21">
    <cfRule type="duplicateValues" dxfId="2898" priority="187"/>
  </conditionalFormatting>
  <conditionalFormatting sqref="V22">
    <cfRule type="duplicateValues" dxfId="2897" priority="186"/>
  </conditionalFormatting>
  <conditionalFormatting sqref="V23">
    <cfRule type="duplicateValues" dxfId="2896" priority="185"/>
  </conditionalFormatting>
  <conditionalFormatting sqref="V24">
    <cfRule type="duplicateValues" dxfId="2895" priority="184"/>
  </conditionalFormatting>
  <conditionalFormatting sqref="V25">
    <cfRule type="duplicateValues" dxfId="2894" priority="183"/>
  </conditionalFormatting>
  <conditionalFormatting sqref="V26">
    <cfRule type="duplicateValues" dxfId="2893" priority="182"/>
  </conditionalFormatting>
  <conditionalFormatting sqref="V27">
    <cfRule type="duplicateValues" dxfId="2892" priority="181"/>
  </conditionalFormatting>
  <conditionalFormatting sqref="V28">
    <cfRule type="duplicateValues" dxfId="2891" priority="180"/>
  </conditionalFormatting>
  <conditionalFormatting sqref="V29">
    <cfRule type="duplicateValues" dxfId="2890" priority="179"/>
  </conditionalFormatting>
  <conditionalFormatting sqref="V30">
    <cfRule type="duplicateValues" dxfId="2889" priority="178"/>
  </conditionalFormatting>
  <conditionalFormatting sqref="V31">
    <cfRule type="duplicateValues" dxfId="2888" priority="177"/>
  </conditionalFormatting>
  <conditionalFormatting sqref="V32">
    <cfRule type="duplicateValues" dxfId="2887" priority="176"/>
  </conditionalFormatting>
  <conditionalFormatting sqref="V33">
    <cfRule type="duplicateValues" dxfId="2886" priority="175"/>
  </conditionalFormatting>
  <conditionalFormatting sqref="V34">
    <cfRule type="duplicateValues" dxfId="2885" priority="174"/>
  </conditionalFormatting>
  <conditionalFormatting sqref="V35">
    <cfRule type="duplicateValues" dxfId="2884" priority="173"/>
  </conditionalFormatting>
  <conditionalFormatting sqref="V36">
    <cfRule type="duplicateValues" dxfId="2883" priority="172"/>
  </conditionalFormatting>
  <conditionalFormatting sqref="V37">
    <cfRule type="duplicateValues" dxfId="2882" priority="171"/>
  </conditionalFormatting>
  <conditionalFormatting sqref="V38">
    <cfRule type="duplicateValues" dxfId="2881" priority="170"/>
  </conditionalFormatting>
  <conditionalFormatting sqref="V39">
    <cfRule type="duplicateValues" dxfId="2880" priority="169"/>
  </conditionalFormatting>
  <conditionalFormatting sqref="V40">
    <cfRule type="duplicateValues" dxfId="2879" priority="168"/>
  </conditionalFormatting>
  <conditionalFormatting sqref="V41">
    <cfRule type="duplicateValues" dxfId="2878" priority="167"/>
  </conditionalFormatting>
  <conditionalFormatting sqref="V42">
    <cfRule type="duplicateValues" dxfId="2877" priority="166"/>
  </conditionalFormatting>
  <conditionalFormatting sqref="V43">
    <cfRule type="duplicateValues" dxfId="2876" priority="165"/>
  </conditionalFormatting>
  <conditionalFormatting sqref="V44">
    <cfRule type="duplicateValues" dxfId="2875" priority="164"/>
  </conditionalFormatting>
  <conditionalFormatting sqref="V45">
    <cfRule type="duplicateValues" dxfId="2874" priority="163"/>
  </conditionalFormatting>
  <conditionalFormatting sqref="V46">
    <cfRule type="duplicateValues" dxfId="2873" priority="162"/>
  </conditionalFormatting>
  <conditionalFormatting sqref="V47">
    <cfRule type="duplicateValues" dxfId="2872" priority="161"/>
  </conditionalFormatting>
  <conditionalFormatting sqref="V48">
    <cfRule type="duplicateValues" dxfId="2871" priority="160"/>
  </conditionalFormatting>
  <conditionalFormatting sqref="V49">
    <cfRule type="duplicateValues" dxfId="2870" priority="159"/>
  </conditionalFormatting>
  <conditionalFormatting sqref="V50">
    <cfRule type="duplicateValues" dxfId="2869" priority="158"/>
  </conditionalFormatting>
  <conditionalFormatting sqref="V51">
    <cfRule type="duplicateValues" dxfId="2868" priority="157"/>
  </conditionalFormatting>
  <conditionalFormatting sqref="V52">
    <cfRule type="duplicateValues" dxfId="2867" priority="156"/>
  </conditionalFormatting>
  <conditionalFormatting sqref="V53">
    <cfRule type="duplicateValues" dxfId="2866" priority="155"/>
  </conditionalFormatting>
  <conditionalFormatting sqref="V54">
    <cfRule type="duplicateValues" dxfId="2865" priority="154"/>
  </conditionalFormatting>
  <conditionalFormatting sqref="V55">
    <cfRule type="duplicateValues" dxfId="2864" priority="153"/>
  </conditionalFormatting>
  <conditionalFormatting sqref="V56">
    <cfRule type="duplicateValues" dxfId="2863" priority="152"/>
  </conditionalFormatting>
  <conditionalFormatting sqref="V57">
    <cfRule type="duplicateValues" dxfId="2862" priority="151"/>
  </conditionalFormatting>
  <conditionalFormatting sqref="V58">
    <cfRule type="duplicateValues" dxfId="2861" priority="150"/>
  </conditionalFormatting>
  <conditionalFormatting sqref="V59">
    <cfRule type="duplicateValues" dxfId="2860" priority="149"/>
  </conditionalFormatting>
  <conditionalFormatting sqref="V60">
    <cfRule type="duplicateValues" dxfId="2859" priority="148"/>
  </conditionalFormatting>
  <conditionalFormatting sqref="V61">
    <cfRule type="duplicateValues" dxfId="2858" priority="147"/>
  </conditionalFormatting>
  <conditionalFormatting sqref="V62">
    <cfRule type="duplicateValues" dxfId="2857" priority="146"/>
  </conditionalFormatting>
  <conditionalFormatting sqref="V63">
    <cfRule type="duplicateValues" dxfId="2856" priority="145"/>
  </conditionalFormatting>
  <conditionalFormatting sqref="V64">
    <cfRule type="duplicateValues" dxfId="2855" priority="144"/>
  </conditionalFormatting>
  <conditionalFormatting sqref="V65">
    <cfRule type="duplicateValues" dxfId="2854" priority="143"/>
  </conditionalFormatting>
  <conditionalFormatting sqref="V66">
    <cfRule type="duplicateValues" dxfId="2853" priority="142"/>
  </conditionalFormatting>
  <conditionalFormatting sqref="V67">
    <cfRule type="duplicateValues" dxfId="2852" priority="141"/>
  </conditionalFormatting>
  <conditionalFormatting sqref="V68">
    <cfRule type="duplicateValues" dxfId="2851" priority="140"/>
  </conditionalFormatting>
  <conditionalFormatting sqref="V69">
    <cfRule type="duplicateValues" dxfId="2850" priority="139"/>
  </conditionalFormatting>
  <conditionalFormatting sqref="V70">
    <cfRule type="duplicateValues" dxfId="2849" priority="138"/>
  </conditionalFormatting>
  <conditionalFormatting sqref="V71">
    <cfRule type="duplicateValues" dxfId="2848" priority="137"/>
  </conditionalFormatting>
  <conditionalFormatting sqref="V72">
    <cfRule type="duplicateValues" dxfId="2847" priority="136"/>
  </conditionalFormatting>
  <conditionalFormatting sqref="V73">
    <cfRule type="duplicateValues" dxfId="2846" priority="135"/>
  </conditionalFormatting>
  <conditionalFormatting sqref="V74">
    <cfRule type="duplicateValues" dxfId="2845" priority="134"/>
  </conditionalFormatting>
  <conditionalFormatting sqref="V75">
    <cfRule type="duplicateValues" dxfId="2844" priority="133"/>
  </conditionalFormatting>
  <conditionalFormatting sqref="V76">
    <cfRule type="duplicateValues" dxfId="2843" priority="132"/>
  </conditionalFormatting>
  <conditionalFormatting sqref="V77">
    <cfRule type="duplicateValues" dxfId="2842" priority="131"/>
  </conditionalFormatting>
  <conditionalFormatting sqref="V78">
    <cfRule type="duplicateValues" dxfId="2841" priority="130"/>
  </conditionalFormatting>
  <conditionalFormatting sqref="V79">
    <cfRule type="duplicateValues" dxfId="2840" priority="129"/>
  </conditionalFormatting>
  <conditionalFormatting sqref="V80">
    <cfRule type="duplicateValues" dxfId="2839" priority="128"/>
  </conditionalFormatting>
  <conditionalFormatting sqref="V81">
    <cfRule type="duplicateValues" dxfId="2838" priority="127"/>
  </conditionalFormatting>
  <conditionalFormatting sqref="V82">
    <cfRule type="duplicateValues" dxfId="2837" priority="126"/>
  </conditionalFormatting>
  <conditionalFormatting sqref="V83">
    <cfRule type="duplicateValues" dxfId="2836" priority="125"/>
  </conditionalFormatting>
  <conditionalFormatting sqref="V84">
    <cfRule type="duplicateValues" dxfId="2835" priority="124"/>
  </conditionalFormatting>
  <conditionalFormatting sqref="V85">
    <cfRule type="duplicateValues" dxfId="2834" priority="123"/>
  </conditionalFormatting>
  <conditionalFormatting sqref="V86">
    <cfRule type="duplicateValues" dxfId="2833" priority="122"/>
  </conditionalFormatting>
  <conditionalFormatting sqref="V87">
    <cfRule type="duplicateValues" dxfId="2832" priority="121"/>
  </conditionalFormatting>
  <conditionalFormatting sqref="V88">
    <cfRule type="duplicateValues" dxfId="2831" priority="120"/>
  </conditionalFormatting>
  <conditionalFormatting sqref="V89">
    <cfRule type="duplicateValues" dxfId="2830" priority="119"/>
  </conditionalFormatting>
  <conditionalFormatting sqref="V90">
    <cfRule type="duplicateValues" dxfId="2829" priority="118"/>
  </conditionalFormatting>
  <conditionalFormatting sqref="V91">
    <cfRule type="duplicateValues" dxfId="2828" priority="117"/>
  </conditionalFormatting>
  <conditionalFormatting sqref="V92">
    <cfRule type="duplicateValues" dxfId="2827" priority="116"/>
  </conditionalFormatting>
  <conditionalFormatting sqref="V93">
    <cfRule type="duplicateValues" dxfId="2826" priority="115"/>
  </conditionalFormatting>
  <conditionalFormatting sqref="V94">
    <cfRule type="duplicateValues" dxfId="2825" priority="114"/>
  </conditionalFormatting>
  <conditionalFormatting sqref="V95">
    <cfRule type="duplicateValues" dxfId="2824" priority="113"/>
  </conditionalFormatting>
  <conditionalFormatting sqref="V96">
    <cfRule type="duplicateValues" dxfId="2823" priority="112"/>
  </conditionalFormatting>
  <conditionalFormatting sqref="V97">
    <cfRule type="duplicateValues" dxfId="2822" priority="111"/>
  </conditionalFormatting>
  <conditionalFormatting sqref="V98">
    <cfRule type="duplicateValues" dxfId="2821" priority="110"/>
  </conditionalFormatting>
  <conditionalFormatting sqref="V99">
    <cfRule type="duplicateValues" dxfId="2820" priority="109"/>
  </conditionalFormatting>
  <conditionalFormatting sqref="V100">
    <cfRule type="duplicateValues" dxfId="2819" priority="108"/>
  </conditionalFormatting>
  <conditionalFormatting sqref="V101">
    <cfRule type="duplicateValues" dxfId="2818" priority="107"/>
  </conditionalFormatting>
  <conditionalFormatting sqref="V102">
    <cfRule type="duplicateValues" dxfId="2817" priority="106"/>
  </conditionalFormatting>
  <conditionalFormatting sqref="V103">
    <cfRule type="duplicateValues" dxfId="2816" priority="105"/>
  </conditionalFormatting>
  <conditionalFormatting sqref="V104">
    <cfRule type="duplicateValues" dxfId="2815" priority="104"/>
  </conditionalFormatting>
  <conditionalFormatting sqref="V105">
    <cfRule type="duplicateValues" dxfId="2814" priority="103"/>
  </conditionalFormatting>
  <conditionalFormatting sqref="V6:V105">
    <cfRule type="expression" dxfId="2813" priority="102">
      <formula>ISNA($N6)</formula>
    </cfRule>
  </conditionalFormatting>
  <conditionalFormatting sqref="W6">
    <cfRule type="duplicateValues" dxfId="2812" priority="101"/>
  </conditionalFormatting>
  <conditionalFormatting sqref="W7">
    <cfRule type="duplicateValues" dxfId="2811" priority="100"/>
  </conditionalFormatting>
  <conditionalFormatting sqref="W8">
    <cfRule type="duplicateValues" dxfId="2810" priority="99"/>
  </conditionalFormatting>
  <conditionalFormatting sqref="W9">
    <cfRule type="duplicateValues" dxfId="2809" priority="98"/>
  </conditionalFormatting>
  <conditionalFormatting sqref="W10">
    <cfRule type="duplicateValues" dxfId="2808" priority="97"/>
  </conditionalFormatting>
  <conditionalFormatting sqref="W11">
    <cfRule type="duplicateValues" dxfId="2807" priority="96"/>
  </conditionalFormatting>
  <conditionalFormatting sqref="W12">
    <cfRule type="duplicateValues" dxfId="2806" priority="95"/>
  </conditionalFormatting>
  <conditionalFormatting sqref="W13">
    <cfRule type="duplicateValues" dxfId="2805" priority="94"/>
  </conditionalFormatting>
  <conditionalFormatting sqref="W14">
    <cfRule type="duplicateValues" dxfId="2804" priority="93"/>
  </conditionalFormatting>
  <conditionalFormatting sqref="W15">
    <cfRule type="duplicateValues" dxfId="2803" priority="92"/>
  </conditionalFormatting>
  <conditionalFormatting sqref="W16">
    <cfRule type="duplicateValues" dxfId="2802" priority="91"/>
  </conditionalFormatting>
  <conditionalFormatting sqref="W17">
    <cfRule type="duplicateValues" dxfId="2801" priority="90"/>
  </conditionalFormatting>
  <conditionalFormatting sqref="W18">
    <cfRule type="duplicateValues" dxfId="2800" priority="89"/>
  </conditionalFormatting>
  <conditionalFormatting sqref="W19">
    <cfRule type="duplicateValues" dxfId="2799" priority="88"/>
  </conditionalFormatting>
  <conditionalFormatting sqref="W20">
    <cfRule type="duplicateValues" dxfId="2798" priority="87"/>
  </conditionalFormatting>
  <conditionalFormatting sqref="W21">
    <cfRule type="duplicateValues" dxfId="2797" priority="86"/>
  </conditionalFormatting>
  <conditionalFormatting sqref="W22">
    <cfRule type="duplicateValues" dxfId="2796" priority="85"/>
  </conditionalFormatting>
  <conditionalFormatting sqref="W23">
    <cfRule type="duplicateValues" dxfId="2795" priority="84"/>
  </conditionalFormatting>
  <conditionalFormatting sqref="W24">
    <cfRule type="duplicateValues" dxfId="2794" priority="83"/>
  </conditionalFormatting>
  <conditionalFormatting sqref="W25">
    <cfRule type="duplicateValues" dxfId="2793" priority="82"/>
  </conditionalFormatting>
  <conditionalFormatting sqref="W26">
    <cfRule type="duplicateValues" dxfId="2792" priority="81"/>
  </conditionalFormatting>
  <conditionalFormatting sqref="W27">
    <cfRule type="duplicateValues" dxfId="2791" priority="80"/>
  </conditionalFormatting>
  <conditionalFormatting sqref="W28">
    <cfRule type="duplicateValues" dxfId="2790" priority="79"/>
  </conditionalFormatting>
  <conditionalFormatting sqref="W29">
    <cfRule type="duplicateValues" dxfId="2789" priority="78"/>
  </conditionalFormatting>
  <conditionalFormatting sqref="W30">
    <cfRule type="duplicateValues" dxfId="2788" priority="77"/>
  </conditionalFormatting>
  <conditionalFormatting sqref="W31">
    <cfRule type="duplicateValues" dxfId="2787" priority="76"/>
  </conditionalFormatting>
  <conditionalFormatting sqref="W32">
    <cfRule type="duplicateValues" dxfId="2786" priority="75"/>
  </conditionalFormatting>
  <conditionalFormatting sqref="W33">
    <cfRule type="duplicateValues" dxfId="2785" priority="74"/>
  </conditionalFormatting>
  <conditionalFormatting sqref="W34">
    <cfRule type="duplicateValues" dxfId="2784" priority="73"/>
  </conditionalFormatting>
  <conditionalFormatting sqref="W35">
    <cfRule type="duplicateValues" dxfId="2783" priority="72"/>
  </conditionalFormatting>
  <conditionalFormatting sqref="W36">
    <cfRule type="duplicateValues" dxfId="2782" priority="71"/>
  </conditionalFormatting>
  <conditionalFormatting sqref="W37">
    <cfRule type="duplicateValues" dxfId="2781" priority="70"/>
  </conditionalFormatting>
  <conditionalFormatting sqref="W38">
    <cfRule type="duplicateValues" dxfId="2780" priority="69"/>
  </conditionalFormatting>
  <conditionalFormatting sqref="W39">
    <cfRule type="duplicateValues" dxfId="2779" priority="68"/>
  </conditionalFormatting>
  <conditionalFormatting sqref="W40">
    <cfRule type="duplicateValues" dxfId="2778" priority="67"/>
  </conditionalFormatting>
  <conditionalFormatting sqref="W41">
    <cfRule type="duplicateValues" dxfId="2777" priority="66"/>
  </conditionalFormatting>
  <conditionalFormatting sqref="W42">
    <cfRule type="duplicateValues" dxfId="2776" priority="65"/>
  </conditionalFormatting>
  <conditionalFormatting sqref="W43">
    <cfRule type="duplicateValues" dxfId="2775" priority="64"/>
  </conditionalFormatting>
  <conditionalFormatting sqref="W44">
    <cfRule type="duplicateValues" dxfId="2774" priority="63"/>
  </conditionalFormatting>
  <conditionalFormatting sqref="W45">
    <cfRule type="duplicateValues" dxfId="2773" priority="62"/>
  </conditionalFormatting>
  <conditionalFormatting sqref="W46">
    <cfRule type="duplicateValues" dxfId="2772" priority="61"/>
  </conditionalFormatting>
  <conditionalFormatting sqref="W47">
    <cfRule type="duplicateValues" dxfId="2771" priority="60"/>
  </conditionalFormatting>
  <conditionalFormatting sqref="W48">
    <cfRule type="duplicateValues" dxfId="2770" priority="59"/>
  </conditionalFormatting>
  <conditionalFormatting sqref="W49">
    <cfRule type="duplicateValues" dxfId="2769" priority="58"/>
  </conditionalFormatting>
  <conditionalFormatting sqref="W50">
    <cfRule type="duplicateValues" dxfId="2768" priority="57"/>
  </conditionalFormatting>
  <conditionalFormatting sqref="W51">
    <cfRule type="duplicateValues" dxfId="2767" priority="56"/>
  </conditionalFormatting>
  <conditionalFormatting sqref="W52">
    <cfRule type="duplicateValues" dxfId="2766" priority="55"/>
  </conditionalFormatting>
  <conditionalFormatting sqref="W53">
    <cfRule type="duplicateValues" dxfId="2765" priority="54"/>
  </conditionalFormatting>
  <conditionalFormatting sqref="W54">
    <cfRule type="duplicateValues" dxfId="2764" priority="53"/>
  </conditionalFormatting>
  <conditionalFormatting sqref="W55">
    <cfRule type="duplicateValues" dxfId="2763" priority="52"/>
  </conditionalFormatting>
  <conditionalFormatting sqref="W56">
    <cfRule type="duplicateValues" dxfId="2762" priority="51"/>
  </conditionalFormatting>
  <conditionalFormatting sqref="W57">
    <cfRule type="duplicateValues" dxfId="2761" priority="50"/>
  </conditionalFormatting>
  <conditionalFormatting sqref="W58">
    <cfRule type="duplicateValues" dxfId="2760" priority="49"/>
  </conditionalFormatting>
  <conditionalFormatting sqref="W59">
    <cfRule type="duplicateValues" dxfId="2759" priority="48"/>
  </conditionalFormatting>
  <conditionalFormatting sqref="W60">
    <cfRule type="duplicateValues" dxfId="2758" priority="47"/>
  </conditionalFormatting>
  <conditionalFormatting sqref="W61">
    <cfRule type="duplicateValues" dxfId="2757" priority="46"/>
  </conditionalFormatting>
  <conditionalFormatting sqref="W62">
    <cfRule type="duplicateValues" dxfId="2756" priority="45"/>
  </conditionalFormatting>
  <conditionalFormatting sqref="W63">
    <cfRule type="duplicateValues" dxfId="2755" priority="44"/>
  </conditionalFormatting>
  <conditionalFormatting sqref="W64">
    <cfRule type="duplicateValues" dxfId="2754" priority="43"/>
  </conditionalFormatting>
  <conditionalFormatting sqref="W65">
    <cfRule type="duplicateValues" dxfId="2753" priority="42"/>
  </conditionalFormatting>
  <conditionalFormatting sqref="W66">
    <cfRule type="duplicateValues" dxfId="2752" priority="41"/>
  </conditionalFormatting>
  <conditionalFormatting sqref="W67">
    <cfRule type="duplicateValues" dxfId="2751" priority="40"/>
  </conditionalFormatting>
  <conditionalFormatting sqref="W68">
    <cfRule type="duplicateValues" dxfId="2750" priority="39"/>
  </conditionalFormatting>
  <conditionalFormatting sqref="W69">
    <cfRule type="duplicateValues" dxfId="2749" priority="38"/>
  </conditionalFormatting>
  <conditionalFormatting sqref="W70">
    <cfRule type="duplicateValues" dxfId="2748" priority="37"/>
  </conditionalFormatting>
  <conditionalFormatting sqref="W71">
    <cfRule type="duplicateValues" dxfId="2747" priority="36"/>
  </conditionalFormatting>
  <conditionalFormatting sqref="W72">
    <cfRule type="duplicateValues" dxfId="2746" priority="35"/>
  </conditionalFormatting>
  <conditionalFormatting sqref="W73">
    <cfRule type="duplicateValues" dxfId="2745" priority="34"/>
  </conditionalFormatting>
  <conditionalFormatting sqref="W74">
    <cfRule type="duplicateValues" dxfId="2744" priority="33"/>
  </conditionalFormatting>
  <conditionalFormatting sqref="W75">
    <cfRule type="duplicateValues" dxfId="2743" priority="32"/>
  </conditionalFormatting>
  <conditionalFormatting sqref="W76">
    <cfRule type="duplicateValues" dxfId="2742" priority="31"/>
  </conditionalFormatting>
  <conditionalFormatting sqref="W77">
    <cfRule type="duplicateValues" dxfId="2741" priority="30"/>
  </conditionalFormatting>
  <conditionalFormatting sqref="W78">
    <cfRule type="duplicateValues" dxfId="2740" priority="29"/>
  </conditionalFormatting>
  <conditionalFormatting sqref="W79">
    <cfRule type="duplicateValues" dxfId="2739" priority="28"/>
  </conditionalFormatting>
  <conditionalFormatting sqref="W80">
    <cfRule type="duplicateValues" dxfId="2738" priority="27"/>
  </conditionalFormatting>
  <conditionalFormatting sqref="W81">
    <cfRule type="duplicateValues" dxfId="2737" priority="26"/>
  </conditionalFormatting>
  <conditionalFormatting sqref="W82">
    <cfRule type="duplicateValues" dxfId="2736" priority="25"/>
  </conditionalFormatting>
  <conditionalFormatting sqref="W83">
    <cfRule type="duplicateValues" dxfId="2735" priority="24"/>
  </conditionalFormatting>
  <conditionalFormatting sqref="W84">
    <cfRule type="duplicateValues" dxfId="2734" priority="23"/>
  </conditionalFormatting>
  <conditionalFormatting sqref="W85">
    <cfRule type="duplicateValues" dxfId="2733" priority="22"/>
  </conditionalFormatting>
  <conditionalFormatting sqref="W86">
    <cfRule type="duplicateValues" dxfId="2732" priority="21"/>
  </conditionalFormatting>
  <conditionalFormatting sqref="W87">
    <cfRule type="duplicateValues" dxfId="2731" priority="20"/>
  </conditionalFormatting>
  <conditionalFormatting sqref="W88">
    <cfRule type="duplicateValues" dxfId="2730" priority="19"/>
  </conditionalFormatting>
  <conditionalFormatting sqref="W89">
    <cfRule type="duplicateValues" dxfId="2729" priority="18"/>
  </conditionalFormatting>
  <conditionalFormatting sqref="W90">
    <cfRule type="duplicateValues" dxfId="2728" priority="17"/>
  </conditionalFormatting>
  <conditionalFormatting sqref="W91">
    <cfRule type="duplicateValues" dxfId="2727" priority="16"/>
  </conditionalFormatting>
  <conditionalFormatting sqref="W92">
    <cfRule type="duplicateValues" dxfId="2726" priority="15"/>
  </conditionalFormatting>
  <conditionalFormatting sqref="W93">
    <cfRule type="duplicateValues" dxfId="2725" priority="14"/>
  </conditionalFormatting>
  <conditionalFormatting sqref="W94">
    <cfRule type="duplicateValues" dxfId="2724" priority="13"/>
  </conditionalFormatting>
  <conditionalFormatting sqref="W95">
    <cfRule type="duplicateValues" dxfId="2723" priority="12"/>
  </conditionalFormatting>
  <conditionalFormatting sqref="W96">
    <cfRule type="duplicateValues" dxfId="2722" priority="11"/>
  </conditionalFormatting>
  <conditionalFormatting sqref="W97">
    <cfRule type="duplicateValues" dxfId="2721" priority="10"/>
  </conditionalFormatting>
  <conditionalFormatting sqref="W98">
    <cfRule type="duplicateValues" dxfId="2720" priority="9"/>
  </conditionalFormatting>
  <conditionalFormatting sqref="W99">
    <cfRule type="duplicateValues" dxfId="2719" priority="8"/>
  </conditionalFormatting>
  <conditionalFormatting sqref="W100">
    <cfRule type="duplicateValues" dxfId="2718" priority="7"/>
  </conditionalFormatting>
  <conditionalFormatting sqref="W101">
    <cfRule type="duplicateValues" dxfId="2717" priority="6"/>
  </conditionalFormatting>
  <conditionalFormatting sqref="W102">
    <cfRule type="duplicateValues" dxfId="2716" priority="5"/>
  </conditionalFormatting>
  <conditionalFormatting sqref="W103">
    <cfRule type="duplicateValues" dxfId="2715" priority="4"/>
  </conditionalFormatting>
  <conditionalFormatting sqref="W104">
    <cfRule type="duplicateValues" dxfId="2714" priority="3"/>
  </conditionalFormatting>
  <conditionalFormatting sqref="W105">
    <cfRule type="duplicateValues" dxfId="2713" priority="2"/>
  </conditionalFormatting>
  <conditionalFormatting sqref="W6:W105">
    <cfRule type="expression" dxfId="27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4" sqref="B4:K4"/>
    </sheetView>
  </sheetViews>
  <sheetFormatPr defaultColWidth="9.1796875" defaultRowHeight="14.5" x14ac:dyDescent="0.35"/>
  <cols>
    <col min="1" max="1" width="14.54296875" style="8" bestFit="1" customWidth="1"/>
    <col min="2" max="2" width="9.1796875" style="2" customWidth="1"/>
    <col min="3" max="12" width="9.1796875" style="2"/>
    <col min="13" max="13" width="18.26953125" style="2" customWidth="1"/>
    <col min="14" max="14" width="9.1796875" style="3"/>
    <col min="15" max="15" width="9.1796875" style="4"/>
    <col min="16" max="16" width="9.1796875" style="2"/>
    <col min="17" max="17" width="16.54296875" style="2" bestFit="1" customWidth="1"/>
    <col min="18" max="16384" width="9.1796875" style="2"/>
  </cols>
  <sheetData>
    <row r="1" spans="1:23" x14ac:dyDescent="0.35">
      <c r="A1" s="31" t="s">
        <v>0</v>
      </c>
      <c r="B1" s="64" t="s">
        <v>5</v>
      </c>
      <c r="C1" s="64"/>
      <c r="D1" s="64"/>
      <c r="E1" s="33" t="s">
        <v>4</v>
      </c>
      <c r="F1" s="55"/>
      <c r="G1" s="64" t="s">
        <v>5</v>
      </c>
      <c r="H1" s="64"/>
      <c r="I1" s="33" t="s">
        <v>2</v>
      </c>
      <c r="J1" s="64" t="s">
        <v>5</v>
      </c>
      <c r="K1" s="65"/>
    </row>
    <row r="2" spans="1:23" ht="15" thickBot="1" x14ac:dyDescent="0.4">
      <c r="A2" s="34" t="s">
        <v>1</v>
      </c>
      <c r="B2" s="66" t="s">
        <v>5</v>
      </c>
      <c r="C2" s="66"/>
      <c r="D2" s="66"/>
      <c r="E2" s="36" t="s">
        <v>3</v>
      </c>
      <c r="F2" s="56"/>
      <c r="G2" s="66" t="s">
        <v>5</v>
      </c>
      <c r="H2" s="66"/>
      <c r="I2" s="36" t="s">
        <v>24</v>
      </c>
      <c r="J2" s="66" t="s">
        <v>25</v>
      </c>
      <c r="K2" s="67"/>
      <c r="M2" s="5"/>
    </row>
    <row r="3" spans="1:23" x14ac:dyDescent="0.35">
      <c r="A3" s="6"/>
    </row>
    <row r="4" spans="1:23" ht="15" thickBot="1" x14ac:dyDescent="0.4">
      <c r="A4" s="2"/>
      <c r="B4" s="68" t="s">
        <v>22</v>
      </c>
      <c r="C4" s="68"/>
      <c r="D4" s="68"/>
      <c r="E4" s="68"/>
      <c r="F4" s="68"/>
      <c r="G4" s="68"/>
      <c r="H4" s="68"/>
      <c r="I4" s="68"/>
      <c r="J4" s="68"/>
      <c r="K4" s="68"/>
    </row>
    <row r="5" spans="1:23" s="6" customFormat="1" ht="15" thickBot="1" x14ac:dyDescent="0.4">
      <c r="A5" s="6" t="s">
        <v>23</v>
      </c>
      <c r="B5" s="9" t="s">
        <v>41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10" t="s">
        <v>50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35">
      <c r="A6" s="11" t="s">
        <v>41</v>
      </c>
      <c r="B6" s="43">
        <v>0.61884296553076212</v>
      </c>
      <c r="C6" s="44">
        <v>1.2557534087208624</v>
      </c>
      <c r="D6" s="44">
        <v>1.1763447546797625</v>
      </c>
      <c r="E6" s="44">
        <v>0.50198294480596195</v>
      </c>
      <c r="F6" s="44">
        <v>0.75614077145539249</v>
      </c>
      <c r="G6" s="44">
        <v>1.106411994237575</v>
      </c>
      <c r="H6" s="44">
        <v>0.7667812728861384</v>
      </c>
      <c r="I6" s="44">
        <v>1.3027874457696293</v>
      </c>
      <c r="J6" s="44">
        <v>0.47036891680719167</v>
      </c>
      <c r="K6" s="45">
        <v>0.72087281898141253</v>
      </c>
      <c r="M6" s="16" t="str">
        <f t="shared" ref="M6:M69" si="0">INDEX($B$5:$K$5,MATCH(MIN($B6:$K6),$B6:$K6,0))</f>
        <v>NINE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NINE</v>
      </c>
      <c r="V6" s="16">
        <f>MIN(B6:K6)</f>
        <v>0.47036891680719167</v>
      </c>
      <c r="W6" s="16">
        <f>SMALL(B6:K6,2)-V6</f>
        <v>3.1614027998770278E-2</v>
      </c>
    </row>
    <row r="7" spans="1:23" x14ac:dyDescent="0.35">
      <c r="A7" s="12" t="s">
        <v>41</v>
      </c>
      <c r="B7" s="46">
        <v>0.58289694371934464</v>
      </c>
      <c r="C7" s="47">
        <v>1.1252046248699743</v>
      </c>
      <c r="D7" s="47">
        <v>0.99825008265058612</v>
      </c>
      <c r="E7" s="47">
        <v>0.25356356969090171</v>
      </c>
      <c r="F7" s="47">
        <v>0.62352734681909272</v>
      </c>
      <c r="G7" s="47">
        <v>0.88092623649125268</v>
      </c>
      <c r="H7" s="47">
        <v>0.55327524801795391</v>
      </c>
      <c r="I7" s="47">
        <v>1.057393658963667</v>
      </c>
      <c r="J7" s="47">
        <v>0.56235729001834867</v>
      </c>
      <c r="K7" s="48">
        <v>0.60348582358712111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0.7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0.25356356969090171</v>
      </c>
      <c r="W7" s="18">
        <f t="shared" ref="W7:W70" si="4">SMALL(B7:K7,2)-V7</f>
        <v>0.2997116783270522</v>
      </c>
    </row>
    <row r="8" spans="1:23" x14ac:dyDescent="0.35">
      <c r="A8" s="12" t="s">
        <v>41</v>
      </c>
      <c r="B8" s="46">
        <v>0.63274115408337961</v>
      </c>
      <c r="C8" s="47">
        <v>1.0954653268648695</v>
      </c>
      <c r="D8" s="47">
        <v>0.96439225771812065</v>
      </c>
      <c r="E8" s="47">
        <v>0.28408298642555513</v>
      </c>
      <c r="F8" s="47">
        <v>0.74566225704133005</v>
      </c>
      <c r="G8" s="47">
        <v>0.86966355997173628</v>
      </c>
      <c r="H8" s="47">
        <v>0.57092977043772586</v>
      </c>
      <c r="I8" s="47">
        <v>0.97673907773600765</v>
      </c>
      <c r="J8" s="47">
        <v>0.61838462809463224</v>
      </c>
      <c r="K8" s="48">
        <v>0.60873760203523852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0.2</v>
      </c>
      <c r="S8" s="17">
        <f>(10 - COUNTIF($N26:$N35,"#N/A"))</f>
        <v>10</v>
      </c>
      <c r="U8" s="18" t="str">
        <f t="shared" si="2"/>
        <v>FOUR</v>
      </c>
      <c r="V8" s="18">
        <f t="shared" si="3"/>
        <v>0.28408298642555513</v>
      </c>
      <c r="W8" s="18">
        <f t="shared" si="4"/>
        <v>0.28684678401217073</v>
      </c>
    </row>
    <row r="9" spans="1:23" x14ac:dyDescent="0.35">
      <c r="A9" s="12" t="s">
        <v>41</v>
      </c>
      <c r="B9" s="46">
        <v>0.60594543316377503</v>
      </c>
      <c r="C9" s="47">
        <v>1.1694983852728955</v>
      </c>
      <c r="D9" s="47">
        <v>1.0367253857483305</v>
      </c>
      <c r="E9" s="47">
        <v>0.20662185323660662</v>
      </c>
      <c r="F9" s="47">
        <v>0.67848813934498109</v>
      </c>
      <c r="G9" s="47">
        <v>0.89778817340908135</v>
      </c>
      <c r="H9" s="47">
        <v>0.56498572386878532</v>
      </c>
      <c r="I9" s="47">
        <v>1.1073012817116772</v>
      </c>
      <c r="J9" s="47">
        <v>0.53150852113561198</v>
      </c>
      <c r="K9" s="48">
        <v>0.605798349710852</v>
      </c>
      <c r="M9" s="18" t="str">
        <f t="shared" si="0"/>
        <v>FOUR</v>
      </c>
      <c r="N9" s="17" t="b">
        <f t="shared" si="1"/>
        <v>0</v>
      </c>
      <c r="Q9" s="23" t="s">
        <v>9</v>
      </c>
      <c r="R9" s="26">
        <f>IF(ISERR($O$45)," ",$O$45)</f>
        <v>0.9</v>
      </c>
      <c r="S9" s="17">
        <f>(10 - COUNTIF($N36:$N45,"#N/A"))</f>
        <v>10</v>
      </c>
      <c r="U9" s="18" t="str">
        <f t="shared" si="2"/>
        <v>FOUR</v>
      </c>
      <c r="V9" s="18">
        <f t="shared" si="3"/>
        <v>0.20662185323660662</v>
      </c>
      <c r="W9" s="18">
        <f t="shared" si="4"/>
        <v>0.32488666789900533</v>
      </c>
    </row>
    <row r="10" spans="1:23" x14ac:dyDescent="0.35">
      <c r="A10" s="12" t="s">
        <v>41</v>
      </c>
      <c r="B10" s="46">
        <v>0.62948559105105284</v>
      </c>
      <c r="C10" s="47">
        <v>1.1596239415456346</v>
      </c>
      <c r="D10" s="47">
        <v>1.0105325305988697</v>
      </c>
      <c r="E10" s="47">
        <v>0.34707241915556186</v>
      </c>
      <c r="F10" s="47">
        <v>0.76530917101102103</v>
      </c>
      <c r="G10" s="47">
        <v>0.97746993665063242</v>
      </c>
      <c r="H10" s="47">
        <v>0.6708558764837248</v>
      </c>
      <c r="I10" s="47">
        <v>1.0672007505869843</v>
      </c>
      <c r="J10" s="47">
        <v>0.57535980806460962</v>
      </c>
      <c r="K10" s="48">
        <v>0.62510599506238584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0.7</v>
      </c>
      <c r="S10" s="17">
        <f>(10 - COUNTIF($N46:$N55,"#N/A"))</f>
        <v>10</v>
      </c>
      <c r="U10" s="18" t="str">
        <f t="shared" si="2"/>
        <v>FOUR</v>
      </c>
      <c r="V10" s="18">
        <f t="shared" si="3"/>
        <v>0.34707241915556186</v>
      </c>
      <c r="W10" s="18">
        <f t="shared" si="4"/>
        <v>0.22828738890904776</v>
      </c>
    </row>
    <row r="11" spans="1:23" x14ac:dyDescent="0.35">
      <c r="A11" s="12" t="s">
        <v>41</v>
      </c>
      <c r="B11" s="46">
        <v>0.61378604058269504</v>
      </c>
      <c r="C11" s="47">
        <v>1.2063222336759771</v>
      </c>
      <c r="D11" s="47">
        <v>1.1140880380165217</v>
      </c>
      <c r="E11" s="47">
        <v>0.2519648715872489</v>
      </c>
      <c r="F11" s="47">
        <v>0.73929388970168219</v>
      </c>
      <c r="G11" s="47">
        <v>0.99477156354494189</v>
      </c>
      <c r="H11" s="47">
        <v>0.65212616097623011</v>
      </c>
      <c r="I11" s="47">
        <v>1.1637338364148493</v>
      </c>
      <c r="J11" s="47">
        <v>0.55096694114889111</v>
      </c>
      <c r="K11" s="48">
        <v>0.68740005803372828</v>
      </c>
      <c r="M11" s="18" t="str">
        <f t="shared" si="0"/>
        <v>FOUR</v>
      </c>
      <c r="N11" s="17" t="b">
        <f t="shared" si="1"/>
        <v>0</v>
      </c>
      <c r="Q11" s="23" t="s">
        <v>11</v>
      </c>
      <c r="R11" s="26">
        <f>IF(ISERR($O$65)," ",$O$65)</f>
        <v>0.9</v>
      </c>
      <c r="S11" s="17">
        <f>(10 - COUNTIF($N56:$N65,"#N/A"))</f>
        <v>10</v>
      </c>
      <c r="U11" s="18" t="str">
        <f t="shared" si="2"/>
        <v>FOUR</v>
      </c>
      <c r="V11" s="18">
        <f t="shared" si="3"/>
        <v>0.2519648715872489</v>
      </c>
      <c r="W11" s="18">
        <f t="shared" si="4"/>
        <v>0.29900206956164221</v>
      </c>
    </row>
    <row r="12" spans="1:23" x14ac:dyDescent="0.35">
      <c r="A12" s="12" t="s">
        <v>41</v>
      </c>
      <c r="B12" s="46">
        <v>0.63061879138814525</v>
      </c>
      <c r="C12" s="47">
        <v>1.1902314464133918</v>
      </c>
      <c r="D12" s="47">
        <v>1.0812940846208188</v>
      </c>
      <c r="E12" s="47">
        <v>0.22964140737665442</v>
      </c>
      <c r="F12" s="47">
        <v>0.72913684992328165</v>
      </c>
      <c r="G12" s="47">
        <v>0.96583001928061907</v>
      </c>
      <c r="H12" s="47">
        <v>0.62221398105197345</v>
      </c>
      <c r="I12" s="47">
        <v>1.1188395400919773</v>
      </c>
      <c r="J12" s="47">
        <v>0.55049814911190642</v>
      </c>
      <c r="K12" s="48">
        <v>0.68050945439844146</v>
      </c>
      <c r="M12" s="18" t="str">
        <f t="shared" si="0"/>
        <v>FOUR</v>
      </c>
      <c r="N12" s="17" t="b">
        <f t="shared" si="1"/>
        <v>0</v>
      </c>
      <c r="Q12" s="23" t="s">
        <v>12</v>
      </c>
      <c r="R12" s="26">
        <f>IF(ISERR($O$75)," ",$O$75)</f>
        <v>0.9</v>
      </c>
      <c r="S12" s="17">
        <f>(10 - COUNTIF($N66:$N75,"#N/A"))</f>
        <v>10</v>
      </c>
      <c r="U12" s="18" t="str">
        <f t="shared" si="2"/>
        <v>FOUR</v>
      </c>
      <c r="V12" s="18">
        <f t="shared" si="3"/>
        <v>0.22964140737665442</v>
      </c>
      <c r="W12" s="18">
        <f t="shared" si="4"/>
        <v>0.32085674173525203</v>
      </c>
    </row>
    <row r="13" spans="1:23" x14ac:dyDescent="0.35">
      <c r="A13" s="12" t="s">
        <v>41</v>
      </c>
      <c r="B13" s="46">
        <v>0.58606591552000231</v>
      </c>
      <c r="C13" s="47">
        <v>1.0597339237954557</v>
      </c>
      <c r="D13" s="47">
        <v>0.97149483155825689</v>
      </c>
      <c r="E13" s="47">
        <v>0.2886620336384364</v>
      </c>
      <c r="F13" s="47">
        <v>0.6689960466084256</v>
      </c>
      <c r="G13" s="47">
        <v>0.84200311994379984</v>
      </c>
      <c r="H13" s="47">
        <v>0.49802060356449335</v>
      </c>
      <c r="I13" s="47">
        <v>1.0126088589353912</v>
      </c>
      <c r="J13" s="47">
        <v>0.49409251032674517</v>
      </c>
      <c r="K13" s="48">
        <v>0.56746189556101145</v>
      </c>
      <c r="M13" s="18" t="str">
        <f t="shared" si="0"/>
        <v>FOUR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FOUR</v>
      </c>
      <c r="V13" s="18">
        <f t="shared" si="3"/>
        <v>0.2886620336384364</v>
      </c>
      <c r="W13" s="18">
        <f t="shared" si="4"/>
        <v>0.20543047668830877</v>
      </c>
    </row>
    <row r="14" spans="1:23" ht="15" thickBot="1" x14ac:dyDescent="0.4">
      <c r="A14" s="12" t="s">
        <v>41</v>
      </c>
      <c r="B14" s="46">
        <v>0.71947621227204273</v>
      </c>
      <c r="C14" s="47">
        <v>1.318083796634224</v>
      </c>
      <c r="D14" s="47">
        <v>1.2169474413641712</v>
      </c>
      <c r="E14" s="47">
        <v>0.26822309764337005</v>
      </c>
      <c r="F14" s="47">
        <v>0.80450892953669706</v>
      </c>
      <c r="G14" s="47">
        <v>1.0531264620105947</v>
      </c>
      <c r="H14" s="47">
        <v>0.71116619992234409</v>
      </c>
      <c r="I14" s="47">
        <v>1.2143046233630232</v>
      </c>
      <c r="J14" s="47">
        <v>0.65716730546719426</v>
      </c>
      <c r="K14" s="48">
        <v>0.77817995015698349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0.5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0.26822309764337005</v>
      </c>
      <c r="W14" s="18">
        <f t="shared" si="4"/>
        <v>0.38894420782382422</v>
      </c>
    </row>
    <row r="15" spans="1:23" ht="15" thickBot="1" x14ac:dyDescent="0.4">
      <c r="A15" s="13" t="s">
        <v>41</v>
      </c>
      <c r="B15" s="49">
        <v>0.61835278673430327</v>
      </c>
      <c r="C15" s="50">
        <v>1.1991004354651853</v>
      </c>
      <c r="D15" s="50">
        <v>1.1031951496835346</v>
      </c>
      <c r="E15" s="50">
        <v>0.28235780215937967</v>
      </c>
      <c r="F15" s="50">
        <v>0.73199396351809431</v>
      </c>
      <c r="G15" s="50">
        <v>0.97387849333204379</v>
      </c>
      <c r="H15" s="50">
        <v>0.62968255854774591</v>
      </c>
      <c r="I15" s="50">
        <v>1.149966368883568</v>
      </c>
      <c r="J15" s="50">
        <v>0.57187784658456198</v>
      </c>
      <c r="K15" s="51">
        <v>0.67421464219594784</v>
      </c>
      <c r="M15" s="19" t="str">
        <f t="shared" si="0"/>
        <v>FOUR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0.5</v>
      </c>
      <c r="S15" s="21">
        <f>(10 - COUNTIF($N96:$N105,"#N/A"))</f>
        <v>10</v>
      </c>
      <c r="U15" s="19" t="str">
        <f t="shared" si="2"/>
        <v>FOUR</v>
      </c>
      <c r="V15" s="19">
        <f t="shared" si="3"/>
        <v>0.28235780215937967</v>
      </c>
      <c r="W15" s="19">
        <f t="shared" si="4"/>
        <v>0.28952004442518231</v>
      </c>
    </row>
    <row r="16" spans="1:23" ht="15" thickBot="1" x14ac:dyDescent="0.4">
      <c r="A16" s="11" t="s">
        <v>42</v>
      </c>
      <c r="B16" s="43">
        <v>1.1139377882110377</v>
      </c>
      <c r="C16" s="44">
        <v>0.45978527220506543</v>
      </c>
      <c r="D16" s="44">
        <v>0.54922760152031969</v>
      </c>
      <c r="E16" s="44">
        <v>1.2474975584474215</v>
      </c>
      <c r="F16" s="44">
        <v>1.2316640096845428</v>
      </c>
      <c r="G16" s="44">
        <v>0.67328266998310593</v>
      </c>
      <c r="H16" s="44">
        <v>0.83088059635299782</v>
      </c>
      <c r="I16" s="44">
        <v>0.60861939874874249</v>
      </c>
      <c r="J16" s="44">
        <v>1.1229785272121369</v>
      </c>
      <c r="K16" s="45">
        <v>0.79308048599379233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0.45978527220506543</v>
      </c>
      <c r="W16" s="16">
        <f t="shared" si="4"/>
        <v>8.9442329315254254E-2</v>
      </c>
    </row>
    <row r="17" spans="1:23" ht="15" thickBot="1" x14ac:dyDescent="0.4">
      <c r="A17" s="12" t="s">
        <v>42</v>
      </c>
      <c r="B17" s="46">
        <v>1.0553762785805587</v>
      </c>
      <c r="C17" s="47">
        <v>0.59561941785706674</v>
      </c>
      <c r="D17" s="47">
        <v>0.66812852050076754</v>
      </c>
      <c r="E17" s="47">
        <v>1.1311916148428791</v>
      </c>
      <c r="F17" s="47">
        <v>1.1863656860898788</v>
      </c>
      <c r="G17" s="47">
        <v>0.74704807525283512</v>
      </c>
      <c r="H17" s="47">
        <v>0.80881695989295721</v>
      </c>
      <c r="I17" s="47">
        <v>0.69488830717394467</v>
      </c>
      <c r="J17" s="47">
        <v>1.1142626304709828</v>
      </c>
      <c r="K17" s="48">
        <v>0.7779489897129146</v>
      </c>
      <c r="M17" s="18" t="str">
        <f t="shared" si="0"/>
        <v>TWO</v>
      </c>
      <c r="N17" s="17" t="b">
        <f t="shared" si="1"/>
        <v>1</v>
      </c>
      <c r="Q17" s="54" t="s">
        <v>21</v>
      </c>
      <c r="R17" s="69">
        <f>COUNTIF($N6:$N105,TRUE)/(100 - COUNTIF($N6:$N105,"#N/A"))</f>
        <v>0.63</v>
      </c>
      <c r="S17" s="70"/>
      <c r="U17" s="18" t="str">
        <f t="shared" si="2"/>
        <v>TWO</v>
      </c>
      <c r="V17" s="18">
        <f t="shared" si="3"/>
        <v>0.59561941785706674</v>
      </c>
      <c r="W17" s="18">
        <f t="shared" si="4"/>
        <v>7.2509102643700807E-2</v>
      </c>
    </row>
    <row r="18" spans="1:23" x14ac:dyDescent="0.35">
      <c r="A18" s="12" t="s">
        <v>42</v>
      </c>
      <c r="B18" s="46">
        <v>1.0318759416429837</v>
      </c>
      <c r="C18" s="47">
        <v>0.59586326587829008</v>
      </c>
      <c r="D18" s="47">
        <v>0.59491714196897982</v>
      </c>
      <c r="E18" s="47">
        <v>1.113085207030966</v>
      </c>
      <c r="F18" s="47">
        <v>1.2208001330859386</v>
      </c>
      <c r="G18" s="47">
        <v>0.67577565621563984</v>
      </c>
      <c r="H18" s="47">
        <v>0.77876611621481728</v>
      </c>
      <c r="I18" s="47">
        <v>0.38781262137259986</v>
      </c>
      <c r="J18" s="47">
        <v>1.0807142000197458</v>
      </c>
      <c r="K18" s="48">
        <v>0.70702011984509872</v>
      </c>
      <c r="M18" s="18" t="str">
        <f t="shared" si="0"/>
        <v>EIGHT</v>
      </c>
      <c r="N18" s="17" t="b">
        <f t="shared" si="1"/>
        <v>0</v>
      </c>
      <c r="U18" s="18" t="str">
        <f t="shared" si="2"/>
        <v>EIGHT</v>
      </c>
      <c r="V18" s="18">
        <f t="shared" si="3"/>
        <v>0.38781262137259986</v>
      </c>
      <c r="W18" s="18">
        <f t="shared" si="4"/>
        <v>0.20710452059637996</v>
      </c>
    </row>
    <row r="19" spans="1:23" x14ac:dyDescent="0.35">
      <c r="A19" s="12" t="s">
        <v>42</v>
      </c>
      <c r="B19" s="46">
        <v>1.1534276657465543</v>
      </c>
      <c r="C19" s="47">
        <v>0.63690947333612025</v>
      </c>
      <c r="D19" s="47">
        <v>0.75713171844928928</v>
      </c>
      <c r="E19" s="47">
        <v>1.2632125104991421</v>
      </c>
      <c r="F19" s="47">
        <v>1.337220184726857</v>
      </c>
      <c r="G19" s="47">
        <v>0.87148440853642339</v>
      </c>
      <c r="H19" s="47">
        <v>0.94776976350629716</v>
      </c>
      <c r="I19" s="47">
        <v>0.74947931754480346</v>
      </c>
      <c r="J19" s="47">
        <v>1.2168906623520528</v>
      </c>
      <c r="K19" s="48">
        <v>0.87531033959425253</v>
      </c>
      <c r="M19" s="18" t="str">
        <f t="shared" si="0"/>
        <v>TWO</v>
      </c>
      <c r="N19" s="17" t="b">
        <f t="shared" si="1"/>
        <v>1</v>
      </c>
      <c r="U19" s="18" t="str">
        <f t="shared" si="2"/>
        <v>TWO</v>
      </c>
      <c r="V19" s="18">
        <f t="shared" si="3"/>
        <v>0.63690947333612025</v>
      </c>
      <c r="W19" s="18">
        <f t="shared" si="4"/>
        <v>0.11256984420868321</v>
      </c>
    </row>
    <row r="20" spans="1:23" x14ac:dyDescent="0.35">
      <c r="A20" s="12" t="s">
        <v>42</v>
      </c>
      <c r="B20" s="46">
        <v>1.100415457272965</v>
      </c>
      <c r="C20" s="47">
        <v>0.56430129072006652</v>
      </c>
      <c r="D20" s="47">
        <v>0.71384011684465309</v>
      </c>
      <c r="E20" s="47">
        <v>1.1516911078099423</v>
      </c>
      <c r="F20" s="47">
        <v>1.2398183557526974</v>
      </c>
      <c r="G20" s="47">
        <v>0.70779439186640247</v>
      </c>
      <c r="H20" s="47">
        <v>0.78730408531192353</v>
      </c>
      <c r="I20" s="47">
        <v>0.64513975898063225</v>
      </c>
      <c r="J20" s="47">
        <v>1.1229029264955261</v>
      </c>
      <c r="K20" s="48">
        <v>0.7866157289053437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0.56430129072006652</v>
      </c>
      <c r="W20" s="18">
        <f t="shared" si="4"/>
        <v>8.0838468260565732E-2</v>
      </c>
    </row>
    <row r="21" spans="1:23" x14ac:dyDescent="0.35">
      <c r="A21" s="12" t="s">
        <v>42</v>
      </c>
      <c r="B21" s="46">
        <v>1.0394285790739146</v>
      </c>
      <c r="C21" s="47">
        <v>0.50240143447020635</v>
      </c>
      <c r="D21" s="47">
        <v>0.58353043979804853</v>
      </c>
      <c r="E21" s="47">
        <v>1.1032484890796863</v>
      </c>
      <c r="F21" s="47">
        <v>1.1949456344404401</v>
      </c>
      <c r="G21" s="47">
        <v>0.60589536484479578</v>
      </c>
      <c r="H21" s="47">
        <v>0.69594410482901126</v>
      </c>
      <c r="I21" s="47">
        <v>0.67893298371990485</v>
      </c>
      <c r="J21" s="47">
        <v>0.99236671642816021</v>
      </c>
      <c r="K21" s="48">
        <v>0.6612216168682562</v>
      </c>
      <c r="M21" s="18" t="str">
        <f t="shared" si="0"/>
        <v>TWO</v>
      </c>
      <c r="N21" s="17" t="b">
        <f t="shared" si="1"/>
        <v>1</v>
      </c>
      <c r="U21" s="18" t="str">
        <f t="shared" si="2"/>
        <v>TWO</v>
      </c>
      <c r="V21" s="18">
        <f t="shared" si="3"/>
        <v>0.50240143447020635</v>
      </c>
      <c r="W21" s="18">
        <f t="shared" si="4"/>
        <v>8.1129005327842174E-2</v>
      </c>
    </row>
    <row r="22" spans="1:23" x14ac:dyDescent="0.35">
      <c r="A22" s="12" t="s">
        <v>42</v>
      </c>
      <c r="B22" s="46">
        <v>1.0710775777473769</v>
      </c>
      <c r="C22" s="47">
        <v>0.59869911366496842</v>
      </c>
      <c r="D22" s="47">
        <v>0.67953858236655529</v>
      </c>
      <c r="E22" s="47">
        <v>1.124727937213297</v>
      </c>
      <c r="F22" s="47">
        <v>1.2401343807547149</v>
      </c>
      <c r="G22" s="47">
        <v>0.71053318079984251</v>
      </c>
      <c r="H22" s="47">
        <v>0.78860678288462094</v>
      </c>
      <c r="I22" s="47">
        <v>0.56212474116396471</v>
      </c>
      <c r="J22" s="47">
        <v>1.1257452444942555</v>
      </c>
      <c r="K22" s="48">
        <v>0.76125594384147277</v>
      </c>
      <c r="M22" s="18" t="str">
        <f t="shared" si="0"/>
        <v>EIGHT</v>
      </c>
      <c r="N22" s="17" t="b">
        <f t="shared" si="1"/>
        <v>0</v>
      </c>
      <c r="U22" s="18" t="str">
        <f t="shared" si="2"/>
        <v>EIGHT</v>
      </c>
      <c r="V22" s="18">
        <f t="shared" si="3"/>
        <v>0.56212474116396471</v>
      </c>
      <c r="W22" s="18">
        <f t="shared" si="4"/>
        <v>3.6574372501003705E-2</v>
      </c>
    </row>
    <row r="23" spans="1:23" x14ac:dyDescent="0.35">
      <c r="A23" s="12" t="s">
        <v>42</v>
      </c>
      <c r="B23" s="46">
        <v>0.98898948642153506</v>
      </c>
      <c r="C23" s="47">
        <v>0.47285251509644727</v>
      </c>
      <c r="D23" s="47">
        <v>0.61546804489340223</v>
      </c>
      <c r="E23" s="47">
        <v>1.0596893968253824</v>
      </c>
      <c r="F23" s="47">
        <v>1.0998046619911759</v>
      </c>
      <c r="G23" s="47">
        <v>0.47759252892273585</v>
      </c>
      <c r="H23" s="47">
        <v>0.60231003119224991</v>
      </c>
      <c r="I23" s="47">
        <v>0.61035130148879524</v>
      </c>
      <c r="J23" s="47">
        <v>0.98998914813607441</v>
      </c>
      <c r="K23" s="48">
        <v>0.65280210900939439</v>
      </c>
      <c r="M23" s="18" t="str">
        <f t="shared" si="0"/>
        <v>TWO</v>
      </c>
      <c r="N23" s="17" t="b">
        <f t="shared" si="1"/>
        <v>1</v>
      </c>
      <c r="U23" s="18" t="str">
        <f t="shared" si="2"/>
        <v>TWO</v>
      </c>
      <c r="V23" s="18">
        <f t="shared" si="3"/>
        <v>0.47285251509644727</v>
      </c>
      <c r="W23" s="18">
        <f t="shared" si="4"/>
        <v>4.7400138262885805E-3</v>
      </c>
    </row>
    <row r="24" spans="1:23" ht="15" thickBot="1" x14ac:dyDescent="0.4">
      <c r="A24" s="12" t="s">
        <v>42</v>
      </c>
      <c r="B24" s="46">
        <v>0.96197592973533463</v>
      </c>
      <c r="C24" s="47">
        <v>0.56153850923168624</v>
      </c>
      <c r="D24" s="47">
        <v>0.6500230932023785</v>
      </c>
      <c r="E24" s="47">
        <v>0.99734016704657769</v>
      </c>
      <c r="F24" s="47">
        <v>1.1203097169776171</v>
      </c>
      <c r="G24" s="47">
        <v>0.57258508451832801</v>
      </c>
      <c r="H24" s="52">
        <v>0.6104664362467519</v>
      </c>
      <c r="I24" s="47">
        <v>0.61894275777181129</v>
      </c>
      <c r="J24" s="47">
        <v>0.95839427618911033</v>
      </c>
      <c r="K24" s="48">
        <v>0.61234419250165351</v>
      </c>
      <c r="M24" s="18" t="str">
        <f t="shared" si="0"/>
        <v>TWO</v>
      </c>
      <c r="N24" s="17" t="b">
        <f t="shared" si="1"/>
        <v>1</v>
      </c>
      <c r="U24" s="18" t="str">
        <f t="shared" si="2"/>
        <v>TWO</v>
      </c>
      <c r="V24" s="18">
        <f t="shared" si="3"/>
        <v>0.56153850923168624</v>
      </c>
      <c r="W24" s="18">
        <f t="shared" si="4"/>
        <v>1.1046575286641769E-2</v>
      </c>
    </row>
    <row r="25" spans="1:23" ht="15" thickBot="1" x14ac:dyDescent="0.4">
      <c r="A25" s="13" t="s">
        <v>42</v>
      </c>
      <c r="B25" s="49">
        <v>1.0857015494962343</v>
      </c>
      <c r="C25" s="50">
        <v>0.53652793809179022</v>
      </c>
      <c r="D25" s="50">
        <v>0.48958756749480575</v>
      </c>
      <c r="E25" s="50">
        <v>1.2961947062319485</v>
      </c>
      <c r="F25" s="50">
        <v>1.2212257831649396</v>
      </c>
      <c r="G25" s="50">
        <v>0.75407836136342088</v>
      </c>
      <c r="H25" s="50">
        <v>0.87866963471803439</v>
      </c>
      <c r="I25" s="50">
        <v>0.71366532350025791</v>
      </c>
      <c r="J25" s="50">
        <v>1.0354811243328623</v>
      </c>
      <c r="K25" s="51">
        <v>0.73287496818558528</v>
      </c>
      <c r="M25" s="19" t="str">
        <f t="shared" si="0"/>
        <v>THREE</v>
      </c>
      <c r="N25" s="21" t="b">
        <f t="shared" si="1"/>
        <v>0</v>
      </c>
      <c r="O25" s="30">
        <f>COUNTIF($N16:$N25,TRUE)/(10 - COUNTIF($N16:$N25,"#N/A"))</f>
        <v>0.7</v>
      </c>
      <c r="U25" s="19" t="str">
        <f t="shared" si="2"/>
        <v>THREE</v>
      </c>
      <c r="V25" s="19">
        <f t="shared" si="3"/>
        <v>0.48958756749480575</v>
      </c>
      <c r="W25" s="19">
        <f t="shared" si="4"/>
        <v>4.6940370596984471E-2</v>
      </c>
    </row>
    <row r="26" spans="1:23" x14ac:dyDescent="0.35">
      <c r="A26" s="11" t="s">
        <v>43</v>
      </c>
      <c r="B26" s="43">
        <v>0.62841794524853156</v>
      </c>
      <c r="C26" s="44">
        <v>1.0464192120092966</v>
      </c>
      <c r="D26" s="44">
        <v>0.93594759534474203</v>
      </c>
      <c r="E26" s="44">
        <v>0.29629636396470255</v>
      </c>
      <c r="F26" s="44">
        <v>0.68929584716012948</v>
      </c>
      <c r="G26" s="44">
        <v>0.80978781100120067</v>
      </c>
      <c r="H26" s="44">
        <v>0.48594846611094311</v>
      </c>
      <c r="I26" s="44">
        <v>0.96409788025912613</v>
      </c>
      <c r="J26" s="44">
        <v>0.55702833225463588</v>
      </c>
      <c r="K26" s="45">
        <v>0.56535658972669189</v>
      </c>
      <c r="M26" s="16" t="str">
        <f t="shared" si="0"/>
        <v>FOUR</v>
      </c>
      <c r="N26" s="20" t="b">
        <f t="shared" si="1"/>
        <v>0</v>
      </c>
      <c r="U26" s="16" t="str">
        <f t="shared" si="2"/>
        <v>FOUR</v>
      </c>
      <c r="V26" s="16">
        <f t="shared" si="3"/>
        <v>0.29629636396470255</v>
      </c>
      <c r="W26" s="16">
        <f t="shared" si="4"/>
        <v>0.18965210214624056</v>
      </c>
    </row>
    <row r="27" spans="1:23" x14ac:dyDescent="0.35">
      <c r="A27" s="12" t="s">
        <v>43</v>
      </c>
      <c r="B27" s="46">
        <v>0.88381754613038632</v>
      </c>
      <c r="C27" s="47">
        <v>0.71229846710159983</v>
      </c>
      <c r="D27" s="47">
        <v>0.40558647777284873</v>
      </c>
      <c r="E27" s="47">
        <v>0.86911829748873715</v>
      </c>
      <c r="F27" s="47">
        <v>0.96543155120722879</v>
      </c>
      <c r="G27" s="47">
        <v>0.47536990259472467</v>
      </c>
      <c r="H27" s="47">
        <v>0.55617124185705524</v>
      </c>
      <c r="I27" s="47">
        <v>0.64498995953632876</v>
      </c>
      <c r="J27" s="47">
        <v>0.82405389273930829</v>
      </c>
      <c r="K27" s="48">
        <v>0.4490691203608142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0.40558647777284873</v>
      </c>
      <c r="W27" s="18">
        <f t="shared" si="4"/>
        <v>4.348264258796547E-2</v>
      </c>
    </row>
    <row r="28" spans="1:23" x14ac:dyDescent="0.35">
      <c r="A28" s="12" t="s">
        <v>43</v>
      </c>
      <c r="B28" s="46">
        <v>0.92630616640424079</v>
      </c>
      <c r="C28" s="47">
        <v>0.74363474590341383</v>
      </c>
      <c r="D28" s="47">
        <v>0.46848716964807513</v>
      </c>
      <c r="E28" s="47">
        <v>0.87869841896501699</v>
      </c>
      <c r="F28" s="47">
        <v>1.0092903222229621</v>
      </c>
      <c r="G28" s="47">
        <v>0.49616120272412861</v>
      </c>
      <c r="H28" s="47">
        <v>0.55617625278181659</v>
      </c>
      <c r="I28" s="47">
        <v>0.69463936199807186</v>
      </c>
      <c r="J28" s="47">
        <v>0.83929587907769476</v>
      </c>
      <c r="K28" s="48">
        <v>0.48349191163198219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0.46848716964807513</v>
      </c>
      <c r="W28" s="18">
        <f t="shared" si="4"/>
        <v>1.5004741983907055E-2</v>
      </c>
    </row>
    <row r="29" spans="1:23" x14ac:dyDescent="0.35">
      <c r="A29" s="12" t="s">
        <v>43</v>
      </c>
      <c r="B29" s="46">
        <v>0.97750256757542298</v>
      </c>
      <c r="C29" s="47">
        <v>0.72174019092951824</v>
      </c>
      <c r="D29" s="47">
        <v>0.44945589129942276</v>
      </c>
      <c r="E29" s="47">
        <v>1.0128198339000636</v>
      </c>
      <c r="F29" s="47">
        <v>1.1114872294122573</v>
      </c>
      <c r="G29" s="47">
        <v>0.43552159908406157</v>
      </c>
      <c r="H29" s="47">
        <v>0.64501165751374023</v>
      </c>
      <c r="I29" s="47">
        <v>0.6523858147563546</v>
      </c>
      <c r="J29" s="47">
        <v>0.92862675830774155</v>
      </c>
      <c r="K29" s="48">
        <v>0.52071956288347832</v>
      </c>
      <c r="M29" s="18" t="str">
        <f t="shared" si="0"/>
        <v>SIX</v>
      </c>
      <c r="N29" s="17" t="b">
        <f t="shared" si="1"/>
        <v>0</v>
      </c>
      <c r="U29" s="18" t="str">
        <f t="shared" si="2"/>
        <v>SIX</v>
      </c>
      <c r="V29" s="18">
        <f t="shared" si="3"/>
        <v>0.43552159908406157</v>
      </c>
      <c r="W29" s="18">
        <f t="shared" si="4"/>
        <v>1.3934292215361188E-2</v>
      </c>
    </row>
    <row r="30" spans="1:23" x14ac:dyDescent="0.35">
      <c r="A30" s="12" t="s">
        <v>43</v>
      </c>
      <c r="B30" s="46">
        <v>0.91832400544868786</v>
      </c>
      <c r="C30" s="47">
        <v>0.72614814503110159</v>
      </c>
      <c r="D30" s="47">
        <v>0.54347857009210843</v>
      </c>
      <c r="E30" s="47">
        <v>0.99230532999922383</v>
      </c>
      <c r="F30" s="47">
        <v>1.1096849953452557</v>
      </c>
      <c r="G30" s="47">
        <v>0.45517605926326649</v>
      </c>
      <c r="H30" s="47">
        <v>0.63823639243221875</v>
      </c>
      <c r="I30" s="47">
        <v>0.66723867902462664</v>
      </c>
      <c r="J30" s="47">
        <v>0.92762038066845243</v>
      </c>
      <c r="K30" s="48">
        <v>0.50809302824484615</v>
      </c>
      <c r="M30" s="18" t="str">
        <f t="shared" si="0"/>
        <v>SIX</v>
      </c>
      <c r="N30" s="17" t="b">
        <f t="shared" si="1"/>
        <v>0</v>
      </c>
      <c r="U30" s="18" t="str">
        <f t="shared" si="2"/>
        <v>SIX</v>
      </c>
      <c r="V30" s="18">
        <f t="shared" si="3"/>
        <v>0.45517605926326649</v>
      </c>
      <c r="W30" s="18">
        <f t="shared" si="4"/>
        <v>5.291696898157966E-2</v>
      </c>
    </row>
    <row r="31" spans="1:23" x14ac:dyDescent="0.35">
      <c r="A31" s="12" t="s">
        <v>43</v>
      </c>
      <c r="B31" s="46">
        <v>0.86435714042822309</v>
      </c>
      <c r="C31" s="47">
        <v>0.72441349159405455</v>
      </c>
      <c r="D31" s="47">
        <v>0.55306527501402258</v>
      </c>
      <c r="E31" s="47">
        <v>0.83911417413480693</v>
      </c>
      <c r="F31" s="47">
        <v>0.92227816809545426</v>
      </c>
      <c r="G31" s="47">
        <v>0.37883171520624564</v>
      </c>
      <c r="H31" s="47">
        <v>0.42416421518435704</v>
      </c>
      <c r="I31" s="47">
        <v>0.73099759607166015</v>
      </c>
      <c r="J31" s="47">
        <v>0.75981735908295644</v>
      </c>
      <c r="K31" s="48">
        <v>0.41313652099918624</v>
      </c>
      <c r="M31" s="18" t="str">
        <f t="shared" si="0"/>
        <v>SIX</v>
      </c>
      <c r="N31" s="17" t="b">
        <f t="shared" si="1"/>
        <v>0</v>
      </c>
      <c r="U31" s="18" t="str">
        <f t="shared" si="2"/>
        <v>SIX</v>
      </c>
      <c r="V31" s="18">
        <f t="shared" si="3"/>
        <v>0.37883171520624564</v>
      </c>
      <c r="W31" s="18">
        <f t="shared" si="4"/>
        <v>3.4304805792940596E-2</v>
      </c>
    </row>
    <row r="32" spans="1:23" x14ac:dyDescent="0.35">
      <c r="A32" s="12" t="s">
        <v>43</v>
      </c>
      <c r="B32" s="46">
        <v>0.91911313905783987</v>
      </c>
      <c r="C32" s="47">
        <v>0.81395845650279885</v>
      </c>
      <c r="D32" s="47">
        <v>0.66273052057746806</v>
      </c>
      <c r="E32" s="47">
        <v>0.99325142942007827</v>
      </c>
      <c r="F32" s="47">
        <v>1.1253663712889461</v>
      </c>
      <c r="G32" s="47">
        <v>0.48974094616164182</v>
      </c>
      <c r="H32" s="47">
        <v>0.63805997855980823</v>
      </c>
      <c r="I32" s="47">
        <v>0.7924797620462094</v>
      </c>
      <c r="J32" s="47">
        <v>0.9005546497232223</v>
      </c>
      <c r="K32" s="48">
        <v>0.51728177580032486</v>
      </c>
      <c r="M32" s="18" t="str">
        <f t="shared" si="0"/>
        <v>SIX</v>
      </c>
      <c r="N32" s="17" t="b">
        <f t="shared" si="1"/>
        <v>0</v>
      </c>
      <c r="U32" s="18" t="str">
        <f t="shared" si="2"/>
        <v>SIX</v>
      </c>
      <c r="V32" s="18">
        <f t="shared" si="3"/>
        <v>0.48974094616164182</v>
      </c>
      <c r="W32" s="18">
        <f t="shared" si="4"/>
        <v>2.754082963868304E-2</v>
      </c>
    </row>
    <row r="33" spans="1:23" x14ac:dyDescent="0.35">
      <c r="A33" s="12" t="s">
        <v>43</v>
      </c>
      <c r="B33" s="46">
        <v>0.8960831476349046</v>
      </c>
      <c r="C33" s="47">
        <v>0.67174473196823359</v>
      </c>
      <c r="D33" s="47">
        <v>0.49650864338724515</v>
      </c>
      <c r="E33" s="47">
        <v>0.90113912476604974</v>
      </c>
      <c r="F33" s="47">
        <v>1.0489490890759252</v>
      </c>
      <c r="G33" s="47">
        <v>0.5114332914606502</v>
      </c>
      <c r="H33" s="47">
        <v>0.56783638830198402</v>
      </c>
      <c r="I33" s="47">
        <v>0.55723039810420272</v>
      </c>
      <c r="J33" s="47">
        <v>0.86468385222078492</v>
      </c>
      <c r="K33" s="48">
        <v>0.47142172030835594</v>
      </c>
      <c r="M33" s="18" t="str">
        <f t="shared" si="0"/>
        <v>ZERO</v>
      </c>
      <c r="N33" s="17" t="b">
        <f t="shared" si="1"/>
        <v>0</v>
      </c>
      <c r="U33" s="18" t="str">
        <f t="shared" si="2"/>
        <v>ZERO</v>
      </c>
      <c r="V33" s="18">
        <f t="shared" si="3"/>
        <v>0.47142172030835594</v>
      </c>
      <c r="W33" s="18">
        <f t="shared" si="4"/>
        <v>2.5086923078889212E-2</v>
      </c>
    </row>
    <row r="34" spans="1:23" ht="15" thickBot="1" x14ac:dyDescent="0.4">
      <c r="A34" s="12" t="s">
        <v>43</v>
      </c>
      <c r="B34" s="46">
        <v>0.86956763302278384</v>
      </c>
      <c r="C34" s="47">
        <v>0.7828369202137837</v>
      </c>
      <c r="D34" s="47">
        <v>0.55494532865049928</v>
      </c>
      <c r="E34" s="47">
        <v>0.80947144497473755</v>
      </c>
      <c r="F34" s="47">
        <v>1.0017054724465504</v>
      </c>
      <c r="G34" s="47">
        <v>0.54186050734113111</v>
      </c>
      <c r="H34" s="47">
        <v>0.5387027401028831</v>
      </c>
      <c r="I34" s="47">
        <v>0.62192134266259802</v>
      </c>
      <c r="J34" s="47">
        <v>0.81761631944591229</v>
      </c>
      <c r="K34" s="48">
        <v>0.45558220910656155</v>
      </c>
      <c r="M34" s="18" t="str">
        <f t="shared" si="0"/>
        <v>ZERO</v>
      </c>
      <c r="N34" s="17" t="b">
        <f t="shared" si="1"/>
        <v>0</v>
      </c>
      <c r="U34" s="18" t="str">
        <f t="shared" si="2"/>
        <v>ZERO</v>
      </c>
      <c r="V34" s="18">
        <f t="shared" si="3"/>
        <v>0.45558220910656155</v>
      </c>
      <c r="W34" s="18">
        <f t="shared" si="4"/>
        <v>8.3120530996321551E-2</v>
      </c>
    </row>
    <row r="35" spans="1:23" ht="15" thickBot="1" x14ac:dyDescent="0.4">
      <c r="A35" s="13" t="s">
        <v>43</v>
      </c>
      <c r="B35" s="49">
        <v>0.93175000916416006</v>
      </c>
      <c r="C35" s="50">
        <v>0.66189091328935379</v>
      </c>
      <c r="D35" s="50">
        <v>0.51803977330250173</v>
      </c>
      <c r="E35" s="50">
        <v>0.96850561151754744</v>
      </c>
      <c r="F35" s="50">
        <v>1.1147690743944336</v>
      </c>
      <c r="G35" s="50">
        <v>0.4946965296808602</v>
      </c>
      <c r="H35" s="50">
        <v>0.61326055133653945</v>
      </c>
      <c r="I35" s="50">
        <v>0.51508328218961075</v>
      </c>
      <c r="J35" s="50">
        <v>0.91125686185034616</v>
      </c>
      <c r="K35" s="51">
        <v>0.51753748319004023</v>
      </c>
      <c r="M35" s="19" t="str">
        <f t="shared" si="0"/>
        <v>SIX</v>
      </c>
      <c r="N35" s="21" t="b">
        <f t="shared" si="1"/>
        <v>0</v>
      </c>
      <c r="O35" s="30">
        <f>COUNTIF($N26:$N35,TRUE)/(10 - COUNTIF($N26:$N35,"#N/A"))</f>
        <v>0.2</v>
      </c>
      <c r="U35" s="19" t="str">
        <f t="shared" si="2"/>
        <v>SIX</v>
      </c>
      <c r="V35" s="19">
        <f t="shared" si="3"/>
        <v>0.4946965296808602</v>
      </c>
      <c r="W35" s="19">
        <f t="shared" si="4"/>
        <v>2.038675250875055E-2</v>
      </c>
    </row>
    <row r="36" spans="1:23" x14ac:dyDescent="0.35">
      <c r="A36" s="11" t="s">
        <v>44</v>
      </c>
      <c r="B36" s="43">
        <v>0.56884337171238286</v>
      </c>
      <c r="C36" s="44">
        <v>1.0446869683855</v>
      </c>
      <c r="D36" s="44">
        <v>0.95654658572829498</v>
      </c>
      <c r="E36" s="44">
        <v>0.27172549837746751</v>
      </c>
      <c r="F36" s="44">
        <v>0.62026283092209078</v>
      </c>
      <c r="G36" s="44">
        <v>0.81494387724372919</v>
      </c>
      <c r="H36" s="44">
        <v>0.4721348384093017</v>
      </c>
      <c r="I36" s="44">
        <v>1.0048422051910546</v>
      </c>
      <c r="J36" s="44">
        <v>0.50144070839630894</v>
      </c>
      <c r="K36" s="45">
        <v>0.56205900280926768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0.27172549837746751</v>
      </c>
      <c r="W36" s="16">
        <f t="shared" si="4"/>
        <v>0.20040934003183419</v>
      </c>
    </row>
    <row r="37" spans="1:23" x14ac:dyDescent="0.35">
      <c r="A37" s="12" t="s">
        <v>44</v>
      </c>
      <c r="B37" s="46">
        <v>0.72784765556678421</v>
      </c>
      <c r="C37" s="47">
        <v>1.0594437807236228</v>
      </c>
      <c r="D37" s="47">
        <v>0.92816686654505387</v>
      </c>
      <c r="E37" s="47">
        <v>0.36996197953701354</v>
      </c>
      <c r="F37" s="47">
        <v>0.79938405824790115</v>
      </c>
      <c r="G37" s="47">
        <v>0.77967322647734472</v>
      </c>
      <c r="H37" s="47">
        <v>0.52250810261754754</v>
      </c>
      <c r="I37" s="47">
        <v>1.0086949011146467</v>
      </c>
      <c r="J37" s="47">
        <v>0.59559236758228995</v>
      </c>
      <c r="K37" s="48">
        <v>0.64042132612650049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0.36996197953701354</v>
      </c>
      <c r="W37" s="18">
        <f t="shared" si="4"/>
        <v>0.152546123080534</v>
      </c>
    </row>
    <row r="38" spans="1:23" x14ac:dyDescent="0.35">
      <c r="A38" s="12" t="s">
        <v>44</v>
      </c>
      <c r="B38" s="46">
        <v>0.72814622508154359</v>
      </c>
      <c r="C38" s="47">
        <v>1.0863932870864483</v>
      </c>
      <c r="D38" s="47">
        <v>0.95184296868435248</v>
      </c>
      <c r="E38" s="47">
        <v>0.33898117260541216</v>
      </c>
      <c r="F38" s="47">
        <v>0.77635923431769149</v>
      </c>
      <c r="G38" s="47">
        <v>0.79987642603920805</v>
      </c>
      <c r="H38" s="47">
        <v>0.53055288374461562</v>
      </c>
      <c r="I38" s="47">
        <v>1.0245911330510504</v>
      </c>
      <c r="J38" s="47">
        <v>0.60265052553684861</v>
      </c>
      <c r="K38" s="48">
        <v>0.65395195640505188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0.33898117260541216</v>
      </c>
      <c r="W38" s="18">
        <f t="shared" si="4"/>
        <v>0.19157171113920346</v>
      </c>
    </row>
    <row r="39" spans="1:23" x14ac:dyDescent="0.35">
      <c r="A39" s="12" t="s">
        <v>44</v>
      </c>
      <c r="B39" s="46">
        <v>0.75349493662248179</v>
      </c>
      <c r="C39" s="47">
        <v>0.92368601675235318</v>
      </c>
      <c r="D39" s="47">
        <v>0.82917201662732298</v>
      </c>
      <c r="E39" s="47">
        <v>0.49644731701298245</v>
      </c>
      <c r="F39" s="47">
        <v>0.83192668266618008</v>
      </c>
      <c r="G39" s="47">
        <v>0.67066664815307264</v>
      </c>
      <c r="H39" s="47">
        <v>0.44913993604797414</v>
      </c>
      <c r="I39" s="47">
        <v>0.88687480675893093</v>
      </c>
      <c r="J39" s="47">
        <v>0.62728856831915469</v>
      </c>
      <c r="K39" s="48">
        <v>0.58637197625913784</v>
      </c>
      <c r="M39" s="18" t="str">
        <f t="shared" si="0"/>
        <v>SEVEN</v>
      </c>
      <c r="N39" s="17" t="b">
        <f t="shared" si="1"/>
        <v>0</v>
      </c>
      <c r="U39" s="18" t="str">
        <f t="shared" si="2"/>
        <v>SEVEN</v>
      </c>
      <c r="V39" s="18">
        <f t="shared" si="3"/>
        <v>0.44913993604797414</v>
      </c>
      <c r="W39" s="18">
        <f t="shared" si="4"/>
        <v>4.7307380965008305E-2</v>
      </c>
    </row>
    <row r="40" spans="1:23" x14ac:dyDescent="0.35">
      <c r="A40" s="12" t="s">
        <v>44</v>
      </c>
      <c r="B40" s="46">
        <v>0.71059052624782038</v>
      </c>
      <c r="C40" s="47">
        <v>1.1767412495949054</v>
      </c>
      <c r="D40" s="47">
        <v>1.1133499979254784</v>
      </c>
      <c r="E40" s="47">
        <v>0.31722555688017973</v>
      </c>
      <c r="F40" s="47">
        <v>0.85278109757581078</v>
      </c>
      <c r="G40" s="47">
        <v>0.9341539695598553</v>
      </c>
      <c r="H40" s="47">
        <v>0.62230160634613463</v>
      </c>
      <c r="I40" s="47">
        <v>1.1244467780234386</v>
      </c>
      <c r="J40" s="47">
        <v>0.64056074008140207</v>
      </c>
      <c r="K40" s="48">
        <v>0.738532300204643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0.31722555688017973</v>
      </c>
      <c r="W40" s="18">
        <f t="shared" si="4"/>
        <v>0.3050760494659549</v>
      </c>
    </row>
    <row r="41" spans="1:23" x14ac:dyDescent="0.35">
      <c r="A41" s="12" t="s">
        <v>44</v>
      </c>
      <c r="B41" s="46">
        <v>0.78229969973762215</v>
      </c>
      <c r="C41" s="47">
        <v>1.079383759970965</v>
      </c>
      <c r="D41" s="47">
        <v>0.97875475950169799</v>
      </c>
      <c r="E41" s="47">
        <v>0.40818092860017141</v>
      </c>
      <c r="F41" s="47">
        <v>0.86164989823173299</v>
      </c>
      <c r="G41" s="47">
        <v>0.8021313680293537</v>
      </c>
      <c r="H41" s="47">
        <v>0.5572906856209171</v>
      </c>
      <c r="I41" s="47">
        <v>1.0149971657876189</v>
      </c>
      <c r="J41" s="47">
        <v>0.66914662053032425</v>
      </c>
      <c r="K41" s="48">
        <v>0.70187897074421535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0.40818092860017141</v>
      </c>
      <c r="W41" s="18">
        <f t="shared" si="4"/>
        <v>0.14910975702074569</v>
      </c>
    </row>
    <row r="42" spans="1:23" x14ac:dyDescent="0.35">
      <c r="A42" s="12" t="s">
        <v>44</v>
      </c>
      <c r="B42" s="46">
        <v>0.78973037530314472</v>
      </c>
      <c r="C42" s="47">
        <v>1.3156247284507967</v>
      </c>
      <c r="D42" s="47">
        <v>1.2984439621431725</v>
      </c>
      <c r="E42" s="47">
        <v>0.49212786609829701</v>
      </c>
      <c r="F42" s="47">
        <v>1.0712021843652235</v>
      </c>
      <c r="G42" s="47">
        <v>1.1155861570336247</v>
      </c>
      <c r="H42" s="47">
        <v>0.83249176491165267</v>
      </c>
      <c r="I42" s="47">
        <v>1.2043096953708028</v>
      </c>
      <c r="J42" s="47">
        <v>0.81175485175307527</v>
      </c>
      <c r="K42" s="48">
        <v>0.88960563298753359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0.49212786609829701</v>
      </c>
      <c r="W42" s="18">
        <f t="shared" si="4"/>
        <v>0.29760250920484771</v>
      </c>
    </row>
    <row r="43" spans="1:23" x14ac:dyDescent="0.35">
      <c r="A43" s="12" t="s">
        <v>44</v>
      </c>
      <c r="B43" s="46">
        <v>0.6899646149997426</v>
      </c>
      <c r="C43" s="47">
        <v>1.0674329985339306</v>
      </c>
      <c r="D43" s="47">
        <v>0.98914403855998156</v>
      </c>
      <c r="E43" s="47">
        <v>0.33967702287041784</v>
      </c>
      <c r="F43" s="47">
        <v>0.83036826344696812</v>
      </c>
      <c r="G43" s="47">
        <v>0.80668964249774699</v>
      </c>
      <c r="H43" s="47">
        <v>0.51977654487400149</v>
      </c>
      <c r="I43" s="47">
        <v>0.9998840795357522</v>
      </c>
      <c r="J43" s="47">
        <v>0.61593878213826303</v>
      </c>
      <c r="K43" s="48">
        <v>0.629985178622812</v>
      </c>
      <c r="M43" s="18" t="str">
        <f t="shared" si="0"/>
        <v>FOUR</v>
      </c>
      <c r="N43" s="17" t="b">
        <f t="shared" si="1"/>
        <v>1</v>
      </c>
      <c r="U43" s="18" t="str">
        <f t="shared" si="2"/>
        <v>FOUR</v>
      </c>
      <c r="V43" s="18">
        <f t="shared" si="3"/>
        <v>0.33967702287041784</v>
      </c>
      <c r="W43" s="18">
        <f t="shared" si="4"/>
        <v>0.18009952200358365</v>
      </c>
    </row>
    <row r="44" spans="1:23" ht="15" thickBot="1" x14ac:dyDescent="0.4">
      <c r="A44" s="12" t="s">
        <v>44</v>
      </c>
      <c r="B44" s="46">
        <v>0.77762971578343665</v>
      </c>
      <c r="C44" s="47">
        <v>0.94305718769401503</v>
      </c>
      <c r="D44" s="47">
        <v>0.85246090902923322</v>
      </c>
      <c r="E44" s="47">
        <v>0.53227171468841317</v>
      </c>
      <c r="F44" s="47">
        <v>0.90762439141187579</v>
      </c>
      <c r="G44" s="47">
        <v>0.73007941735713022</v>
      </c>
      <c r="H44" s="47">
        <v>0.53729952409990767</v>
      </c>
      <c r="I44" s="47">
        <v>0.89493319183272557</v>
      </c>
      <c r="J44" s="47">
        <v>0.69342717013884814</v>
      </c>
      <c r="K44" s="48">
        <v>0.63398332036566463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0.53227171468841317</v>
      </c>
      <c r="W44" s="18">
        <f t="shared" si="4"/>
        <v>5.0278094114944993E-3</v>
      </c>
    </row>
    <row r="45" spans="1:23" ht="15" thickBot="1" x14ac:dyDescent="0.4">
      <c r="A45" s="13" t="s">
        <v>44</v>
      </c>
      <c r="B45" s="49">
        <v>0.7275087893142641</v>
      </c>
      <c r="C45" s="50">
        <v>1.1172726452549524</v>
      </c>
      <c r="D45" s="50">
        <v>1.0651522671246147</v>
      </c>
      <c r="E45" s="50">
        <v>0.3830448369240253</v>
      </c>
      <c r="F45" s="50">
        <v>0.91343074806478142</v>
      </c>
      <c r="G45" s="50">
        <v>0.91419019647591937</v>
      </c>
      <c r="H45" s="50">
        <v>0.63150067340443972</v>
      </c>
      <c r="I45" s="50">
        <v>1.0336029521955696</v>
      </c>
      <c r="J45" s="50">
        <v>0.68692720652336536</v>
      </c>
      <c r="K45" s="51">
        <v>0.71592769907640241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0.9</v>
      </c>
      <c r="U45" s="19" t="str">
        <f t="shared" si="2"/>
        <v>FOUR</v>
      </c>
      <c r="V45" s="19">
        <f t="shared" si="3"/>
        <v>0.3830448369240253</v>
      </c>
      <c r="W45" s="19">
        <f t="shared" si="4"/>
        <v>0.24845583648041442</v>
      </c>
    </row>
    <row r="46" spans="1:23" x14ac:dyDescent="0.35">
      <c r="A46" s="11" t="s">
        <v>45</v>
      </c>
      <c r="B46" s="43">
        <v>0.64164463521039494</v>
      </c>
      <c r="C46" s="44">
        <v>1.0910678848574333</v>
      </c>
      <c r="D46" s="44">
        <v>0.93388511801330454</v>
      </c>
      <c r="E46" s="44">
        <v>0.2716649377244027</v>
      </c>
      <c r="F46" s="44">
        <v>0.6296772933724204</v>
      </c>
      <c r="G46" s="44">
        <v>0.82544766188496721</v>
      </c>
      <c r="H46" s="44">
        <v>0.50579437085324885</v>
      </c>
      <c r="I46" s="44">
        <v>0.99986586294283397</v>
      </c>
      <c r="J46" s="44">
        <v>0.54385690775458051</v>
      </c>
      <c r="K46" s="45">
        <v>0.58801837361842468</v>
      </c>
      <c r="M46" s="16" t="str">
        <f t="shared" si="0"/>
        <v>FOUR</v>
      </c>
      <c r="N46" s="20" t="b">
        <f t="shared" si="1"/>
        <v>0</v>
      </c>
      <c r="U46" s="16" t="str">
        <f t="shared" si="2"/>
        <v>FOUR</v>
      </c>
      <c r="V46" s="16">
        <f t="shared" si="3"/>
        <v>0.2716649377244027</v>
      </c>
      <c r="W46" s="16">
        <f t="shared" si="4"/>
        <v>0.23412943312884615</v>
      </c>
    </row>
    <row r="47" spans="1:23" x14ac:dyDescent="0.35">
      <c r="A47" s="12" t="s">
        <v>45</v>
      </c>
      <c r="B47" s="46">
        <v>0.71256279694095981</v>
      </c>
      <c r="C47" s="47">
        <v>1.146499427033137</v>
      </c>
      <c r="D47" s="47">
        <v>1.0200407018384754</v>
      </c>
      <c r="E47" s="47">
        <v>0.45328832606571667</v>
      </c>
      <c r="F47" s="47">
        <v>0.40575262846396482</v>
      </c>
      <c r="G47" s="47">
        <v>0.82748111172811933</v>
      </c>
      <c r="H47" s="47">
        <v>0.52153888786481983</v>
      </c>
      <c r="I47" s="47">
        <v>1.1675354368547057</v>
      </c>
      <c r="J47" s="47">
        <v>0.55550855987940351</v>
      </c>
      <c r="K47" s="48">
        <v>0.7209344595557492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0.40575262846396482</v>
      </c>
      <c r="W47" s="18">
        <f t="shared" si="4"/>
        <v>4.7535697601751858E-2</v>
      </c>
    </row>
    <row r="48" spans="1:23" x14ac:dyDescent="0.35">
      <c r="A48" s="12" t="s">
        <v>45</v>
      </c>
      <c r="B48" s="46">
        <v>0.80189484257202814</v>
      </c>
      <c r="C48" s="47">
        <v>1.3346693537601431</v>
      </c>
      <c r="D48" s="47">
        <v>1.1578239167727089</v>
      </c>
      <c r="E48" s="47">
        <v>0.5169506121056282</v>
      </c>
      <c r="F48" s="47">
        <v>0.4597360110491695</v>
      </c>
      <c r="G48" s="47">
        <v>1.0187234846310276</v>
      </c>
      <c r="H48" s="47">
        <v>0.71530887312161728</v>
      </c>
      <c r="I48" s="47">
        <v>1.3582668482984821</v>
      </c>
      <c r="J48" s="47">
        <v>0.60780074678661544</v>
      </c>
      <c r="K48" s="48">
        <v>0.8277245054718072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0.4597360110491695</v>
      </c>
      <c r="W48" s="18">
        <f t="shared" si="4"/>
        <v>5.7214601056458703E-2</v>
      </c>
    </row>
    <row r="49" spans="1:23" x14ac:dyDescent="0.35">
      <c r="A49" s="12" t="s">
        <v>45</v>
      </c>
      <c r="B49" s="46">
        <v>0.69997116514837776</v>
      </c>
      <c r="C49" s="47">
        <v>1.1105417056300539</v>
      </c>
      <c r="D49" s="47">
        <v>0.97394195307422704</v>
      </c>
      <c r="E49" s="47">
        <v>0.48728491626511339</v>
      </c>
      <c r="F49" s="47">
        <v>0.34462983093336269</v>
      </c>
      <c r="G49" s="47">
        <v>0.7885353616439007</v>
      </c>
      <c r="H49" s="47">
        <v>0.4903158144974708</v>
      </c>
      <c r="I49" s="47">
        <v>1.1439341893213941</v>
      </c>
      <c r="J49" s="47">
        <v>0.51734317334988522</v>
      </c>
      <c r="K49" s="48">
        <v>0.68463221137305308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0.34462983093336269</v>
      </c>
      <c r="W49" s="18">
        <f t="shared" si="4"/>
        <v>0.1426550853317507</v>
      </c>
    </row>
    <row r="50" spans="1:23" x14ac:dyDescent="0.35">
      <c r="A50" s="12" t="s">
        <v>45</v>
      </c>
      <c r="B50" s="46">
        <v>0.70836505533075067</v>
      </c>
      <c r="C50" s="47">
        <v>1.3373062973862859</v>
      </c>
      <c r="D50" s="47">
        <v>1.293367674044027</v>
      </c>
      <c r="E50" s="47">
        <v>0.5800505518962723</v>
      </c>
      <c r="F50" s="47">
        <v>0.5069683182694078</v>
      </c>
      <c r="G50" s="47">
        <v>1.1287671915768593</v>
      </c>
      <c r="H50" s="47">
        <v>0.79948410457651564</v>
      </c>
      <c r="I50" s="47">
        <v>1.4513516038104517</v>
      </c>
      <c r="J50" s="47">
        <v>0.7022205721791267</v>
      </c>
      <c r="K50" s="48">
        <v>0.88723701866139582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0.5069683182694078</v>
      </c>
      <c r="W50" s="18">
        <f t="shared" si="4"/>
        <v>7.3082233626864501E-2</v>
      </c>
    </row>
    <row r="51" spans="1:23" x14ac:dyDescent="0.35">
      <c r="A51" s="12" t="s">
        <v>45</v>
      </c>
      <c r="B51" s="46">
        <v>0.7050013981168165</v>
      </c>
      <c r="C51" s="47">
        <v>1.1788349842270858</v>
      </c>
      <c r="D51" s="47">
        <v>0.95030506674500848</v>
      </c>
      <c r="E51" s="47">
        <v>0.39752149069076254</v>
      </c>
      <c r="F51" s="47">
        <v>0.47969449125740099</v>
      </c>
      <c r="G51" s="47">
        <v>0.83400056644527587</v>
      </c>
      <c r="H51" s="47">
        <v>0.54754756572810692</v>
      </c>
      <c r="I51" s="47">
        <v>1.1383820605816055</v>
      </c>
      <c r="J51" s="47">
        <v>0.5533733969717739</v>
      </c>
      <c r="K51" s="48">
        <v>0.64424875767982115</v>
      </c>
      <c r="M51" s="18" t="str">
        <f t="shared" si="0"/>
        <v>FOUR</v>
      </c>
      <c r="N51" s="17" t="b">
        <f t="shared" si="1"/>
        <v>0</v>
      </c>
      <c r="U51" s="18" t="str">
        <f t="shared" si="2"/>
        <v>FOUR</v>
      </c>
      <c r="V51" s="18">
        <f t="shared" si="3"/>
        <v>0.39752149069076254</v>
      </c>
      <c r="W51" s="18">
        <f t="shared" si="4"/>
        <v>8.2173000566638454E-2</v>
      </c>
    </row>
    <row r="52" spans="1:23" x14ac:dyDescent="0.35">
      <c r="A52" s="12" t="s">
        <v>45</v>
      </c>
      <c r="B52" s="46">
        <v>0.7111942630434368</v>
      </c>
      <c r="C52" s="47">
        <v>1.3108536224544252</v>
      </c>
      <c r="D52" s="47">
        <v>1.2863307446100047</v>
      </c>
      <c r="E52" s="47">
        <v>0.57306055601385109</v>
      </c>
      <c r="F52" s="47">
        <v>0.41286819855554252</v>
      </c>
      <c r="G52" s="47">
        <v>1.0101745229004508</v>
      </c>
      <c r="H52" s="47">
        <v>0.66477628223560403</v>
      </c>
      <c r="I52" s="47">
        <v>1.354534268602569</v>
      </c>
      <c r="J52" s="47">
        <v>0.59914599292498238</v>
      </c>
      <c r="K52" s="48">
        <v>0.84920469424086276</v>
      </c>
      <c r="M52" s="18" t="str">
        <f t="shared" si="0"/>
        <v>FIVE</v>
      </c>
      <c r="N52" s="17" t="b">
        <f t="shared" si="1"/>
        <v>1</v>
      </c>
      <c r="U52" s="18" t="str">
        <f t="shared" si="2"/>
        <v>FIVE</v>
      </c>
      <c r="V52" s="18">
        <f t="shared" si="3"/>
        <v>0.41286819855554252</v>
      </c>
      <c r="W52" s="18">
        <f t="shared" si="4"/>
        <v>0.16019235745830857</v>
      </c>
    </row>
    <row r="53" spans="1:23" x14ac:dyDescent="0.35">
      <c r="A53" s="12" t="s">
        <v>45</v>
      </c>
      <c r="B53" s="46">
        <v>0.71752420790020344</v>
      </c>
      <c r="C53" s="47">
        <v>1.1592528714999069</v>
      </c>
      <c r="D53" s="47">
        <v>1.0370607564125043</v>
      </c>
      <c r="E53" s="47">
        <v>0.48044340771859428</v>
      </c>
      <c r="F53" s="47">
        <v>0.33223327882039799</v>
      </c>
      <c r="G53" s="47">
        <v>0.83834012455614448</v>
      </c>
      <c r="H53" s="47">
        <v>0.51334407564497231</v>
      </c>
      <c r="I53" s="47">
        <v>1.1587368291116489</v>
      </c>
      <c r="J53" s="47">
        <v>0.55759812804262321</v>
      </c>
      <c r="K53" s="48">
        <v>0.70935399255662124</v>
      </c>
      <c r="M53" s="18" t="str">
        <f t="shared" si="0"/>
        <v>FIVE</v>
      </c>
      <c r="N53" s="17" t="b">
        <f t="shared" si="1"/>
        <v>1</v>
      </c>
      <c r="U53" s="18" t="str">
        <f t="shared" si="2"/>
        <v>FIVE</v>
      </c>
      <c r="V53" s="18">
        <f t="shared" si="3"/>
        <v>0.33223327882039799</v>
      </c>
      <c r="W53" s="18">
        <f t="shared" si="4"/>
        <v>0.14821012889819629</v>
      </c>
    </row>
    <row r="54" spans="1:23" ht="15" thickBot="1" x14ac:dyDescent="0.4">
      <c r="A54" s="12" t="s">
        <v>45</v>
      </c>
      <c r="B54" s="46">
        <v>0.6660159846856859</v>
      </c>
      <c r="C54" s="47">
        <v>1.0212441731764321</v>
      </c>
      <c r="D54" s="47">
        <v>0.85133339605214176</v>
      </c>
      <c r="E54" s="47">
        <v>0.46237765983432833</v>
      </c>
      <c r="F54" s="47">
        <v>0.46205049539618637</v>
      </c>
      <c r="G54" s="47">
        <v>0.70300555074273308</v>
      </c>
      <c r="H54" s="47">
        <v>0.40634867081047732</v>
      </c>
      <c r="I54" s="47">
        <v>1.0277996549343591</v>
      </c>
      <c r="J54" s="47">
        <v>0.52980598654113809</v>
      </c>
      <c r="K54" s="48">
        <v>0.55573129080032879</v>
      </c>
      <c r="M54" s="18" t="str">
        <f t="shared" si="0"/>
        <v>SEVEN</v>
      </c>
      <c r="N54" s="17" t="b">
        <f t="shared" si="1"/>
        <v>0</v>
      </c>
      <c r="U54" s="18" t="str">
        <f t="shared" si="2"/>
        <v>SEVEN</v>
      </c>
      <c r="V54" s="18">
        <f t="shared" si="3"/>
        <v>0.40634867081047732</v>
      </c>
      <c r="W54" s="18">
        <f t="shared" si="4"/>
        <v>5.5701824585709048E-2</v>
      </c>
    </row>
    <row r="55" spans="1:23" ht="15" thickBot="1" x14ac:dyDescent="0.4">
      <c r="A55" s="13" t="s">
        <v>45</v>
      </c>
      <c r="B55" s="49">
        <v>0.66507151547643251</v>
      </c>
      <c r="C55" s="50">
        <v>1.1527291654148564</v>
      </c>
      <c r="D55" s="50">
        <v>1.1445680242607092</v>
      </c>
      <c r="E55" s="50">
        <v>0.58341285495349149</v>
      </c>
      <c r="F55" s="50">
        <v>0.49142569737687281</v>
      </c>
      <c r="G55" s="50">
        <v>0.88770608048278254</v>
      </c>
      <c r="H55" s="50">
        <v>0.53703356668568991</v>
      </c>
      <c r="I55" s="50">
        <v>1.2206234957951938</v>
      </c>
      <c r="J55" s="50">
        <v>0.57975113861432714</v>
      </c>
      <c r="K55" s="51">
        <v>0.74403490545209139</v>
      </c>
      <c r="M55" s="19" t="str">
        <f t="shared" si="0"/>
        <v>FIVE</v>
      </c>
      <c r="N55" s="21" t="b">
        <f t="shared" si="1"/>
        <v>1</v>
      </c>
      <c r="O55" s="30">
        <f>COUNTIF($N46:$N55,TRUE)/(10 - COUNTIF($N46:$N55,"#N/A"))</f>
        <v>0.7</v>
      </c>
      <c r="U55" s="19" t="str">
        <f t="shared" si="2"/>
        <v>FIVE</v>
      </c>
      <c r="V55" s="19">
        <f t="shared" si="3"/>
        <v>0.49142569737687281</v>
      </c>
      <c r="W55" s="19">
        <f t="shared" si="4"/>
        <v>4.5607869308817106E-2</v>
      </c>
    </row>
    <row r="56" spans="1:23" x14ac:dyDescent="0.35">
      <c r="A56" s="11" t="s">
        <v>46</v>
      </c>
      <c r="B56" s="43">
        <v>0.60908708712088844</v>
      </c>
      <c r="C56" s="44">
        <v>1.0821282968505068</v>
      </c>
      <c r="D56" s="44">
        <v>0.95783404068479316</v>
      </c>
      <c r="E56" s="44">
        <v>0.27267717502737548</v>
      </c>
      <c r="F56" s="44">
        <v>0.65964445819554085</v>
      </c>
      <c r="G56" s="44">
        <v>0.84141544917060396</v>
      </c>
      <c r="H56" s="44">
        <v>0.51823075027879451</v>
      </c>
      <c r="I56" s="44">
        <v>1.0088029147062743</v>
      </c>
      <c r="J56" s="44">
        <v>0.56182856939214043</v>
      </c>
      <c r="K56" s="45">
        <v>0.57655235767699098</v>
      </c>
      <c r="M56" s="16" t="str">
        <f t="shared" si="0"/>
        <v>FOUR</v>
      </c>
      <c r="N56" s="20" t="b">
        <f t="shared" si="1"/>
        <v>0</v>
      </c>
      <c r="U56" s="16" t="str">
        <f t="shared" si="2"/>
        <v>FOUR</v>
      </c>
      <c r="V56" s="16">
        <f t="shared" si="3"/>
        <v>0.27267717502737548</v>
      </c>
      <c r="W56" s="16">
        <f t="shared" si="4"/>
        <v>0.24555357525141902</v>
      </c>
    </row>
    <row r="57" spans="1:23" x14ac:dyDescent="0.35">
      <c r="A57" s="12" t="s">
        <v>46</v>
      </c>
      <c r="B57" s="46">
        <v>1.1101143161593054</v>
      </c>
      <c r="C57" s="47">
        <v>0.63668538304812838</v>
      </c>
      <c r="D57" s="47">
        <v>0.53355460394477716</v>
      </c>
      <c r="E57" s="47">
        <v>1.1080493872028314</v>
      </c>
      <c r="F57" s="47">
        <v>1.1316450772956708</v>
      </c>
      <c r="G57" s="47">
        <v>0.51917250182990526</v>
      </c>
      <c r="H57" s="47">
        <v>0.69897891459241168</v>
      </c>
      <c r="I57" s="47">
        <v>0.74668982298845987</v>
      </c>
      <c r="J57" s="47">
        <v>1.0519705884355217</v>
      </c>
      <c r="K57" s="48">
        <v>0.75617862513407919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0.51917250182990526</v>
      </c>
      <c r="W57" s="18">
        <f t="shared" si="4"/>
        <v>1.4382102114871897E-2</v>
      </c>
    </row>
    <row r="58" spans="1:23" x14ac:dyDescent="0.35">
      <c r="A58" s="12" t="s">
        <v>46</v>
      </c>
      <c r="B58" s="46">
        <v>0.99830957940088449</v>
      </c>
      <c r="C58" s="47">
        <v>0.6409779989028459</v>
      </c>
      <c r="D58" s="47">
        <v>0.57427831143300201</v>
      </c>
      <c r="E58" s="47">
        <v>1.0840484528620491</v>
      </c>
      <c r="F58" s="47">
        <v>1.0484323088869494</v>
      </c>
      <c r="G58" s="47">
        <v>0.5038607372823819</v>
      </c>
      <c r="H58" s="47">
        <v>0.62896574724264609</v>
      </c>
      <c r="I58" s="47">
        <v>0.65822552818237057</v>
      </c>
      <c r="J58" s="47">
        <v>0.93655665146772626</v>
      </c>
      <c r="K58" s="48">
        <v>0.68588054501721707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0.5038607372823819</v>
      </c>
      <c r="W58" s="18">
        <f t="shared" si="4"/>
        <v>7.041757415062011E-2</v>
      </c>
    </row>
    <row r="59" spans="1:23" x14ac:dyDescent="0.35">
      <c r="A59" s="12" t="s">
        <v>46</v>
      </c>
      <c r="B59" s="46">
        <v>0.97133341363351822</v>
      </c>
      <c r="C59" s="47">
        <v>0.62367608107873529</v>
      </c>
      <c r="D59" s="47">
        <v>0.49168619361622951</v>
      </c>
      <c r="E59" s="47">
        <v>0.93950515794742862</v>
      </c>
      <c r="F59" s="47">
        <v>0.97436890436212353</v>
      </c>
      <c r="G59" s="47">
        <v>0.35978102139057111</v>
      </c>
      <c r="H59" s="47">
        <v>0.47779383277245846</v>
      </c>
      <c r="I59" s="47">
        <v>0.66651295084706219</v>
      </c>
      <c r="J59" s="47">
        <v>0.85498154428289941</v>
      </c>
      <c r="K59" s="48">
        <v>0.57682854948108453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0.35978102139057111</v>
      </c>
      <c r="W59" s="18">
        <f t="shared" si="4"/>
        <v>0.11801281138188735</v>
      </c>
    </row>
    <row r="60" spans="1:23" x14ac:dyDescent="0.35">
      <c r="A60" s="12" t="s">
        <v>46</v>
      </c>
      <c r="B60" s="46">
        <v>1.0001080871287624</v>
      </c>
      <c r="C60" s="47">
        <v>0.58167071068402454</v>
      </c>
      <c r="D60" s="47">
        <v>0.45261333738355675</v>
      </c>
      <c r="E60" s="47">
        <v>1.0651651645482827</v>
      </c>
      <c r="F60" s="47">
        <v>1.0619334928580568</v>
      </c>
      <c r="G60" s="47">
        <v>0.4233733939552074</v>
      </c>
      <c r="H60" s="47">
        <v>0.59332215858485704</v>
      </c>
      <c r="I60" s="47">
        <v>0.65648220570757643</v>
      </c>
      <c r="J60" s="47">
        <v>0.87781596624273028</v>
      </c>
      <c r="K60" s="48">
        <v>0.59093787797823738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0.4233733939552074</v>
      </c>
      <c r="W60" s="18">
        <f t="shared" si="4"/>
        <v>2.9239943428349346E-2</v>
      </c>
    </row>
    <row r="61" spans="1:23" x14ac:dyDescent="0.35">
      <c r="A61" s="12" t="s">
        <v>46</v>
      </c>
      <c r="B61" s="46">
        <v>0.92796150735606409</v>
      </c>
      <c r="C61" s="47">
        <v>0.69857541487534991</v>
      </c>
      <c r="D61" s="47">
        <v>0.58596279413080909</v>
      </c>
      <c r="E61" s="47">
        <v>0.93394867643203183</v>
      </c>
      <c r="F61" s="47">
        <v>0.92222023338560832</v>
      </c>
      <c r="G61" s="47">
        <v>0.24348597072308595</v>
      </c>
      <c r="H61" s="47">
        <v>0.42732681237878506</v>
      </c>
      <c r="I61" s="47">
        <v>0.93659080621479074</v>
      </c>
      <c r="J61" s="47">
        <v>0.74759460206736195</v>
      </c>
      <c r="K61" s="48">
        <v>0.51224836186754319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0.24348597072308595</v>
      </c>
      <c r="W61" s="18">
        <f t="shared" si="4"/>
        <v>0.18384084165569911</v>
      </c>
    </row>
    <row r="62" spans="1:23" x14ac:dyDescent="0.35">
      <c r="A62" s="12" t="s">
        <v>46</v>
      </c>
      <c r="B62" s="46">
        <v>1.1463720039617344</v>
      </c>
      <c r="C62" s="47">
        <v>0.70215323745354541</v>
      </c>
      <c r="D62" s="47">
        <v>0.55173637910053241</v>
      </c>
      <c r="E62" s="47">
        <v>1.070329965169236</v>
      </c>
      <c r="F62" s="47">
        <v>1.1120693966427326</v>
      </c>
      <c r="G62" s="47">
        <v>0.48571817844606519</v>
      </c>
      <c r="H62" s="47">
        <v>0.63010024730061387</v>
      </c>
      <c r="I62" s="47">
        <v>0.79507865342542394</v>
      </c>
      <c r="J62" s="47">
        <v>1.0067449872765728</v>
      </c>
      <c r="K62" s="48">
        <v>0.75066266943122983</v>
      </c>
      <c r="M62" s="18" t="str">
        <f t="shared" si="0"/>
        <v>SIX</v>
      </c>
      <c r="N62" s="17" t="b">
        <f t="shared" si="1"/>
        <v>1</v>
      </c>
      <c r="U62" s="18" t="str">
        <f t="shared" si="2"/>
        <v>SIX</v>
      </c>
      <c r="V62" s="18">
        <f t="shared" si="3"/>
        <v>0.48571817844606519</v>
      </c>
      <c r="W62" s="18">
        <f t="shared" si="4"/>
        <v>6.601820065446723E-2</v>
      </c>
    </row>
    <row r="63" spans="1:23" x14ac:dyDescent="0.35">
      <c r="A63" s="12" t="s">
        <v>46</v>
      </c>
      <c r="B63" s="46">
        <v>1.0109199907235773</v>
      </c>
      <c r="C63" s="47">
        <v>0.53462472488961421</v>
      </c>
      <c r="D63" s="47">
        <v>0.47548654641609828</v>
      </c>
      <c r="E63" s="47">
        <v>1.0237658715003737</v>
      </c>
      <c r="F63" s="47">
        <v>1.0226403020353874</v>
      </c>
      <c r="G63" s="47">
        <v>0.36449756841858921</v>
      </c>
      <c r="H63" s="47">
        <v>0.53372062982300084</v>
      </c>
      <c r="I63" s="47">
        <v>0.68034704435956184</v>
      </c>
      <c r="J63" s="47">
        <v>0.88551056043895804</v>
      </c>
      <c r="K63" s="48">
        <v>0.59613987304608518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0.36449756841858921</v>
      </c>
      <c r="W63" s="18">
        <f t="shared" si="4"/>
        <v>0.11098897799750906</v>
      </c>
    </row>
    <row r="64" spans="1:23" ht="15" thickBot="1" x14ac:dyDescent="0.4">
      <c r="A64" s="12" t="s">
        <v>46</v>
      </c>
      <c r="B64" s="46">
        <v>1.0186683403640329</v>
      </c>
      <c r="C64" s="47">
        <v>0.48768524976692984</v>
      </c>
      <c r="D64" s="47">
        <v>0.52012546245633073</v>
      </c>
      <c r="E64" s="47">
        <v>1.0760411090073845</v>
      </c>
      <c r="F64" s="47">
        <v>1.0718377345658845</v>
      </c>
      <c r="G64" s="47">
        <v>0.48069642568959564</v>
      </c>
      <c r="H64" s="47">
        <v>0.62330283102526174</v>
      </c>
      <c r="I64" s="47">
        <v>0.5646675963056853</v>
      </c>
      <c r="J64" s="47">
        <v>0.98737918298610983</v>
      </c>
      <c r="K64" s="48">
        <v>0.67943252277612709</v>
      </c>
      <c r="M64" s="18" t="str">
        <f t="shared" si="0"/>
        <v>SIX</v>
      </c>
      <c r="N64" s="17" t="b">
        <f t="shared" si="1"/>
        <v>1</v>
      </c>
      <c r="U64" s="18" t="str">
        <f t="shared" si="2"/>
        <v>SIX</v>
      </c>
      <c r="V64" s="18">
        <f t="shared" si="3"/>
        <v>0.48069642568959564</v>
      </c>
      <c r="W64" s="18">
        <f t="shared" si="4"/>
        <v>6.9888240773341992E-3</v>
      </c>
    </row>
    <row r="65" spans="1:23" ht="15" thickBot="1" x14ac:dyDescent="0.4">
      <c r="A65" s="13" t="s">
        <v>46</v>
      </c>
      <c r="B65" s="49">
        <v>1.0093991363354389</v>
      </c>
      <c r="C65" s="50">
        <v>0.55907294986720957</v>
      </c>
      <c r="D65" s="50">
        <v>0.53176069555950367</v>
      </c>
      <c r="E65" s="50">
        <v>1.0748476601792876</v>
      </c>
      <c r="F65" s="50">
        <v>1.0215834028049107</v>
      </c>
      <c r="G65" s="50">
        <v>0.22029037620496172</v>
      </c>
      <c r="H65" s="50">
        <v>0.51187112412208624</v>
      </c>
      <c r="I65" s="50">
        <v>0.74904228506414328</v>
      </c>
      <c r="J65" s="50">
        <v>0.87941317633124716</v>
      </c>
      <c r="K65" s="51">
        <v>0.59315289387945402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0.9</v>
      </c>
      <c r="U65" s="19" t="str">
        <f t="shared" si="2"/>
        <v>SIX</v>
      </c>
      <c r="V65" s="19">
        <f t="shared" si="3"/>
        <v>0.22029037620496172</v>
      </c>
      <c r="W65" s="19">
        <f t="shared" si="4"/>
        <v>0.29158074791712452</v>
      </c>
    </row>
    <row r="66" spans="1:23" x14ac:dyDescent="0.35">
      <c r="A66" s="11" t="s">
        <v>47</v>
      </c>
      <c r="B66" s="43">
        <v>0.61304360831730875</v>
      </c>
      <c r="C66" s="44">
        <v>1.1366634978501784</v>
      </c>
      <c r="D66" s="44">
        <v>0.98777373303690708</v>
      </c>
      <c r="E66" s="44">
        <v>0.24152588787726426</v>
      </c>
      <c r="F66" s="44">
        <v>0.64653296802515126</v>
      </c>
      <c r="G66" s="44">
        <v>0.82451263697660593</v>
      </c>
      <c r="H66" s="44">
        <v>0.4989529593538648</v>
      </c>
      <c r="I66" s="44">
        <v>1.0915602345948536</v>
      </c>
      <c r="J66" s="44">
        <v>0.48072425050851991</v>
      </c>
      <c r="K66" s="45">
        <v>0.55999973666615299</v>
      </c>
      <c r="M66" s="16" t="str">
        <f t="shared" si="0"/>
        <v>FOUR</v>
      </c>
      <c r="N66" s="20" t="b">
        <f t="shared" si="1"/>
        <v>0</v>
      </c>
      <c r="U66" s="16" t="str">
        <f t="shared" si="2"/>
        <v>FOUR</v>
      </c>
      <c r="V66" s="16">
        <f t="shared" si="3"/>
        <v>0.24152588787726426</v>
      </c>
      <c r="W66" s="16">
        <f t="shared" si="4"/>
        <v>0.23919836263125566</v>
      </c>
    </row>
    <row r="67" spans="1:23" x14ac:dyDescent="0.35">
      <c r="A67" s="12" t="s">
        <v>47</v>
      </c>
      <c r="B67" s="46">
        <v>0.83130080344120127</v>
      </c>
      <c r="C67" s="47">
        <v>0.84443316221552922</v>
      </c>
      <c r="D67" s="47">
        <v>0.76410768248370131</v>
      </c>
      <c r="E67" s="47">
        <v>0.76587409131754725</v>
      </c>
      <c r="F67" s="47">
        <v>0.78225327806193834</v>
      </c>
      <c r="G67" s="47">
        <v>0.51365134564888182</v>
      </c>
      <c r="H67" s="47">
        <v>0.42190525834508558</v>
      </c>
      <c r="I67" s="47">
        <v>1.0912999184973637</v>
      </c>
      <c r="J67" s="47">
        <v>0.65278915064758747</v>
      </c>
      <c r="K67" s="48">
        <v>0.57038579813049284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0.42190525834508558</v>
      </c>
      <c r="W67" s="18">
        <f t="shared" si="4"/>
        <v>9.1746087303796242E-2</v>
      </c>
    </row>
    <row r="68" spans="1:23" x14ac:dyDescent="0.35">
      <c r="A68" s="12" t="s">
        <v>47</v>
      </c>
      <c r="B68" s="46">
        <v>0.84086545912654442</v>
      </c>
      <c r="C68" s="47">
        <v>0.67758835542331364</v>
      </c>
      <c r="D68" s="47">
        <v>0.57198489140763098</v>
      </c>
      <c r="E68" s="47">
        <v>0.80594753720755996</v>
      </c>
      <c r="F68" s="47">
        <v>0.74969300073652301</v>
      </c>
      <c r="G68" s="47">
        <v>0.28228593980768768</v>
      </c>
      <c r="H68" s="47">
        <v>0.27990961333677433</v>
      </c>
      <c r="I68" s="47">
        <v>0.84362633156197098</v>
      </c>
      <c r="J68" s="47">
        <v>0.64729515727993359</v>
      </c>
      <c r="K68" s="48">
        <v>0.47641622348897117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0.27990961333677433</v>
      </c>
      <c r="W68" s="18">
        <f t="shared" si="4"/>
        <v>2.376326470913348E-3</v>
      </c>
    </row>
    <row r="69" spans="1:23" x14ac:dyDescent="0.35">
      <c r="A69" s="12" t="s">
        <v>47</v>
      </c>
      <c r="B69" s="46">
        <v>0.85828241400792227</v>
      </c>
      <c r="C69" s="47">
        <v>0.88244794916192537</v>
      </c>
      <c r="D69" s="47">
        <v>0.73490006742976499</v>
      </c>
      <c r="E69" s="47">
        <v>0.78872158503531864</v>
      </c>
      <c r="F69" s="47">
        <v>0.82001518558977016</v>
      </c>
      <c r="G69" s="47">
        <v>0.41841727788619304</v>
      </c>
      <c r="H69" s="47">
        <v>0.40422744241429898</v>
      </c>
      <c r="I69" s="47">
        <v>1.0803248533022543</v>
      </c>
      <c r="J69" s="47">
        <v>0.63304882311293542</v>
      </c>
      <c r="K69" s="48">
        <v>0.5126148767673484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0.40422744241429898</v>
      </c>
      <c r="W69" s="18">
        <f t="shared" si="4"/>
        <v>1.4189835471894063E-2</v>
      </c>
    </row>
    <row r="70" spans="1:23" x14ac:dyDescent="0.35">
      <c r="A70" s="12" t="s">
        <v>47</v>
      </c>
      <c r="B70" s="46">
        <v>0.83454751238708713</v>
      </c>
      <c r="C70" s="47">
        <v>0.77749909202666079</v>
      </c>
      <c r="D70" s="47">
        <v>0.71109720748976513</v>
      </c>
      <c r="E70" s="47">
        <v>0.78597136325948325</v>
      </c>
      <c r="F70" s="47">
        <v>0.84637293964416771</v>
      </c>
      <c r="G70" s="47">
        <v>0.52429084451718799</v>
      </c>
      <c r="H70" s="47">
        <v>0.41919134125166663</v>
      </c>
      <c r="I70" s="47">
        <v>0.97744046544068997</v>
      </c>
      <c r="J70" s="47">
        <v>0.6608236861421084</v>
      </c>
      <c r="K70" s="48">
        <v>0.51062286631002685</v>
      </c>
      <c r="M70" s="18" t="str">
        <f t="shared" ref="M70:M105" si="5">INDEX($B$5:$K$5,MATCH(MIN($B70:$K70),$B70:$K70,0))</f>
        <v>SEVEN</v>
      </c>
      <c r="N70" s="17" t="b">
        <f t="shared" ref="N70:N105" si="6">$M70 = $A70</f>
        <v>1</v>
      </c>
      <c r="U70" s="18" t="str">
        <f t="shared" ref="U70:U105" si="7">INDEX($B$5:$K$5,MATCH(MIN($B70:$K70),$B70:$K70,0))</f>
        <v>SEVEN</v>
      </c>
      <c r="V70" s="18">
        <f t="shared" si="3"/>
        <v>0.41919134125166663</v>
      </c>
      <c r="W70" s="18">
        <f t="shared" si="4"/>
        <v>9.1431525058360219E-2</v>
      </c>
    </row>
    <row r="71" spans="1:23" x14ac:dyDescent="0.35">
      <c r="A71" s="12" t="s">
        <v>47</v>
      </c>
      <c r="B71" s="46">
        <v>0.67360700325135714</v>
      </c>
      <c r="C71" s="47">
        <v>0.856638050785547</v>
      </c>
      <c r="D71" s="47">
        <v>0.79163700807859394</v>
      </c>
      <c r="E71" s="47">
        <v>0.56979526648623313</v>
      </c>
      <c r="F71" s="47">
        <v>0.69778160593813099</v>
      </c>
      <c r="G71" s="47">
        <v>0.52312425335605894</v>
      </c>
      <c r="H71" s="47">
        <v>0.23326172931534805</v>
      </c>
      <c r="I71" s="47">
        <v>0.96599120195609123</v>
      </c>
      <c r="J71" s="47">
        <v>0.51157293259872516</v>
      </c>
      <c r="K71" s="48">
        <v>0.41729795677920678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0.23326172931534805</v>
      </c>
      <c r="W71" s="18">
        <f t="shared" ref="W71:W105" si="9">SMALL(B71:K71,2)-V71</f>
        <v>0.18403622746385873</v>
      </c>
    </row>
    <row r="72" spans="1:23" x14ac:dyDescent="0.35">
      <c r="A72" s="12" t="s">
        <v>47</v>
      </c>
      <c r="B72" s="46">
        <v>0.75836798514383486</v>
      </c>
      <c r="C72" s="47">
        <v>0.79768370588176929</v>
      </c>
      <c r="D72" s="47">
        <v>0.73644973480692177</v>
      </c>
      <c r="E72" s="47">
        <v>0.64441075808259674</v>
      </c>
      <c r="F72" s="47">
        <v>0.7082126332385581</v>
      </c>
      <c r="G72" s="47">
        <v>0.467604954683072</v>
      </c>
      <c r="H72" s="47">
        <v>0.24240956404247771</v>
      </c>
      <c r="I72" s="47">
        <v>0.93775569624559096</v>
      </c>
      <c r="J72" s="47">
        <v>0.59946492102968651</v>
      </c>
      <c r="K72" s="48">
        <v>0.47978080558904851</v>
      </c>
      <c r="M72" s="18" t="str">
        <f t="shared" si="5"/>
        <v>SEVEN</v>
      </c>
      <c r="N72" s="17" t="b">
        <f t="shared" si="6"/>
        <v>1</v>
      </c>
      <c r="U72" s="18" t="str">
        <f t="shared" si="7"/>
        <v>SEVEN</v>
      </c>
      <c r="V72" s="18">
        <f t="shared" si="8"/>
        <v>0.24240956404247771</v>
      </c>
      <c r="W72" s="18">
        <f t="shared" si="9"/>
        <v>0.2251953906405943</v>
      </c>
    </row>
    <row r="73" spans="1:23" x14ac:dyDescent="0.35">
      <c r="A73" s="12" t="s">
        <v>47</v>
      </c>
      <c r="B73" s="46">
        <v>0.79004569467878871</v>
      </c>
      <c r="C73" s="47">
        <v>0.73254734921619147</v>
      </c>
      <c r="D73" s="47">
        <v>0.71062455042328521</v>
      </c>
      <c r="E73" s="47">
        <v>0.76590580629639249</v>
      </c>
      <c r="F73" s="47">
        <v>0.8092438748784726</v>
      </c>
      <c r="G73" s="47">
        <v>0.42740446522319353</v>
      </c>
      <c r="H73" s="47">
        <v>0.34571252215202586</v>
      </c>
      <c r="I73" s="47">
        <v>0.97355800528323311</v>
      </c>
      <c r="J73" s="47">
        <v>0.67317152409253789</v>
      </c>
      <c r="K73" s="48">
        <v>0.48391369059111455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0.34571252215202586</v>
      </c>
      <c r="W73" s="18">
        <f t="shared" si="9"/>
        <v>8.1691943071167672E-2</v>
      </c>
    </row>
    <row r="74" spans="1:23" ht="15" thickBot="1" x14ac:dyDescent="0.4">
      <c r="A74" s="12" t="s">
        <v>47</v>
      </c>
      <c r="B74" s="46">
        <v>0.82047416595710243</v>
      </c>
      <c r="C74" s="47">
        <v>0.73503870005934313</v>
      </c>
      <c r="D74" s="47">
        <v>0.65120651457592083</v>
      </c>
      <c r="E74" s="47">
        <v>0.72306059654602961</v>
      </c>
      <c r="F74" s="47">
        <v>0.89645983659712447</v>
      </c>
      <c r="G74" s="47">
        <v>0.44635000807339659</v>
      </c>
      <c r="H74" s="47">
        <v>0.36685587967594463</v>
      </c>
      <c r="I74" s="47">
        <v>0.81441271578943908</v>
      </c>
      <c r="J74" s="47">
        <v>0.69235805673773376</v>
      </c>
      <c r="K74" s="48">
        <v>0.48435810589792438</v>
      </c>
      <c r="M74" s="18" t="str">
        <f t="shared" si="5"/>
        <v>SEVEN</v>
      </c>
      <c r="N74" s="17" t="b">
        <f t="shared" si="6"/>
        <v>1</v>
      </c>
      <c r="U74" s="18" t="str">
        <f t="shared" si="7"/>
        <v>SEVEN</v>
      </c>
      <c r="V74" s="18">
        <f t="shared" si="8"/>
        <v>0.36685587967594463</v>
      </c>
      <c r="W74" s="18">
        <f t="shared" si="9"/>
        <v>7.9494128397451957E-2</v>
      </c>
    </row>
    <row r="75" spans="1:23" ht="15" thickBot="1" x14ac:dyDescent="0.4">
      <c r="A75" s="13" t="s">
        <v>47</v>
      </c>
      <c r="B75" s="49">
        <v>0.75463798039217356</v>
      </c>
      <c r="C75" s="50">
        <v>0.71820540143349731</v>
      </c>
      <c r="D75" s="50">
        <v>0.71325354983167355</v>
      </c>
      <c r="E75" s="50">
        <v>0.69490487422023972</v>
      </c>
      <c r="F75" s="50">
        <v>0.75854988748670438</v>
      </c>
      <c r="G75" s="50">
        <v>0.45340249895933676</v>
      </c>
      <c r="H75" s="50">
        <v>0.24478162577299886</v>
      </c>
      <c r="I75" s="50">
        <v>0.76766056078972944</v>
      </c>
      <c r="J75" s="50">
        <v>0.65353949711718284</v>
      </c>
      <c r="K75" s="51">
        <v>0.46907041605677413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0.9</v>
      </c>
      <c r="U75" s="19" t="str">
        <f t="shared" si="7"/>
        <v>SEVEN</v>
      </c>
      <c r="V75" s="19">
        <f t="shared" si="8"/>
        <v>0.24478162577299886</v>
      </c>
      <c r="W75" s="19">
        <f t="shared" si="9"/>
        <v>0.2086208731863379</v>
      </c>
    </row>
    <row r="76" spans="1:23" x14ac:dyDescent="0.35">
      <c r="A76" s="11" t="s">
        <v>48</v>
      </c>
      <c r="B76" s="43">
        <v>1.422469955915213</v>
      </c>
      <c r="C76" s="44">
        <v>0.94895652134854269</v>
      </c>
      <c r="D76" s="44">
        <v>0.90082803135172218</v>
      </c>
      <c r="E76" s="44">
        <v>1.5411581425904162</v>
      </c>
      <c r="F76" s="44">
        <v>1.6026416728437718</v>
      </c>
      <c r="G76" s="44">
        <v>1.1968161500503047</v>
      </c>
      <c r="H76" s="44">
        <v>1.3004858779461057</v>
      </c>
      <c r="I76" s="44">
        <v>0.76869184239673205</v>
      </c>
      <c r="J76" s="44">
        <v>1.5076298364137024</v>
      </c>
      <c r="K76" s="45">
        <v>1.1920198951547865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0.76869184239673205</v>
      </c>
      <c r="W76" s="16">
        <f t="shared" si="9"/>
        <v>0.13213618895499013</v>
      </c>
    </row>
    <row r="77" spans="1:23" x14ac:dyDescent="0.35">
      <c r="A77" s="12" t="s">
        <v>48</v>
      </c>
      <c r="B77" s="46">
        <v>1.0999659653361236</v>
      </c>
      <c r="C77" s="47">
        <v>0.88035630685191268</v>
      </c>
      <c r="D77" s="47">
        <v>0.6186635837351202</v>
      </c>
      <c r="E77" s="47">
        <v>1.0382483446405633</v>
      </c>
      <c r="F77" s="47">
        <v>1.2208468033524174</v>
      </c>
      <c r="G77" s="47">
        <v>0.82073764600299759</v>
      </c>
      <c r="H77" s="47">
        <v>0.84577600445849599</v>
      </c>
      <c r="I77" s="47">
        <v>0.44625714522005916</v>
      </c>
      <c r="J77" s="47">
        <v>1.0688852664534469</v>
      </c>
      <c r="K77" s="48">
        <v>0.76621453648339422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0.44625714522005916</v>
      </c>
      <c r="W77" s="18">
        <f t="shared" si="9"/>
        <v>0.17240643851506104</v>
      </c>
    </row>
    <row r="78" spans="1:23" x14ac:dyDescent="0.35">
      <c r="A78" s="12" t="s">
        <v>48</v>
      </c>
      <c r="B78" s="46">
        <v>1.2243855448512193</v>
      </c>
      <c r="C78" s="47">
        <v>0.90154449549550086</v>
      </c>
      <c r="D78" s="47">
        <v>0.67644070168868564</v>
      </c>
      <c r="E78" s="47">
        <v>1.2841271307743425</v>
      </c>
      <c r="F78" s="47">
        <v>1.3317600975771802</v>
      </c>
      <c r="G78" s="47">
        <v>0.98886010860110052</v>
      </c>
      <c r="H78" s="47">
        <v>1.0473413419694293</v>
      </c>
      <c r="I78" s="47">
        <v>0.63584083130609881</v>
      </c>
      <c r="J78" s="47">
        <v>1.2146864852506911</v>
      </c>
      <c r="K78" s="48">
        <v>0.93341648714011516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0.63584083130609881</v>
      </c>
      <c r="W78" s="18">
        <f t="shared" si="9"/>
        <v>4.0599870382586833E-2</v>
      </c>
    </row>
    <row r="79" spans="1:23" x14ac:dyDescent="0.35">
      <c r="A79" s="12" t="s">
        <v>48</v>
      </c>
      <c r="B79" s="46">
        <v>1.4339355966955851</v>
      </c>
      <c r="C79" s="47">
        <v>0.94252015195370098</v>
      </c>
      <c r="D79" s="47">
        <v>0.92931719942424507</v>
      </c>
      <c r="E79" s="47">
        <v>1.4741192168343589</v>
      </c>
      <c r="F79" s="47">
        <v>1.5009560335591026</v>
      </c>
      <c r="G79" s="47">
        <v>1.1781879603277909</v>
      </c>
      <c r="H79" s="47">
        <v>1.2152002560414188</v>
      </c>
      <c r="I79" s="47">
        <v>0.81049141651330925</v>
      </c>
      <c r="J79" s="47">
        <v>1.4206683597796979</v>
      </c>
      <c r="K79" s="48">
        <v>1.1901729637687815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0.81049141651330925</v>
      </c>
      <c r="W79" s="18">
        <f t="shared" si="9"/>
        <v>0.11882578291093582</v>
      </c>
    </row>
    <row r="80" spans="1:23" x14ac:dyDescent="0.35">
      <c r="A80" s="12" t="s">
        <v>48</v>
      </c>
      <c r="B80" s="46">
        <v>1.3403666425307155</v>
      </c>
      <c r="C80" s="47">
        <v>0.90812669751111852</v>
      </c>
      <c r="D80" s="47">
        <v>0.88385763342520463</v>
      </c>
      <c r="E80" s="47">
        <v>1.4505953636841915</v>
      </c>
      <c r="F80" s="47">
        <v>1.4974540238490428</v>
      </c>
      <c r="G80" s="47">
        <v>1.1451243399414897</v>
      </c>
      <c r="H80" s="47">
        <v>1.1961074940079164</v>
      </c>
      <c r="I80" s="47">
        <v>0.69061383971268042</v>
      </c>
      <c r="J80" s="47">
        <v>1.3757131563226606</v>
      </c>
      <c r="K80" s="48">
        <v>1.1053096821874966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0.69061383971268042</v>
      </c>
      <c r="W80" s="18">
        <f t="shared" si="9"/>
        <v>0.1932437937125242</v>
      </c>
    </row>
    <row r="81" spans="1:23" x14ac:dyDescent="0.35">
      <c r="A81" s="12" t="s">
        <v>48</v>
      </c>
      <c r="B81" s="46">
        <v>1.2872618467591255</v>
      </c>
      <c r="C81" s="47">
        <v>0.88718272828328393</v>
      </c>
      <c r="D81" s="47">
        <v>0.8213075311545518</v>
      </c>
      <c r="E81" s="47">
        <v>1.3640027286158707</v>
      </c>
      <c r="F81" s="47">
        <v>1.4789258192592278</v>
      </c>
      <c r="G81" s="47">
        <v>1.1116900669068401</v>
      </c>
      <c r="H81" s="47">
        <v>1.1367626716745016</v>
      </c>
      <c r="I81" s="47">
        <v>0.55907140819950052</v>
      </c>
      <c r="J81" s="47">
        <v>1.3107808873272522</v>
      </c>
      <c r="K81" s="48">
        <v>1.0177136284878963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0.55907140819950052</v>
      </c>
      <c r="W81" s="18">
        <f t="shared" si="9"/>
        <v>0.26223612295505128</v>
      </c>
    </row>
    <row r="82" spans="1:23" x14ac:dyDescent="0.35">
      <c r="A82" s="12" t="s">
        <v>48</v>
      </c>
      <c r="B82" s="46">
        <v>1.3063482453138513</v>
      </c>
      <c r="C82" s="47">
        <v>0.86705856361584055</v>
      </c>
      <c r="D82" s="47">
        <v>0.85948857300853299</v>
      </c>
      <c r="E82" s="47">
        <v>1.3958938442600197</v>
      </c>
      <c r="F82" s="47">
        <v>1.4607892025034968</v>
      </c>
      <c r="G82" s="47">
        <v>1.1049769070928166</v>
      </c>
      <c r="H82" s="47">
        <v>1.1491809310649153</v>
      </c>
      <c r="I82" s="47">
        <v>0.67922634970109863</v>
      </c>
      <c r="J82" s="47">
        <v>1.3763886282048334</v>
      </c>
      <c r="K82" s="48">
        <v>1.0782966742294484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0.67922634970109863</v>
      </c>
      <c r="W82" s="18">
        <f t="shared" si="9"/>
        <v>0.18026222330743435</v>
      </c>
    </row>
    <row r="83" spans="1:23" x14ac:dyDescent="0.35">
      <c r="A83" s="12" t="s">
        <v>48</v>
      </c>
      <c r="B83" s="46">
        <v>1.3319925427300403</v>
      </c>
      <c r="C83" s="47">
        <v>0.89710578027777732</v>
      </c>
      <c r="D83" s="47">
        <v>0.83194693220230054</v>
      </c>
      <c r="E83" s="47">
        <v>1.3782440575386434</v>
      </c>
      <c r="F83" s="47">
        <v>1.4134743613424354</v>
      </c>
      <c r="G83" s="47">
        <v>1.0387430328652711</v>
      </c>
      <c r="H83" s="47">
        <v>1.0960295725220237</v>
      </c>
      <c r="I83" s="47">
        <v>0.60987179336725994</v>
      </c>
      <c r="J83" s="47">
        <v>1.3307561041854719</v>
      </c>
      <c r="K83" s="48">
        <v>1.0654374635290504</v>
      </c>
      <c r="M83" s="18" t="str">
        <f t="shared" si="5"/>
        <v>EIGHT</v>
      </c>
      <c r="N83" s="17" t="b">
        <f t="shared" si="6"/>
        <v>1</v>
      </c>
      <c r="U83" s="18" t="str">
        <f t="shared" si="7"/>
        <v>EIGHT</v>
      </c>
      <c r="V83" s="18">
        <f t="shared" si="8"/>
        <v>0.60987179336725994</v>
      </c>
      <c r="W83" s="18">
        <f t="shared" si="9"/>
        <v>0.2220751388350406</v>
      </c>
    </row>
    <row r="84" spans="1:23" ht="15" thickBot="1" x14ac:dyDescent="0.4">
      <c r="A84" s="12" t="s">
        <v>48</v>
      </c>
      <c r="B84" s="46">
        <v>1.271815900601829</v>
      </c>
      <c r="C84" s="47">
        <v>0.8241650385844409</v>
      </c>
      <c r="D84" s="47">
        <v>0.88506000323042311</v>
      </c>
      <c r="E84" s="47">
        <v>1.3144290079283336</v>
      </c>
      <c r="F84" s="47">
        <v>1.4336958588072601</v>
      </c>
      <c r="G84" s="47">
        <v>1.0563056899754821</v>
      </c>
      <c r="H84" s="47">
        <v>1.0751541586295514</v>
      </c>
      <c r="I84" s="47">
        <v>0.53680343090814131</v>
      </c>
      <c r="J84" s="47">
        <v>1.3323079903352026</v>
      </c>
      <c r="K84" s="48">
        <v>1.0339468195131301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0.53680343090814131</v>
      </c>
      <c r="W84" s="18">
        <f t="shared" si="9"/>
        <v>0.28736160767629959</v>
      </c>
    </row>
    <row r="85" spans="1:23" ht="15" thickBot="1" x14ac:dyDescent="0.4">
      <c r="A85" s="13" t="s">
        <v>48</v>
      </c>
      <c r="B85" s="49">
        <v>1.2958009557424288</v>
      </c>
      <c r="C85" s="50">
        <v>0.84602767514653576</v>
      </c>
      <c r="D85" s="50">
        <v>0.86558554928964038</v>
      </c>
      <c r="E85" s="50">
        <v>1.3699658561516841</v>
      </c>
      <c r="F85" s="50">
        <v>1.4782110082722857</v>
      </c>
      <c r="G85" s="50">
        <v>1.0689368917189397</v>
      </c>
      <c r="H85" s="50">
        <v>1.1179590577795415</v>
      </c>
      <c r="I85" s="50">
        <v>0.52953080513682149</v>
      </c>
      <c r="J85" s="50">
        <v>1.3554142898410881</v>
      </c>
      <c r="K85" s="51">
        <v>1.0543905565007812</v>
      </c>
      <c r="M85" s="19" t="str">
        <f t="shared" si="5"/>
        <v>EIGHT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EIGHT</v>
      </c>
      <c r="V85" s="19">
        <f t="shared" si="8"/>
        <v>0.52953080513682149</v>
      </c>
      <c r="W85" s="19">
        <f t="shared" si="9"/>
        <v>0.31649687000971427</v>
      </c>
    </row>
    <row r="86" spans="1:23" x14ac:dyDescent="0.35">
      <c r="A86" s="11" t="s">
        <v>49</v>
      </c>
      <c r="B86" s="43">
        <v>0.59758107815656525</v>
      </c>
      <c r="C86" s="44">
        <v>0.92083697493210037</v>
      </c>
      <c r="D86" s="44">
        <v>0.82760272720534322</v>
      </c>
      <c r="E86" s="44">
        <v>0.62764322547079687</v>
      </c>
      <c r="F86" s="44">
        <v>0.50603109597656182</v>
      </c>
      <c r="G86" s="44">
        <v>0.6661714035166767</v>
      </c>
      <c r="H86" s="44">
        <v>0.42915933971784737</v>
      </c>
      <c r="I86" s="44">
        <v>1.104008466309073</v>
      </c>
      <c r="J86" s="44">
        <v>0.31607929758344699</v>
      </c>
      <c r="K86" s="45">
        <v>0.49597730869336309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0.31607929758344699</v>
      </c>
      <c r="W86" s="16">
        <f t="shared" si="9"/>
        <v>0.11308004213440037</v>
      </c>
    </row>
    <row r="87" spans="1:23" x14ac:dyDescent="0.35">
      <c r="A87" s="12" t="s">
        <v>49</v>
      </c>
      <c r="B87" s="46">
        <v>0.58031121478964742</v>
      </c>
      <c r="C87" s="47">
        <v>1.0045675487053638</v>
      </c>
      <c r="D87" s="47">
        <v>0.8821758934682602</v>
      </c>
      <c r="E87" s="47">
        <v>0.45142638493672338</v>
      </c>
      <c r="F87" s="47">
        <v>0.62509762715006434</v>
      </c>
      <c r="G87" s="47">
        <v>0.69577120267774628</v>
      </c>
      <c r="H87" s="47">
        <v>0.44711647784101288</v>
      </c>
      <c r="I87" s="47">
        <v>1.1175451458804972</v>
      </c>
      <c r="J87" s="47">
        <v>0.4096537153904386</v>
      </c>
      <c r="K87" s="48">
        <v>0.50342227145701268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0.4096537153904386</v>
      </c>
      <c r="W87" s="18">
        <f t="shared" si="9"/>
        <v>3.7462762450574283E-2</v>
      </c>
    </row>
    <row r="88" spans="1:23" x14ac:dyDescent="0.35">
      <c r="A88" s="12" t="s">
        <v>49</v>
      </c>
      <c r="B88" s="46">
        <v>0.76666620333411006</v>
      </c>
      <c r="C88" s="47">
        <v>1.1015028628456602</v>
      </c>
      <c r="D88" s="47">
        <v>0.97040248763741987</v>
      </c>
      <c r="E88" s="47">
        <v>0.618590545484209</v>
      </c>
      <c r="F88" s="47">
        <v>0.69920825347350046</v>
      </c>
      <c r="G88" s="47">
        <v>0.77856018464965426</v>
      </c>
      <c r="H88" s="47">
        <v>0.55129057882104304</v>
      </c>
      <c r="I88" s="47">
        <v>1.206593709345849</v>
      </c>
      <c r="J88" s="47">
        <v>0.46336187827481012</v>
      </c>
      <c r="K88" s="48">
        <v>0.619201125220877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0.46336187827481012</v>
      </c>
      <c r="W88" s="18">
        <f t="shared" si="9"/>
        <v>8.7928700546232919E-2</v>
      </c>
    </row>
    <row r="89" spans="1:23" x14ac:dyDescent="0.35">
      <c r="A89" s="12" t="s">
        <v>49</v>
      </c>
      <c r="B89" s="46">
        <v>0.59300992286897636</v>
      </c>
      <c r="C89" s="47">
        <v>1.01426207801972</v>
      </c>
      <c r="D89" s="47">
        <v>0.91662883812523999</v>
      </c>
      <c r="E89" s="47">
        <v>0.36560739475091014</v>
      </c>
      <c r="F89" s="47">
        <v>0.64289034993112915</v>
      </c>
      <c r="G89" s="47">
        <v>0.72829924999842355</v>
      </c>
      <c r="H89" s="47">
        <v>0.41654315520930218</v>
      </c>
      <c r="I89" s="47">
        <v>1.0850056864852957</v>
      </c>
      <c r="J89" s="47">
        <v>0.37033834631240792</v>
      </c>
      <c r="K89" s="48">
        <v>0.50357989979292572</v>
      </c>
      <c r="M89" s="18" t="str">
        <f t="shared" si="5"/>
        <v>FOUR</v>
      </c>
      <c r="N89" s="17" t="b">
        <f t="shared" si="6"/>
        <v>0</v>
      </c>
      <c r="U89" s="18" t="str">
        <f t="shared" si="7"/>
        <v>FOUR</v>
      </c>
      <c r="V89" s="18">
        <f t="shared" si="8"/>
        <v>0.36560739475091014</v>
      </c>
      <c r="W89" s="18">
        <f t="shared" si="9"/>
        <v>4.730951561497776E-3</v>
      </c>
    </row>
    <row r="90" spans="1:23" x14ac:dyDescent="0.35">
      <c r="A90" s="12" t="s">
        <v>49</v>
      </c>
      <c r="B90" s="46">
        <v>0.60228658556612336</v>
      </c>
      <c r="C90" s="47">
        <v>0.97125612100259717</v>
      </c>
      <c r="D90" s="47">
        <v>0.85331229521544727</v>
      </c>
      <c r="E90" s="47">
        <v>0.45134054981584892</v>
      </c>
      <c r="F90" s="47">
        <v>0.54807995940061138</v>
      </c>
      <c r="G90" s="47">
        <v>0.6307837505612014</v>
      </c>
      <c r="H90" s="47">
        <v>0.3435423608445814</v>
      </c>
      <c r="I90" s="47">
        <v>1.0788672268199972</v>
      </c>
      <c r="J90" s="47">
        <v>0.31877078633679251</v>
      </c>
      <c r="K90" s="48">
        <v>0.46922997453459997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0.31877078633679251</v>
      </c>
      <c r="W90" s="18">
        <f t="shared" si="9"/>
        <v>2.4771574507788885E-2</v>
      </c>
    </row>
    <row r="91" spans="1:23" x14ac:dyDescent="0.35">
      <c r="A91" s="12" t="s">
        <v>49</v>
      </c>
      <c r="B91" s="46">
        <v>0.63593980479096091</v>
      </c>
      <c r="C91" s="47">
        <v>1.022291088695396</v>
      </c>
      <c r="D91" s="47">
        <v>0.93313107395735084</v>
      </c>
      <c r="E91" s="47">
        <v>0.37809234990535329</v>
      </c>
      <c r="F91" s="47">
        <v>0.60574405127291886</v>
      </c>
      <c r="G91" s="47">
        <v>0.70661022916911809</v>
      </c>
      <c r="H91" s="47">
        <v>0.36874941469648631</v>
      </c>
      <c r="I91" s="47">
        <v>1.0760631943187948</v>
      </c>
      <c r="J91" s="47">
        <v>0.4228969922459262</v>
      </c>
      <c r="K91" s="48">
        <v>0.5604906265285069</v>
      </c>
      <c r="M91" s="18" t="str">
        <f t="shared" si="5"/>
        <v>SEVEN</v>
      </c>
      <c r="N91" s="17" t="b">
        <f t="shared" si="6"/>
        <v>0</v>
      </c>
      <c r="U91" s="18" t="str">
        <f t="shared" si="7"/>
        <v>SEVEN</v>
      </c>
      <c r="V91" s="18">
        <f t="shared" si="8"/>
        <v>0.36874941469648631</v>
      </c>
      <c r="W91" s="18">
        <f t="shared" si="9"/>
        <v>9.3429352088669759E-3</v>
      </c>
    </row>
    <row r="92" spans="1:23" x14ac:dyDescent="0.35">
      <c r="A92" s="12" t="s">
        <v>49</v>
      </c>
      <c r="B92" s="46">
        <v>0.58579981485612997</v>
      </c>
      <c r="C92" s="47">
        <v>1.0557374033840174</v>
      </c>
      <c r="D92" s="47">
        <v>0.92903101766701279</v>
      </c>
      <c r="E92" s="47">
        <v>0.35094219639805185</v>
      </c>
      <c r="F92" s="47">
        <v>0.60722861253831828</v>
      </c>
      <c r="G92" s="47">
        <v>0.7867053053437566</v>
      </c>
      <c r="H92" s="47">
        <v>0.47789283310824204</v>
      </c>
      <c r="I92" s="47">
        <v>1.1184319174251227</v>
      </c>
      <c r="J92" s="47">
        <v>0.38633179956743957</v>
      </c>
      <c r="K92" s="48">
        <v>0.55506069073148989</v>
      </c>
      <c r="M92" s="18" t="str">
        <f t="shared" si="5"/>
        <v>FOUR</v>
      </c>
      <c r="N92" s="17" t="b">
        <f t="shared" si="6"/>
        <v>0</v>
      </c>
      <c r="U92" s="18" t="str">
        <f t="shared" si="7"/>
        <v>FOUR</v>
      </c>
      <c r="V92" s="18">
        <f t="shared" si="8"/>
        <v>0.35094219639805185</v>
      </c>
      <c r="W92" s="18">
        <f t="shared" si="9"/>
        <v>3.5389603169387718E-2</v>
      </c>
    </row>
    <row r="93" spans="1:23" x14ac:dyDescent="0.35">
      <c r="A93" s="12" t="s">
        <v>49</v>
      </c>
      <c r="B93" s="46">
        <v>0.62355580893758733</v>
      </c>
      <c r="C93" s="47">
        <v>0.94934899357531044</v>
      </c>
      <c r="D93" s="47">
        <v>0.81683858367350415</v>
      </c>
      <c r="E93" s="47">
        <v>0.42769931617876455</v>
      </c>
      <c r="F93" s="47">
        <v>0.59061201275826614</v>
      </c>
      <c r="G93" s="47">
        <v>0.63598050293415886</v>
      </c>
      <c r="H93" s="47">
        <v>0.329331902402347</v>
      </c>
      <c r="I93" s="47">
        <v>1.0091806404255848</v>
      </c>
      <c r="J93" s="47">
        <v>0.37228577162662457</v>
      </c>
      <c r="K93" s="48">
        <v>0.47079738961074302</v>
      </c>
      <c r="M93" s="18" t="str">
        <f t="shared" si="5"/>
        <v>SEVEN</v>
      </c>
      <c r="N93" s="17" t="b">
        <f t="shared" si="6"/>
        <v>0</v>
      </c>
      <c r="U93" s="18" t="str">
        <f t="shared" si="7"/>
        <v>SEVEN</v>
      </c>
      <c r="V93" s="18">
        <f t="shared" si="8"/>
        <v>0.329331902402347</v>
      </c>
      <c r="W93" s="18">
        <f t="shared" si="9"/>
        <v>4.2953869224277574E-2</v>
      </c>
    </row>
    <row r="94" spans="1:23" ht="15" thickBot="1" x14ac:dyDescent="0.4">
      <c r="A94" s="12" t="s">
        <v>49</v>
      </c>
      <c r="B94" s="46">
        <v>0.59226369469352302</v>
      </c>
      <c r="C94" s="47">
        <v>1.0570657570422866</v>
      </c>
      <c r="D94" s="47">
        <v>0.97522659288714075</v>
      </c>
      <c r="E94" s="47">
        <v>0.31781423073378762</v>
      </c>
      <c r="F94" s="47">
        <v>0.62805715641522653</v>
      </c>
      <c r="G94" s="47">
        <v>0.74275818231827351</v>
      </c>
      <c r="H94" s="47">
        <v>0.41672122572822429</v>
      </c>
      <c r="I94" s="47">
        <v>1.1098230676969194</v>
      </c>
      <c r="J94" s="47">
        <v>0.39429415149682345</v>
      </c>
      <c r="K94" s="48">
        <v>0.5551374260727826</v>
      </c>
      <c r="M94" s="18" t="str">
        <f t="shared" si="5"/>
        <v>FOUR</v>
      </c>
      <c r="N94" s="17" t="b">
        <f t="shared" si="6"/>
        <v>0</v>
      </c>
      <c r="U94" s="18" t="str">
        <f t="shared" si="7"/>
        <v>FOUR</v>
      </c>
      <c r="V94" s="18">
        <f t="shared" si="8"/>
        <v>0.31781423073378762</v>
      </c>
      <c r="W94" s="18">
        <f t="shared" si="9"/>
        <v>7.6479920763035836E-2</v>
      </c>
    </row>
    <row r="95" spans="1:23" ht="15" thickBot="1" x14ac:dyDescent="0.4">
      <c r="A95" s="13" t="s">
        <v>49</v>
      </c>
      <c r="B95" s="49">
        <v>0.54755906117675779</v>
      </c>
      <c r="C95" s="50">
        <v>0.91160145548039073</v>
      </c>
      <c r="D95" s="50">
        <v>0.82976535106725691</v>
      </c>
      <c r="E95" s="50">
        <v>0.51227474626564828</v>
      </c>
      <c r="F95" s="50">
        <v>0.51121984033892853</v>
      </c>
      <c r="G95" s="50">
        <v>0.66417891361570236</v>
      </c>
      <c r="H95" s="50">
        <v>0.35469713776049366</v>
      </c>
      <c r="I95" s="50">
        <v>1.0482436065951761</v>
      </c>
      <c r="J95" s="50">
        <v>0.22068263478990024</v>
      </c>
      <c r="K95" s="51">
        <v>0.43383139785534475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0.5</v>
      </c>
      <c r="U95" s="19" t="str">
        <f t="shared" si="7"/>
        <v>NINE</v>
      </c>
      <c r="V95" s="19">
        <f t="shared" si="8"/>
        <v>0.22068263478990024</v>
      </c>
      <c r="W95" s="19">
        <f t="shared" si="9"/>
        <v>0.13401450297059342</v>
      </c>
    </row>
    <row r="96" spans="1:23" x14ac:dyDescent="0.35">
      <c r="A96" s="11" t="s">
        <v>50</v>
      </c>
      <c r="B96" s="43">
        <v>0.87280910377394139</v>
      </c>
      <c r="C96" s="44">
        <v>0.55407113889021464</v>
      </c>
      <c r="D96" s="44">
        <v>0.38048955509929916</v>
      </c>
      <c r="E96" s="44">
        <v>1.0462368139058555</v>
      </c>
      <c r="F96" s="44">
        <v>1.0216717531598942</v>
      </c>
      <c r="G96" s="44">
        <v>0.57992120178308659</v>
      </c>
      <c r="H96" s="44">
        <v>0.68764493104883295</v>
      </c>
      <c r="I96" s="44">
        <v>0.67724473568833765</v>
      </c>
      <c r="J96" s="44">
        <v>0.90386090306667033</v>
      </c>
      <c r="K96" s="45">
        <v>0.50933860472687698</v>
      </c>
      <c r="M96" s="16" t="str">
        <f t="shared" si="5"/>
        <v>THREE</v>
      </c>
      <c r="N96" s="20" t="b">
        <f t="shared" si="6"/>
        <v>0</v>
      </c>
      <c r="U96" s="16" t="str">
        <f t="shared" si="7"/>
        <v>THREE</v>
      </c>
      <c r="V96" s="16">
        <f t="shared" si="8"/>
        <v>0.38048955509929916</v>
      </c>
      <c r="W96" s="16">
        <f t="shared" si="9"/>
        <v>0.12884904962757782</v>
      </c>
    </row>
    <row r="97" spans="1:23" x14ac:dyDescent="0.35">
      <c r="A97" s="12" t="s">
        <v>50</v>
      </c>
      <c r="B97" s="46">
        <v>0.92789724093601889</v>
      </c>
      <c r="C97" s="47">
        <v>0.63978651194493219</v>
      </c>
      <c r="D97" s="47">
        <v>0.44558417836981618</v>
      </c>
      <c r="E97" s="47">
        <v>0.92974914624562022</v>
      </c>
      <c r="F97" s="47">
        <v>1.0141495384497019</v>
      </c>
      <c r="G97" s="47">
        <v>0.45772531950289369</v>
      </c>
      <c r="H97" s="47">
        <v>0.56328761783686454</v>
      </c>
      <c r="I97" s="47">
        <v>0.67313976888096116</v>
      </c>
      <c r="J97" s="47">
        <v>0.8937856845548241</v>
      </c>
      <c r="K97" s="48">
        <v>0.52244161451144666</v>
      </c>
      <c r="M97" s="18" t="str">
        <f t="shared" si="5"/>
        <v>THREE</v>
      </c>
      <c r="N97" s="17" t="b">
        <f t="shared" si="6"/>
        <v>0</v>
      </c>
      <c r="U97" s="18" t="str">
        <f t="shared" si="7"/>
        <v>THREE</v>
      </c>
      <c r="V97" s="18">
        <f t="shared" si="8"/>
        <v>0.44558417836981618</v>
      </c>
      <c r="W97" s="18">
        <f t="shared" si="9"/>
        <v>1.2141141133077515E-2</v>
      </c>
    </row>
    <row r="98" spans="1:23" x14ac:dyDescent="0.35">
      <c r="A98" s="12" t="s">
        <v>50</v>
      </c>
      <c r="B98" s="46">
        <v>0.76118961850005051</v>
      </c>
      <c r="C98" s="47">
        <v>0.75768642775290496</v>
      </c>
      <c r="D98" s="47">
        <v>0.53766991425052535</v>
      </c>
      <c r="E98" s="47">
        <v>0.72751735503462378</v>
      </c>
      <c r="F98" s="47">
        <v>0.81864769332148457</v>
      </c>
      <c r="G98" s="47">
        <v>0.38480763233570614</v>
      </c>
      <c r="H98" s="47">
        <v>0.35930222884332641</v>
      </c>
      <c r="I98" s="47">
        <v>0.72567419213084594</v>
      </c>
      <c r="J98" s="47">
        <v>0.65542257168223583</v>
      </c>
      <c r="K98" s="48">
        <v>0.3248999688104936</v>
      </c>
      <c r="M98" s="18" t="str">
        <f t="shared" si="5"/>
        <v>ZERO</v>
      </c>
      <c r="N98" s="17" t="b">
        <f t="shared" si="6"/>
        <v>1</v>
      </c>
      <c r="U98" s="18" t="str">
        <f t="shared" si="7"/>
        <v>ZERO</v>
      </c>
      <c r="V98" s="18">
        <f t="shared" si="8"/>
        <v>0.3248999688104936</v>
      </c>
      <c r="W98" s="18">
        <f t="shared" si="9"/>
        <v>3.440226003283281E-2</v>
      </c>
    </row>
    <row r="99" spans="1:23" x14ac:dyDescent="0.35">
      <c r="A99" s="12" t="s">
        <v>50</v>
      </c>
      <c r="B99" s="46">
        <v>0.91019719340021754</v>
      </c>
      <c r="C99" s="47">
        <v>0.67802596884471555</v>
      </c>
      <c r="D99" s="47">
        <v>0.50606654216439184</v>
      </c>
      <c r="E99" s="47">
        <v>0.94305192958741191</v>
      </c>
      <c r="F99" s="47">
        <v>1.0719012644598085</v>
      </c>
      <c r="G99" s="47">
        <v>0.49695697419422491</v>
      </c>
      <c r="H99" s="47">
        <v>0.59140334018082485</v>
      </c>
      <c r="I99" s="47">
        <v>0.55829435308121844</v>
      </c>
      <c r="J99" s="47">
        <v>0.90929272237238556</v>
      </c>
      <c r="K99" s="48">
        <v>0.48328355039454823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0.48328355039454823</v>
      </c>
      <c r="W99" s="18">
        <f t="shared" si="9"/>
        <v>1.3673423799676676E-2</v>
      </c>
    </row>
    <row r="100" spans="1:23" x14ac:dyDescent="0.35">
      <c r="A100" s="12" t="s">
        <v>50</v>
      </c>
      <c r="B100" s="46">
        <v>0.77370372869413973</v>
      </c>
      <c r="C100" s="47">
        <v>0.604943138342246</v>
      </c>
      <c r="D100" s="47">
        <v>0.44895531801479249</v>
      </c>
      <c r="E100" s="47">
        <v>0.83801395814291491</v>
      </c>
      <c r="F100" s="47">
        <v>0.90794031740317782</v>
      </c>
      <c r="G100" s="47">
        <v>0.43095714979355321</v>
      </c>
      <c r="H100" s="47">
        <v>0.4674401389870686</v>
      </c>
      <c r="I100" s="47">
        <v>0.60078504211563255</v>
      </c>
      <c r="J100" s="47">
        <v>0.77537188080032704</v>
      </c>
      <c r="K100" s="48">
        <v>0.3823521265704955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0.3823521265704955</v>
      </c>
      <c r="W100" s="18">
        <f t="shared" si="9"/>
        <v>4.8605023223057708E-2</v>
      </c>
    </row>
    <row r="101" spans="1:23" x14ac:dyDescent="0.35">
      <c r="A101" s="12" t="s">
        <v>50</v>
      </c>
      <c r="B101" s="46">
        <v>0.83190625180570676</v>
      </c>
      <c r="C101" s="47">
        <v>0.66410409622264843</v>
      </c>
      <c r="D101" s="47">
        <v>0.64331622389532916</v>
      </c>
      <c r="E101" s="47">
        <v>0.82026703628356101</v>
      </c>
      <c r="F101" s="47">
        <v>0.81080906891814286</v>
      </c>
      <c r="G101" s="47">
        <v>0.33500945834237661</v>
      </c>
      <c r="H101" s="47">
        <v>0.33050923112375319</v>
      </c>
      <c r="I101" s="47">
        <v>0.88230539448922007</v>
      </c>
      <c r="J101" s="47">
        <v>0.66343328816395108</v>
      </c>
      <c r="K101" s="48">
        <v>0.52652520359542621</v>
      </c>
      <c r="M101" s="18" t="str">
        <f t="shared" si="5"/>
        <v>SEVEN</v>
      </c>
      <c r="N101" s="17" t="b">
        <f t="shared" si="6"/>
        <v>0</v>
      </c>
      <c r="U101" s="18" t="str">
        <f t="shared" si="7"/>
        <v>SEVEN</v>
      </c>
      <c r="V101" s="18">
        <f t="shared" si="8"/>
        <v>0.33050923112375319</v>
      </c>
      <c r="W101" s="18">
        <f t="shared" si="9"/>
        <v>4.5002272186234205E-3</v>
      </c>
    </row>
    <row r="102" spans="1:23" x14ac:dyDescent="0.35">
      <c r="A102" s="12" t="s">
        <v>50</v>
      </c>
      <c r="B102" s="46">
        <v>0.82339182591242432</v>
      </c>
      <c r="C102" s="47">
        <v>0.59692659877502896</v>
      </c>
      <c r="D102" s="47">
        <v>0.41211919335445701</v>
      </c>
      <c r="E102" s="47">
        <v>0.92209783812984858</v>
      </c>
      <c r="F102" s="47">
        <v>0.99936348125827323</v>
      </c>
      <c r="G102" s="47">
        <v>0.51746997789676941</v>
      </c>
      <c r="H102" s="47">
        <v>0.59474062475651179</v>
      </c>
      <c r="I102" s="47">
        <v>0.62671334692758307</v>
      </c>
      <c r="J102" s="47">
        <v>0.8340560611692901</v>
      </c>
      <c r="K102" s="48">
        <v>0.41890275912277247</v>
      </c>
      <c r="M102" s="18" t="str">
        <f t="shared" si="5"/>
        <v>THREE</v>
      </c>
      <c r="N102" s="17" t="b">
        <f t="shared" si="6"/>
        <v>0</v>
      </c>
      <c r="U102" s="18" t="str">
        <f t="shared" si="7"/>
        <v>THREE</v>
      </c>
      <c r="V102" s="18">
        <f t="shared" si="8"/>
        <v>0.41211919335445701</v>
      </c>
      <c r="W102" s="18">
        <f t="shared" si="9"/>
        <v>6.7835657683154582E-3</v>
      </c>
    </row>
    <row r="103" spans="1:23" x14ac:dyDescent="0.35">
      <c r="A103" s="12" t="s">
        <v>50</v>
      </c>
      <c r="B103" s="46">
        <v>0.71219911087275922</v>
      </c>
      <c r="C103" s="47">
        <v>0.72152742475549847</v>
      </c>
      <c r="D103" s="47">
        <v>0.71576458660992581</v>
      </c>
      <c r="E103" s="47">
        <v>0.81648418580762516</v>
      </c>
      <c r="F103" s="47">
        <v>0.82286404969722948</v>
      </c>
      <c r="G103" s="47">
        <v>0.51542938269414873</v>
      </c>
      <c r="H103" s="47">
        <v>0.47128635708645866</v>
      </c>
      <c r="I103" s="47">
        <v>0.92424935880960968</v>
      </c>
      <c r="J103" s="47">
        <v>0.63130013617146075</v>
      </c>
      <c r="K103" s="48">
        <v>0.48151852281587559</v>
      </c>
      <c r="M103" s="18" t="str">
        <f t="shared" si="5"/>
        <v>SEVEN</v>
      </c>
      <c r="N103" s="17" t="b">
        <f t="shared" si="6"/>
        <v>0</v>
      </c>
      <c r="U103" s="18" t="str">
        <f t="shared" si="7"/>
        <v>SEVEN</v>
      </c>
      <c r="V103" s="18">
        <f t="shared" si="8"/>
        <v>0.47128635708645866</v>
      </c>
      <c r="W103" s="18">
        <f t="shared" si="9"/>
        <v>1.0232165729416931E-2</v>
      </c>
    </row>
    <row r="104" spans="1:23" ht="15" thickBot="1" x14ac:dyDescent="0.4">
      <c r="A104" s="12" t="s">
        <v>50</v>
      </c>
      <c r="B104" s="46">
        <v>0.71333050853632385</v>
      </c>
      <c r="C104" s="47">
        <v>0.54510035626583464</v>
      </c>
      <c r="D104" s="47">
        <v>0.40853776518651636</v>
      </c>
      <c r="E104" s="47">
        <v>0.88828660833440032</v>
      </c>
      <c r="F104" s="47">
        <v>0.84331955175957052</v>
      </c>
      <c r="G104" s="47">
        <v>0.50795555869429776</v>
      </c>
      <c r="H104" s="47">
        <v>0.50412467896348567</v>
      </c>
      <c r="I104" s="47">
        <v>0.68163112904420131</v>
      </c>
      <c r="J104" s="47">
        <v>0.71858618308918765</v>
      </c>
      <c r="K104" s="48">
        <v>0.31676942592253682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0.31676942592253682</v>
      </c>
      <c r="W104" s="18">
        <f t="shared" si="9"/>
        <v>9.1768339263979537E-2</v>
      </c>
    </row>
    <row r="105" spans="1:23" ht="15" thickBot="1" x14ac:dyDescent="0.4">
      <c r="A105" s="13" t="s">
        <v>50</v>
      </c>
      <c r="B105" s="49">
        <v>0.7959838878601504</v>
      </c>
      <c r="C105" s="50">
        <v>0.77450937287143717</v>
      </c>
      <c r="D105" s="50">
        <v>0.72032825414252377</v>
      </c>
      <c r="E105" s="50">
        <v>0.80714260204133359</v>
      </c>
      <c r="F105" s="50">
        <v>0.96394030617180837</v>
      </c>
      <c r="G105" s="50">
        <v>0.6447116835299973</v>
      </c>
      <c r="H105" s="50">
        <v>0.56399818000892166</v>
      </c>
      <c r="I105" s="50">
        <v>0.87679882622089456</v>
      </c>
      <c r="J105" s="50">
        <v>0.70508018980443643</v>
      </c>
      <c r="K105" s="51">
        <v>0.52139613343846702</v>
      </c>
      <c r="M105" s="19" t="str">
        <f t="shared" si="5"/>
        <v>ZERO</v>
      </c>
      <c r="N105" s="21" t="b">
        <f t="shared" si="6"/>
        <v>1</v>
      </c>
      <c r="O105" s="30">
        <f>COUNTIF($N96:$N105,TRUE)/(10 - COUNTIF($N96:$N105,"#N/A"))</f>
        <v>0.5</v>
      </c>
      <c r="U105" s="19" t="str">
        <f t="shared" si="7"/>
        <v>ZERO</v>
      </c>
      <c r="V105" s="19">
        <f t="shared" si="8"/>
        <v>0.52139613343846702</v>
      </c>
      <c r="W105" s="19">
        <f t="shared" si="9"/>
        <v>4.2602046570454633E-2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2711" priority="902" bottom="1" rank="1"/>
    <cfRule type="top10" dxfId="2710" priority="903" bottom="1" rank="2"/>
    <cfRule type="top10" dxfId="2709" priority="904" bottom="1" rank="3"/>
    <cfRule type="top10" dxfId="2708" priority="905" bottom="1" rank="4"/>
  </conditionalFormatting>
  <conditionalFormatting sqref="M6 A6">
    <cfRule type="duplicateValues" dxfId="2707" priority="901"/>
  </conditionalFormatting>
  <conditionalFormatting sqref="N6">
    <cfRule type="duplicateValues" dxfId="2706" priority="900"/>
  </conditionalFormatting>
  <conditionalFormatting sqref="B7:K7">
    <cfRule type="top10" dxfId="2705" priority="896" bottom="1" rank="1"/>
    <cfRule type="top10" dxfId="2704" priority="897" bottom="1" rank="2"/>
    <cfRule type="top10" dxfId="2703" priority="898" bottom="1" rank="3"/>
    <cfRule type="top10" dxfId="2702" priority="899" bottom="1" rank="4"/>
  </conditionalFormatting>
  <conditionalFormatting sqref="M7 A7">
    <cfRule type="duplicateValues" dxfId="2701" priority="895"/>
  </conditionalFormatting>
  <conditionalFormatting sqref="B8:K8">
    <cfRule type="top10" dxfId="2700" priority="891" bottom="1" rank="1"/>
    <cfRule type="top10" dxfId="2699" priority="892" bottom="1" rank="2"/>
    <cfRule type="top10" dxfId="2698" priority="893" bottom="1" rank="3"/>
    <cfRule type="top10" dxfId="2697" priority="894" bottom="1" rank="4"/>
  </conditionalFormatting>
  <conditionalFormatting sqref="M8 A8">
    <cfRule type="duplicateValues" dxfId="2696" priority="890"/>
  </conditionalFormatting>
  <conditionalFormatting sqref="B9:K9">
    <cfRule type="top10" dxfId="2695" priority="886" bottom="1" rank="1"/>
    <cfRule type="top10" dxfId="2694" priority="887" bottom="1" rank="2"/>
    <cfRule type="top10" dxfId="2693" priority="888" bottom="1" rank="3"/>
    <cfRule type="top10" dxfId="2692" priority="889" bottom="1" rank="4"/>
  </conditionalFormatting>
  <conditionalFormatting sqref="M9 A9">
    <cfRule type="duplicateValues" dxfId="2691" priority="885"/>
  </conditionalFormatting>
  <conditionalFormatting sqref="B10:K10">
    <cfRule type="top10" dxfId="2690" priority="881" bottom="1" rank="1"/>
    <cfRule type="top10" dxfId="2689" priority="882" bottom="1" rank="2"/>
    <cfRule type="top10" dxfId="2688" priority="883" bottom="1" rank="3"/>
    <cfRule type="top10" dxfId="2687" priority="884" bottom="1" rank="4"/>
  </conditionalFormatting>
  <conditionalFormatting sqref="M10 A10">
    <cfRule type="duplicateValues" dxfId="2686" priority="880"/>
  </conditionalFormatting>
  <conditionalFormatting sqref="B11:K11">
    <cfRule type="top10" dxfId="2685" priority="876" bottom="1" rank="1"/>
    <cfRule type="top10" dxfId="2684" priority="877" bottom="1" rank="2"/>
    <cfRule type="top10" dxfId="2683" priority="878" bottom="1" rank="3"/>
    <cfRule type="top10" dxfId="2682" priority="879" bottom="1" rank="4"/>
  </conditionalFormatting>
  <conditionalFormatting sqref="M11 A11">
    <cfRule type="duplicateValues" dxfId="2681" priority="875"/>
  </conditionalFormatting>
  <conditionalFormatting sqref="B12:K12">
    <cfRule type="top10" dxfId="2680" priority="871" bottom="1" rank="1"/>
    <cfRule type="top10" dxfId="2679" priority="872" bottom="1" rank="2"/>
    <cfRule type="top10" dxfId="2678" priority="873" bottom="1" rank="3"/>
    <cfRule type="top10" dxfId="2677" priority="874" bottom="1" rank="4"/>
  </conditionalFormatting>
  <conditionalFormatting sqref="M12 A12">
    <cfRule type="duplicateValues" dxfId="2676" priority="870"/>
  </conditionalFormatting>
  <conditionalFormatting sqref="B13:K13">
    <cfRule type="top10" dxfId="2675" priority="866" bottom="1" rank="1"/>
    <cfRule type="top10" dxfId="2674" priority="867" bottom="1" rank="2"/>
    <cfRule type="top10" dxfId="2673" priority="868" bottom="1" rank="3"/>
    <cfRule type="top10" dxfId="2672" priority="869" bottom="1" rank="4"/>
  </conditionalFormatting>
  <conditionalFormatting sqref="M13 A13">
    <cfRule type="duplicateValues" dxfId="2671" priority="865"/>
  </conditionalFormatting>
  <conditionalFormatting sqref="B14:K14">
    <cfRule type="top10" dxfId="2670" priority="861" bottom="1" rank="1"/>
    <cfRule type="top10" dxfId="2669" priority="862" bottom="1" rank="2"/>
    <cfRule type="top10" dxfId="2668" priority="863" bottom="1" rank="3"/>
    <cfRule type="top10" dxfId="2667" priority="864" bottom="1" rank="4"/>
  </conditionalFormatting>
  <conditionalFormatting sqref="M14 A14">
    <cfRule type="duplicateValues" dxfId="2666" priority="860"/>
  </conditionalFormatting>
  <conditionalFormatting sqref="B15:K15">
    <cfRule type="top10" dxfId="2665" priority="856" bottom="1" rank="1"/>
    <cfRule type="top10" dxfId="2664" priority="857" bottom="1" rank="2"/>
    <cfRule type="top10" dxfId="2663" priority="858" bottom="1" rank="3"/>
    <cfRule type="top10" dxfId="2662" priority="859" bottom="1" rank="4"/>
  </conditionalFormatting>
  <conditionalFormatting sqref="M15 A15">
    <cfRule type="duplicateValues" dxfId="2661" priority="855"/>
  </conditionalFormatting>
  <conditionalFormatting sqref="B16:K16">
    <cfRule type="top10" dxfId="2660" priority="851" bottom="1" rank="1"/>
    <cfRule type="top10" dxfId="2659" priority="852" bottom="1" rank="2"/>
    <cfRule type="top10" dxfId="2658" priority="853" bottom="1" rank="3"/>
    <cfRule type="top10" dxfId="2657" priority="854" bottom="1" rank="4"/>
  </conditionalFormatting>
  <conditionalFormatting sqref="M16 A16">
    <cfRule type="duplicateValues" dxfId="2656" priority="850"/>
  </conditionalFormatting>
  <conditionalFormatting sqref="B17:K17">
    <cfRule type="top10" dxfId="2655" priority="846" bottom="1" rank="1"/>
    <cfRule type="top10" dxfId="2654" priority="847" bottom="1" rank="2"/>
    <cfRule type="top10" dxfId="2653" priority="848" bottom="1" rank="3"/>
    <cfRule type="top10" dxfId="2652" priority="849" bottom="1" rank="4"/>
  </conditionalFormatting>
  <conditionalFormatting sqref="M17 A17">
    <cfRule type="duplicateValues" dxfId="2651" priority="845"/>
  </conditionalFormatting>
  <conditionalFormatting sqref="B18:K18">
    <cfRule type="top10" dxfId="2650" priority="841" bottom="1" rank="1"/>
    <cfRule type="top10" dxfId="2649" priority="842" bottom="1" rank="2"/>
    <cfRule type="top10" dxfId="2648" priority="843" bottom="1" rank="3"/>
    <cfRule type="top10" dxfId="2647" priority="844" bottom="1" rank="4"/>
  </conditionalFormatting>
  <conditionalFormatting sqref="M18 A18">
    <cfRule type="duplicateValues" dxfId="2646" priority="840"/>
  </conditionalFormatting>
  <conditionalFormatting sqref="B19:K19">
    <cfRule type="top10" dxfId="2645" priority="836" bottom="1" rank="1"/>
    <cfRule type="top10" dxfId="2644" priority="837" bottom="1" rank="2"/>
    <cfRule type="top10" dxfId="2643" priority="838" bottom="1" rank="3"/>
    <cfRule type="top10" dxfId="2642" priority="839" bottom="1" rank="4"/>
  </conditionalFormatting>
  <conditionalFormatting sqref="M19 A19">
    <cfRule type="duplicateValues" dxfId="2641" priority="835"/>
  </conditionalFormatting>
  <conditionalFormatting sqref="B20:K20">
    <cfRule type="top10" dxfId="2640" priority="831" bottom="1" rank="1"/>
    <cfRule type="top10" dxfId="2639" priority="832" bottom="1" rank="2"/>
    <cfRule type="top10" dxfId="2638" priority="833" bottom="1" rank="3"/>
    <cfRule type="top10" dxfId="2637" priority="834" bottom="1" rank="4"/>
  </conditionalFormatting>
  <conditionalFormatting sqref="M20 A20">
    <cfRule type="duplicateValues" dxfId="2636" priority="830"/>
  </conditionalFormatting>
  <conditionalFormatting sqref="B21:K21">
    <cfRule type="top10" dxfId="2635" priority="826" bottom="1" rank="1"/>
    <cfRule type="top10" dxfId="2634" priority="827" bottom="1" rank="2"/>
    <cfRule type="top10" dxfId="2633" priority="828" bottom="1" rank="3"/>
    <cfRule type="top10" dxfId="2632" priority="829" bottom="1" rank="4"/>
  </conditionalFormatting>
  <conditionalFormatting sqref="M21 A21">
    <cfRule type="duplicateValues" dxfId="2631" priority="825"/>
  </conditionalFormatting>
  <conditionalFormatting sqref="B22:K22">
    <cfRule type="top10" dxfId="2630" priority="821" bottom="1" rank="1"/>
    <cfRule type="top10" dxfId="2629" priority="822" bottom="1" rank="2"/>
    <cfRule type="top10" dxfId="2628" priority="823" bottom="1" rank="3"/>
    <cfRule type="top10" dxfId="2627" priority="824" bottom="1" rank="4"/>
  </conditionalFormatting>
  <conditionalFormatting sqref="M22 A22">
    <cfRule type="duplicateValues" dxfId="2626" priority="820"/>
  </conditionalFormatting>
  <conditionalFormatting sqref="B23:K23">
    <cfRule type="top10" dxfId="2625" priority="816" bottom="1" rank="1"/>
    <cfRule type="top10" dxfId="2624" priority="817" bottom="1" rank="2"/>
    <cfRule type="top10" dxfId="2623" priority="818" bottom="1" rank="3"/>
    <cfRule type="top10" dxfId="2622" priority="819" bottom="1" rank="4"/>
  </conditionalFormatting>
  <conditionalFormatting sqref="M23 A23">
    <cfRule type="duplicateValues" dxfId="2621" priority="815"/>
  </conditionalFormatting>
  <conditionalFormatting sqref="B24:K24">
    <cfRule type="top10" dxfId="2620" priority="811" bottom="1" rank="1"/>
    <cfRule type="top10" dxfId="2619" priority="812" bottom="1" rank="2"/>
    <cfRule type="top10" dxfId="2618" priority="813" bottom="1" rank="3"/>
    <cfRule type="top10" dxfId="2617" priority="814" bottom="1" rank="4"/>
  </conditionalFormatting>
  <conditionalFormatting sqref="M24 A24">
    <cfRule type="duplicateValues" dxfId="2616" priority="810"/>
  </conditionalFormatting>
  <conditionalFormatting sqref="B25:K25">
    <cfRule type="top10" dxfId="2615" priority="806" bottom="1" rank="1"/>
    <cfRule type="top10" dxfId="2614" priority="807" bottom="1" rank="2"/>
    <cfRule type="top10" dxfId="2613" priority="808" bottom="1" rank="3"/>
    <cfRule type="top10" dxfId="2612" priority="809" bottom="1" rank="4"/>
  </conditionalFormatting>
  <conditionalFormatting sqref="M25 A25">
    <cfRule type="duplicateValues" dxfId="2611" priority="805"/>
  </conditionalFormatting>
  <conditionalFormatting sqref="B26:K26">
    <cfRule type="top10" dxfId="2610" priority="801" bottom="1" rank="1"/>
    <cfRule type="top10" dxfId="2609" priority="802" bottom="1" rank="2"/>
    <cfRule type="top10" dxfId="2608" priority="803" bottom="1" rank="3"/>
    <cfRule type="top10" dxfId="2607" priority="804" bottom="1" rank="4"/>
  </conditionalFormatting>
  <conditionalFormatting sqref="M26 A26">
    <cfRule type="duplicateValues" dxfId="2606" priority="800"/>
  </conditionalFormatting>
  <conditionalFormatting sqref="B27:K27">
    <cfRule type="top10" dxfId="2605" priority="796" bottom="1" rank="1"/>
    <cfRule type="top10" dxfId="2604" priority="797" bottom="1" rank="2"/>
    <cfRule type="top10" dxfId="2603" priority="798" bottom="1" rank="3"/>
    <cfRule type="top10" dxfId="2602" priority="799" bottom="1" rank="4"/>
  </conditionalFormatting>
  <conditionalFormatting sqref="M27 A27">
    <cfRule type="duplicateValues" dxfId="2601" priority="795"/>
  </conditionalFormatting>
  <conditionalFormatting sqref="B28:K28">
    <cfRule type="top10" dxfId="2600" priority="791" bottom="1" rank="1"/>
    <cfRule type="top10" dxfId="2599" priority="792" bottom="1" rank="2"/>
    <cfRule type="top10" dxfId="2598" priority="793" bottom="1" rank="3"/>
    <cfRule type="top10" dxfId="2597" priority="794" bottom="1" rank="4"/>
  </conditionalFormatting>
  <conditionalFormatting sqref="M28 A28">
    <cfRule type="duplicateValues" dxfId="2596" priority="790"/>
  </conditionalFormatting>
  <conditionalFormatting sqref="B29:K29">
    <cfRule type="top10" dxfId="2595" priority="786" bottom="1" rank="1"/>
    <cfRule type="top10" dxfId="2594" priority="787" bottom="1" rank="2"/>
    <cfRule type="top10" dxfId="2593" priority="788" bottom="1" rank="3"/>
    <cfRule type="top10" dxfId="2592" priority="789" bottom="1" rank="4"/>
  </conditionalFormatting>
  <conditionalFormatting sqref="M29 A29">
    <cfRule type="duplicateValues" dxfId="2591" priority="785"/>
  </conditionalFormatting>
  <conditionalFormatting sqref="B30:K30">
    <cfRule type="top10" dxfId="2590" priority="781" bottom="1" rank="1"/>
    <cfRule type="top10" dxfId="2589" priority="782" bottom="1" rank="2"/>
    <cfRule type="top10" dxfId="2588" priority="783" bottom="1" rank="3"/>
    <cfRule type="top10" dxfId="2587" priority="784" bottom="1" rank="4"/>
  </conditionalFormatting>
  <conditionalFormatting sqref="M30 A30">
    <cfRule type="duplicateValues" dxfId="2586" priority="780"/>
  </conditionalFormatting>
  <conditionalFormatting sqref="B31:K31">
    <cfRule type="top10" dxfId="2585" priority="776" bottom="1" rank="1"/>
    <cfRule type="top10" dxfId="2584" priority="777" bottom="1" rank="2"/>
    <cfRule type="top10" dxfId="2583" priority="778" bottom="1" rank="3"/>
    <cfRule type="top10" dxfId="2582" priority="779" bottom="1" rank="4"/>
  </conditionalFormatting>
  <conditionalFormatting sqref="M31 A31">
    <cfRule type="duplicateValues" dxfId="2581" priority="775"/>
  </conditionalFormatting>
  <conditionalFormatting sqref="B32:K32">
    <cfRule type="top10" dxfId="2580" priority="771" bottom="1" rank="1"/>
    <cfRule type="top10" dxfId="2579" priority="772" bottom="1" rank="2"/>
    <cfRule type="top10" dxfId="2578" priority="773" bottom="1" rank="3"/>
    <cfRule type="top10" dxfId="2577" priority="774" bottom="1" rank="4"/>
  </conditionalFormatting>
  <conditionalFormatting sqref="M32 A32">
    <cfRule type="duplicateValues" dxfId="2576" priority="770"/>
  </conditionalFormatting>
  <conditionalFormatting sqref="B33:K33">
    <cfRule type="top10" dxfId="2575" priority="766" bottom="1" rank="1"/>
    <cfRule type="top10" dxfId="2574" priority="767" bottom="1" rank="2"/>
    <cfRule type="top10" dxfId="2573" priority="768" bottom="1" rank="3"/>
    <cfRule type="top10" dxfId="2572" priority="769" bottom="1" rank="4"/>
  </conditionalFormatting>
  <conditionalFormatting sqref="M33 A33">
    <cfRule type="duplicateValues" dxfId="2571" priority="765"/>
  </conditionalFormatting>
  <conditionalFormatting sqref="B34:K34">
    <cfRule type="top10" dxfId="2570" priority="761" bottom="1" rank="1"/>
    <cfRule type="top10" dxfId="2569" priority="762" bottom="1" rank="2"/>
    <cfRule type="top10" dxfId="2568" priority="763" bottom="1" rank="3"/>
    <cfRule type="top10" dxfId="2567" priority="764" bottom="1" rank="4"/>
  </conditionalFormatting>
  <conditionalFormatting sqref="M34 A34">
    <cfRule type="duplicateValues" dxfId="2566" priority="760"/>
  </conditionalFormatting>
  <conditionalFormatting sqref="B35:K35">
    <cfRule type="top10" dxfId="2565" priority="756" bottom="1" rank="1"/>
    <cfRule type="top10" dxfId="2564" priority="757" bottom="1" rank="2"/>
    <cfRule type="top10" dxfId="2563" priority="758" bottom="1" rank="3"/>
    <cfRule type="top10" dxfId="2562" priority="759" bottom="1" rank="4"/>
  </conditionalFormatting>
  <conditionalFormatting sqref="M35 A35">
    <cfRule type="duplicateValues" dxfId="2561" priority="755"/>
  </conditionalFormatting>
  <conditionalFormatting sqref="B36:K36">
    <cfRule type="top10" dxfId="2560" priority="751" bottom="1" rank="1"/>
    <cfRule type="top10" dxfId="2559" priority="752" bottom="1" rank="2"/>
    <cfRule type="top10" dxfId="2558" priority="753" bottom="1" rank="3"/>
    <cfRule type="top10" dxfId="2557" priority="754" bottom="1" rank="4"/>
  </conditionalFormatting>
  <conditionalFormatting sqref="M36 A36">
    <cfRule type="duplicateValues" dxfId="2556" priority="750"/>
  </conditionalFormatting>
  <conditionalFormatting sqref="B37:K37">
    <cfRule type="top10" dxfId="2555" priority="746" bottom="1" rank="1"/>
    <cfRule type="top10" dxfId="2554" priority="747" bottom="1" rank="2"/>
    <cfRule type="top10" dxfId="2553" priority="748" bottom="1" rank="3"/>
    <cfRule type="top10" dxfId="2552" priority="749" bottom="1" rank="4"/>
  </conditionalFormatting>
  <conditionalFormatting sqref="M37 A37">
    <cfRule type="duplicateValues" dxfId="2551" priority="745"/>
  </conditionalFormatting>
  <conditionalFormatting sqref="B38:K38">
    <cfRule type="top10" dxfId="2550" priority="741" bottom="1" rank="1"/>
    <cfRule type="top10" dxfId="2549" priority="742" bottom="1" rank="2"/>
    <cfRule type="top10" dxfId="2548" priority="743" bottom="1" rank="3"/>
    <cfRule type="top10" dxfId="2547" priority="744" bottom="1" rank="4"/>
  </conditionalFormatting>
  <conditionalFormatting sqref="M38 A38">
    <cfRule type="duplicateValues" dxfId="2546" priority="740"/>
  </conditionalFormatting>
  <conditionalFormatting sqref="B39:K39">
    <cfRule type="top10" dxfId="2545" priority="736" bottom="1" rank="1"/>
    <cfRule type="top10" dxfId="2544" priority="737" bottom="1" rank="2"/>
    <cfRule type="top10" dxfId="2543" priority="738" bottom="1" rank="3"/>
    <cfRule type="top10" dxfId="2542" priority="739" bottom="1" rank="4"/>
  </conditionalFormatting>
  <conditionalFormatting sqref="M39 A39">
    <cfRule type="duplicateValues" dxfId="2541" priority="735"/>
  </conditionalFormatting>
  <conditionalFormatting sqref="B40:K40">
    <cfRule type="top10" dxfId="2540" priority="731" bottom="1" rank="1"/>
    <cfRule type="top10" dxfId="2539" priority="732" bottom="1" rank="2"/>
    <cfRule type="top10" dxfId="2538" priority="733" bottom="1" rank="3"/>
    <cfRule type="top10" dxfId="2537" priority="734" bottom="1" rank="4"/>
  </conditionalFormatting>
  <conditionalFormatting sqref="M40 A40">
    <cfRule type="duplicateValues" dxfId="2536" priority="730"/>
  </conditionalFormatting>
  <conditionalFormatting sqref="B41:K41">
    <cfRule type="top10" dxfId="2535" priority="726" bottom="1" rank="1"/>
    <cfRule type="top10" dxfId="2534" priority="727" bottom="1" rank="2"/>
    <cfRule type="top10" dxfId="2533" priority="728" bottom="1" rank="3"/>
    <cfRule type="top10" dxfId="2532" priority="729" bottom="1" rank="4"/>
  </conditionalFormatting>
  <conditionalFormatting sqref="M41 A41">
    <cfRule type="duplicateValues" dxfId="2531" priority="725"/>
  </conditionalFormatting>
  <conditionalFormatting sqref="B42:K42">
    <cfRule type="top10" dxfId="2530" priority="721" bottom="1" rank="1"/>
    <cfRule type="top10" dxfId="2529" priority="722" bottom="1" rank="2"/>
    <cfRule type="top10" dxfId="2528" priority="723" bottom="1" rank="3"/>
    <cfRule type="top10" dxfId="2527" priority="724" bottom="1" rank="4"/>
  </conditionalFormatting>
  <conditionalFormatting sqref="M42 A42">
    <cfRule type="duplicateValues" dxfId="2526" priority="720"/>
  </conditionalFormatting>
  <conditionalFormatting sqref="B43:K43">
    <cfRule type="top10" dxfId="2525" priority="716" bottom="1" rank="1"/>
    <cfRule type="top10" dxfId="2524" priority="717" bottom="1" rank="2"/>
    <cfRule type="top10" dxfId="2523" priority="718" bottom="1" rank="3"/>
    <cfRule type="top10" dxfId="2522" priority="719" bottom="1" rank="4"/>
  </conditionalFormatting>
  <conditionalFormatting sqref="M43 A43">
    <cfRule type="duplicateValues" dxfId="2521" priority="715"/>
  </conditionalFormatting>
  <conditionalFormatting sqref="B44:K44">
    <cfRule type="top10" dxfId="2520" priority="711" bottom="1" rank="1"/>
    <cfRule type="top10" dxfId="2519" priority="712" bottom="1" rank="2"/>
    <cfRule type="top10" dxfId="2518" priority="713" bottom="1" rank="3"/>
    <cfRule type="top10" dxfId="2517" priority="714" bottom="1" rank="4"/>
  </conditionalFormatting>
  <conditionalFormatting sqref="M44 A44">
    <cfRule type="duplicateValues" dxfId="2516" priority="710"/>
  </conditionalFormatting>
  <conditionalFormatting sqref="B45:K45">
    <cfRule type="top10" dxfId="2515" priority="706" bottom="1" rank="1"/>
    <cfRule type="top10" dxfId="2514" priority="707" bottom="1" rank="2"/>
    <cfRule type="top10" dxfId="2513" priority="708" bottom="1" rank="3"/>
    <cfRule type="top10" dxfId="2512" priority="709" bottom="1" rank="4"/>
  </conditionalFormatting>
  <conditionalFormatting sqref="M45 A45">
    <cfRule type="duplicateValues" dxfId="2511" priority="705"/>
  </conditionalFormatting>
  <conditionalFormatting sqref="B46:K46">
    <cfRule type="top10" dxfId="2510" priority="701" bottom="1" rank="1"/>
    <cfRule type="top10" dxfId="2509" priority="702" bottom="1" rank="2"/>
    <cfRule type="top10" dxfId="2508" priority="703" bottom="1" rank="3"/>
    <cfRule type="top10" dxfId="2507" priority="704" bottom="1" rank="4"/>
  </conditionalFormatting>
  <conditionalFormatting sqref="M46 A46">
    <cfRule type="duplicateValues" dxfId="2506" priority="700"/>
  </conditionalFormatting>
  <conditionalFormatting sqref="B47:K47">
    <cfRule type="top10" dxfId="2505" priority="696" bottom="1" rank="1"/>
    <cfRule type="top10" dxfId="2504" priority="697" bottom="1" rank="2"/>
    <cfRule type="top10" dxfId="2503" priority="698" bottom="1" rank="3"/>
    <cfRule type="top10" dxfId="2502" priority="699" bottom="1" rank="4"/>
  </conditionalFormatting>
  <conditionalFormatting sqref="M47 A47">
    <cfRule type="duplicateValues" dxfId="2501" priority="695"/>
  </conditionalFormatting>
  <conditionalFormatting sqref="B48:K48">
    <cfRule type="top10" dxfId="2500" priority="691" bottom="1" rank="1"/>
    <cfRule type="top10" dxfId="2499" priority="692" bottom="1" rank="2"/>
    <cfRule type="top10" dxfId="2498" priority="693" bottom="1" rank="3"/>
    <cfRule type="top10" dxfId="2497" priority="694" bottom="1" rank="4"/>
  </conditionalFormatting>
  <conditionalFormatting sqref="M48 A48">
    <cfRule type="duplicateValues" dxfId="2496" priority="690"/>
  </conditionalFormatting>
  <conditionalFormatting sqref="B49:K49">
    <cfRule type="top10" dxfId="2495" priority="686" bottom="1" rank="1"/>
    <cfRule type="top10" dxfId="2494" priority="687" bottom="1" rank="2"/>
    <cfRule type="top10" dxfId="2493" priority="688" bottom="1" rank="3"/>
    <cfRule type="top10" dxfId="2492" priority="689" bottom="1" rank="4"/>
  </conditionalFormatting>
  <conditionalFormatting sqref="M49 A49">
    <cfRule type="duplicateValues" dxfId="2491" priority="685"/>
  </conditionalFormatting>
  <conditionalFormatting sqref="B50:K50">
    <cfRule type="top10" dxfId="2490" priority="681" bottom="1" rank="1"/>
    <cfRule type="top10" dxfId="2489" priority="682" bottom="1" rank="2"/>
    <cfRule type="top10" dxfId="2488" priority="683" bottom="1" rank="3"/>
    <cfRule type="top10" dxfId="2487" priority="684" bottom="1" rank="4"/>
  </conditionalFormatting>
  <conditionalFormatting sqref="M50 A50">
    <cfRule type="duplicateValues" dxfId="2486" priority="680"/>
  </conditionalFormatting>
  <conditionalFormatting sqref="B51:K51">
    <cfRule type="top10" dxfId="2485" priority="676" bottom="1" rank="1"/>
    <cfRule type="top10" dxfId="2484" priority="677" bottom="1" rank="2"/>
    <cfRule type="top10" dxfId="2483" priority="678" bottom="1" rank="3"/>
    <cfRule type="top10" dxfId="2482" priority="679" bottom="1" rank="4"/>
  </conditionalFormatting>
  <conditionalFormatting sqref="M51 A51">
    <cfRule type="duplicateValues" dxfId="2481" priority="675"/>
  </conditionalFormatting>
  <conditionalFormatting sqref="B52:K52">
    <cfRule type="top10" dxfId="2480" priority="671" bottom="1" rank="1"/>
    <cfRule type="top10" dxfId="2479" priority="672" bottom="1" rank="2"/>
    <cfRule type="top10" dxfId="2478" priority="673" bottom="1" rank="3"/>
    <cfRule type="top10" dxfId="2477" priority="674" bottom="1" rank="4"/>
  </conditionalFormatting>
  <conditionalFormatting sqref="M52 A52">
    <cfRule type="duplicateValues" dxfId="2476" priority="670"/>
  </conditionalFormatting>
  <conditionalFormatting sqref="B53:K53">
    <cfRule type="top10" dxfId="2475" priority="666" bottom="1" rank="1"/>
    <cfRule type="top10" dxfId="2474" priority="667" bottom="1" rank="2"/>
    <cfRule type="top10" dxfId="2473" priority="668" bottom="1" rank="3"/>
    <cfRule type="top10" dxfId="2472" priority="669" bottom="1" rank="4"/>
  </conditionalFormatting>
  <conditionalFormatting sqref="M53 A53">
    <cfRule type="duplicateValues" dxfId="2471" priority="665"/>
  </conditionalFormatting>
  <conditionalFormatting sqref="B54:K54">
    <cfRule type="top10" dxfId="2470" priority="661" bottom="1" rank="1"/>
    <cfRule type="top10" dxfId="2469" priority="662" bottom="1" rank="2"/>
    <cfRule type="top10" dxfId="2468" priority="663" bottom="1" rank="3"/>
    <cfRule type="top10" dxfId="2467" priority="664" bottom="1" rank="4"/>
  </conditionalFormatting>
  <conditionalFormatting sqref="M54 A54">
    <cfRule type="duplicateValues" dxfId="2466" priority="660"/>
  </conditionalFormatting>
  <conditionalFormatting sqref="B55:K55">
    <cfRule type="top10" dxfId="2465" priority="656" bottom="1" rank="1"/>
    <cfRule type="top10" dxfId="2464" priority="657" bottom="1" rank="2"/>
    <cfRule type="top10" dxfId="2463" priority="658" bottom="1" rank="3"/>
    <cfRule type="top10" dxfId="2462" priority="659" bottom="1" rank="4"/>
  </conditionalFormatting>
  <conditionalFormatting sqref="M55 A55">
    <cfRule type="duplicateValues" dxfId="2461" priority="655"/>
  </conditionalFormatting>
  <conditionalFormatting sqref="B56:K56">
    <cfRule type="top10" dxfId="2460" priority="651" bottom="1" rank="1"/>
    <cfRule type="top10" dxfId="2459" priority="652" bottom="1" rank="2"/>
    <cfRule type="top10" dxfId="2458" priority="653" bottom="1" rank="3"/>
    <cfRule type="top10" dxfId="2457" priority="654" bottom="1" rank="4"/>
  </conditionalFormatting>
  <conditionalFormatting sqref="M56 A56">
    <cfRule type="duplicateValues" dxfId="2456" priority="650"/>
  </conditionalFormatting>
  <conditionalFormatting sqref="B57:K57">
    <cfRule type="top10" dxfId="2455" priority="646" bottom="1" rank="1"/>
    <cfRule type="top10" dxfId="2454" priority="647" bottom="1" rank="2"/>
    <cfRule type="top10" dxfId="2453" priority="648" bottom="1" rank="3"/>
    <cfRule type="top10" dxfId="2452" priority="649" bottom="1" rank="4"/>
  </conditionalFormatting>
  <conditionalFormatting sqref="M57 A57">
    <cfRule type="duplicateValues" dxfId="2451" priority="645"/>
  </conditionalFormatting>
  <conditionalFormatting sqref="B58:K58">
    <cfRule type="top10" dxfId="2450" priority="641" bottom="1" rank="1"/>
    <cfRule type="top10" dxfId="2449" priority="642" bottom="1" rank="2"/>
    <cfRule type="top10" dxfId="2448" priority="643" bottom="1" rank="3"/>
    <cfRule type="top10" dxfId="2447" priority="644" bottom="1" rank="4"/>
  </conditionalFormatting>
  <conditionalFormatting sqref="M58 A58">
    <cfRule type="duplicateValues" dxfId="2446" priority="640"/>
  </conditionalFormatting>
  <conditionalFormatting sqref="B59:K59">
    <cfRule type="top10" dxfId="2445" priority="636" bottom="1" rank="1"/>
    <cfRule type="top10" dxfId="2444" priority="637" bottom="1" rank="2"/>
    <cfRule type="top10" dxfId="2443" priority="638" bottom="1" rank="3"/>
    <cfRule type="top10" dxfId="2442" priority="639" bottom="1" rank="4"/>
  </conditionalFormatting>
  <conditionalFormatting sqref="M59 A59">
    <cfRule type="duplicateValues" dxfId="2441" priority="635"/>
  </conditionalFormatting>
  <conditionalFormatting sqref="B60:K60">
    <cfRule type="top10" dxfId="2440" priority="631" bottom="1" rank="1"/>
    <cfRule type="top10" dxfId="2439" priority="632" bottom="1" rank="2"/>
    <cfRule type="top10" dxfId="2438" priority="633" bottom="1" rank="3"/>
    <cfRule type="top10" dxfId="2437" priority="634" bottom="1" rank="4"/>
  </conditionalFormatting>
  <conditionalFormatting sqref="M60 A60">
    <cfRule type="duplicateValues" dxfId="2436" priority="630"/>
  </conditionalFormatting>
  <conditionalFormatting sqref="B61:K61">
    <cfRule type="top10" dxfId="2435" priority="626" bottom="1" rank="1"/>
    <cfRule type="top10" dxfId="2434" priority="627" bottom="1" rank="2"/>
    <cfRule type="top10" dxfId="2433" priority="628" bottom="1" rank="3"/>
    <cfRule type="top10" dxfId="2432" priority="629" bottom="1" rank="4"/>
  </conditionalFormatting>
  <conditionalFormatting sqref="M61 A61">
    <cfRule type="duplicateValues" dxfId="2431" priority="625"/>
  </conditionalFormatting>
  <conditionalFormatting sqref="B62:K62">
    <cfRule type="top10" dxfId="2430" priority="621" bottom="1" rank="1"/>
    <cfRule type="top10" dxfId="2429" priority="622" bottom="1" rank="2"/>
    <cfRule type="top10" dxfId="2428" priority="623" bottom="1" rank="3"/>
    <cfRule type="top10" dxfId="2427" priority="624" bottom="1" rank="4"/>
  </conditionalFormatting>
  <conditionalFormatting sqref="M62 A62">
    <cfRule type="duplicateValues" dxfId="2426" priority="620"/>
  </conditionalFormatting>
  <conditionalFormatting sqref="B63:K63">
    <cfRule type="top10" dxfId="2425" priority="616" bottom="1" rank="1"/>
    <cfRule type="top10" dxfId="2424" priority="617" bottom="1" rank="2"/>
    <cfRule type="top10" dxfId="2423" priority="618" bottom="1" rank="3"/>
    <cfRule type="top10" dxfId="2422" priority="619" bottom="1" rank="4"/>
  </conditionalFormatting>
  <conditionalFormatting sqref="M63 A63">
    <cfRule type="duplicateValues" dxfId="2421" priority="615"/>
  </conditionalFormatting>
  <conditionalFormatting sqref="B64:K64">
    <cfRule type="top10" dxfId="2420" priority="611" bottom="1" rank="1"/>
    <cfRule type="top10" dxfId="2419" priority="612" bottom="1" rank="2"/>
    <cfRule type="top10" dxfId="2418" priority="613" bottom="1" rank="3"/>
    <cfRule type="top10" dxfId="2417" priority="614" bottom="1" rank="4"/>
  </conditionalFormatting>
  <conditionalFormatting sqref="M64 A64">
    <cfRule type="duplicateValues" dxfId="2416" priority="610"/>
  </conditionalFormatting>
  <conditionalFormatting sqref="B65:K65">
    <cfRule type="top10" dxfId="2415" priority="606" bottom="1" rank="1"/>
    <cfRule type="top10" dxfId="2414" priority="607" bottom="1" rank="2"/>
    <cfRule type="top10" dxfId="2413" priority="608" bottom="1" rank="3"/>
    <cfRule type="top10" dxfId="2412" priority="609" bottom="1" rank="4"/>
  </conditionalFormatting>
  <conditionalFormatting sqref="M65 A65">
    <cfRule type="duplicateValues" dxfId="2411" priority="605"/>
  </conditionalFormatting>
  <conditionalFormatting sqref="B66:K66">
    <cfRule type="top10" dxfId="2410" priority="601" bottom="1" rank="1"/>
    <cfRule type="top10" dxfId="2409" priority="602" bottom="1" rank="2"/>
    <cfRule type="top10" dxfId="2408" priority="603" bottom="1" rank="3"/>
    <cfRule type="top10" dxfId="2407" priority="604" bottom="1" rank="4"/>
  </conditionalFormatting>
  <conditionalFormatting sqref="M66 A66">
    <cfRule type="duplicateValues" dxfId="2406" priority="600"/>
  </conditionalFormatting>
  <conditionalFormatting sqref="B67:K67">
    <cfRule type="top10" dxfId="2405" priority="596" bottom="1" rank="1"/>
    <cfRule type="top10" dxfId="2404" priority="597" bottom="1" rank="2"/>
    <cfRule type="top10" dxfId="2403" priority="598" bottom="1" rank="3"/>
    <cfRule type="top10" dxfId="2402" priority="599" bottom="1" rank="4"/>
  </conditionalFormatting>
  <conditionalFormatting sqref="M67 A67">
    <cfRule type="duplicateValues" dxfId="2401" priority="595"/>
  </conditionalFormatting>
  <conditionalFormatting sqref="B68:K68">
    <cfRule type="top10" dxfId="2400" priority="591" bottom="1" rank="1"/>
    <cfRule type="top10" dxfId="2399" priority="592" bottom="1" rank="2"/>
    <cfRule type="top10" dxfId="2398" priority="593" bottom="1" rank="3"/>
    <cfRule type="top10" dxfId="2397" priority="594" bottom="1" rank="4"/>
  </conditionalFormatting>
  <conditionalFormatting sqref="M68 A68">
    <cfRule type="duplicateValues" dxfId="2396" priority="590"/>
  </conditionalFormatting>
  <conditionalFormatting sqref="B69:K69">
    <cfRule type="top10" dxfId="2395" priority="586" bottom="1" rank="1"/>
    <cfRule type="top10" dxfId="2394" priority="587" bottom="1" rank="2"/>
    <cfRule type="top10" dxfId="2393" priority="588" bottom="1" rank="3"/>
    <cfRule type="top10" dxfId="2392" priority="589" bottom="1" rank="4"/>
  </conditionalFormatting>
  <conditionalFormatting sqref="M69 A69">
    <cfRule type="duplicateValues" dxfId="2391" priority="585"/>
  </conditionalFormatting>
  <conditionalFormatting sqref="B70:K70">
    <cfRule type="top10" dxfId="2390" priority="581" bottom="1" rank="1"/>
    <cfRule type="top10" dxfId="2389" priority="582" bottom="1" rank="2"/>
    <cfRule type="top10" dxfId="2388" priority="583" bottom="1" rank="3"/>
    <cfRule type="top10" dxfId="2387" priority="584" bottom="1" rank="4"/>
  </conditionalFormatting>
  <conditionalFormatting sqref="M70 A70">
    <cfRule type="duplicateValues" dxfId="2386" priority="580"/>
  </conditionalFormatting>
  <conditionalFormatting sqref="B71:K71">
    <cfRule type="top10" dxfId="2385" priority="576" bottom="1" rank="1"/>
    <cfRule type="top10" dxfId="2384" priority="577" bottom="1" rank="2"/>
    <cfRule type="top10" dxfId="2383" priority="578" bottom="1" rank="3"/>
    <cfRule type="top10" dxfId="2382" priority="579" bottom="1" rank="4"/>
  </conditionalFormatting>
  <conditionalFormatting sqref="M71 A71">
    <cfRule type="duplicateValues" dxfId="2381" priority="575"/>
  </conditionalFormatting>
  <conditionalFormatting sqref="B72:K72">
    <cfRule type="top10" dxfId="2380" priority="571" bottom="1" rank="1"/>
    <cfRule type="top10" dxfId="2379" priority="572" bottom="1" rank="2"/>
    <cfRule type="top10" dxfId="2378" priority="573" bottom="1" rank="3"/>
    <cfRule type="top10" dxfId="2377" priority="574" bottom="1" rank="4"/>
  </conditionalFormatting>
  <conditionalFormatting sqref="M72 A72">
    <cfRule type="duplicateValues" dxfId="2376" priority="570"/>
  </conditionalFormatting>
  <conditionalFormatting sqref="B73:K73">
    <cfRule type="top10" dxfId="2375" priority="566" bottom="1" rank="1"/>
    <cfRule type="top10" dxfId="2374" priority="567" bottom="1" rank="2"/>
    <cfRule type="top10" dxfId="2373" priority="568" bottom="1" rank="3"/>
    <cfRule type="top10" dxfId="2372" priority="569" bottom="1" rank="4"/>
  </conditionalFormatting>
  <conditionalFormatting sqref="M73 A73">
    <cfRule type="duplicateValues" dxfId="2371" priority="565"/>
  </conditionalFormatting>
  <conditionalFormatting sqref="B74:K74">
    <cfRule type="top10" dxfId="2370" priority="561" bottom="1" rank="1"/>
    <cfRule type="top10" dxfId="2369" priority="562" bottom="1" rank="2"/>
    <cfRule type="top10" dxfId="2368" priority="563" bottom="1" rank="3"/>
    <cfRule type="top10" dxfId="2367" priority="564" bottom="1" rank="4"/>
  </conditionalFormatting>
  <conditionalFormatting sqref="M74 A74">
    <cfRule type="duplicateValues" dxfId="2366" priority="560"/>
  </conditionalFormatting>
  <conditionalFormatting sqref="B75:K75">
    <cfRule type="top10" dxfId="2365" priority="556" bottom="1" rank="1"/>
    <cfRule type="top10" dxfId="2364" priority="557" bottom="1" rank="2"/>
    <cfRule type="top10" dxfId="2363" priority="558" bottom="1" rank="3"/>
    <cfRule type="top10" dxfId="2362" priority="559" bottom="1" rank="4"/>
  </conditionalFormatting>
  <conditionalFormatting sqref="M75 A75">
    <cfRule type="duplicateValues" dxfId="2361" priority="555"/>
  </conditionalFormatting>
  <conditionalFormatting sqref="B76:K76">
    <cfRule type="top10" dxfId="2360" priority="551" bottom="1" rank="1"/>
    <cfRule type="top10" dxfId="2359" priority="552" bottom="1" rank="2"/>
    <cfRule type="top10" dxfId="2358" priority="553" bottom="1" rank="3"/>
    <cfRule type="top10" dxfId="2357" priority="554" bottom="1" rank="4"/>
  </conditionalFormatting>
  <conditionalFormatting sqref="M76 A76">
    <cfRule type="duplicateValues" dxfId="2356" priority="550"/>
  </conditionalFormatting>
  <conditionalFormatting sqref="B77:K77">
    <cfRule type="top10" dxfId="2355" priority="546" bottom="1" rank="1"/>
    <cfRule type="top10" dxfId="2354" priority="547" bottom="1" rank="2"/>
    <cfRule type="top10" dxfId="2353" priority="548" bottom="1" rank="3"/>
    <cfRule type="top10" dxfId="2352" priority="549" bottom="1" rank="4"/>
  </conditionalFormatting>
  <conditionalFormatting sqref="M77 A77">
    <cfRule type="duplicateValues" dxfId="2351" priority="545"/>
  </conditionalFormatting>
  <conditionalFormatting sqref="B78:K78">
    <cfRule type="top10" dxfId="2350" priority="541" bottom="1" rank="1"/>
    <cfRule type="top10" dxfId="2349" priority="542" bottom="1" rank="2"/>
    <cfRule type="top10" dxfId="2348" priority="543" bottom="1" rank="3"/>
    <cfRule type="top10" dxfId="2347" priority="544" bottom="1" rank="4"/>
  </conditionalFormatting>
  <conditionalFormatting sqref="M78 A78">
    <cfRule type="duplicateValues" dxfId="2346" priority="540"/>
  </conditionalFormatting>
  <conditionalFormatting sqref="B79:K79">
    <cfRule type="top10" dxfId="2345" priority="536" bottom="1" rank="1"/>
    <cfRule type="top10" dxfId="2344" priority="537" bottom="1" rank="2"/>
    <cfRule type="top10" dxfId="2343" priority="538" bottom="1" rank="3"/>
    <cfRule type="top10" dxfId="2342" priority="539" bottom="1" rank="4"/>
  </conditionalFormatting>
  <conditionalFormatting sqref="M79 A79">
    <cfRule type="duplicateValues" dxfId="2341" priority="535"/>
  </conditionalFormatting>
  <conditionalFormatting sqref="B80:K80">
    <cfRule type="top10" dxfId="2340" priority="531" bottom="1" rank="1"/>
    <cfRule type="top10" dxfId="2339" priority="532" bottom="1" rank="2"/>
    <cfRule type="top10" dxfId="2338" priority="533" bottom="1" rank="3"/>
    <cfRule type="top10" dxfId="2337" priority="534" bottom="1" rank="4"/>
  </conditionalFormatting>
  <conditionalFormatting sqref="M80 A80">
    <cfRule type="duplicateValues" dxfId="2336" priority="530"/>
  </conditionalFormatting>
  <conditionalFormatting sqref="B81:K81">
    <cfRule type="top10" dxfId="2335" priority="526" bottom="1" rank="1"/>
    <cfRule type="top10" dxfId="2334" priority="527" bottom="1" rank="2"/>
    <cfRule type="top10" dxfId="2333" priority="528" bottom="1" rank="3"/>
    <cfRule type="top10" dxfId="2332" priority="529" bottom="1" rank="4"/>
  </conditionalFormatting>
  <conditionalFormatting sqref="M81 A81">
    <cfRule type="duplicateValues" dxfId="2331" priority="525"/>
  </conditionalFormatting>
  <conditionalFormatting sqref="B82:K82">
    <cfRule type="top10" dxfId="2330" priority="521" bottom="1" rank="1"/>
    <cfRule type="top10" dxfId="2329" priority="522" bottom="1" rank="2"/>
    <cfRule type="top10" dxfId="2328" priority="523" bottom="1" rank="3"/>
    <cfRule type="top10" dxfId="2327" priority="524" bottom="1" rank="4"/>
  </conditionalFormatting>
  <conditionalFormatting sqref="M82 A82">
    <cfRule type="duplicateValues" dxfId="2326" priority="520"/>
  </conditionalFormatting>
  <conditionalFormatting sqref="B83:K83">
    <cfRule type="top10" dxfId="2325" priority="516" bottom="1" rank="1"/>
    <cfRule type="top10" dxfId="2324" priority="517" bottom="1" rank="2"/>
    <cfRule type="top10" dxfId="2323" priority="518" bottom="1" rank="3"/>
    <cfRule type="top10" dxfId="2322" priority="519" bottom="1" rank="4"/>
  </conditionalFormatting>
  <conditionalFormatting sqref="M83 A83">
    <cfRule type="duplicateValues" dxfId="2321" priority="515"/>
  </conditionalFormatting>
  <conditionalFormatting sqref="B84:K84">
    <cfRule type="top10" dxfId="2320" priority="511" bottom="1" rank="1"/>
    <cfRule type="top10" dxfId="2319" priority="512" bottom="1" rank="2"/>
    <cfRule type="top10" dxfId="2318" priority="513" bottom="1" rank="3"/>
    <cfRule type="top10" dxfId="2317" priority="514" bottom="1" rank="4"/>
  </conditionalFormatting>
  <conditionalFormatting sqref="M84 A84">
    <cfRule type="duplicateValues" dxfId="2316" priority="510"/>
  </conditionalFormatting>
  <conditionalFormatting sqref="B85:K85">
    <cfRule type="top10" dxfId="2315" priority="506" bottom="1" rank="1"/>
    <cfRule type="top10" dxfId="2314" priority="507" bottom="1" rank="2"/>
    <cfRule type="top10" dxfId="2313" priority="508" bottom="1" rank="3"/>
    <cfRule type="top10" dxfId="2312" priority="509" bottom="1" rank="4"/>
  </conditionalFormatting>
  <conditionalFormatting sqref="M85 A85">
    <cfRule type="duplicateValues" dxfId="2311" priority="505"/>
  </conditionalFormatting>
  <conditionalFormatting sqref="B86:K86">
    <cfRule type="top10" dxfId="2310" priority="501" bottom="1" rank="1"/>
    <cfRule type="top10" dxfId="2309" priority="502" bottom="1" rank="2"/>
    <cfRule type="top10" dxfId="2308" priority="503" bottom="1" rank="3"/>
    <cfRule type="top10" dxfId="2307" priority="504" bottom="1" rank="4"/>
  </conditionalFormatting>
  <conditionalFormatting sqref="M86 A86">
    <cfRule type="duplicateValues" dxfId="2306" priority="500"/>
  </conditionalFormatting>
  <conditionalFormatting sqref="B87:K87">
    <cfRule type="top10" dxfId="2305" priority="496" bottom="1" rank="1"/>
    <cfRule type="top10" dxfId="2304" priority="497" bottom="1" rank="2"/>
    <cfRule type="top10" dxfId="2303" priority="498" bottom="1" rank="3"/>
    <cfRule type="top10" dxfId="2302" priority="499" bottom="1" rank="4"/>
  </conditionalFormatting>
  <conditionalFormatting sqref="M87 A87">
    <cfRule type="duplicateValues" dxfId="2301" priority="495"/>
  </conditionalFormatting>
  <conditionalFormatting sqref="B88:K88">
    <cfRule type="top10" dxfId="2300" priority="491" bottom="1" rank="1"/>
    <cfRule type="top10" dxfId="2299" priority="492" bottom="1" rank="2"/>
    <cfRule type="top10" dxfId="2298" priority="493" bottom="1" rank="3"/>
    <cfRule type="top10" dxfId="2297" priority="494" bottom="1" rank="4"/>
  </conditionalFormatting>
  <conditionalFormatting sqref="M88 A88">
    <cfRule type="duplicateValues" dxfId="2296" priority="490"/>
  </conditionalFormatting>
  <conditionalFormatting sqref="B89:K89">
    <cfRule type="top10" dxfId="2295" priority="486" bottom="1" rank="1"/>
    <cfRule type="top10" dxfId="2294" priority="487" bottom="1" rank="2"/>
    <cfRule type="top10" dxfId="2293" priority="488" bottom="1" rank="3"/>
    <cfRule type="top10" dxfId="2292" priority="489" bottom="1" rank="4"/>
  </conditionalFormatting>
  <conditionalFormatting sqref="M89 A89">
    <cfRule type="duplicateValues" dxfId="2291" priority="485"/>
  </conditionalFormatting>
  <conditionalFormatting sqref="B90:K90">
    <cfRule type="top10" dxfId="2290" priority="481" bottom="1" rank="1"/>
    <cfRule type="top10" dxfId="2289" priority="482" bottom="1" rank="2"/>
    <cfRule type="top10" dxfId="2288" priority="483" bottom="1" rank="3"/>
    <cfRule type="top10" dxfId="2287" priority="484" bottom="1" rank="4"/>
  </conditionalFormatting>
  <conditionalFormatting sqref="M90 A90">
    <cfRule type="duplicateValues" dxfId="2286" priority="480"/>
  </conditionalFormatting>
  <conditionalFormatting sqref="B91:K91">
    <cfRule type="top10" dxfId="2285" priority="476" bottom="1" rank="1"/>
    <cfRule type="top10" dxfId="2284" priority="477" bottom="1" rank="2"/>
    <cfRule type="top10" dxfId="2283" priority="478" bottom="1" rank="3"/>
    <cfRule type="top10" dxfId="2282" priority="479" bottom="1" rank="4"/>
  </conditionalFormatting>
  <conditionalFormatting sqref="M91 A91">
    <cfRule type="duplicateValues" dxfId="2281" priority="475"/>
  </conditionalFormatting>
  <conditionalFormatting sqref="B92:K92">
    <cfRule type="top10" dxfId="2280" priority="471" bottom="1" rank="1"/>
    <cfRule type="top10" dxfId="2279" priority="472" bottom="1" rank="2"/>
    <cfRule type="top10" dxfId="2278" priority="473" bottom="1" rank="3"/>
    <cfRule type="top10" dxfId="2277" priority="474" bottom="1" rank="4"/>
  </conditionalFormatting>
  <conditionalFormatting sqref="M92 A92">
    <cfRule type="duplicateValues" dxfId="2276" priority="470"/>
  </conditionalFormatting>
  <conditionalFormatting sqref="B93:K93">
    <cfRule type="top10" dxfId="2275" priority="466" bottom="1" rank="1"/>
    <cfRule type="top10" dxfId="2274" priority="467" bottom="1" rank="2"/>
    <cfRule type="top10" dxfId="2273" priority="468" bottom="1" rank="3"/>
    <cfRule type="top10" dxfId="2272" priority="469" bottom="1" rank="4"/>
  </conditionalFormatting>
  <conditionalFormatting sqref="M93 A93">
    <cfRule type="duplicateValues" dxfId="2271" priority="465"/>
  </conditionalFormatting>
  <conditionalFormatting sqref="B94:K94">
    <cfRule type="top10" dxfId="2270" priority="461" bottom="1" rank="1"/>
    <cfRule type="top10" dxfId="2269" priority="462" bottom="1" rank="2"/>
    <cfRule type="top10" dxfId="2268" priority="463" bottom="1" rank="3"/>
    <cfRule type="top10" dxfId="2267" priority="464" bottom="1" rank="4"/>
  </conditionalFormatting>
  <conditionalFormatting sqref="M94 A94">
    <cfRule type="duplicateValues" dxfId="2266" priority="460"/>
  </conditionalFormatting>
  <conditionalFormatting sqref="B95:K95">
    <cfRule type="top10" dxfId="2265" priority="456" bottom="1" rank="1"/>
    <cfRule type="top10" dxfId="2264" priority="457" bottom="1" rank="2"/>
    <cfRule type="top10" dxfId="2263" priority="458" bottom="1" rank="3"/>
    <cfRule type="top10" dxfId="2262" priority="459" bottom="1" rank="4"/>
  </conditionalFormatting>
  <conditionalFormatting sqref="M95 A95">
    <cfRule type="duplicateValues" dxfId="2261" priority="455"/>
  </conditionalFormatting>
  <conditionalFormatting sqref="B96:K96">
    <cfRule type="top10" dxfId="2260" priority="451" bottom="1" rank="1"/>
    <cfRule type="top10" dxfId="2259" priority="452" bottom="1" rank="2"/>
    <cfRule type="top10" dxfId="2258" priority="453" bottom="1" rank="3"/>
    <cfRule type="top10" dxfId="2257" priority="454" bottom="1" rank="4"/>
  </conditionalFormatting>
  <conditionalFormatting sqref="M96 A96">
    <cfRule type="duplicateValues" dxfId="2256" priority="450"/>
  </conditionalFormatting>
  <conditionalFormatting sqref="B97:K97">
    <cfRule type="top10" dxfId="2255" priority="446" bottom="1" rank="1"/>
    <cfRule type="top10" dxfId="2254" priority="447" bottom="1" rank="2"/>
    <cfRule type="top10" dxfId="2253" priority="448" bottom="1" rank="3"/>
    <cfRule type="top10" dxfId="2252" priority="449" bottom="1" rank="4"/>
  </conditionalFormatting>
  <conditionalFormatting sqref="M97 A97">
    <cfRule type="duplicateValues" dxfId="2251" priority="445"/>
  </conditionalFormatting>
  <conditionalFormatting sqref="B98:K98">
    <cfRule type="top10" dxfId="2250" priority="441" bottom="1" rank="1"/>
    <cfRule type="top10" dxfId="2249" priority="442" bottom="1" rank="2"/>
    <cfRule type="top10" dxfId="2248" priority="443" bottom="1" rank="3"/>
    <cfRule type="top10" dxfId="2247" priority="444" bottom="1" rank="4"/>
  </conditionalFormatting>
  <conditionalFormatting sqref="M98 A98">
    <cfRule type="duplicateValues" dxfId="2246" priority="440"/>
  </conditionalFormatting>
  <conditionalFormatting sqref="B99:K99">
    <cfRule type="top10" dxfId="2245" priority="436" bottom="1" rank="1"/>
    <cfRule type="top10" dxfId="2244" priority="437" bottom="1" rank="2"/>
    <cfRule type="top10" dxfId="2243" priority="438" bottom="1" rank="3"/>
    <cfRule type="top10" dxfId="2242" priority="439" bottom="1" rank="4"/>
  </conditionalFormatting>
  <conditionalFormatting sqref="M99 A99">
    <cfRule type="duplicateValues" dxfId="2241" priority="435"/>
  </conditionalFormatting>
  <conditionalFormatting sqref="B100:K100">
    <cfRule type="top10" dxfId="2240" priority="431" bottom="1" rank="1"/>
    <cfRule type="top10" dxfId="2239" priority="432" bottom="1" rank="2"/>
    <cfRule type="top10" dxfId="2238" priority="433" bottom="1" rank="3"/>
    <cfRule type="top10" dxfId="2237" priority="434" bottom="1" rank="4"/>
  </conditionalFormatting>
  <conditionalFormatting sqref="M100 A100">
    <cfRule type="duplicateValues" dxfId="2236" priority="430"/>
  </conditionalFormatting>
  <conditionalFormatting sqref="B101:K101">
    <cfRule type="top10" dxfId="2235" priority="426" bottom="1" rank="1"/>
    <cfRule type="top10" dxfId="2234" priority="427" bottom="1" rank="2"/>
    <cfRule type="top10" dxfId="2233" priority="428" bottom="1" rank="3"/>
    <cfRule type="top10" dxfId="2232" priority="429" bottom="1" rank="4"/>
  </conditionalFormatting>
  <conditionalFormatting sqref="M101 A101">
    <cfRule type="duplicateValues" dxfId="2231" priority="425"/>
  </conditionalFormatting>
  <conditionalFormatting sqref="B102:K102">
    <cfRule type="top10" dxfId="2230" priority="421" bottom="1" rank="1"/>
    <cfRule type="top10" dxfId="2229" priority="422" bottom="1" rank="2"/>
    <cfRule type="top10" dxfId="2228" priority="423" bottom="1" rank="3"/>
    <cfRule type="top10" dxfId="2227" priority="424" bottom="1" rank="4"/>
  </conditionalFormatting>
  <conditionalFormatting sqref="M102 A102">
    <cfRule type="duplicateValues" dxfId="2226" priority="420"/>
  </conditionalFormatting>
  <conditionalFormatting sqref="B103:K103">
    <cfRule type="top10" dxfId="2225" priority="416" bottom="1" rank="1"/>
    <cfRule type="top10" dxfId="2224" priority="417" bottom="1" rank="2"/>
    <cfRule type="top10" dxfId="2223" priority="418" bottom="1" rank="3"/>
    <cfRule type="top10" dxfId="2222" priority="419" bottom="1" rank="4"/>
  </conditionalFormatting>
  <conditionalFormatting sqref="M103 A103">
    <cfRule type="duplicateValues" dxfId="2221" priority="415"/>
  </conditionalFormatting>
  <conditionalFormatting sqref="B104:K104">
    <cfRule type="top10" dxfId="2220" priority="411" bottom="1" rank="1"/>
    <cfRule type="top10" dxfId="2219" priority="412" bottom="1" rank="2"/>
    <cfRule type="top10" dxfId="2218" priority="413" bottom="1" rank="3"/>
    <cfRule type="top10" dxfId="2217" priority="414" bottom="1" rank="4"/>
  </conditionalFormatting>
  <conditionalFormatting sqref="M104 A104">
    <cfRule type="duplicateValues" dxfId="2216" priority="410"/>
  </conditionalFormatting>
  <conditionalFormatting sqref="B105:K105">
    <cfRule type="top10" dxfId="2215" priority="406" bottom="1" rank="1"/>
    <cfRule type="top10" dxfId="2214" priority="407" bottom="1" rank="2"/>
    <cfRule type="top10" dxfId="2213" priority="408" bottom="1" rank="3"/>
    <cfRule type="top10" dxfId="2212" priority="409" bottom="1" rank="4"/>
  </conditionalFormatting>
  <conditionalFormatting sqref="M105 A105">
    <cfRule type="duplicateValues" dxfId="2211" priority="405"/>
  </conditionalFormatting>
  <conditionalFormatting sqref="N7">
    <cfRule type="duplicateValues" dxfId="2210" priority="404"/>
  </conditionalFormatting>
  <conditionalFormatting sqref="N8">
    <cfRule type="duplicateValues" dxfId="2209" priority="403"/>
  </conditionalFormatting>
  <conditionalFormatting sqref="N9">
    <cfRule type="duplicateValues" dxfId="2208" priority="402"/>
  </conditionalFormatting>
  <conditionalFormatting sqref="N10">
    <cfRule type="duplicateValues" dxfId="2207" priority="401"/>
  </conditionalFormatting>
  <conditionalFormatting sqref="N11">
    <cfRule type="duplicateValues" dxfId="2206" priority="400"/>
  </conditionalFormatting>
  <conditionalFormatting sqref="N12">
    <cfRule type="duplicateValues" dxfId="2205" priority="399"/>
  </conditionalFormatting>
  <conditionalFormatting sqref="N13">
    <cfRule type="duplicateValues" dxfId="2204" priority="398"/>
  </conditionalFormatting>
  <conditionalFormatting sqref="N14">
    <cfRule type="duplicateValues" dxfId="2203" priority="397"/>
  </conditionalFormatting>
  <conditionalFormatting sqref="N15">
    <cfRule type="duplicateValues" dxfId="2202" priority="396"/>
  </conditionalFormatting>
  <conditionalFormatting sqref="N16">
    <cfRule type="duplicateValues" dxfId="2201" priority="395"/>
  </conditionalFormatting>
  <conditionalFormatting sqref="N17">
    <cfRule type="duplicateValues" dxfId="2200" priority="394"/>
  </conditionalFormatting>
  <conditionalFormatting sqref="N18">
    <cfRule type="duplicateValues" dxfId="2199" priority="393"/>
  </conditionalFormatting>
  <conditionalFormatting sqref="N19">
    <cfRule type="duplicateValues" dxfId="2198" priority="392"/>
  </conditionalFormatting>
  <conditionalFormatting sqref="N20">
    <cfRule type="duplicateValues" dxfId="2197" priority="391"/>
  </conditionalFormatting>
  <conditionalFormatting sqref="N21">
    <cfRule type="duplicateValues" dxfId="2196" priority="390"/>
  </conditionalFormatting>
  <conditionalFormatting sqref="N22">
    <cfRule type="duplicateValues" dxfId="2195" priority="389"/>
  </conditionalFormatting>
  <conditionalFormatting sqref="N23">
    <cfRule type="duplicateValues" dxfId="2194" priority="388"/>
  </conditionalFormatting>
  <conditionalFormatting sqref="N24">
    <cfRule type="duplicateValues" dxfId="2193" priority="387"/>
  </conditionalFormatting>
  <conditionalFormatting sqref="N25">
    <cfRule type="duplicateValues" dxfId="2192" priority="386"/>
  </conditionalFormatting>
  <conditionalFormatting sqref="N26">
    <cfRule type="duplicateValues" dxfId="2191" priority="385"/>
  </conditionalFormatting>
  <conditionalFormatting sqref="N27">
    <cfRule type="duplicateValues" dxfId="2190" priority="384"/>
  </conditionalFormatting>
  <conditionalFormatting sqref="N28">
    <cfRule type="duplicateValues" dxfId="2189" priority="383"/>
  </conditionalFormatting>
  <conditionalFormatting sqref="N29">
    <cfRule type="duplicateValues" dxfId="2188" priority="382"/>
  </conditionalFormatting>
  <conditionalFormatting sqref="N30">
    <cfRule type="duplicateValues" dxfId="2187" priority="381"/>
  </conditionalFormatting>
  <conditionalFormatting sqref="N31">
    <cfRule type="duplicateValues" dxfId="2186" priority="380"/>
  </conditionalFormatting>
  <conditionalFormatting sqref="N32">
    <cfRule type="duplicateValues" dxfId="2185" priority="379"/>
  </conditionalFormatting>
  <conditionalFormatting sqref="N33">
    <cfRule type="duplicateValues" dxfId="2184" priority="378"/>
  </conditionalFormatting>
  <conditionalFormatting sqref="N34">
    <cfRule type="duplicateValues" dxfId="2183" priority="377"/>
  </conditionalFormatting>
  <conditionalFormatting sqref="N35">
    <cfRule type="duplicateValues" dxfId="2182" priority="376"/>
  </conditionalFormatting>
  <conditionalFormatting sqref="N36">
    <cfRule type="duplicateValues" dxfId="2181" priority="375"/>
  </conditionalFormatting>
  <conditionalFormatting sqref="N37">
    <cfRule type="duplicateValues" dxfId="2180" priority="374"/>
  </conditionalFormatting>
  <conditionalFormatting sqref="N38">
    <cfRule type="duplicateValues" dxfId="2179" priority="373"/>
  </conditionalFormatting>
  <conditionalFormatting sqref="N39">
    <cfRule type="duplicateValues" dxfId="2178" priority="372"/>
  </conditionalFormatting>
  <conditionalFormatting sqref="N40">
    <cfRule type="duplicateValues" dxfId="2177" priority="371"/>
  </conditionalFormatting>
  <conditionalFormatting sqref="N41">
    <cfRule type="duplicateValues" dxfId="2176" priority="370"/>
  </conditionalFormatting>
  <conditionalFormatting sqref="N42">
    <cfRule type="duplicateValues" dxfId="2175" priority="369"/>
  </conditionalFormatting>
  <conditionalFormatting sqref="N43">
    <cfRule type="duplicateValues" dxfId="2174" priority="368"/>
  </conditionalFormatting>
  <conditionalFormatting sqref="N44">
    <cfRule type="duplicateValues" dxfId="2173" priority="367"/>
  </conditionalFormatting>
  <conditionalFormatting sqref="N45">
    <cfRule type="duplicateValues" dxfId="2172" priority="366"/>
  </conditionalFormatting>
  <conditionalFormatting sqref="N46">
    <cfRule type="duplicateValues" dxfId="2171" priority="365"/>
  </conditionalFormatting>
  <conditionalFormatting sqref="N47">
    <cfRule type="duplicateValues" dxfId="2170" priority="364"/>
  </conditionalFormatting>
  <conditionalFormatting sqref="N48">
    <cfRule type="duplicateValues" dxfId="2169" priority="363"/>
  </conditionalFormatting>
  <conditionalFormatting sqref="N49">
    <cfRule type="duplicateValues" dxfId="2168" priority="362"/>
  </conditionalFormatting>
  <conditionalFormatting sqref="N50">
    <cfRule type="duplicateValues" dxfId="2167" priority="361"/>
  </conditionalFormatting>
  <conditionalFormatting sqref="N51">
    <cfRule type="duplicateValues" dxfId="2166" priority="360"/>
  </conditionalFormatting>
  <conditionalFormatting sqref="N52">
    <cfRule type="duplicateValues" dxfId="2165" priority="359"/>
  </conditionalFormatting>
  <conditionalFormatting sqref="N53">
    <cfRule type="duplicateValues" dxfId="2164" priority="358"/>
  </conditionalFormatting>
  <conditionalFormatting sqref="N54">
    <cfRule type="duplicateValues" dxfId="2163" priority="357"/>
  </conditionalFormatting>
  <conditionalFormatting sqref="N55">
    <cfRule type="duplicateValues" dxfId="2162" priority="356"/>
  </conditionalFormatting>
  <conditionalFormatting sqref="N56">
    <cfRule type="duplicateValues" dxfId="2161" priority="355"/>
  </conditionalFormatting>
  <conditionalFormatting sqref="N57">
    <cfRule type="duplicateValues" dxfId="2160" priority="354"/>
  </conditionalFormatting>
  <conditionalFormatting sqref="N58">
    <cfRule type="duplicateValues" dxfId="2159" priority="353"/>
  </conditionalFormatting>
  <conditionalFormatting sqref="N59">
    <cfRule type="duplicateValues" dxfId="2158" priority="352"/>
  </conditionalFormatting>
  <conditionalFormatting sqref="N60">
    <cfRule type="duplicateValues" dxfId="2157" priority="351"/>
  </conditionalFormatting>
  <conditionalFormatting sqref="N61">
    <cfRule type="duplicateValues" dxfId="2156" priority="350"/>
  </conditionalFormatting>
  <conditionalFormatting sqref="N62">
    <cfRule type="duplicateValues" dxfId="2155" priority="349"/>
  </conditionalFormatting>
  <conditionalFormatting sqref="N63">
    <cfRule type="duplicateValues" dxfId="2154" priority="348"/>
  </conditionalFormatting>
  <conditionalFormatting sqref="N64">
    <cfRule type="duplicateValues" dxfId="2153" priority="347"/>
  </conditionalFormatting>
  <conditionalFormatting sqref="N65">
    <cfRule type="duplicateValues" dxfId="2152" priority="346"/>
  </conditionalFormatting>
  <conditionalFormatting sqref="N66">
    <cfRule type="duplicateValues" dxfId="2151" priority="345"/>
  </conditionalFormatting>
  <conditionalFormatting sqref="N67">
    <cfRule type="duplicateValues" dxfId="2150" priority="344"/>
  </conditionalFormatting>
  <conditionalFormatting sqref="N68">
    <cfRule type="duplicateValues" dxfId="2149" priority="343"/>
  </conditionalFormatting>
  <conditionalFormatting sqref="N69">
    <cfRule type="duplicateValues" dxfId="2148" priority="342"/>
  </conditionalFormatting>
  <conditionalFormatting sqref="N70">
    <cfRule type="duplicateValues" dxfId="2147" priority="341"/>
  </conditionalFormatting>
  <conditionalFormatting sqref="N71">
    <cfRule type="duplicateValues" dxfId="2146" priority="340"/>
  </conditionalFormatting>
  <conditionalFormatting sqref="N72">
    <cfRule type="duplicateValues" dxfId="2145" priority="339"/>
  </conditionalFormatting>
  <conditionalFormatting sqref="N73">
    <cfRule type="duplicateValues" dxfId="2144" priority="338"/>
  </conditionalFormatting>
  <conditionalFormatting sqref="N74">
    <cfRule type="duplicateValues" dxfId="2143" priority="337"/>
  </conditionalFormatting>
  <conditionalFormatting sqref="N75">
    <cfRule type="duplicateValues" dxfId="2142" priority="336"/>
  </conditionalFormatting>
  <conditionalFormatting sqref="N76">
    <cfRule type="duplicateValues" dxfId="2141" priority="335"/>
  </conditionalFormatting>
  <conditionalFormatting sqref="N77">
    <cfRule type="duplicateValues" dxfId="2140" priority="334"/>
  </conditionalFormatting>
  <conditionalFormatting sqref="N78">
    <cfRule type="duplicateValues" dxfId="2139" priority="333"/>
  </conditionalFormatting>
  <conditionalFormatting sqref="N79">
    <cfRule type="duplicateValues" dxfId="2138" priority="332"/>
  </conditionalFormatting>
  <conditionalFormatting sqref="N80">
    <cfRule type="duplicateValues" dxfId="2137" priority="331"/>
  </conditionalFormatting>
  <conditionalFormatting sqref="N81">
    <cfRule type="duplicateValues" dxfId="2136" priority="330"/>
  </conditionalFormatting>
  <conditionalFormatting sqref="N82">
    <cfRule type="duplicateValues" dxfId="2135" priority="329"/>
  </conditionalFormatting>
  <conditionalFormatting sqref="N83">
    <cfRule type="duplicateValues" dxfId="2134" priority="328"/>
  </conditionalFormatting>
  <conditionalFormatting sqref="N84">
    <cfRule type="duplicateValues" dxfId="2133" priority="327"/>
  </conditionalFormatting>
  <conditionalFormatting sqref="N85">
    <cfRule type="duplicateValues" dxfId="2132" priority="326"/>
  </conditionalFormatting>
  <conditionalFormatting sqref="N86">
    <cfRule type="duplicateValues" dxfId="2131" priority="325"/>
  </conditionalFormatting>
  <conditionalFormatting sqref="N87">
    <cfRule type="duplicateValues" dxfId="2130" priority="324"/>
  </conditionalFormatting>
  <conditionalFormatting sqref="N88">
    <cfRule type="duplicateValues" dxfId="2129" priority="323"/>
  </conditionalFormatting>
  <conditionalFormatting sqref="N89">
    <cfRule type="duplicateValues" dxfId="2128" priority="322"/>
  </conditionalFormatting>
  <conditionalFormatting sqref="N90">
    <cfRule type="duplicateValues" dxfId="2127" priority="321"/>
  </conditionalFormatting>
  <conditionalFormatting sqref="N91">
    <cfRule type="duplicateValues" dxfId="2126" priority="320"/>
  </conditionalFormatting>
  <conditionalFormatting sqref="N92">
    <cfRule type="duplicateValues" dxfId="2125" priority="319"/>
  </conditionalFormatting>
  <conditionalFormatting sqref="N93">
    <cfRule type="duplicateValues" dxfId="2124" priority="318"/>
  </conditionalFormatting>
  <conditionalFormatting sqref="N94">
    <cfRule type="duplicateValues" dxfId="2123" priority="317"/>
  </conditionalFormatting>
  <conditionalFormatting sqref="N95">
    <cfRule type="duplicateValues" dxfId="2122" priority="316"/>
  </conditionalFormatting>
  <conditionalFormatting sqref="N96">
    <cfRule type="duplicateValues" dxfId="2121" priority="315"/>
  </conditionalFormatting>
  <conditionalFormatting sqref="N97">
    <cfRule type="duplicateValues" dxfId="2120" priority="314"/>
  </conditionalFormatting>
  <conditionalFormatting sqref="N98">
    <cfRule type="duplicateValues" dxfId="2119" priority="313"/>
  </conditionalFormatting>
  <conditionalFormatting sqref="N99">
    <cfRule type="duplicateValues" dxfId="2118" priority="312"/>
  </conditionalFormatting>
  <conditionalFormatting sqref="N100">
    <cfRule type="duplicateValues" dxfId="2117" priority="311"/>
  </conditionalFormatting>
  <conditionalFormatting sqref="N101">
    <cfRule type="duplicateValues" dxfId="2116" priority="310"/>
  </conditionalFormatting>
  <conditionalFormatting sqref="N102">
    <cfRule type="duplicateValues" dxfId="2115" priority="309"/>
  </conditionalFormatting>
  <conditionalFormatting sqref="N103">
    <cfRule type="duplicateValues" dxfId="2114" priority="308"/>
  </conditionalFormatting>
  <conditionalFormatting sqref="N104">
    <cfRule type="duplicateValues" dxfId="2113" priority="307"/>
  </conditionalFormatting>
  <conditionalFormatting sqref="N105">
    <cfRule type="duplicateValues" dxfId="2112" priority="306"/>
  </conditionalFormatting>
  <conditionalFormatting sqref="M6:N105">
    <cfRule type="expression" dxfId="211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0" priority="303"/>
  </conditionalFormatting>
  <conditionalFormatting sqref="U7">
    <cfRule type="duplicateValues" dxfId="2109" priority="302"/>
  </conditionalFormatting>
  <conditionalFormatting sqref="U8">
    <cfRule type="duplicateValues" dxfId="2108" priority="301"/>
  </conditionalFormatting>
  <conditionalFormatting sqref="U9">
    <cfRule type="duplicateValues" dxfId="2107" priority="300"/>
  </conditionalFormatting>
  <conditionalFormatting sqref="U10">
    <cfRule type="duplicateValues" dxfId="2106" priority="299"/>
  </conditionalFormatting>
  <conditionalFormatting sqref="U11">
    <cfRule type="duplicateValues" dxfId="2105" priority="298"/>
  </conditionalFormatting>
  <conditionalFormatting sqref="U12">
    <cfRule type="duplicateValues" dxfId="2104" priority="297"/>
  </conditionalFormatting>
  <conditionalFormatting sqref="U13">
    <cfRule type="duplicateValues" dxfId="2103" priority="296"/>
  </conditionalFormatting>
  <conditionalFormatting sqref="U14">
    <cfRule type="duplicateValues" dxfId="2102" priority="295"/>
  </conditionalFormatting>
  <conditionalFormatting sqref="U15">
    <cfRule type="duplicateValues" dxfId="2101" priority="294"/>
  </conditionalFormatting>
  <conditionalFormatting sqref="U16">
    <cfRule type="duplicateValues" dxfId="2100" priority="293"/>
  </conditionalFormatting>
  <conditionalFormatting sqref="U17">
    <cfRule type="duplicateValues" dxfId="2099" priority="292"/>
  </conditionalFormatting>
  <conditionalFormatting sqref="U18">
    <cfRule type="duplicateValues" dxfId="2098" priority="291"/>
  </conditionalFormatting>
  <conditionalFormatting sqref="U19">
    <cfRule type="duplicateValues" dxfId="2097" priority="290"/>
  </conditionalFormatting>
  <conditionalFormatting sqref="U20">
    <cfRule type="duplicateValues" dxfId="2096" priority="289"/>
  </conditionalFormatting>
  <conditionalFormatting sqref="U21">
    <cfRule type="duplicateValues" dxfId="2095" priority="288"/>
  </conditionalFormatting>
  <conditionalFormatting sqref="U22">
    <cfRule type="duplicateValues" dxfId="2094" priority="287"/>
  </conditionalFormatting>
  <conditionalFormatting sqref="U23">
    <cfRule type="duplicateValues" dxfId="2093" priority="286"/>
  </conditionalFormatting>
  <conditionalFormatting sqref="U24">
    <cfRule type="duplicateValues" dxfId="2092" priority="285"/>
  </conditionalFormatting>
  <conditionalFormatting sqref="U25">
    <cfRule type="duplicateValues" dxfId="2091" priority="284"/>
  </conditionalFormatting>
  <conditionalFormatting sqref="U26">
    <cfRule type="duplicateValues" dxfId="2090" priority="283"/>
  </conditionalFormatting>
  <conditionalFormatting sqref="U27">
    <cfRule type="duplicateValues" dxfId="2089" priority="282"/>
  </conditionalFormatting>
  <conditionalFormatting sqref="U28">
    <cfRule type="duplicateValues" dxfId="2088" priority="281"/>
  </conditionalFormatting>
  <conditionalFormatting sqref="U29">
    <cfRule type="duplicateValues" dxfId="2087" priority="280"/>
  </conditionalFormatting>
  <conditionalFormatting sqref="U30">
    <cfRule type="duplicateValues" dxfId="2086" priority="279"/>
  </conditionalFormatting>
  <conditionalFormatting sqref="U31">
    <cfRule type="duplicateValues" dxfId="2085" priority="278"/>
  </conditionalFormatting>
  <conditionalFormatting sqref="U32">
    <cfRule type="duplicateValues" dxfId="2084" priority="277"/>
  </conditionalFormatting>
  <conditionalFormatting sqref="U33">
    <cfRule type="duplicateValues" dxfId="2083" priority="276"/>
  </conditionalFormatting>
  <conditionalFormatting sqref="U34">
    <cfRule type="duplicateValues" dxfId="2082" priority="275"/>
  </conditionalFormatting>
  <conditionalFormatting sqref="U35">
    <cfRule type="duplicateValues" dxfId="2081" priority="274"/>
  </conditionalFormatting>
  <conditionalFormatting sqref="U36">
    <cfRule type="duplicateValues" dxfId="2080" priority="273"/>
  </conditionalFormatting>
  <conditionalFormatting sqref="U37">
    <cfRule type="duplicateValues" dxfId="2079" priority="272"/>
  </conditionalFormatting>
  <conditionalFormatting sqref="U38">
    <cfRule type="duplicateValues" dxfId="2078" priority="271"/>
  </conditionalFormatting>
  <conditionalFormatting sqref="U39">
    <cfRule type="duplicateValues" dxfId="2077" priority="270"/>
  </conditionalFormatting>
  <conditionalFormatting sqref="U40">
    <cfRule type="duplicateValues" dxfId="2076" priority="269"/>
  </conditionalFormatting>
  <conditionalFormatting sqref="U41">
    <cfRule type="duplicateValues" dxfId="2075" priority="268"/>
  </conditionalFormatting>
  <conditionalFormatting sqref="U42">
    <cfRule type="duplicateValues" dxfId="2074" priority="267"/>
  </conditionalFormatting>
  <conditionalFormatting sqref="U43">
    <cfRule type="duplicateValues" dxfId="2073" priority="266"/>
  </conditionalFormatting>
  <conditionalFormatting sqref="U44">
    <cfRule type="duplicateValues" dxfId="2072" priority="265"/>
  </conditionalFormatting>
  <conditionalFormatting sqref="U45">
    <cfRule type="duplicateValues" dxfId="2071" priority="264"/>
  </conditionalFormatting>
  <conditionalFormatting sqref="U46">
    <cfRule type="duplicateValues" dxfId="2070" priority="263"/>
  </conditionalFormatting>
  <conditionalFormatting sqref="U47">
    <cfRule type="duplicateValues" dxfId="2069" priority="262"/>
  </conditionalFormatting>
  <conditionalFormatting sqref="U48">
    <cfRule type="duplicateValues" dxfId="2068" priority="261"/>
  </conditionalFormatting>
  <conditionalFormatting sqref="U49">
    <cfRule type="duplicateValues" dxfId="2067" priority="260"/>
  </conditionalFormatting>
  <conditionalFormatting sqref="U50">
    <cfRule type="duplicateValues" dxfId="2066" priority="259"/>
  </conditionalFormatting>
  <conditionalFormatting sqref="U51">
    <cfRule type="duplicateValues" dxfId="2065" priority="258"/>
  </conditionalFormatting>
  <conditionalFormatting sqref="U52">
    <cfRule type="duplicateValues" dxfId="2064" priority="257"/>
  </conditionalFormatting>
  <conditionalFormatting sqref="U53">
    <cfRule type="duplicateValues" dxfId="2063" priority="256"/>
  </conditionalFormatting>
  <conditionalFormatting sqref="U54">
    <cfRule type="duplicateValues" dxfId="2062" priority="255"/>
  </conditionalFormatting>
  <conditionalFormatting sqref="U55">
    <cfRule type="duplicateValues" dxfId="2061" priority="254"/>
  </conditionalFormatting>
  <conditionalFormatting sqref="U56">
    <cfRule type="duplicateValues" dxfId="2060" priority="253"/>
  </conditionalFormatting>
  <conditionalFormatting sqref="U57">
    <cfRule type="duplicateValues" dxfId="2059" priority="252"/>
  </conditionalFormatting>
  <conditionalFormatting sqref="U58">
    <cfRule type="duplicateValues" dxfId="2058" priority="251"/>
  </conditionalFormatting>
  <conditionalFormatting sqref="U59">
    <cfRule type="duplicateValues" dxfId="2057" priority="250"/>
  </conditionalFormatting>
  <conditionalFormatting sqref="U60">
    <cfRule type="duplicateValues" dxfId="2056" priority="249"/>
  </conditionalFormatting>
  <conditionalFormatting sqref="U61">
    <cfRule type="duplicateValues" dxfId="2055" priority="248"/>
  </conditionalFormatting>
  <conditionalFormatting sqref="U62">
    <cfRule type="duplicateValues" dxfId="2054" priority="247"/>
  </conditionalFormatting>
  <conditionalFormatting sqref="U63">
    <cfRule type="duplicateValues" dxfId="2053" priority="246"/>
  </conditionalFormatting>
  <conditionalFormatting sqref="U64">
    <cfRule type="duplicateValues" dxfId="2052" priority="245"/>
  </conditionalFormatting>
  <conditionalFormatting sqref="U65">
    <cfRule type="duplicateValues" dxfId="2051" priority="244"/>
  </conditionalFormatting>
  <conditionalFormatting sqref="U66">
    <cfRule type="duplicateValues" dxfId="2050" priority="243"/>
  </conditionalFormatting>
  <conditionalFormatting sqref="U67">
    <cfRule type="duplicateValues" dxfId="2049" priority="242"/>
  </conditionalFormatting>
  <conditionalFormatting sqref="U68">
    <cfRule type="duplicateValues" dxfId="2048" priority="241"/>
  </conditionalFormatting>
  <conditionalFormatting sqref="U69">
    <cfRule type="duplicateValues" dxfId="2047" priority="240"/>
  </conditionalFormatting>
  <conditionalFormatting sqref="U70">
    <cfRule type="duplicateValues" dxfId="2046" priority="239"/>
  </conditionalFormatting>
  <conditionalFormatting sqref="U71">
    <cfRule type="duplicateValues" dxfId="2045" priority="238"/>
  </conditionalFormatting>
  <conditionalFormatting sqref="U72">
    <cfRule type="duplicateValues" dxfId="2044" priority="237"/>
  </conditionalFormatting>
  <conditionalFormatting sqref="U73">
    <cfRule type="duplicateValues" dxfId="2043" priority="236"/>
  </conditionalFormatting>
  <conditionalFormatting sqref="U74">
    <cfRule type="duplicateValues" dxfId="2042" priority="235"/>
  </conditionalFormatting>
  <conditionalFormatting sqref="U75">
    <cfRule type="duplicateValues" dxfId="2041" priority="234"/>
  </conditionalFormatting>
  <conditionalFormatting sqref="U76">
    <cfRule type="duplicateValues" dxfId="2040" priority="233"/>
  </conditionalFormatting>
  <conditionalFormatting sqref="U77">
    <cfRule type="duplicateValues" dxfId="2039" priority="232"/>
  </conditionalFormatting>
  <conditionalFormatting sqref="U78">
    <cfRule type="duplicateValues" dxfId="2038" priority="231"/>
  </conditionalFormatting>
  <conditionalFormatting sqref="U79">
    <cfRule type="duplicateValues" dxfId="2037" priority="230"/>
  </conditionalFormatting>
  <conditionalFormatting sqref="U80">
    <cfRule type="duplicateValues" dxfId="2036" priority="229"/>
  </conditionalFormatting>
  <conditionalFormatting sqref="U81">
    <cfRule type="duplicateValues" dxfId="2035" priority="228"/>
  </conditionalFormatting>
  <conditionalFormatting sqref="U82">
    <cfRule type="duplicateValues" dxfId="2034" priority="227"/>
  </conditionalFormatting>
  <conditionalFormatting sqref="U83">
    <cfRule type="duplicateValues" dxfId="2033" priority="226"/>
  </conditionalFormatting>
  <conditionalFormatting sqref="U84">
    <cfRule type="duplicateValues" dxfId="2032" priority="225"/>
  </conditionalFormatting>
  <conditionalFormatting sqref="U85">
    <cfRule type="duplicateValues" dxfId="2031" priority="224"/>
  </conditionalFormatting>
  <conditionalFormatting sqref="U86">
    <cfRule type="duplicateValues" dxfId="2030" priority="223"/>
  </conditionalFormatting>
  <conditionalFormatting sqref="U87">
    <cfRule type="duplicateValues" dxfId="2029" priority="222"/>
  </conditionalFormatting>
  <conditionalFormatting sqref="U88">
    <cfRule type="duplicateValues" dxfId="2028" priority="221"/>
  </conditionalFormatting>
  <conditionalFormatting sqref="U89">
    <cfRule type="duplicateValues" dxfId="2027" priority="220"/>
  </conditionalFormatting>
  <conditionalFormatting sqref="U90">
    <cfRule type="duplicateValues" dxfId="2026" priority="219"/>
  </conditionalFormatting>
  <conditionalFormatting sqref="U91">
    <cfRule type="duplicateValues" dxfId="2025" priority="218"/>
  </conditionalFormatting>
  <conditionalFormatting sqref="U92">
    <cfRule type="duplicateValues" dxfId="2024" priority="217"/>
  </conditionalFormatting>
  <conditionalFormatting sqref="U93">
    <cfRule type="duplicateValues" dxfId="2023" priority="216"/>
  </conditionalFormatting>
  <conditionalFormatting sqref="U94">
    <cfRule type="duplicateValues" dxfId="2022" priority="215"/>
  </conditionalFormatting>
  <conditionalFormatting sqref="U95">
    <cfRule type="duplicateValues" dxfId="2021" priority="214"/>
  </conditionalFormatting>
  <conditionalFormatting sqref="U96">
    <cfRule type="duplicateValues" dxfId="2020" priority="213"/>
  </conditionalFormatting>
  <conditionalFormatting sqref="U97">
    <cfRule type="duplicateValues" dxfId="2019" priority="212"/>
  </conditionalFormatting>
  <conditionalFormatting sqref="U98">
    <cfRule type="duplicateValues" dxfId="2018" priority="211"/>
  </conditionalFormatting>
  <conditionalFormatting sqref="U99">
    <cfRule type="duplicateValues" dxfId="2017" priority="210"/>
  </conditionalFormatting>
  <conditionalFormatting sqref="U100">
    <cfRule type="duplicateValues" dxfId="2016" priority="209"/>
  </conditionalFormatting>
  <conditionalFormatting sqref="U101">
    <cfRule type="duplicateValues" dxfId="2015" priority="208"/>
  </conditionalFormatting>
  <conditionalFormatting sqref="U102">
    <cfRule type="duplicateValues" dxfId="2014" priority="207"/>
  </conditionalFormatting>
  <conditionalFormatting sqref="U103">
    <cfRule type="duplicateValues" dxfId="2013" priority="206"/>
  </conditionalFormatting>
  <conditionalFormatting sqref="U104">
    <cfRule type="duplicateValues" dxfId="2012" priority="205"/>
  </conditionalFormatting>
  <conditionalFormatting sqref="U105">
    <cfRule type="duplicateValues" dxfId="2011" priority="204"/>
  </conditionalFormatting>
  <conditionalFormatting sqref="U6:U105">
    <cfRule type="expression" dxfId="2010" priority="203">
      <formula>ISNA($N6)</formula>
    </cfRule>
  </conditionalFormatting>
  <conditionalFormatting sqref="V6">
    <cfRule type="duplicateValues" dxfId="2009" priority="202"/>
  </conditionalFormatting>
  <conditionalFormatting sqref="V7">
    <cfRule type="duplicateValues" dxfId="2008" priority="201"/>
  </conditionalFormatting>
  <conditionalFormatting sqref="V8">
    <cfRule type="duplicateValues" dxfId="2007" priority="200"/>
  </conditionalFormatting>
  <conditionalFormatting sqref="V9">
    <cfRule type="duplicateValues" dxfId="2006" priority="199"/>
  </conditionalFormatting>
  <conditionalFormatting sqref="V10">
    <cfRule type="duplicateValues" dxfId="2005" priority="198"/>
  </conditionalFormatting>
  <conditionalFormatting sqref="V11">
    <cfRule type="duplicateValues" dxfId="2004" priority="197"/>
  </conditionalFormatting>
  <conditionalFormatting sqref="V12">
    <cfRule type="duplicateValues" dxfId="2003" priority="196"/>
  </conditionalFormatting>
  <conditionalFormatting sqref="V13">
    <cfRule type="duplicateValues" dxfId="2002" priority="195"/>
  </conditionalFormatting>
  <conditionalFormatting sqref="V14">
    <cfRule type="duplicateValues" dxfId="2001" priority="194"/>
  </conditionalFormatting>
  <conditionalFormatting sqref="V15">
    <cfRule type="duplicateValues" dxfId="2000" priority="193"/>
  </conditionalFormatting>
  <conditionalFormatting sqref="V16">
    <cfRule type="duplicateValues" dxfId="1999" priority="192"/>
  </conditionalFormatting>
  <conditionalFormatting sqref="V17">
    <cfRule type="duplicateValues" dxfId="1998" priority="191"/>
  </conditionalFormatting>
  <conditionalFormatting sqref="V18">
    <cfRule type="duplicateValues" dxfId="1997" priority="190"/>
  </conditionalFormatting>
  <conditionalFormatting sqref="V19">
    <cfRule type="duplicateValues" dxfId="1996" priority="189"/>
  </conditionalFormatting>
  <conditionalFormatting sqref="V20">
    <cfRule type="duplicateValues" dxfId="1995" priority="188"/>
  </conditionalFormatting>
  <conditionalFormatting sqref="V21">
    <cfRule type="duplicateValues" dxfId="1994" priority="187"/>
  </conditionalFormatting>
  <conditionalFormatting sqref="V22">
    <cfRule type="duplicateValues" dxfId="1993" priority="186"/>
  </conditionalFormatting>
  <conditionalFormatting sqref="V23">
    <cfRule type="duplicateValues" dxfId="1992" priority="185"/>
  </conditionalFormatting>
  <conditionalFormatting sqref="V24">
    <cfRule type="duplicateValues" dxfId="1991" priority="184"/>
  </conditionalFormatting>
  <conditionalFormatting sqref="V25">
    <cfRule type="duplicateValues" dxfId="1990" priority="183"/>
  </conditionalFormatting>
  <conditionalFormatting sqref="V26">
    <cfRule type="duplicateValues" dxfId="1989" priority="182"/>
  </conditionalFormatting>
  <conditionalFormatting sqref="V27">
    <cfRule type="duplicateValues" dxfId="1988" priority="181"/>
  </conditionalFormatting>
  <conditionalFormatting sqref="V28">
    <cfRule type="duplicateValues" dxfId="1987" priority="180"/>
  </conditionalFormatting>
  <conditionalFormatting sqref="V29">
    <cfRule type="duplicateValues" dxfId="1986" priority="179"/>
  </conditionalFormatting>
  <conditionalFormatting sqref="V30">
    <cfRule type="duplicateValues" dxfId="1985" priority="178"/>
  </conditionalFormatting>
  <conditionalFormatting sqref="V31">
    <cfRule type="duplicateValues" dxfId="1984" priority="177"/>
  </conditionalFormatting>
  <conditionalFormatting sqref="V32">
    <cfRule type="duplicateValues" dxfId="1983" priority="176"/>
  </conditionalFormatting>
  <conditionalFormatting sqref="V33">
    <cfRule type="duplicateValues" dxfId="1982" priority="175"/>
  </conditionalFormatting>
  <conditionalFormatting sqref="V34">
    <cfRule type="duplicateValues" dxfId="1981" priority="174"/>
  </conditionalFormatting>
  <conditionalFormatting sqref="V35">
    <cfRule type="duplicateValues" dxfId="1980" priority="173"/>
  </conditionalFormatting>
  <conditionalFormatting sqref="V36">
    <cfRule type="duplicateValues" dxfId="1979" priority="172"/>
  </conditionalFormatting>
  <conditionalFormatting sqref="V37">
    <cfRule type="duplicateValues" dxfId="1978" priority="171"/>
  </conditionalFormatting>
  <conditionalFormatting sqref="V38">
    <cfRule type="duplicateValues" dxfId="1977" priority="170"/>
  </conditionalFormatting>
  <conditionalFormatting sqref="V39">
    <cfRule type="duplicateValues" dxfId="1976" priority="169"/>
  </conditionalFormatting>
  <conditionalFormatting sqref="V40">
    <cfRule type="duplicateValues" dxfId="1975" priority="168"/>
  </conditionalFormatting>
  <conditionalFormatting sqref="V41">
    <cfRule type="duplicateValues" dxfId="1974" priority="167"/>
  </conditionalFormatting>
  <conditionalFormatting sqref="V42">
    <cfRule type="duplicateValues" dxfId="1973" priority="166"/>
  </conditionalFormatting>
  <conditionalFormatting sqref="V43">
    <cfRule type="duplicateValues" dxfId="1972" priority="165"/>
  </conditionalFormatting>
  <conditionalFormatting sqref="V44">
    <cfRule type="duplicateValues" dxfId="1971" priority="164"/>
  </conditionalFormatting>
  <conditionalFormatting sqref="V45">
    <cfRule type="duplicateValues" dxfId="1970" priority="163"/>
  </conditionalFormatting>
  <conditionalFormatting sqref="V46">
    <cfRule type="duplicateValues" dxfId="1969" priority="162"/>
  </conditionalFormatting>
  <conditionalFormatting sqref="V47">
    <cfRule type="duplicateValues" dxfId="1968" priority="161"/>
  </conditionalFormatting>
  <conditionalFormatting sqref="V48">
    <cfRule type="duplicateValues" dxfId="1967" priority="160"/>
  </conditionalFormatting>
  <conditionalFormatting sqref="V49">
    <cfRule type="duplicateValues" dxfId="1966" priority="159"/>
  </conditionalFormatting>
  <conditionalFormatting sqref="V50">
    <cfRule type="duplicateValues" dxfId="1965" priority="158"/>
  </conditionalFormatting>
  <conditionalFormatting sqref="V51">
    <cfRule type="duplicateValues" dxfId="1964" priority="157"/>
  </conditionalFormatting>
  <conditionalFormatting sqref="V52">
    <cfRule type="duplicateValues" dxfId="1963" priority="156"/>
  </conditionalFormatting>
  <conditionalFormatting sqref="V53">
    <cfRule type="duplicateValues" dxfId="1962" priority="155"/>
  </conditionalFormatting>
  <conditionalFormatting sqref="V54">
    <cfRule type="duplicateValues" dxfId="1961" priority="154"/>
  </conditionalFormatting>
  <conditionalFormatting sqref="V55">
    <cfRule type="duplicateValues" dxfId="1960" priority="153"/>
  </conditionalFormatting>
  <conditionalFormatting sqref="V56">
    <cfRule type="duplicateValues" dxfId="1959" priority="152"/>
  </conditionalFormatting>
  <conditionalFormatting sqref="V57">
    <cfRule type="duplicateValues" dxfId="1958" priority="151"/>
  </conditionalFormatting>
  <conditionalFormatting sqref="V58">
    <cfRule type="duplicateValues" dxfId="1957" priority="150"/>
  </conditionalFormatting>
  <conditionalFormatting sqref="V59">
    <cfRule type="duplicateValues" dxfId="1956" priority="149"/>
  </conditionalFormatting>
  <conditionalFormatting sqref="V60">
    <cfRule type="duplicateValues" dxfId="1955" priority="148"/>
  </conditionalFormatting>
  <conditionalFormatting sqref="V61">
    <cfRule type="duplicateValues" dxfId="1954" priority="147"/>
  </conditionalFormatting>
  <conditionalFormatting sqref="V62">
    <cfRule type="duplicateValues" dxfId="1953" priority="146"/>
  </conditionalFormatting>
  <conditionalFormatting sqref="V63">
    <cfRule type="duplicateValues" dxfId="1952" priority="145"/>
  </conditionalFormatting>
  <conditionalFormatting sqref="V64">
    <cfRule type="duplicateValues" dxfId="1951" priority="144"/>
  </conditionalFormatting>
  <conditionalFormatting sqref="V65">
    <cfRule type="duplicateValues" dxfId="1950" priority="143"/>
  </conditionalFormatting>
  <conditionalFormatting sqref="V66">
    <cfRule type="duplicateValues" dxfId="1949" priority="142"/>
  </conditionalFormatting>
  <conditionalFormatting sqref="V67">
    <cfRule type="duplicateValues" dxfId="1948" priority="141"/>
  </conditionalFormatting>
  <conditionalFormatting sqref="V68">
    <cfRule type="duplicateValues" dxfId="1947" priority="140"/>
  </conditionalFormatting>
  <conditionalFormatting sqref="V69">
    <cfRule type="duplicateValues" dxfId="1946" priority="139"/>
  </conditionalFormatting>
  <conditionalFormatting sqref="V70">
    <cfRule type="duplicateValues" dxfId="1945" priority="138"/>
  </conditionalFormatting>
  <conditionalFormatting sqref="V71">
    <cfRule type="duplicateValues" dxfId="1944" priority="137"/>
  </conditionalFormatting>
  <conditionalFormatting sqref="V72">
    <cfRule type="duplicateValues" dxfId="1943" priority="136"/>
  </conditionalFormatting>
  <conditionalFormatting sqref="V73">
    <cfRule type="duplicateValues" dxfId="1942" priority="135"/>
  </conditionalFormatting>
  <conditionalFormatting sqref="V74">
    <cfRule type="duplicateValues" dxfId="1941" priority="134"/>
  </conditionalFormatting>
  <conditionalFormatting sqref="V75">
    <cfRule type="duplicateValues" dxfId="1940" priority="133"/>
  </conditionalFormatting>
  <conditionalFormatting sqref="V76">
    <cfRule type="duplicateValues" dxfId="1939" priority="132"/>
  </conditionalFormatting>
  <conditionalFormatting sqref="V77">
    <cfRule type="duplicateValues" dxfId="1938" priority="131"/>
  </conditionalFormatting>
  <conditionalFormatting sqref="V78">
    <cfRule type="duplicateValues" dxfId="1937" priority="130"/>
  </conditionalFormatting>
  <conditionalFormatting sqref="V79">
    <cfRule type="duplicateValues" dxfId="1936" priority="129"/>
  </conditionalFormatting>
  <conditionalFormatting sqref="V80">
    <cfRule type="duplicateValues" dxfId="1935" priority="128"/>
  </conditionalFormatting>
  <conditionalFormatting sqref="V81">
    <cfRule type="duplicateValues" dxfId="1934" priority="127"/>
  </conditionalFormatting>
  <conditionalFormatting sqref="V82">
    <cfRule type="duplicateValues" dxfId="1933" priority="126"/>
  </conditionalFormatting>
  <conditionalFormatting sqref="V83">
    <cfRule type="duplicateValues" dxfId="1932" priority="125"/>
  </conditionalFormatting>
  <conditionalFormatting sqref="V84">
    <cfRule type="duplicateValues" dxfId="1931" priority="124"/>
  </conditionalFormatting>
  <conditionalFormatting sqref="V85">
    <cfRule type="duplicateValues" dxfId="1930" priority="123"/>
  </conditionalFormatting>
  <conditionalFormatting sqref="V86">
    <cfRule type="duplicateValues" dxfId="1929" priority="122"/>
  </conditionalFormatting>
  <conditionalFormatting sqref="V87">
    <cfRule type="duplicateValues" dxfId="1928" priority="121"/>
  </conditionalFormatting>
  <conditionalFormatting sqref="V88">
    <cfRule type="duplicateValues" dxfId="1927" priority="120"/>
  </conditionalFormatting>
  <conditionalFormatting sqref="V89">
    <cfRule type="duplicateValues" dxfId="1926" priority="119"/>
  </conditionalFormatting>
  <conditionalFormatting sqref="V90">
    <cfRule type="duplicateValues" dxfId="1925" priority="118"/>
  </conditionalFormatting>
  <conditionalFormatting sqref="V91">
    <cfRule type="duplicateValues" dxfId="1924" priority="117"/>
  </conditionalFormatting>
  <conditionalFormatting sqref="V92">
    <cfRule type="duplicateValues" dxfId="1923" priority="116"/>
  </conditionalFormatting>
  <conditionalFormatting sqref="V93">
    <cfRule type="duplicateValues" dxfId="1922" priority="115"/>
  </conditionalFormatting>
  <conditionalFormatting sqref="V94">
    <cfRule type="duplicateValues" dxfId="1921" priority="114"/>
  </conditionalFormatting>
  <conditionalFormatting sqref="V95">
    <cfRule type="duplicateValues" dxfId="1920" priority="113"/>
  </conditionalFormatting>
  <conditionalFormatting sqref="V96">
    <cfRule type="duplicateValues" dxfId="1919" priority="112"/>
  </conditionalFormatting>
  <conditionalFormatting sqref="V97">
    <cfRule type="duplicateValues" dxfId="1918" priority="111"/>
  </conditionalFormatting>
  <conditionalFormatting sqref="V98">
    <cfRule type="duplicateValues" dxfId="1917" priority="110"/>
  </conditionalFormatting>
  <conditionalFormatting sqref="V99">
    <cfRule type="duplicateValues" dxfId="1916" priority="109"/>
  </conditionalFormatting>
  <conditionalFormatting sqref="V100">
    <cfRule type="duplicateValues" dxfId="1915" priority="108"/>
  </conditionalFormatting>
  <conditionalFormatting sqref="V101">
    <cfRule type="duplicateValues" dxfId="1914" priority="107"/>
  </conditionalFormatting>
  <conditionalFormatting sqref="V102">
    <cfRule type="duplicateValues" dxfId="1913" priority="106"/>
  </conditionalFormatting>
  <conditionalFormatting sqref="V103">
    <cfRule type="duplicateValues" dxfId="1912" priority="105"/>
  </conditionalFormatting>
  <conditionalFormatting sqref="V104">
    <cfRule type="duplicateValues" dxfId="1911" priority="104"/>
  </conditionalFormatting>
  <conditionalFormatting sqref="V105">
    <cfRule type="duplicateValues" dxfId="1910" priority="103"/>
  </conditionalFormatting>
  <conditionalFormatting sqref="V6:V105">
    <cfRule type="expression" dxfId="1909" priority="102">
      <formula>ISNA($N6)</formula>
    </cfRule>
  </conditionalFormatting>
  <conditionalFormatting sqref="W6">
    <cfRule type="duplicateValues" dxfId="1908" priority="101"/>
  </conditionalFormatting>
  <conditionalFormatting sqref="W7">
    <cfRule type="duplicateValues" dxfId="1907" priority="100"/>
  </conditionalFormatting>
  <conditionalFormatting sqref="W8">
    <cfRule type="duplicateValues" dxfId="1906" priority="99"/>
  </conditionalFormatting>
  <conditionalFormatting sqref="W9">
    <cfRule type="duplicateValues" dxfId="1905" priority="98"/>
  </conditionalFormatting>
  <conditionalFormatting sqref="W10">
    <cfRule type="duplicateValues" dxfId="1904" priority="97"/>
  </conditionalFormatting>
  <conditionalFormatting sqref="W11">
    <cfRule type="duplicateValues" dxfId="1903" priority="96"/>
  </conditionalFormatting>
  <conditionalFormatting sqref="W12">
    <cfRule type="duplicateValues" dxfId="1902" priority="95"/>
  </conditionalFormatting>
  <conditionalFormatting sqref="W13">
    <cfRule type="duplicateValues" dxfId="1901" priority="94"/>
  </conditionalFormatting>
  <conditionalFormatting sqref="W14">
    <cfRule type="duplicateValues" dxfId="1900" priority="93"/>
  </conditionalFormatting>
  <conditionalFormatting sqref="W15">
    <cfRule type="duplicateValues" dxfId="1899" priority="92"/>
  </conditionalFormatting>
  <conditionalFormatting sqref="W16">
    <cfRule type="duplicateValues" dxfId="1898" priority="91"/>
  </conditionalFormatting>
  <conditionalFormatting sqref="W17">
    <cfRule type="duplicateValues" dxfId="1897" priority="90"/>
  </conditionalFormatting>
  <conditionalFormatting sqref="W18">
    <cfRule type="duplicateValues" dxfId="1896" priority="89"/>
  </conditionalFormatting>
  <conditionalFormatting sqref="W19">
    <cfRule type="duplicateValues" dxfId="1895" priority="88"/>
  </conditionalFormatting>
  <conditionalFormatting sqref="W20">
    <cfRule type="duplicateValues" dxfId="1894" priority="87"/>
  </conditionalFormatting>
  <conditionalFormatting sqref="W21">
    <cfRule type="duplicateValues" dxfId="1893" priority="86"/>
  </conditionalFormatting>
  <conditionalFormatting sqref="W22">
    <cfRule type="duplicateValues" dxfId="1892" priority="85"/>
  </conditionalFormatting>
  <conditionalFormatting sqref="W23">
    <cfRule type="duplicateValues" dxfId="1891" priority="84"/>
  </conditionalFormatting>
  <conditionalFormatting sqref="W24">
    <cfRule type="duplicateValues" dxfId="1890" priority="83"/>
  </conditionalFormatting>
  <conditionalFormatting sqref="W25">
    <cfRule type="duplicateValues" dxfId="1889" priority="82"/>
  </conditionalFormatting>
  <conditionalFormatting sqref="W26">
    <cfRule type="duplicateValues" dxfId="1888" priority="81"/>
  </conditionalFormatting>
  <conditionalFormatting sqref="W27">
    <cfRule type="duplicateValues" dxfId="1887" priority="80"/>
  </conditionalFormatting>
  <conditionalFormatting sqref="W28">
    <cfRule type="duplicateValues" dxfId="1886" priority="79"/>
  </conditionalFormatting>
  <conditionalFormatting sqref="W29">
    <cfRule type="duplicateValues" dxfId="1885" priority="78"/>
  </conditionalFormatting>
  <conditionalFormatting sqref="W30">
    <cfRule type="duplicateValues" dxfId="1884" priority="77"/>
  </conditionalFormatting>
  <conditionalFormatting sqref="W31">
    <cfRule type="duplicateValues" dxfId="1883" priority="76"/>
  </conditionalFormatting>
  <conditionalFormatting sqref="W32">
    <cfRule type="duplicateValues" dxfId="1882" priority="75"/>
  </conditionalFormatting>
  <conditionalFormatting sqref="W33">
    <cfRule type="duplicateValues" dxfId="1881" priority="74"/>
  </conditionalFormatting>
  <conditionalFormatting sqref="W34">
    <cfRule type="duplicateValues" dxfId="1880" priority="73"/>
  </conditionalFormatting>
  <conditionalFormatting sqref="W35">
    <cfRule type="duplicateValues" dxfId="1879" priority="72"/>
  </conditionalFormatting>
  <conditionalFormatting sqref="W36">
    <cfRule type="duplicateValues" dxfId="1878" priority="71"/>
  </conditionalFormatting>
  <conditionalFormatting sqref="W37">
    <cfRule type="duplicateValues" dxfId="1877" priority="70"/>
  </conditionalFormatting>
  <conditionalFormatting sqref="W38">
    <cfRule type="duplicateValues" dxfId="1876" priority="69"/>
  </conditionalFormatting>
  <conditionalFormatting sqref="W39">
    <cfRule type="duplicateValues" dxfId="1875" priority="68"/>
  </conditionalFormatting>
  <conditionalFormatting sqref="W40">
    <cfRule type="duplicateValues" dxfId="1874" priority="67"/>
  </conditionalFormatting>
  <conditionalFormatting sqref="W41">
    <cfRule type="duplicateValues" dxfId="1873" priority="66"/>
  </conditionalFormatting>
  <conditionalFormatting sqref="W42">
    <cfRule type="duplicateValues" dxfId="1872" priority="65"/>
  </conditionalFormatting>
  <conditionalFormatting sqref="W43">
    <cfRule type="duplicateValues" dxfId="1871" priority="64"/>
  </conditionalFormatting>
  <conditionalFormatting sqref="W44">
    <cfRule type="duplicateValues" dxfId="1870" priority="63"/>
  </conditionalFormatting>
  <conditionalFormatting sqref="W45">
    <cfRule type="duplicateValues" dxfId="1869" priority="62"/>
  </conditionalFormatting>
  <conditionalFormatting sqref="W46">
    <cfRule type="duplicateValues" dxfId="1868" priority="61"/>
  </conditionalFormatting>
  <conditionalFormatting sqref="W47">
    <cfRule type="duplicateValues" dxfId="1867" priority="60"/>
  </conditionalFormatting>
  <conditionalFormatting sqref="W48">
    <cfRule type="duplicateValues" dxfId="1866" priority="59"/>
  </conditionalFormatting>
  <conditionalFormatting sqref="W49">
    <cfRule type="duplicateValues" dxfId="1865" priority="58"/>
  </conditionalFormatting>
  <conditionalFormatting sqref="W50">
    <cfRule type="duplicateValues" dxfId="1864" priority="57"/>
  </conditionalFormatting>
  <conditionalFormatting sqref="W51">
    <cfRule type="duplicateValues" dxfId="1863" priority="56"/>
  </conditionalFormatting>
  <conditionalFormatting sqref="W52">
    <cfRule type="duplicateValues" dxfId="1862" priority="55"/>
  </conditionalFormatting>
  <conditionalFormatting sqref="W53">
    <cfRule type="duplicateValues" dxfId="1861" priority="54"/>
  </conditionalFormatting>
  <conditionalFormatting sqref="W54">
    <cfRule type="duplicateValues" dxfId="1860" priority="53"/>
  </conditionalFormatting>
  <conditionalFormatting sqref="W55">
    <cfRule type="duplicateValues" dxfId="1859" priority="52"/>
  </conditionalFormatting>
  <conditionalFormatting sqref="W56">
    <cfRule type="duplicateValues" dxfId="1858" priority="51"/>
  </conditionalFormatting>
  <conditionalFormatting sqref="W57">
    <cfRule type="duplicateValues" dxfId="1857" priority="50"/>
  </conditionalFormatting>
  <conditionalFormatting sqref="W58">
    <cfRule type="duplicateValues" dxfId="1856" priority="49"/>
  </conditionalFormatting>
  <conditionalFormatting sqref="W59">
    <cfRule type="duplicateValues" dxfId="1855" priority="48"/>
  </conditionalFormatting>
  <conditionalFormatting sqref="W60">
    <cfRule type="duplicateValues" dxfId="1854" priority="47"/>
  </conditionalFormatting>
  <conditionalFormatting sqref="W61">
    <cfRule type="duplicateValues" dxfId="1853" priority="46"/>
  </conditionalFormatting>
  <conditionalFormatting sqref="W62">
    <cfRule type="duplicateValues" dxfId="1852" priority="45"/>
  </conditionalFormatting>
  <conditionalFormatting sqref="W63">
    <cfRule type="duplicateValues" dxfId="1851" priority="44"/>
  </conditionalFormatting>
  <conditionalFormatting sqref="W64">
    <cfRule type="duplicateValues" dxfId="1850" priority="43"/>
  </conditionalFormatting>
  <conditionalFormatting sqref="W65">
    <cfRule type="duplicateValues" dxfId="1849" priority="42"/>
  </conditionalFormatting>
  <conditionalFormatting sqref="W66">
    <cfRule type="duplicateValues" dxfId="1848" priority="41"/>
  </conditionalFormatting>
  <conditionalFormatting sqref="W67">
    <cfRule type="duplicateValues" dxfId="1847" priority="40"/>
  </conditionalFormatting>
  <conditionalFormatting sqref="W68">
    <cfRule type="duplicateValues" dxfId="1846" priority="39"/>
  </conditionalFormatting>
  <conditionalFormatting sqref="W69">
    <cfRule type="duplicateValues" dxfId="1845" priority="38"/>
  </conditionalFormatting>
  <conditionalFormatting sqref="W70">
    <cfRule type="duplicateValues" dxfId="1844" priority="37"/>
  </conditionalFormatting>
  <conditionalFormatting sqref="W71">
    <cfRule type="duplicateValues" dxfId="1843" priority="36"/>
  </conditionalFormatting>
  <conditionalFormatting sqref="W72">
    <cfRule type="duplicateValues" dxfId="1842" priority="35"/>
  </conditionalFormatting>
  <conditionalFormatting sqref="W73">
    <cfRule type="duplicateValues" dxfId="1841" priority="34"/>
  </conditionalFormatting>
  <conditionalFormatting sqref="W74">
    <cfRule type="duplicateValues" dxfId="1840" priority="33"/>
  </conditionalFormatting>
  <conditionalFormatting sqref="W75">
    <cfRule type="duplicateValues" dxfId="1839" priority="32"/>
  </conditionalFormatting>
  <conditionalFormatting sqref="W76">
    <cfRule type="duplicateValues" dxfId="1838" priority="31"/>
  </conditionalFormatting>
  <conditionalFormatting sqref="W77">
    <cfRule type="duplicateValues" dxfId="1837" priority="30"/>
  </conditionalFormatting>
  <conditionalFormatting sqref="W78">
    <cfRule type="duplicateValues" dxfId="1836" priority="29"/>
  </conditionalFormatting>
  <conditionalFormatting sqref="W79">
    <cfRule type="duplicateValues" dxfId="1835" priority="28"/>
  </conditionalFormatting>
  <conditionalFormatting sqref="W80">
    <cfRule type="duplicateValues" dxfId="1834" priority="27"/>
  </conditionalFormatting>
  <conditionalFormatting sqref="W81">
    <cfRule type="duplicateValues" dxfId="1833" priority="26"/>
  </conditionalFormatting>
  <conditionalFormatting sqref="W82">
    <cfRule type="duplicateValues" dxfId="1832" priority="25"/>
  </conditionalFormatting>
  <conditionalFormatting sqref="W83">
    <cfRule type="duplicateValues" dxfId="1831" priority="24"/>
  </conditionalFormatting>
  <conditionalFormatting sqref="W84">
    <cfRule type="duplicateValues" dxfId="1830" priority="23"/>
  </conditionalFormatting>
  <conditionalFormatting sqref="W85">
    <cfRule type="duplicateValues" dxfId="1829" priority="22"/>
  </conditionalFormatting>
  <conditionalFormatting sqref="W86">
    <cfRule type="duplicateValues" dxfId="1828" priority="21"/>
  </conditionalFormatting>
  <conditionalFormatting sqref="W87">
    <cfRule type="duplicateValues" dxfId="1827" priority="20"/>
  </conditionalFormatting>
  <conditionalFormatting sqref="W88">
    <cfRule type="duplicateValues" dxfId="1826" priority="19"/>
  </conditionalFormatting>
  <conditionalFormatting sqref="W89">
    <cfRule type="duplicateValues" dxfId="1825" priority="18"/>
  </conditionalFormatting>
  <conditionalFormatting sqref="W90">
    <cfRule type="duplicateValues" dxfId="1824" priority="17"/>
  </conditionalFormatting>
  <conditionalFormatting sqref="W91">
    <cfRule type="duplicateValues" dxfId="1823" priority="16"/>
  </conditionalFormatting>
  <conditionalFormatting sqref="W92">
    <cfRule type="duplicateValues" dxfId="1822" priority="15"/>
  </conditionalFormatting>
  <conditionalFormatting sqref="W93">
    <cfRule type="duplicateValues" dxfId="1821" priority="14"/>
  </conditionalFormatting>
  <conditionalFormatting sqref="W94">
    <cfRule type="duplicateValues" dxfId="1820" priority="13"/>
  </conditionalFormatting>
  <conditionalFormatting sqref="W95">
    <cfRule type="duplicateValues" dxfId="1819" priority="12"/>
  </conditionalFormatting>
  <conditionalFormatting sqref="W96">
    <cfRule type="duplicateValues" dxfId="1818" priority="11"/>
  </conditionalFormatting>
  <conditionalFormatting sqref="W97">
    <cfRule type="duplicateValues" dxfId="1817" priority="10"/>
  </conditionalFormatting>
  <conditionalFormatting sqref="W98">
    <cfRule type="duplicateValues" dxfId="1816" priority="9"/>
  </conditionalFormatting>
  <conditionalFormatting sqref="W99">
    <cfRule type="duplicateValues" dxfId="1815" priority="8"/>
  </conditionalFormatting>
  <conditionalFormatting sqref="W100">
    <cfRule type="duplicateValues" dxfId="1814" priority="7"/>
  </conditionalFormatting>
  <conditionalFormatting sqref="W101">
    <cfRule type="duplicateValues" dxfId="1813" priority="6"/>
  </conditionalFormatting>
  <conditionalFormatting sqref="W102">
    <cfRule type="duplicateValues" dxfId="1812" priority="5"/>
  </conditionalFormatting>
  <conditionalFormatting sqref="W103">
    <cfRule type="duplicateValues" dxfId="1811" priority="4"/>
  </conditionalFormatting>
  <conditionalFormatting sqref="W104">
    <cfRule type="duplicateValues" dxfId="1810" priority="3"/>
  </conditionalFormatting>
  <conditionalFormatting sqref="W105">
    <cfRule type="duplicateValues" dxfId="1809" priority="2"/>
  </conditionalFormatting>
  <conditionalFormatting sqref="W6:W105">
    <cfRule type="expression" dxfId="180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L67" sqref="L67"/>
    </sheetView>
  </sheetViews>
  <sheetFormatPr defaultColWidth="9.1796875" defaultRowHeight="14.5" x14ac:dyDescent="0.35"/>
  <cols>
    <col min="1" max="1" width="14.54296875" style="8" bestFit="1" customWidth="1"/>
    <col min="2" max="2" width="9.1796875" style="2" customWidth="1"/>
    <col min="3" max="12" width="9.1796875" style="2"/>
    <col min="13" max="13" width="18.26953125" style="2" customWidth="1"/>
    <col min="14" max="14" width="9.1796875" style="3"/>
    <col min="15" max="15" width="9.1796875" style="4"/>
    <col min="16" max="16" width="9.1796875" style="2"/>
    <col min="17" max="17" width="16.54296875" style="2" bestFit="1" customWidth="1"/>
    <col min="18" max="16384" width="9.1796875" style="2"/>
  </cols>
  <sheetData>
    <row r="1" spans="1:23" x14ac:dyDescent="0.35">
      <c r="A1" s="31" t="s">
        <v>0</v>
      </c>
      <c r="B1" s="64" t="s">
        <v>5</v>
      </c>
      <c r="C1" s="64"/>
      <c r="D1" s="64"/>
      <c r="E1" s="33" t="s">
        <v>4</v>
      </c>
      <c r="F1" s="55"/>
      <c r="G1" s="64" t="s">
        <v>5</v>
      </c>
      <c r="H1" s="64"/>
      <c r="I1" s="33" t="s">
        <v>2</v>
      </c>
      <c r="J1" s="64" t="s">
        <v>5</v>
      </c>
      <c r="K1" s="65"/>
    </row>
    <row r="2" spans="1:23" ht="15" thickBot="1" x14ac:dyDescent="0.4">
      <c r="A2" s="34" t="s">
        <v>1</v>
      </c>
      <c r="B2" s="66" t="s">
        <v>5</v>
      </c>
      <c r="C2" s="66"/>
      <c r="D2" s="66"/>
      <c r="E2" s="36" t="s">
        <v>3</v>
      </c>
      <c r="F2" s="56"/>
      <c r="G2" s="66" t="s">
        <v>5</v>
      </c>
      <c r="H2" s="66"/>
      <c r="I2" s="36" t="s">
        <v>24</v>
      </c>
      <c r="J2" s="66" t="s">
        <v>25</v>
      </c>
      <c r="K2" s="67"/>
      <c r="M2" s="5"/>
    </row>
    <row r="3" spans="1:23" x14ac:dyDescent="0.35">
      <c r="A3" s="6"/>
    </row>
    <row r="4" spans="1:23" ht="15" thickBot="1" x14ac:dyDescent="0.4">
      <c r="A4" s="2"/>
      <c r="B4" s="68" t="s">
        <v>22</v>
      </c>
      <c r="C4" s="68"/>
      <c r="D4" s="68"/>
      <c r="E4" s="68"/>
      <c r="F4" s="68"/>
      <c r="G4" s="68"/>
      <c r="H4" s="68"/>
      <c r="I4" s="68"/>
      <c r="J4" s="68"/>
      <c r="K4" s="68"/>
    </row>
    <row r="5" spans="1:23" s="6" customFormat="1" ht="15" thickBot="1" x14ac:dyDescent="0.4">
      <c r="A5" s="6" t="s">
        <v>23</v>
      </c>
      <c r="B5" s="9" t="s">
        <v>41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10" t="s">
        <v>50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35">
      <c r="A6" s="11" t="s">
        <v>41</v>
      </c>
      <c r="B6" s="43">
        <v>2.008625179178773</v>
      </c>
      <c r="C6" s="44">
        <v>3.1128692273217116</v>
      </c>
      <c r="D6" s="44">
        <v>2.1059373686320324</v>
      </c>
      <c r="E6" s="44">
        <v>2.2863208435317102</v>
      </c>
      <c r="F6" s="44">
        <v>2.148531198878131</v>
      </c>
      <c r="G6" s="44">
        <v>2.2317995133486459</v>
      </c>
      <c r="H6" s="44">
        <v>2.0270607076848415</v>
      </c>
      <c r="I6" s="44">
        <v>2.480318819139935</v>
      </c>
      <c r="J6" s="44">
        <v>2.129462212064162</v>
      </c>
      <c r="K6" s="45">
        <v>3.5863599348093449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0.1</v>
      </c>
      <c r="S6" s="20">
        <f>(10 - COUNTIF($N6:$N15,"#N/A"))</f>
        <v>10</v>
      </c>
      <c r="U6" s="16" t="str">
        <f t="shared" ref="U6:U69" si="2">INDEX($B$5:$K$5,MATCH(MIN($B6:$K6),$B6:$K6,0))</f>
        <v>ONE</v>
      </c>
      <c r="V6" s="16">
        <f>MIN(B6:K6)</f>
        <v>2.008625179178773</v>
      </c>
      <c r="W6" s="16">
        <f>SMALL(B6:K6,2)-V6</f>
        <v>1.8435528506068444E-2</v>
      </c>
    </row>
    <row r="7" spans="1:23" x14ac:dyDescent="0.35">
      <c r="A7" s="12" t="s">
        <v>41</v>
      </c>
      <c r="B7" s="46">
        <v>2.3594142438770405</v>
      </c>
      <c r="C7" s="47">
        <v>2.9362673820420322</v>
      </c>
      <c r="D7" s="47">
        <v>2.184038407383587</v>
      </c>
      <c r="E7" s="47">
        <v>1.0499672721140205</v>
      </c>
      <c r="F7" s="47">
        <v>2.3792360993802455</v>
      </c>
      <c r="G7" s="47">
        <v>2.0650959256042674</v>
      </c>
      <c r="H7" s="47">
        <v>1.0721094389788273</v>
      </c>
      <c r="I7" s="47">
        <v>2.8026896778236616</v>
      </c>
      <c r="J7" s="47">
        <v>2.1039215199236674</v>
      </c>
      <c r="K7" s="48">
        <v>2.9044427536259567</v>
      </c>
      <c r="M7" s="18" t="str">
        <f t="shared" si="0"/>
        <v>FOUR</v>
      </c>
      <c r="N7" s="17" t="b">
        <f t="shared" si="1"/>
        <v>0</v>
      </c>
      <c r="Q7" s="23" t="s">
        <v>6</v>
      </c>
      <c r="R7" s="26">
        <f>IF(ISERR($O$25)," ",$O$25)</f>
        <v>0</v>
      </c>
      <c r="S7" s="17">
        <f>(10 - COUNTIF($N16:$N25,"#N/A"))</f>
        <v>10</v>
      </c>
      <c r="U7" s="18" t="str">
        <f t="shared" si="2"/>
        <v>FOUR</v>
      </c>
      <c r="V7" s="18">
        <f t="shared" ref="V7:V70" si="3">MIN(B7:K7)</f>
        <v>1.0499672721140205</v>
      </c>
      <c r="W7" s="18">
        <f t="shared" ref="W7:W70" si="4">SMALL(B7:K7,2)-V7</f>
        <v>2.2142166864806745E-2</v>
      </c>
    </row>
    <row r="8" spans="1:23" x14ac:dyDescent="0.35">
      <c r="A8" s="12" t="s">
        <v>41</v>
      </c>
      <c r="B8" s="46">
        <v>2.2456468603291313</v>
      </c>
      <c r="C8" s="47">
        <v>2.881620751434653</v>
      </c>
      <c r="D8" s="47">
        <v>2.1525206117514979</v>
      </c>
      <c r="E8" s="47">
        <v>1.0035431144638869</v>
      </c>
      <c r="F8" s="47">
        <v>2.4964520202624119</v>
      </c>
      <c r="G8" s="47">
        <v>1.6500408131467874</v>
      </c>
      <c r="H8" s="47">
        <v>1.5932500902802285</v>
      </c>
      <c r="I8" s="47">
        <v>2.7150228675185528</v>
      </c>
      <c r="J8" s="47">
        <v>1.3357785894262637</v>
      </c>
      <c r="K8" s="48">
        <v>3.4103859784315449</v>
      </c>
      <c r="M8" s="18" t="str">
        <f t="shared" si="0"/>
        <v>FOUR</v>
      </c>
      <c r="N8" s="17" t="b">
        <f t="shared" si="1"/>
        <v>0</v>
      </c>
      <c r="Q8" s="23" t="s">
        <v>8</v>
      </c>
      <c r="R8" s="26">
        <f>IF(ISERR($O$35)," ",$O$35)</f>
        <v>0.5</v>
      </c>
      <c r="S8" s="17">
        <f>(10 - COUNTIF($N26:$N35,"#N/A"))</f>
        <v>10</v>
      </c>
      <c r="U8" s="18" t="str">
        <f t="shared" si="2"/>
        <v>FOUR</v>
      </c>
      <c r="V8" s="18">
        <f t="shared" si="3"/>
        <v>1.0035431144638869</v>
      </c>
      <c r="W8" s="18">
        <f t="shared" si="4"/>
        <v>0.33223547496237682</v>
      </c>
    </row>
    <row r="9" spans="1:23" x14ac:dyDescent="0.35">
      <c r="A9" s="12" t="s">
        <v>41</v>
      </c>
      <c r="B9" s="46">
        <v>1.8057606471410435</v>
      </c>
      <c r="C9" s="47">
        <v>3.8251291106555914</v>
      </c>
      <c r="D9" s="47">
        <v>2.7415353910260478</v>
      </c>
      <c r="E9" s="47">
        <v>2.3870684848412993</v>
      </c>
      <c r="F9" s="47">
        <v>1.9243707875879714</v>
      </c>
      <c r="G9" s="47">
        <v>2.3589330801297543</v>
      </c>
      <c r="H9" s="47">
        <v>2.9999983261060503</v>
      </c>
      <c r="I9" s="47">
        <v>1.7834816922655263</v>
      </c>
      <c r="J9" s="47">
        <v>2.5181779688290247</v>
      </c>
      <c r="K9" s="48">
        <v>3.1519228889125381</v>
      </c>
      <c r="M9" s="18" t="str">
        <f t="shared" si="0"/>
        <v>EIGHT</v>
      </c>
      <c r="N9" s="17" t="b">
        <f t="shared" si="1"/>
        <v>0</v>
      </c>
      <c r="Q9" s="23" t="s">
        <v>9</v>
      </c>
      <c r="R9" s="26">
        <f>IF(ISERR($O$45)," ",$O$45)</f>
        <v>0.7</v>
      </c>
      <c r="S9" s="17">
        <f>(10 - COUNTIF($N36:$N45,"#N/A"))</f>
        <v>10</v>
      </c>
      <c r="U9" s="18" t="str">
        <f t="shared" si="2"/>
        <v>EIGHT</v>
      </c>
      <c r="V9" s="18">
        <f t="shared" si="3"/>
        <v>1.7834816922655263</v>
      </c>
      <c r="W9" s="18">
        <f t="shared" si="4"/>
        <v>2.2278954875517121E-2</v>
      </c>
    </row>
    <row r="10" spans="1:23" x14ac:dyDescent="0.35">
      <c r="A10" s="12" t="s">
        <v>41</v>
      </c>
      <c r="B10" s="46">
        <v>1.9065847074874236</v>
      </c>
      <c r="C10" s="47">
        <v>4.0080953240904389</v>
      </c>
      <c r="D10" s="47">
        <v>2.5865521223175549</v>
      </c>
      <c r="E10" s="47">
        <v>2.5011751133089817</v>
      </c>
      <c r="F10" s="47">
        <v>1.8459845419368812</v>
      </c>
      <c r="G10" s="47">
        <v>2.3049795860505515</v>
      </c>
      <c r="H10" s="47">
        <v>2.5843378449844536</v>
      </c>
      <c r="I10" s="47">
        <v>2.1972433788424794</v>
      </c>
      <c r="J10" s="47">
        <v>2.2927174156055159</v>
      </c>
      <c r="K10" s="48">
        <v>2.8333124449104359</v>
      </c>
      <c r="M10" s="18" t="str">
        <f t="shared" si="0"/>
        <v>FIVE</v>
      </c>
      <c r="N10" s="17" t="b">
        <f t="shared" si="1"/>
        <v>0</v>
      </c>
      <c r="Q10" s="23" t="s">
        <v>10</v>
      </c>
      <c r="R10" s="26">
        <f>IF(ISERR($O$55)," ",$O$55)</f>
        <v>0.1</v>
      </c>
      <c r="S10" s="17">
        <f>(10 - COUNTIF($N46:$N55,"#N/A"))</f>
        <v>10</v>
      </c>
      <c r="U10" s="18" t="str">
        <f t="shared" si="2"/>
        <v>FIVE</v>
      </c>
      <c r="V10" s="18">
        <f t="shared" si="3"/>
        <v>1.8459845419368812</v>
      </c>
      <c r="W10" s="18">
        <f t="shared" si="4"/>
        <v>6.0600165550542373E-2</v>
      </c>
    </row>
    <row r="11" spans="1:23" x14ac:dyDescent="0.35">
      <c r="A11" s="12" t="s">
        <v>41</v>
      </c>
      <c r="B11" s="46">
        <v>1.7875863256182063</v>
      </c>
      <c r="C11" s="47">
        <v>2.7450726991326238</v>
      </c>
      <c r="D11" s="47">
        <v>1.9362449757016797</v>
      </c>
      <c r="E11" s="47">
        <v>1.6030985214570701</v>
      </c>
      <c r="F11" s="47">
        <v>2.0036399075732341</v>
      </c>
      <c r="G11" s="47">
        <v>1.594095789518269</v>
      </c>
      <c r="H11" s="47">
        <v>1.8052597791431544</v>
      </c>
      <c r="I11" s="47">
        <v>2.6377539944451196</v>
      </c>
      <c r="J11" s="47">
        <v>1.9088442533781405</v>
      </c>
      <c r="K11" s="48">
        <v>3.7741285650322194</v>
      </c>
      <c r="M11" s="18" t="str">
        <f t="shared" si="0"/>
        <v>SIX</v>
      </c>
      <c r="N11" s="17" t="b">
        <f t="shared" si="1"/>
        <v>0</v>
      </c>
      <c r="Q11" s="23" t="s">
        <v>11</v>
      </c>
      <c r="R11" s="26">
        <f>IF(ISERR($O$65)," ",$O$65)</f>
        <v>0.5</v>
      </c>
      <c r="S11" s="17">
        <f>(10 - COUNTIF($N56:$N65,"#N/A"))</f>
        <v>10</v>
      </c>
      <c r="U11" s="18" t="str">
        <f t="shared" si="2"/>
        <v>SIX</v>
      </c>
      <c r="V11" s="18">
        <f t="shared" si="3"/>
        <v>1.594095789518269</v>
      </c>
      <c r="W11" s="18">
        <f t="shared" si="4"/>
        <v>9.0027319388010785E-3</v>
      </c>
    </row>
    <row r="12" spans="1:23" x14ac:dyDescent="0.35">
      <c r="A12" s="12" t="s">
        <v>41</v>
      </c>
      <c r="B12" s="46">
        <v>2.7863087878886201</v>
      </c>
      <c r="C12" s="47">
        <v>3.532865435045915</v>
      </c>
      <c r="D12" s="47">
        <v>3.1303250313221311</v>
      </c>
      <c r="E12" s="47">
        <v>2.2852774825966273</v>
      </c>
      <c r="F12" s="47">
        <v>2.893889351063661</v>
      </c>
      <c r="G12" s="47">
        <v>2.7088301750640489</v>
      </c>
      <c r="H12" s="47">
        <v>1.6579963818148649</v>
      </c>
      <c r="I12" s="47">
        <v>3.4729332039830583</v>
      </c>
      <c r="J12" s="47">
        <v>2.2220109491810067</v>
      </c>
      <c r="K12" s="48">
        <v>4.0569683467833881</v>
      </c>
      <c r="M12" s="18" t="str">
        <f t="shared" si="0"/>
        <v>SEVEN</v>
      </c>
      <c r="N12" s="17" t="b">
        <f t="shared" si="1"/>
        <v>0</v>
      </c>
      <c r="Q12" s="23" t="s">
        <v>12</v>
      </c>
      <c r="R12" s="26">
        <f>IF(ISERR($O$75)," ",$O$75)</f>
        <v>0.4</v>
      </c>
      <c r="S12" s="17">
        <f>(10 - COUNTIF($N66:$N75,"#N/A"))</f>
        <v>10</v>
      </c>
      <c r="U12" s="18" t="str">
        <f t="shared" si="2"/>
        <v>SEVEN</v>
      </c>
      <c r="V12" s="18">
        <f t="shared" si="3"/>
        <v>1.6579963818148649</v>
      </c>
      <c r="W12" s="18">
        <f t="shared" si="4"/>
        <v>0.56401456736614186</v>
      </c>
    </row>
    <row r="13" spans="1:23" x14ac:dyDescent="0.35">
      <c r="A13" s="12" t="s">
        <v>41</v>
      </c>
      <c r="B13" s="46">
        <v>2.631040358006874</v>
      </c>
      <c r="C13" s="47">
        <v>3.2902964305623073</v>
      </c>
      <c r="D13" s="47">
        <v>2.8419791322481225</v>
      </c>
      <c r="E13" s="47">
        <v>1.4840725878559335</v>
      </c>
      <c r="F13" s="47">
        <v>2.6549147888418032</v>
      </c>
      <c r="G13" s="47">
        <v>2.8277346543049235</v>
      </c>
      <c r="H13" s="47">
        <v>2.0286500582614373</v>
      </c>
      <c r="I13" s="47">
        <v>3.4467635898450175</v>
      </c>
      <c r="J13" s="47">
        <v>1.9696512816400795</v>
      </c>
      <c r="K13" s="48">
        <v>3.9727475418465654</v>
      </c>
      <c r="M13" s="18" t="str">
        <f t="shared" si="0"/>
        <v>FOUR</v>
      </c>
      <c r="N13" s="17" t="b">
        <f t="shared" si="1"/>
        <v>0</v>
      </c>
      <c r="Q13" s="23" t="s">
        <v>13</v>
      </c>
      <c r="R13" s="26">
        <f>IF(ISERR($O$85)," ",$O$85)</f>
        <v>0.6</v>
      </c>
      <c r="S13" s="17">
        <f>(10 - COUNTIF($N76:$N85,"#N/A"))</f>
        <v>10</v>
      </c>
      <c r="U13" s="18" t="str">
        <f t="shared" si="2"/>
        <v>FOUR</v>
      </c>
      <c r="V13" s="18">
        <f t="shared" si="3"/>
        <v>1.4840725878559335</v>
      </c>
      <c r="W13" s="18">
        <f t="shared" si="4"/>
        <v>0.48557869378414598</v>
      </c>
    </row>
    <row r="14" spans="1:23" ht="15" thickBot="1" x14ac:dyDescent="0.4">
      <c r="A14" s="12" t="s">
        <v>41</v>
      </c>
      <c r="B14" s="46">
        <v>1.192512237537525</v>
      </c>
      <c r="C14" s="47">
        <v>3.1192652336201903</v>
      </c>
      <c r="D14" s="47">
        <v>1.8967488618732551</v>
      </c>
      <c r="E14" s="47">
        <v>0.9489641814546671</v>
      </c>
      <c r="F14" s="47">
        <v>2.2929873260490772</v>
      </c>
      <c r="G14" s="47">
        <v>2.3940635035486206</v>
      </c>
      <c r="H14" s="47">
        <v>1.5277961832952545</v>
      </c>
      <c r="I14" s="47">
        <v>2.2677870906343527</v>
      </c>
      <c r="J14" s="47">
        <v>2.4569542015060217</v>
      </c>
      <c r="K14" s="48">
        <v>2.2198680573354359</v>
      </c>
      <c r="M14" s="18" t="str">
        <f t="shared" si="0"/>
        <v>FOUR</v>
      </c>
      <c r="N14" s="17" t="b">
        <f t="shared" si="1"/>
        <v>0</v>
      </c>
      <c r="Q14" s="23" t="s">
        <v>14</v>
      </c>
      <c r="R14" s="26">
        <f>IF(ISERR($O$95)," ",$O$95)</f>
        <v>0.7</v>
      </c>
      <c r="S14" s="17">
        <f>(10 - COUNTIF($N86:$N95,"#N/A"))</f>
        <v>10</v>
      </c>
      <c r="U14" s="18" t="str">
        <f t="shared" si="2"/>
        <v>FOUR</v>
      </c>
      <c r="V14" s="18">
        <f t="shared" si="3"/>
        <v>0.9489641814546671</v>
      </c>
      <c r="W14" s="18">
        <f t="shared" si="4"/>
        <v>0.2435480560828579</v>
      </c>
    </row>
    <row r="15" spans="1:23" ht="15" thickBot="1" x14ac:dyDescent="0.4">
      <c r="A15" s="13" t="s">
        <v>41</v>
      </c>
      <c r="B15" s="49">
        <v>2.577911309511367</v>
      </c>
      <c r="C15" s="50">
        <v>3.1809441512993901</v>
      </c>
      <c r="D15" s="50">
        <v>2.6777583362854305</v>
      </c>
      <c r="E15" s="50">
        <v>1.2722572300395631</v>
      </c>
      <c r="F15" s="50">
        <v>2.7822636324685597</v>
      </c>
      <c r="G15" s="50">
        <v>2.5899335740320573</v>
      </c>
      <c r="H15" s="50">
        <v>1.2315594964911321</v>
      </c>
      <c r="I15" s="50">
        <v>3.3856207558487807</v>
      </c>
      <c r="J15" s="50">
        <v>1.7411643344628092</v>
      </c>
      <c r="K15" s="51">
        <v>3.4192916959551596</v>
      </c>
      <c r="M15" s="19" t="str">
        <f t="shared" si="0"/>
        <v>SEVEN</v>
      </c>
      <c r="N15" s="21" t="b">
        <f t="shared" si="1"/>
        <v>0</v>
      </c>
      <c r="O15" s="30">
        <f>COUNTIF($N6:$N15,TRUE)/(10 - COUNTIF($N6:$N15,"#N/A"))</f>
        <v>0.1</v>
      </c>
      <c r="Q15" s="24" t="s">
        <v>15</v>
      </c>
      <c r="R15" s="27">
        <f>IF(ISERR($O$105)," ",$O$105)</f>
        <v>0.1</v>
      </c>
      <c r="S15" s="21">
        <f>(10 - COUNTIF($N96:$N105,"#N/A"))</f>
        <v>10</v>
      </c>
      <c r="U15" s="19" t="str">
        <f t="shared" si="2"/>
        <v>SEVEN</v>
      </c>
      <c r="V15" s="19">
        <f t="shared" si="3"/>
        <v>1.2315594964911321</v>
      </c>
      <c r="W15" s="19">
        <f t="shared" si="4"/>
        <v>4.0697733548431092E-2</v>
      </c>
    </row>
    <row r="16" spans="1:23" ht="15" thickBot="1" x14ac:dyDescent="0.4">
      <c r="A16" s="11" t="s">
        <v>42</v>
      </c>
      <c r="B16" s="43">
        <v>2.0888039054962029</v>
      </c>
      <c r="C16" s="44">
        <v>2.9132000141238867</v>
      </c>
      <c r="D16" s="44">
        <v>1.6751751828987513</v>
      </c>
      <c r="E16" s="44">
        <v>3.1133258638603887</v>
      </c>
      <c r="F16" s="44">
        <v>1.3908910982402873</v>
      </c>
      <c r="G16" s="44">
        <v>1.823448600082318</v>
      </c>
      <c r="H16" s="44">
        <v>2.4570159288545779</v>
      </c>
      <c r="I16" s="44">
        <v>1.406843667966224</v>
      </c>
      <c r="J16" s="44">
        <v>3.1655729687220582</v>
      </c>
      <c r="K16" s="45">
        <v>2.6290371708043128</v>
      </c>
      <c r="M16" s="16" t="str">
        <f t="shared" si="0"/>
        <v>FIVE</v>
      </c>
      <c r="N16" s="20" t="b">
        <f t="shared" si="1"/>
        <v>0</v>
      </c>
      <c r="U16" s="16" t="str">
        <f t="shared" si="2"/>
        <v>FIVE</v>
      </c>
      <c r="V16" s="16">
        <f t="shared" si="3"/>
        <v>1.3908910982402873</v>
      </c>
      <c r="W16" s="16">
        <f t="shared" si="4"/>
        <v>1.5952569725936616E-2</v>
      </c>
    </row>
    <row r="17" spans="1:23" ht="15" thickBot="1" x14ac:dyDescent="0.4">
      <c r="A17" s="12" t="s">
        <v>42</v>
      </c>
      <c r="B17" s="46">
        <v>2.1459394251461452</v>
      </c>
      <c r="C17" s="47">
        <v>2.3500519896172563</v>
      </c>
      <c r="D17" s="47">
        <v>1.326635725069087</v>
      </c>
      <c r="E17" s="47">
        <v>2.461131087475493</v>
      </c>
      <c r="F17" s="47">
        <v>1.6959818328462526</v>
      </c>
      <c r="G17" s="47">
        <v>1.28907623392792</v>
      </c>
      <c r="H17" s="47">
        <v>1.5542464330524202</v>
      </c>
      <c r="I17" s="47">
        <v>1.9319805316209457</v>
      </c>
      <c r="J17" s="47">
        <v>2.8261297441897528</v>
      </c>
      <c r="K17" s="48">
        <v>4.1323557540560127</v>
      </c>
      <c r="M17" s="18" t="str">
        <f t="shared" si="0"/>
        <v>SIX</v>
      </c>
      <c r="N17" s="17" t="b">
        <f t="shared" si="1"/>
        <v>0</v>
      </c>
      <c r="Q17" s="54" t="s">
        <v>21</v>
      </c>
      <c r="R17" s="69">
        <f>COUNTIF($N6:$N105,TRUE)/(100 - COUNTIF($N6:$N105,"#N/A"))</f>
        <v>0.37</v>
      </c>
      <c r="S17" s="70"/>
      <c r="U17" s="18" t="str">
        <f t="shared" si="2"/>
        <v>SIX</v>
      </c>
      <c r="V17" s="18">
        <f t="shared" si="3"/>
        <v>1.28907623392792</v>
      </c>
      <c r="W17" s="18">
        <f t="shared" si="4"/>
        <v>3.7559491141166967E-2</v>
      </c>
    </row>
    <row r="18" spans="1:23" x14ac:dyDescent="0.35">
      <c r="A18" s="12" t="s">
        <v>42</v>
      </c>
      <c r="B18" s="46">
        <v>2.7096572152131189</v>
      </c>
      <c r="C18" s="47">
        <v>2.860710353042041</v>
      </c>
      <c r="D18" s="47">
        <v>2.0241937636210716</v>
      </c>
      <c r="E18" s="47">
        <v>3.2644558604713318</v>
      </c>
      <c r="F18" s="47">
        <v>2.4556015422522979</v>
      </c>
      <c r="G18" s="47">
        <v>1.5871476390784718</v>
      </c>
      <c r="H18" s="47">
        <v>2.6758043343692499</v>
      </c>
      <c r="I18" s="47">
        <v>2.3749999815467095</v>
      </c>
      <c r="J18" s="47">
        <v>3.181575812552782</v>
      </c>
      <c r="K18" s="48">
        <v>3.8992990442432114</v>
      </c>
      <c r="M18" s="18" t="str">
        <f t="shared" si="0"/>
        <v>SIX</v>
      </c>
      <c r="N18" s="17" t="b">
        <f t="shared" si="1"/>
        <v>0</v>
      </c>
      <c r="U18" s="18" t="str">
        <f t="shared" si="2"/>
        <v>SIX</v>
      </c>
      <c r="V18" s="18">
        <f t="shared" si="3"/>
        <v>1.5871476390784718</v>
      </c>
      <c r="W18" s="18">
        <f t="shared" si="4"/>
        <v>0.43704612454259983</v>
      </c>
    </row>
    <row r="19" spans="1:23" x14ac:dyDescent="0.35">
      <c r="A19" s="12" t="s">
        <v>42</v>
      </c>
      <c r="B19" s="46">
        <v>3.0313233808121618</v>
      </c>
      <c r="C19" s="47">
        <v>2.7998524632744428</v>
      </c>
      <c r="D19" s="47">
        <v>1.8911535331118978</v>
      </c>
      <c r="E19" s="47">
        <v>3.0513983268710194</v>
      </c>
      <c r="F19" s="47">
        <v>2.7067836064871087</v>
      </c>
      <c r="G19" s="47">
        <v>1.2080855503003483</v>
      </c>
      <c r="H19" s="47">
        <v>1.7402655628270951</v>
      </c>
      <c r="I19" s="47">
        <v>2.3485754860660331</v>
      </c>
      <c r="J19" s="47">
        <v>2.853763303568436</v>
      </c>
      <c r="K19" s="48">
        <v>4.8545052313054367</v>
      </c>
      <c r="M19" s="18" t="str">
        <f t="shared" si="0"/>
        <v>SIX</v>
      </c>
      <c r="N19" s="17" t="b">
        <f t="shared" si="1"/>
        <v>0</v>
      </c>
      <c r="U19" s="18" t="str">
        <f t="shared" si="2"/>
        <v>SIX</v>
      </c>
      <c r="V19" s="18">
        <f t="shared" si="3"/>
        <v>1.2080855503003483</v>
      </c>
      <c r="W19" s="18">
        <f t="shared" si="4"/>
        <v>0.53218001252674685</v>
      </c>
    </row>
    <row r="20" spans="1:23" x14ac:dyDescent="0.35">
      <c r="A20" s="12" t="s">
        <v>42</v>
      </c>
      <c r="B20" s="46">
        <v>2.97503212281207</v>
      </c>
      <c r="C20" s="47">
        <v>3.6720354898935708</v>
      </c>
      <c r="D20" s="47">
        <v>1.884703613172007</v>
      </c>
      <c r="E20" s="47">
        <v>3.2411525390326386</v>
      </c>
      <c r="F20" s="47">
        <v>2.17238685770532</v>
      </c>
      <c r="G20" s="47">
        <v>1.5653399662213681</v>
      </c>
      <c r="H20" s="47">
        <v>2.773346500582381</v>
      </c>
      <c r="I20" s="47">
        <v>1.9978282958410829</v>
      </c>
      <c r="J20" s="47">
        <v>3.0536848027380912</v>
      </c>
      <c r="K20" s="48">
        <v>5.0272510455066302</v>
      </c>
      <c r="M20" s="18" t="str">
        <f t="shared" si="0"/>
        <v>SIX</v>
      </c>
      <c r="N20" s="17" t="b">
        <f t="shared" si="1"/>
        <v>0</v>
      </c>
      <c r="U20" s="18" t="str">
        <f t="shared" si="2"/>
        <v>SIX</v>
      </c>
      <c r="V20" s="18">
        <f t="shared" si="3"/>
        <v>1.5653399662213681</v>
      </c>
      <c r="W20" s="18">
        <f t="shared" si="4"/>
        <v>0.3193636469506389</v>
      </c>
    </row>
    <row r="21" spans="1:23" x14ac:dyDescent="0.35">
      <c r="A21" s="12" t="s">
        <v>42</v>
      </c>
      <c r="B21" s="46">
        <v>2.4887925255781398</v>
      </c>
      <c r="C21" s="47">
        <v>2.7878391432641036</v>
      </c>
      <c r="D21" s="47">
        <v>2.3657300922984446</v>
      </c>
      <c r="E21" s="47">
        <v>3.4536982952660713</v>
      </c>
      <c r="F21" s="47">
        <v>1.7565379656958042</v>
      </c>
      <c r="G21" s="47">
        <v>1.9921443799879326</v>
      </c>
      <c r="H21" s="47">
        <v>3.3869091328333294</v>
      </c>
      <c r="I21" s="47">
        <v>1.8642780984002032</v>
      </c>
      <c r="J21" s="47">
        <v>3.7003492952252048</v>
      </c>
      <c r="K21" s="48">
        <v>3.2020945156862473</v>
      </c>
      <c r="M21" s="18" t="str">
        <f t="shared" si="0"/>
        <v>FIVE</v>
      </c>
      <c r="N21" s="17" t="b">
        <f t="shared" si="1"/>
        <v>0</v>
      </c>
      <c r="U21" s="18" t="str">
        <f t="shared" si="2"/>
        <v>FIVE</v>
      </c>
      <c r="V21" s="18">
        <f t="shared" si="3"/>
        <v>1.7565379656958042</v>
      </c>
      <c r="W21" s="18">
        <f t="shared" si="4"/>
        <v>0.10774013270439897</v>
      </c>
    </row>
    <row r="22" spans="1:23" x14ac:dyDescent="0.35">
      <c r="A22" s="12" t="s">
        <v>42</v>
      </c>
      <c r="B22" s="46">
        <v>2.5031957643249356</v>
      </c>
      <c r="C22" s="47">
        <v>3.2281726341958237</v>
      </c>
      <c r="D22" s="47">
        <v>1.6877431802700666</v>
      </c>
      <c r="E22" s="47">
        <v>3.0638172094170737</v>
      </c>
      <c r="F22" s="47">
        <v>2.4567284341348286</v>
      </c>
      <c r="G22" s="47">
        <v>1.0433114658324882</v>
      </c>
      <c r="H22" s="47">
        <v>2.1444086081092615</v>
      </c>
      <c r="I22" s="47">
        <v>1.7790484662235644</v>
      </c>
      <c r="J22" s="47">
        <v>2.5514390807341112</v>
      </c>
      <c r="K22" s="48">
        <v>4.2867651357663048</v>
      </c>
      <c r="M22" s="18" t="str">
        <f t="shared" si="0"/>
        <v>SIX</v>
      </c>
      <c r="N22" s="17" t="b">
        <f t="shared" si="1"/>
        <v>0</v>
      </c>
      <c r="U22" s="18" t="str">
        <f t="shared" si="2"/>
        <v>SIX</v>
      </c>
      <c r="V22" s="18">
        <f t="shared" si="3"/>
        <v>1.0433114658324882</v>
      </c>
      <c r="W22" s="18">
        <f t="shared" si="4"/>
        <v>0.64443171443757841</v>
      </c>
    </row>
    <row r="23" spans="1:23" x14ac:dyDescent="0.35">
      <c r="A23" s="12" t="s">
        <v>42</v>
      </c>
      <c r="B23" s="46">
        <v>3.0093142750051847</v>
      </c>
      <c r="C23" s="47">
        <v>3.1520657631419189</v>
      </c>
      <c r="D23" s="47">
        <v>2.5318660038880312</v>
      </c>
      <c r="E23" s="47">
        <v>2.9318985814241056</v>
      </c>
      <c r="F23" s="47">
        <v>2.624533744298895</v>
      </c>
      <c r="G23" s="47">
        <v>1.1604636587151589</v>
      </c>
      <c r="H23" s="47">
        <v>2.1708639521570126</v>
      </c>
      <c r="I23" s="47">
        <v>2.2562044456293311</v>
      </c>
      <c r="J23" s="47">
        <v>2.8085001715982658</v>
      </c>
      <c r="K23" s="48">
        <v>4.9845668168913484</v>
      </c>
      <c r="M23" s="18" t="str">
        <f t="shared" si="0"/>
        <v>SIX</v>
      </c>
      <c r="N23" s="17" t="b">
        <f t="shared" si="1"/>
        <v>0</v>
      </c>
      <c r="U23" s="18" t="str">
        <f t="shared" si="2"/>
        <v>SIX</v>
      </c>
      <c r="V23" s="18">
        <f t="shared" si="3"/>
        <v>1.1604636587151589</v>
      </c>
      <c r="W23" s="18">
        <f t="shared" si="4"/>
        <v>1.0104002934418537</v>
      </c>
    </row>
    <row r="24" spans="1:23" ht="15" thickBot="1" x14ac:dyDescent="0.4">
      <c r="A24" s="12" t="s">
        <v>42</v>
      </c>
      <c r="B24" s="46">
        <v>3.1854437056472289</v>
      </c>
      <c r="C24" s="47">
        <v>3.4705896502770224</v>
      </c>
      <c r="D24" s="47">
        <v>2.4639143698126835</v>
      </c>
      <c r="E24" s="47">
        <v>3.8254085221530509</v>
      </c>
      <c r="F24" s="47">
        <v>2.5416918064355145</v>
      </c>
      <c r="G24" s="47">
        <v>2.2707832828694676</v>
      </c>
      <c r="H24" s="52">
        <v>2.4443739817146133</v>
      </c>
      <c r="I24" s="47">
        <v>2.5374381681080997</v>
      </c>
      <c r="J24" s="47">
        <v>3.4506094963927798</v>
      </c>
      <c r="K24" s="48">
        <v>5.1978681463390881</v>
      </c>
      <c r="M24" s="18" t="str">
        <f t="shared" si="0"/>
        <v>SIX</v>
      </c>
      <c r="N24" s="17" t="b">
        <f t="shared" si="1"/>
        <v>0</v>
      </c>
      <c r="U24" s="18" t="str">
        <f t="shared" si="2"/>
        <v>SIX</v>
      </c>
      <c r="V24" s="18">
        <f t="shared" si="3"/>
        <v>2.2707832828694676</v>
      </c>
      <c r="W24" s="18">
        <f t="shared" si="4"/>
        <v>0.17359069884514566</v>
      </c>
    </row>
    <row r="25" spans="1:23" ht="15" thickBot="1" x14ac:dyDescent="0.4">
      <c r="A25" s="13" t="s">
        <v>42</v>
      </c>
      <c r="B25" s="49">
        <v>2.8467984237965802</v>
      </c>
      <c r="C25" s="50">
        <v>3.1043730694254954</v>
      </c>
      <c r="D25" s="50">
        <v>1.9985767774630654</v>
      </c>
      <c r="E25" s="50">
        <v>3.3563958621187071</v>
      </c>
      <c r="F25" s="50">
        <v>2.2261156795111363</v>
      </c>
      <c r="G25" s="50">
        <v>2.3050547342211134</v>
      </c>
      <c r="H25" s="50">
        <v>2.7148852304977149</v>
      </c>
      <c r="I25" s="50">
        <v>2.0090966351871762</v>
      </c>
      <c r="J25" s="50">
        <v>3.9198208761803044</v>
      </c>
      <c r="K25" s="51">
        <v>2.1618350717629649</v>
      </c>
      <c r="M25" s="19" t="str">
        <f t="shared" si="0"/>
        <v>THREE</v>
      </c>
      <c r="N25" s="21" t="b">
        <f t="shared" si="1"/>
        <v>0</v>
      </c>
      <c r="O25" s="30">
        <f>COUNTIF($N16:$N25,TRUE)/(10 - COUNTIF($N16:$N25,"#N/A"))</f>
        <v>0</v>
      </c>
      <c r="U25" s="19" t="str">
        <f t="shared" si="2"/>
        <v>THREE</v>
      </c>
      <c r="V25" s="19">
        <f t="shared" si="3"/>
        <v>1.9985767774630654</v>
      </c>
      <c r="W25" s="19">
        <f t="shared" si="4"/>
        <v>1.0519857724110793E-2</v>
      </c>
    </row>
    <row r="26" spans="1:23" x14ac:dyDescent="0.35">
      <c r="A26" s="11" t="s">
        <v>43</v>
      </c>
      <c r="B26" s="43">
        <v>2.2464648653604868</v>
      </c>
      <c r="C26" s="44">
        <v>2.5110897835870953</v>
      </c>
      <c r="D26" s="44">
        <v>1.757117325043696</v>
      </c>
      <c r="E26" s="44">
        <v>1.1825630151629793</v>
      </c>
      <c r="F26" s="44">
        <v>2.0567954482355324</v>
      </c>
      <c r="G26" s="44">
        <v>1.9050209752547005</v>
      </c>
      <c r="H26" s="44">
        <v>1.0787761796551028</v>
      </c>
      <c r="I26" s="44">
        <v>2.9058952031863421</v>
      </c>
      <c r="J26" s="44">
        <v>1.8341236601803559</v>
      </c>
      <c r="K26" s="45">
        <v>3.0498571409842841</v>
      </c>
      <c r="M26" s="16" t="str">
        <f t="shared" si="0"/>
        <v>SEVEN</v>
      </c>
      <c r="N26" s="20" t="b">
        <f t="shared" si="1"/>
        <v>0</v>
      </c>
      <c r="U26" s="16" t="str">
        <f t="shared" si="2"/>
        <v>SEVEN</v>
      </c>
      <c r="V26" s="16">
        <f t="shared" si="3"/>
        <v>1.0787761796551028</v>
      </c>
      <c r="W26" s="16">
        <f t="shared" si="4"/>
        <v>0.1037868355078766</v>
      </c>
    </row>
    <row r="27" spans="1:23" x14ac:dyDescent="0.35">
      <c r="A27" s="12" t="s">
        <v>43</v>
      </c>
      <c r="B27" s="46">
        <v>2.46298273915564</v>
      </c>
      <c r="C27" s="47">
        <v>3.1175069160350612</v>
      </c>
      <c r="D27" s="47">
        <v>1.265832307682597</v>
      </c>
      <c r="E27" s="47">
        <v>2.5515545316403045</v>
      </c>
      <c r="F27" s="47">
        <v>2.3668727105023235</v>
      </c>
      <c r="G27" s="47">
        <v>1.5750786480508343</v>
      </c>
      <c r="H27" s="47">
        <v>2.0728266858297344</v>
      </c>
      <c r="I27" s="47">
        <v>1.8432247079201238</v>
      </c>
      <c r="J27" s="47">
        <v>3.1102605266860506</v>
      </c>
      <c r="K27" s="48">
        <v>3.9813791450285052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1.265832307682597</v>
      </c>
      <c r="W27" s="18">
        <f t="shared" si="4"/>
        <v>0.30924634036823728</v>
      </c>
    </row>
    <row r="28" spans="1:23" x14ac:dyDescent="0.35">
      <c r="A28" s="12" t="s">
        <v>43</v>
      </c>
      <c r="B28" s="46">
        <v>2.443493513241243</v>
      </c>
      <c r="C28" s="47">
        <v>3.0455954345359095</v>
      </c>
      <c r="D28" s="47">
        <v>1.4930286154634462</v>
      </c>
      <c r="E28" s="47">
        <v>3.0156709318848707</v>
      </c>
      <c r="F28" s="47">
        <v>3.0768694020819978</v>
      </c>
      <c r="G28" s="47">
        <v>1.7311219642513576</v>
      </c>
      <c r="H28" s="47">
        <v>3.0482336398345788</v>
      </c>
      <c r="I28" s="47">
        <v>2.044722678158132</v>
      </c>
      <c r="J28" s="47">
        <v>3.3326717429293211</v>
      </c>
      <c r="K28" s="48">
        <v>5.0267229079968825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1.4930286154634462</v>
      </c>
      <c r="W28" s="18">
        <f t="shared" si="4"/>
        <v>0.23809334878791133</v>
      </c>
    </row>
    <row r="29" spans="1:23" x14ac:dyDescent="0.35">
      <c r="A29" s="12" t="s">
        <v>43</v>
      </c>
      <c r="B29" s="46">
        <v>1.8784261802519215</v>
      </c>
      <c r="C29" s="47">
        <v>2.9834728077756312</v>
      </c>
      <c r="D29" s="47">
        <v>1.3927356603306622</v>
      </c>
      <c r="E29" s="47">
        <v>2.5848568653015471</v>
      </c>
      <c r="F29" s="47">
        <v>1.4538802214884701</v>
      </c>
      <c r="G29" s="47">
        <v>1.7781482354023672</v>
      </c>
      <c r="H29" s="47">
        <v>2.819772051098199</v>
      </c>
      <c r="I29" s="47">
        <v>1.0484839396335213</v>
      </c>
      <c r="J29" s="47">
        <v>2.7471571255570515</v>
      </c>
      <c r="K29" s="48">
        <v>2.727017053190337</v>
      </c>
      <c r="M29" s="18" t="str">
        <f t="shared" si="0"/>
        <v>EIGHT</v>
      </c>
      <c r="N29" s="17" t="b">
        <f t="shared" si="1"/>
        <v>0</v>
      </c>
      <c r="U29" s="18" t="str">
        <f t="shared" si="2"/>
        <v>EIGHT</v>
      </c>
      <c r="V29" s="18">
        <f t="shared" si="3"/>
        <v>1.0484839396335213</v>
      </c>
      <c r="W29" s="18">
        <f t="shared" si="4"/>
        <v>0.34425172069714094</v>
      </c>
    </row>
    <row r="30" spans="1:23" x14ac:dyDescent="0.35">
      <c r="A30" s="12" t="s">
        <v>43</v>
      </c>
      <c r="B30" s="46">
        <v>1.7078545393995255</v>
      </c>
      <c r="C30" s="47">
        <v>2.2896749011315936</v>
      </c>
      <c r="D30" s="47">
        <v>1.6118941278088101</v>
      </c>
      <c r="E30" s="47">
        <v>1.7562012905263331</v>
      </c>
      <c r="F30" s="47">
        <v>2.4805821367115914</v>
      </c>
      <c r="G30" s="47">
        <v>1.2598312549734374</v>
      </c>
      <c r="H30" s="47">
        <v>2.6457365533033865</v>
      </c>
      <c r="I30" s="47">
        <v>1.8692749215243367</v>
      </c>
      <c r="J30" s="47">
        <v>2.1524802633651277</v>
      </c>
      <c r="K30" s="48">
        <v>3.9760090131978716</v>
      </c>
      <c r="M30" s="18" t="str">
        <f t="shared" si="0"/>
        <v>SIX</v>
      </c>
      <c r="N30" s="17" t="b">
        <f t="shared" si="1"/>
        <v>0</v>
      </c>
      <c r="U30" s="18" t="str">
        <f t="shared" si="2"/>
        <v>SIX</v>
      </c>
      <c r="V30" s="18">
        <f t="shared" si="3"/>
        <v>1.2598312549734374</v>
      </c>
      <c r="W30" s="18">
        <f t="shared" si="4"/>
        <v>0.35206287283537274</v>
      </c>
    </row>
    <row r="31" spans="1:23" x14ac:dyDescent="0.35">
      <c r="A31" s="12" t="s">
        <v>43</v>
      </c>
      <c r="B31" s="46">
        <v>2.1486401469748548</v>
      </c>
      <c r="C31" s="47">
        <v>2.8060167064743862</v>
      </c>
      <c r="D31" s="47">
        <v>1.6784526980936643</v>
      </c>
      <c r="E31" s="47">
        <v>2.0041148188688158</v>
      </c>
      <c r="F31" s="47">
        <v>2.3836932378722837</v>
      </c>
      <c r="G31" s="47">
        <v>1.7097270362455346</v>
      </c>
      <c r="H31" s="47">
        <v>2.4856309521634392</v>
      </c>
      <c r="I31" s="47">
        <v>2.0891060255017115</v>
      </c>
      <c r="J31" s="47">
        <v>1.9968074014919217</v>
      </c>
      <c r="K31" s="48">
        <v>4.3214188868836683</v>
      </c>
      <c r="M31" s="18" t="str">
        <f t="shared" si="0"/>
        <v>THREE</v>
      </c>
      <c r="N31" s="17" t="b">
        <f t="shared" si="1"/>
        <v>1</v>
      </c>
      <c r="U31" s="18" t="str">
        <f t="shared" si="2"/>
        <v>THREE</v>
      </c>
      <c r="V31" s="18">
        <f t="shared" si="3"/>
        <v>1.6784526980936643</v>
      </c>
      <c r="W31" s="18">
        <f t="shared" si="4"/>
        <v>3.1274338151870307E-2</v>
      </c>
    </row>
    <row r="32" spans="1:23" x14ac:dyDescent="0.35">
      <c r="A32" s="12" t="s">
        <v>43</v>
      </c>
      <c r="B32" s="46">
        <v>1.270884406877042</v>
      </c>
      <c r="C32" s="47">
        <v>2.6868715090175184</v>
      </c>
      <c r="D32" s="47">
        <v>0.80485608911356088</v>
      </c>
      <c r="E32" s="47">
        <v>1.1600243503354539</v>
      </c>
      <c r="F32" s="47">
        <v>2.0990716137035101</v>
      </c>
      <c r="G32" s="47">
        <v>1.0770600821174594</v>
      </c>
      <c r="H32" s="47">
        <v>1.5536887142729126</v>
      </c>
      <c r="I32" s="47">
        <v>1.800822089483006</v>
      </c>
      <c r="J32" s="47">
        <v>2.1341488007392466</v>
      </c>
      <c r="K32" s="48">
        <v>2.0450221265761765</v>
      </c>
      <c r="M32" s="18" t="str">
        <f t="shared" si="0"/>
        <v>THREE</v>
      </c>
      <c r="N32" s="17" t="b">
        <f t="shared" si="1"/>
        <v>1</v>
      </c>
      <c r="U32" s="18" t="str">
        <f t="shared" si="2"/>
        <v>THREE</v>
      </c>
      <c r="V32" s="18">
        <f t="shared" si="3"/>
        <v>0.80485608911356088</v>
      </c>
      <c r="W32" s="18">
        <f t="shared" si="4"/>
        <v>0.27220399300389853</v>
      </c>
    </row>
    <row r="33" spans="1:23" x14ac:dyDescent="0.35">
      <c r="A33" s="12" t="s">
        <v>43</v>
      </c>
      <c r="B33" s="46">
        <v>2.2357206300189225</v>
      </c>
      <c r="C33" s="47">
        <v>2.6324256152539385</v>
      </c>
      <c r="D33" s="47">
        <v>1.4143739105011366</v>
      </c>
      <c r="E33" s="47">
        <v>2.6555651754403842</v>
      </c>
      <c r="F33" s="47">
        <v>2.888928527042522</v>
      </c>
      <c r="G33" s="47">
        <v>2.1027462724005783</v>
      </c>
      <c r="H33" s="47">
        <v>2.6267533843666095</v>
      </c>
      <c r="I33" s="47">
        <v>2.1304021002449289</v>
      </c>
      <c r="J33" s="47">
        <v>2.8641810261177056</v>
      </c>
      <c r="K33" s="48">
        <v>2.9275149824178444</v>
      </c>
      <c r="M33" s="18" t="str">
        <f t="shared" si="0"/>
        <v>THREE</v>
      </c>
      <c r="N33" s="17" t="b">
        <f t="shared" si="1"/>
        <v>1</v>
      </c>
      <c r="U33" s="18" t="str">
        <f t="shared" si="2"/>
        <v>THREE</v>
      </c>
      <c r="V33" s="18">
        <f t="shared" si="3"/>
        <v>1.4143739105011366</v>
      </c>
      <c r="W33" s="18">
        <f t="shared" si="4"/>
        <v>0.68837236189944173</v>
      </c>
    </row>
    <row r="34" spans="1:23" ht="15" thickBot="1" x14ac:dyDescent="0.4">
      <c r="A34" s="12" t="s">
        <v>43</v>
      </c>
      <c r="B34" s="46">
        <v>2.519723464968604</v>
      </c>
      <c r="C34" s="47">
        <v>3.678667868593986</v>
      </c>
      <c r="D34" s="47">
        <v>2.7929839409212374</v>
      </c>
      <c r="E34" s="47">
        <v>3.0040194125658264</v>
      </c>
      <c r="F34" s="47">
        <v>2.3945290524138643</v>
      </c>
      <c r="G34" s="47">
        <v>2.936853979986993</v>
      </c>
      <c r="H34" s="47">
        <v>3.8644323343736531</v>
      </c>
      <c r="I34" s="47">
        <v>2.2834549889144053</v>
      </c>
      <c r="J34" s="47">
        <v>3.4339010680571738</v>
      </c>
      <c r="K34" s="48">
        <v>3.7848516653927708</v>
      </c>
      <c r="M34" s="18" t="str">
        <f t="shared" si="0"/>
        <v>EIGHT</v>
      </c>
      <c r="N34" s="17" t="b">
        <f t="shared" si="1"/>
        <v>0</v>
      </c>
      <c r="U34" s="18" t="str">
        <f t="shared" si="2"/>
        <v>EIGHT</v>
      </c>
      <c r="V34" s="18">
        <f t="shared" si="3"/>
        <v>2.2834549889144053</v>
      </c>
      <c r="W34" s="18">
        <f t="shared" si="4"/>
        <v>0.11107406349945892</v>
      </c>
    </row>
    <row r="35" spans="1:23" ht="15" thickBot="1" x14ac:dyDescent="0.4">
      <c r="A35" s="13" t="s">
        <v>43</v>
      </c>
      <c r="B35" s="49">
        <v>2.5172406448986964</v>
      </c>
      <c r="C35" s="50">
        <v>3.9433280455992255</v>
      </c>
      <c r="D35" s="50">
        <v>2.0997861478614053</v>
      </c>
      <c r="E35" s="50">
        <v>3.2079475969531428</v>
      </c>
      <c r="F35" s="50">
        <v>3.0959107632571876</v>
      </c>
      <c r="G35" s="50">
        <v>1.7502331891992986</v>
      </c>
      <c r="H35" s="50">
        <v>3.0290729214670922</v>
      </c>
      <c r="I35" s="50">
        <v>2.1693540859814537</v>
      </c>
      <c r="J35" s="50">
        <v>2.528342584691627</v>
      </c>
      <c r="K35" s="51">
        <v>4.8370078852418725</v>
      </c>
      <c r="M35" s="19" t="str">
        <f t="shared" si="0"/>
        <v>SIX</v>
      </c>
      <c r="N35" s="21" t="b">
        <f t="shared" si="1"/>
        <v>0</v>
      </c>
      <c r="O35" s="30">
        <f>COUNTIF($N26:$N35,TRUE)/(10 - COUNTIF($N26:$N35,"#N/A"))</f>
        <v>0.5</v>
      </c>
      <c r="U35" s="19" t="str">
        <f t="shared" si="2"/>
        <v>SIX</v>
      </c>
      <c r="V35" s="19">
        <f t="shared" si="3"/>
        <v>1.7502331891992986</v>
      </c>
      <c r="W35" s="19">
        <f t="shared" si="4"/>
        <v>0.34955295866210667</v>
      </c>
    </row>
    <row r="36" spans="1:23" x14ac:dyDescent="0.35">
      <c r="A36" s="11" t="s">
        <v>44</v>
      </c>
      <c r="B36" s="43">
        <v>2.2221384075401662</v>
      </c>
      <c r="C36" s="44">
        <v>3.2315824276115914</v>
      </c>
      <c r="D36" s="44">
        <v>1.8219157875076877</v>
      </c>
      <c r="E36" s="44">
        <v>1.4315362306067718</v>
      </c>
      <c r="F36" s="44">
        <v>2.3274351271032812</v>
      </c>
      <c r="G36" s="44">
        <v>1.7782111799875095</v>
      </c>
      <c r="H36" s="44">
        <v>1.6637559976082632</v>
      </c>
      <c r="I36" s="44">
        <v>2.6481010447689282</v>
      </c>
      <c r="J36" s="44">
        <v>1.7810111451367128</v>
      </c>
      <c r="K36" s="45">
        <v>3.2365044740401983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1.4315362306067718</v>
      </c>
      <c r="W36" s="16">
        <f t="shared" si="4"/>
        <v>0.23221976700149138</v>
      </c>
    </row>
    <row r="37" spans="1:23" x14ac:dyDescent="0.35">
      <c r="A37" s="12" t="s">
        <v>44</v>
      </c>
      <c r="B37" s="46">
        <v>1.7927762716052777</v>
      </c>
      <c r="C37" s="47">
        <v>2.1550223634907666</v>
      </c>
      <c r="D37" s="47">
        <v>2.1585963215485084</v>
      </c>
      <c r="E37" s="47">
        <v>0.91847079621876682</v>
      </c>
      <c r="F37" s="47">
        <v>2.7094581018679627</v>
      </c>
      <c r="G37" s="47">
        <v>1.9210063804607913</v>
      </c>
      <c r="H37" s="47">
        <v>2.1357824842934892</v>
      </c>
      <c r="I37" s="47">
        <v>2.9599137898035686</v>
      </c>
      <c r="J37" s="47">
        <v>2.330561756628553</v>
      </c>
      <c r="K37" s="48">
        <v>2.8210898018570032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0.91847079621876682</v>
      </c>
      <c r="W37" s="18">
        <f t="shared" si="4"/>
        <v>0.87430547538651093</v>
      </c>
    </row>
    <row r="38" spans="1:23" x14ac:dyDescent="0.35">
      <c r="A38" s="12" t="s">
        <v>44</v>
      </c>
      <c r="B38" s="46">
        <v>1.6827772260620992</v>
      </c>
      <c r="C38" s="47">
        <v>2.1971448582279383</v>
      </c>
      <c r="D38" s="47">
        <v>1.5214566751381482</v>
      </c>
      <c r="E38" s="47">
        <v>1.2501431975508412</v>
      </c>
      <c r="F38" s="47">
        <v>2.7386446719815298</v>
      </c>
      <c r="G38" s="47">
        <v>1.6954423663071667</v>
      </c>
      <c r="H38" s="47">
        <v>1.5565157630199549</v>
      </c>
      <c r="I38" s="47">
        <v>2.3519262848294433</v>
      </c>
      <c r="J38" s="47">
        <v>1.6151296454541262</v>
      </c>
      <c r="K38" s="48">
        <v>2.9485306484508587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1.2501431975508412</v>
      </c>
      <c r="W38" s="18">
        <f t="shared" si="4"/>
        <v>0.27131347758730695</v>
      </c>
    </row>
    <row r="39" spans="1:23" x14ac:dyDescent="0.35">
      <c r="A39" s="12" t="s">
        <v>44</v>
      </c>
      <c r="B39" s="46">
        <v>1.4727292135946004</v>
      </c>
      <c r="C39" s="47">
        <v>2.6865610647150131</v>
      </c>
      <c r="D39" s="47">
        <v>1.9972162433841005</v>
      </c>
      <c r="E39" s="47">
        <v>1.821971153635038</v>
      </c>
      <c r="F39" s="47">
        <v>2.0085654430861579</v>
      </c>
      <c r="G39" s="47">
        <v>2.1726006689401092</v>
      </c>
      <c r="H39" s="47">
        <v>2.7901904544589531</v>
      </c>
      <c r="I39" s="47">
        <v>1.9869599305841628</v>
      </c>
      <c r="J39" s="47">
        <v>2.8946438925377018</v>
      </c>
      <c r="K39" s="48">
        <v>2.8848134248306532</v>
      </c>
      <c r="M39" s="18" t="str">
        <f t="shared" si="0"/>
        <v>ONE</v>
      </c>
      <c r="N39" s="17" t="b">
        <f t="shared" si="1"/>
        <v>0</v>
      </c>
      <c r="U39" s="18" t="str">
        <f t="shared" si="2"/>
        <v>ONE</v>
      </c>
      <c r="V39" s="18">
        <f t="shared" si="3"/>
        <v>1.4727292135946004</v>
      </c>
      <c r="W39" s="18">
        <f t="shared" si="4"/>
        <v>0.34924194004043763</v>
      </c>
    </row>
    <row r="40" spans="1:23" x14ac:dyDescent="0.35">
      <c r="A40" s="12" t="s">
        <v>44</v>
      </c>
      <c r="B40" s="46">
        <v>1.7747019720080164</v>
      </c>
      <c r="C40" s="47">
        <v>3.9585885639295162</v>
      </c>
      <c r="D40" s="47">
        <v>2.3118760447300497</v>
      </c>
      <c r="E40" s="47">
        <v>1.9141200834437968</v>
      </c>
      <c r="F40" s="47">
        <v>1.937348467977476</v>
      </c>
      <c r="G40" s="47">
        <v>2.8688822657729585</v>
      </c>
      <c r="H40" s="47">
        <v>2.5635218930540473</v>
      </c>
      <c r="I40" s="47">
        <v>2.2869914917055789</v>
      </c>
      <c r="J40" s="47">
        <v>2.7534486502652187</v>
      </c>
      <c r="K40" s="48">
        <v>2.0419631154977789</v>
      </c>
      <c r="M40" s="18" t="str">
        <f t="shared" si="0"/>
        <v>ONE</v>
      </c>
      <c r="N40" s="17" t="b">
        <f t="shared" si="1"/>
        <v>0</v>
      </c>
      <c r="U40" s="18" t="str">
        <f t="shared" si="2"/>
        <v>ONE</v>
      </c>
      <c r="V40" s="18">
        <f t="shared" si="3"/>
        <v>1.7747019720080164</v>
      </c>
      <c r="W40" s="18">
        <f t="shared" si="4"/>
        <v>0.13941811143578042</v>
      </c>
    </row>
    <row r="41" spans="1:23" x14ac:dyDescent="0.35">
      <c r="A41" s="12" t="s">
        <v>44</v>
      </c>
      <c r="B41" s="46">
        <v>1.7801771089636158</v>
      </c>
      <c r="C41" s="47">
        <v>2.7832258560207546</v>
      </c>
      <c r="D41" s="47">
        <v>1.7006075473717386</v>
      </c>
      <c r="E41" s="47">
        <v>1.5378694321333446</v>
      </c>
      <c r="F41" s="47">
        <v>3.1305669114384185</v>
      </c>
      <c r="G41" s="47">
        <v>2.034648921398249</v>
      </c>
      <c r="H41" s="47">
        <v>1.7821216559614723</v>
      </c>
      <c r="I41" s="47">
        <v>3.0415828014608053</v>
      </c>
      <c r="J41" s="47">
        <v>2.5249890571194173</v>
      </c>
      <c r="K41" s="48">
        <v>2.7655670242214745</v>
      </c>
      <c r="M41" s="18" t="str">
        <f t="shared" si="0"/>
        <v>FOUR</v>
      </c>
      <c r="N41" s="17" t="b">
        <f t="shared" si="1"/>
        <v>1</v>
      </c>
      <c r="U41" s="18" t="str">
        <f t="shared" si="2"/>
        <v>FOUR</v>
      </c>
      <c r="V41" s="18">
        <f t="shared" si="3"/>
        <v>1.5378694321333446</v>
      </c>
      <c r="W41" s="18">
        <f t="shared" si="4"/>
        <v>0.16273811523839399</v>
      </c>
    </row>
    <row r="42" spans="1:23" x14ac:dyDescent="0.35">
      <c r="A42" s="12" t="s">
        <v>44</v>
      </c>
      <c r="B42" s="46">
        <v>2.1860103023481399</v>
      </c>
      <c r="C42" s="47">
        <v>3.4431592395183577</v>
      </c>
      <c r="D42" s="47">
        <v>2.3634425158124412</v>
      </c>
      <c r="E42" s="47">
        <v>1.0675181300175796</v>
      </c>
      <c r="F42" s="47">
        <v>3.0019055473250926</v>
      </c>
      <c r="G42" s="47">
        <v>2.7721219062849207</v>
      </c>
      <c r="H42" s="47">
        <v>1.1242872813166478</v>
      </c>
      <c r="I42" s="47">
        <v>3.3262352789566361</v>
      </c>
      <c r="J42" s="47">
        <v>1.6507844372798797</v>
      </c>
      <c r="K42" s="48">
        <v>2.6644410367787565</v>
      </c>
      <c r="M42" s="18" t="str">
        <f t="shared" si="0"/>
        <v>FOUR</v>
      </c>
      <c r="N42" s="17" t="b">
        <f t="shared" si="1"/>
        <v>1</v>
      </c>
      <c r="U42" s="18" t="str">
        <f t="shared" si="2"/>
        <v>FOUR</v>
      </c>
      <c r="V42" s="18">
        <f t="shared" si="3"/>
        <v>1.0675181300175796</v>
      </c>
      <c r="W42" s="18">
        <f t="shared" si="4"/>
        <v>5.6769151299068232E-2</v>
      </c>
    </row>
    <row r="43" spans="1:23" x14ac:dyDescent="0.35">
      <c r="A43" s="12" t="s">
        <v>44</v>
      </c>
      <c r="B43" s="46">
        <v>1.4676411594344181</v>
      </c>
      <c r="C43" s="47">
        <v>3.081937527042605</v>
      </c>
      <c r="D43" s="47">
        <v>2.1947950667725991</v>
      </c>
      <c r="E43" s="47">
        <v>1.5689816839641968</v>
      </c>
      <c r="F43" s="47">
        <v>1.8514480285513892</v>
      </c>
      <c r="G43" s="47">
        <v>2.4712538772052306</v>
      </c>
      <c r="H43" s="47">
        <v>2.4178040999433943</v>
      </c>
      <c r="I43" s="47">
        <v>2.461174083237279</v>
      </c>
      <c r="J43" s="47">
        <v>2.7084194102288146</v>
      </c>
      <c r="K43" s="48">
        <v>1.8732498997520257</v>
      </c>
      <c r="M43" s="18" t="str">
        <f t="shared" si="0"/>
        <v>ONE</v>
      </c>
      <c r="N43" s="17" t="b">
        <f t="shared" si="1"/>
        <v>0</v>
      </c>
      <c r="U43" s="18" t="str">
        <f t="shared" si="2"/>
        <v>ONE</v>
      </c>
      <c r="V43" s="18">
        <f t="shared" si="3"/>
        <v>1.4676411594344181</v>
      </c>
      <c r="W43" s="18">
        <f t="shared" si="4"/>
        <v>0.10134052452977871</v>
      </c>
    </row>
    <row r="44" spans="1:23" ht="15" thickBot="1" x14ac:dyDescent="0.4">
      <c r="A44" s="12" t="s">
        <v>44</v>
      </c>
      <c r="B44" s="46">
        <v>1.7532335469217615</v>
      </c>
      <c r="C44" s="47">
        <v>2.6938415611841626</v>
      </c>
      <c r="D44" s="47">
        <v>1.7686826208400546</v>
      </c>
      <c r="E44" s="47">
        <v>1.5311027462829734</v>
      </c>
      <c r="F44" s="47">
        <v>1.9167360997700567</v>
      </c>
      <c r="G44" s="47">
        <v>1.5552836817166535</v>
      </c>
      <c r="H44" s="47">
        <v>2.1206822699396088</v>
      </c>
      <c r="I44" s="47">
        <v>2.7361179472382142</v>
      </c>
      <c r="J44" s="47">
        <v>2.0410205527188827</v>
      </c>
      <c r="K44" s="48">
        <v>3.1023755752629323</v>
      </c>
      <c r="M44" s="18" t="str">
        <f t="shared" si="0"/>
        <v>FOUR</v>
      </c>
      <c r="N44" s="17" t="b">
        <f t="shared" si="1"/>
        <v>1</v>
      </c>
      <c r="U44" s="18" t="str">
        <f t="shared" si="2"/>
        <v>FOUR</v>
      </c>
      <c r="V44" s="18">
        <f t="shared" si="3"/>
        <v>1.5311027462829734</v>
      </c>
      <c r="W44" s="18">
        <f t="shared" si="4"/>
        <v>2.4180935433680162E-2</v>
      </c>
    </row>
    <row r="45" spans="1:23" ht="15" thickBot="1" x14ac:dyDescent="0.4">
      <c r="A45" s="13" t="s">
        <v>44</v>
      </c>
      <c r="B45" s="49">
        <v>1.9554610236422616</v>
      </c>
      <c r="C45" s="50">
        <v>1.9363343502818589</v>
      </c>
      <c r="D45" s="50">
        <v>1.9398693527635162</v>
      </c>
      <c r="E45" s="50">
        <v>0.55852667571005021</v>
      </c>
      <c r="F45" s="50">
        <v>2.8353964850403717</v>
      </c>
      <c r="G45" s="50">
        <v>2.1391915959734225</v>
      </c>
      <c r="H45" s="50">
        <v>1.3113751150773136</v>
      </c>
      <c r="I45" s="50">
        <v>3.0641406761556533</v>
      </c>
      <c r="J45" s="50">
        <v>1.962708867375889</v>
      </c>
      <c r="K45" s="51">
        <v>2.1939819326346806</v>
      </c>
      <c r="M45" s="19" t="str">
        <f t="shared" si="0"/>
        <v>FOUR</v>
      </c>
      <c r="N45" s="21" t="b">
        <f t="shared" si="1"/>
        <v>1</v>
      </c>
      <c r="O45" s="30">
        <f>COUNTIF($N36:$N45,TRUE)/(10 - COUNTIF($N36:$N45,"#N/A"))</f>
        <v>0.7</v>
      </c>
      <c r="U45" s="19" t="str">
        <f t="shared" si="2"/>
        <v>FOUR</v>
      </c>
      <c r="V45" s="19">
        <f t="shared" si="3"/>
        <v>0.55852667571005021</v>
      </c>
      <c r="W45" s="19">
        <f t="shared" si="4"/>
        <v>0.75284843936726342</v>
      </c>
    </row>
    <row r="46" spans="1:23" x14ac:dyDescent="0.35">
      <c r="A46" s="11" t="s">
        <v>45</v>
      </c>
      <c r="B46" s="43">
        <v>1.089027801814012</v>
      </c>
      <c r="C46" s="44">
        <v>2.8840850721825686</v>
      </c>
      <c r="D46" s="44">
        <v>1.5404205039089331</v>
      </c>
      <c r="E46" s="44">
        <v>1.6955271728574743</v>
      </c>
      <c r="F46" s="44">
        <v>1.7984336077452294</v>
      </c>
      <c r="G46" s="44">
        <v>2.3460800588555282</v>
      </c>
      <c r="H46" s="44">
        <v>2.2363930775971204</v>
      </c>
      <c r="I46" s="44">
        <v>1.7360522390530591</v>
      </c>
      <c r="J46" s="44">
        <v>2.2709902719397466</v>
      </c>
      <c r="K46" s="45">
        <v>2.2196130112411456</v>
      </c>
      <c r="M46" s="16" t="str">
        <f t="shared" si="0"/>
        <v>ONE</v>
      </c>
      <c r="N46" s="20" t="b">
        <f t="shared" si="1"/>
        <v>0</v>
      </c>
      <c r="U46" s="16" t="str">
        <f t="shared" si="2"/>
        <v>ONE</v>
      </c>
      <c r="V46" s="16">
        <f t="shared" si="3"/>
        <v>1.089027801814012</v>
      </c>
      <c r="W46" s="16">
        <f t="shared" si="4"/>
        <v>0.45139270209492111</v>
      </c>
    </row>
    <row r="47" spans="1:23" x14ac:dyDescent="0.35">
      <c r="A47" s="12" t="s">
        <v>45</v>
      </c>
      <c r="B47" s="46">
        <v>2.2892883415025511</v>
      </c>
      <c r="C47" s="47">
        <v>2.199556097906842</v>
      </c>
      <c r="D47" s="47">
        <v>1.8270198843415</v>
      </c>
      <c r="E47" s="47">
        <v>1.9459728857776057</v>
      </c>
      <c r="F47" s="47">
        <v>1.8379027836634145</v>
      </c>
      <c r="G47" s="47">
        <v>1.4189399426801903</v>
      </c>
      <c r="H47" s="47">
        <v>2.4390959165210266</v>
      </c>
      <c r="I47" s="47">
        <v>2.5650758188993539</v>
      </c>
      <c r="J47" s="47">
        <v>2.3412733154860925</v>
      </c>
      <c r="K47" s="48">
        <v>3.8083652582845691</v>
      </c>
      <c r="M47" s="18" t="str">
        <f t="shared" si="0"/>
        <v>SIX</v>
      </c>
      <c r="N47" s="17" t="b">
        <f t="shared" si="1"/>
        <v>0</v>
      </c>
      <c r="U47" s="18" t="str">
        <f t="shared" si="2"/>
        <v>SIX</v>
      </c>
      <c r="V47" s="18">
        <f t="shared" si="3"/>
        <v>1.4189399426801903</v>
      </c>
      <c r="W47" s="18">
        <f t="shared" si="4"/>
        <v>0.40807994166130968</v>
      </c>
    </row>
    <row r="48" spans="1:23" x14ac:dyDescent="0.35">
      <c r="A48" s="12" t="s">
        <v>45</v>
      </c>
      <c r="B48" s="46">
        <v>2.6500589936817622</v>
      </c>
      <c r="C48" s="47">
        <v>3.0254248775136299</v>
      </c>
      <c r="D48" s="47">
        <v>1.9928160458742075</v>
      </c>
      <c r="E48" s="47">
        <v>2.9652024371975463</v>
      </c>
      <c r="F48" s="47">
        <v>1.949068988935863</v>
      </c>
      <c r="G48" s="47">
        <v>1.5450449135961422</v>
      </c>
      <c r="H48" s="47">
        <v>2.6657890747433752</v>
      </c>
      <c r="I48" s="47">
        <v>2.6143044375049156</v>
      </c>
      <c r="J48" s="47">
        <v>3.181729740999971</v>
      </c>
      <c r="K48" s="48">
        <v>4.6490551754424878</v>
      </c>
      <c r="M48" s="18" t="str">
        <f t="shared" si="0"/>
        <v>SIX</v>
      </c>
      <c r="N48" s="17" t="b">
        <f t="shared" si="1"/>
        <v>0</v>
      </c>
      <c r="U48" s="18" t="str">
        <f t="shared" si="2"/>
        <v>SIX</v>
      </c>
      <c r="V48" s="18">
        <f t="shared" si="3"/>
        <v>1.5450449135961422</v>
      </c>
      <c r="W48" s="18">
        <f t="shared" si="4"/>
        <v>0.40402407533972085</v>
      </c>
    </row>
    <row r="49" spans="1:23" x14ac:dyDescent="0.35">
      <c r="A49" s="12" t="s">
        <v>45</v>
      </c>
      <c r="B49" s="46">
        <v>2.2749169450966127</v>
      </c>
      <c r="C49" s="47">
        <v>2.7243372663256307</v>
      </c>
      <c r="D49" s="47">
        <v>1.6569985754783767</v>
      </c>
      <c r="E49" s="47">
        <v>2.3941627101866692</v>
      </c>
      <c r="F49" s="47">
        <v>1.8795969944736539</v>
      </c>
      <c r="G49" s="47">
        <v>1.4972360495880297</v>
      </c>
      <c r="H49" s="47">
        <v>2.1979446733186214</v>
      </c>
      <c r="I49" s="47">
        <v>2.6956535443628242</v>
      </c>
      <c r="J49" s="47">
        <v>2.8810826017095295</v>
      </c>
      <c r="K49" s="48">
        <v>4.0049961563446166</v>
      </c>
      <c r="M49" s="18" t="str">
        <f t="shared" si="0"/>
        <v>SIX</v>
      </c>
      <c r="N49" s="17" t="b">
        <f t="shared" si="1"/>
        <v>0</v>
      </c>
      <c r="U49" s="18" t="str">
        <f t="shared" si="2"/>
        <v>SIX</v>
      </c>
      <c r="V49" s="18">
        <f t="shared" si="3"/>
        <v>1.4972360495880297</v>
      </c>
      <c r="W49" s="18">
        <f t="shared" si="4"/>
        <v>0.15976252589034701</v>
      </c>
    </row>
    <row r="50" spans="1:23" x14ac:dyDescent="0.35">
      <c r="A50" s="12" t="s">
        <v>45</v>
      </c>
      <c r="B50" s="46">
        <v>2.5527624600726462</v>
      </c>
      <c r="C50" s="47">
        <v>4.2117923907742734</v>
      </c>
      <c r="D50" s="47">
        <v>2.9029407237328861</v>
      </c>
      <c r="E50" s="47">
        <v>3.5110043591707991</v>
      </c>
      <c r="F50" s="47">
        <v>0.86831382472428009</v>
      </c>
      <c r="G50" s="47">
        <v>1.9041513221839921</v>
      </c>
      <c r="H50" s="47">
        <v>3.3635489485009895</v>
      </c>
      <c r="I50" s="47">
        <v>2.2020157929083264</v>
      </c>
      <c r="J50" s="47">
        <v>3.8419806639684118</v>
      </c>
      <c r="K50" s="48">
        <v>3.7902256247548145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0.86831382472428009</v>
      </c>
      <c r="W50" s="18">
        <f t="shared" si="4"/>
        <v>1.035837497459712</v>
      </c>
    </row>
    <row r="51" spans="1:23" x14ac:dyDescent="0.35">
      <c r="A51" s="12" t="s">
        <v>45</v>
      </c>
      <c r="B51" s="46">
        <v>2.3273645089319248</v>
      </c>
      <c r="C51" s="47">
        <v>3.0611446473794932</v>
      </c>
      <c r="D51" s="47">
        <v>1.9844497136823636</v>
      </c>
      <c r="E51" s="47">
        <v>2.3492741368261809</v>
      </c>
      <c r="F51" s="47">
        <v>2.4829413473860895</v>
      </c>
      <c r="G51" s="47">
        <v>1.8738644997811229</v>
      </c>
      <c r="H51" s="47">
        <v>2.2688512899438114</v>
      </c>
      <c r="I51" s="47">
        <v>2.6575621287627573</v>
      </c>
      <c r="J51" s="47">
        <v>2.3724883559862615</v>
      </c>
      <c r="K51" s="48">
        <v>4.2918873286880777</v>
      </c>
      <c r="M51" s="18" t="str">
        <f t="shared" si="0"/>
        <v>SIX</v>
      </c>
      <c r="N51" s="17" t="b">
        <f t="shared" si="1"/>
        <v>0</v>
      </c>
      <c r="U51" s="18" t="str">
        <f t="shared" si="2"/>
        <v>SIX</v>
      </c>
      <c r="V51" s="18">
        <f t="shared" si="3"/>
        <v>1.8738644997811229</v>
      </c>
      <c r="W51" s="18">
        <f t="shared" si="4"/>
        <v>0.11058521390124065</v>
      </c>
    </row>
    <row r="52" spans="1:23" x14ac:dyDescent="0.35">
      <c r="A52" s="12" t="s">
        <v>45</v>
      </c>
      <c r="B52" s="46">
        <v>2.3993725122866305</v>
      </c>
      <c r="C52" s="47">
        <v>2.5412629271390674</v>
      </c>
      <c r="D52" s="47">
        <v>2.3538991180594357</v>
      </c>
      <c r="E52" s="47">
        <v>1.3425380422253155</v>
      </c>
      <c r="F52" s="47">
        <v>2.4980446515061789</v>
      </c>
      <c r="G52" s="47">
        <v>1.9778459476200945</v>
      </c>
      <c r="H52" s="47">
        <v>1.0872273062637161</v>
      </c>
      <c r="I52" s="47">
        <v>3.6607630797188806</v>
      </c>
      <c r="J52" s="47">
        <v>2.5611285000714283</v>
      </c>
      <c r="K52" s="48">
        <v>2.9503594489103881</v>
      </c>
      <c r="M52" s="18" t="str">
        <f t="shared" si="0"/>
        <v>SEVEN</v>
      </c>
      <c r="N52" s="17" t="b">
        <f t="shared" si="1"/>
        <v>0</v>
      </c>
      <c r="U52" s="18" t="str">
        <f t="shared" si="2"/>
        <v>SEVEN</v>
      </c>
      <c r="V52" s="18">
        <f t="shared" si="3"/>
        <v>1.0872273062637161</v>
      </c>
      <c r="W52" s="18">
        <f t="shared" si="4"/>
        <v>0.25531073596159937</v>
      </c>
    </row>
    <row r="53" spans="1:23" x14ac:dyDescent="0.35">
      <c r="A53" s="12" t="s">
        <v>45</v>
      </c>
      <c r="B53" s="46">
        <v>2.4755014641182975</v>
      </c>
      <c r="C53" s="47">
        <v>2.4890839845294375</v>
      </c>
      <c r="D53" s="47">
        <v>1.5251361503221066</v>
      </c>
      <c r="E53" s="47">
        <v>2.2689662088107454</v>
      </c>
      <c r="F53" s="47">
        <v>2.2684977851440165</v>
      </c>
      <c r="G53" s="47">
        <v>2.4067522231351139</v>
      </c>
      <c r="H53" s="47">
        <v>2.0078680748820643</v>
      </c>
      <c r="I53" s="47">
        <v>3.2712773063397922</v>
      </c>
      <c r="J53" s="47">
        <v>2.7182340803121132</v>
      </c>
      <c r="K53" s="48">
        <v>3.6986451602120676</v>
      </c>
      <c r="M53" s="18" t="str">
        <f t="shared" si="0"/>
        <v>THREE</v>
      </c>
      <c r="N53" s="17" t="b">
        <f t="shared" si="1"/>
        <v>0</v>
      </c>
      <c r="U53" s="18" t="str">
        <f t="shared" si="2"/>
        <v>THREE</v>
      </c>
      <c r="V53" s="18">
        <f t="shared" si="3"/>
        <v>1.5251361503221066</v>
      </c>
      <c r="W53" s="18">
        <f t="shared" si="4"/>
        <v>0.48273192455995773</v>
      </c>
    </row>
    <row r="54" spans="1:23" ht="15" thickBot="1" x14ac:dyDescent="0.4">
      <c r="A54" s="12" t="s">
        <v>45</v>
      </c>
      <c r="B54" s="46">
        <v>2.5357242974416945</v>
      </c>
      <c r="C54" s="47">
        <v>2.634971291879141</v>
      </c>
      <c r="D54" s="47">
        <v>1.6956073274073939</v>
      </c>
      <c r="E54" s="47">
        <v>2.573749095170311</v>
      </c>
      <c r="F54" s="47">
        <v>2.5914682268704174</v>
      </c>
      <c r="G54" s="47">
        <v>2.6810420387839926</v>
      </c>
      <c r="H54" s="47">
        <v>2.2520297531553735</v>
      </c>
      <c r="I54" s="47">
        <v>3.2516929636112084</v>
      </c>
      <c r="J54" s="47">
        <v>2.7116576522767364</v>
      </c>
      <c r="K54" s="48">
        <v>3.9570953483240059</v>
      </c>
      <c r="M54" s="18" t="str">
        <f t="shared" si="0"/>
        <v>THREE</v>
      </c>
      <c r="N54" s="17" t="b">
        <f t="shared" si="1"/>
        <v>0</v>
      </c>
      <c r="U54" s="18" t="str">
        <f t="shared" si="2"/>
        <v>THREE</v>
      </c>
      <c r="V54" s="18">
        <f t="shared" si="3"/>
        <v>1.6956073274073939</v>
      </c>
      <c r="W54" s="18">
        <f t="shared" si="4"/>
        <v>0.55642242574797951</v>
      </c>
    </row>
    <row r="55" spans="1:23" ht="15" thickBot="1" x14ac:dyDescent="0.4">
      <c r="A55" s="13" t="s">
        <v>45</v>
      </c>
      <c r="B55" s="49">
        <v>2.8480542384006249</v>
      </c>
      <c r="C55" s="50">
        <v>3.1725953704790149</v>
      </c>
      <c r="D55" s="50">
        <v>2.3960305353624496</v>
      </c>
      <c r="E55" s="50">
        <v>2.2972267109415636</v>
      </c>
      <c r="F55" s="50">
        <v>2.0469664828245593</v>
      </c>
      <c r="G55" s="50">
        <v>2.213612986284768</v>
      </c>
      <c r="H55" s="50">
        <v>1.2500171706457266</v>
      </c>
      <c r="I55" s="50">
        <v>3.8644630163419236</v>
      </c>
      <c r="J55" s="50">
        <v>2.6051152932296424</v>
      </c>
      <c r="K55" s="51">
        <v>3.3205118976216967</v>
      </c>
      <c r="M55" s="19" t="str">
        <f t="shared" si="0"/>
        <v>SEVEN</v>
      </c>
      <c r="N55" s="21" t="b">
        <f t="shared" si="1"/>
        <v>0</v>
      </c>
      <c r="O55" s="30">
        <f>COUNTIF($N46:$N55,TRUE)/(10 - COUNTIF($N46:$N55,"#N/A"))</f>
        <v>0.1</v>
      </c>
      <c r="U55" s="19" t="str">
        <f t="shared" si="2"/>
        <v>SEVEN</v>
      </c>
      <c r="V55" s="19">
        <f t="shared" si="3"/>
        <v>1.2500171706457266</v>
      </c>
      <c r="W55" s="19">
        <f t="shared" si="4"/>
        <v>0.79694931217883269</v>
      </c>
    </row>
    <row r="56" spans="1:23" x14ac:dyDescent="0.35">
      <c r="A56" s="11" t="s">
        <v>46</v>
      </c>
      <c r="B56" s="43">
        <v>2.2555190686725268</v>
      </c>
      <c r="C56" s="44">
        <v>3.2511653897598634</v>
      </c>
      <c r="D56" s="44">
        <v>1.9564442950525027</v>
      </c>
      <c r="E56" s="44">
        <v>1.5514160408095532</v>
      </c>
      <c r="F56" s="44">
        <v>2.6184730522782678</v>
      </c>
      <c r="G56" s="44">
        <v>2.466262707696373</v>
      </c>
      <c r="H56" s="44">
        <v>1.5708219260462868</v>
      </c>
      <c r="I56" s="44">
        <v>2.955439402746268</v>
      </c>
      <c r="J56" s="44">
        <v>1.6332228252867016</v>
      </c>
      <c r="K56" s="45">
        <v>3.7522639275383836</v>
      </c>
      <c r="M56" s="16" t="str">
        <f t="shared" si="0"/>
        <v>FOUR</v>
      </c>
      <c r="N56" s="20" t="b">
        <f t="shared" si="1"/>
        <v>0</v>
      </c>
      <c r="U56" s="16" t="str">
        <f t="shared" si="2"/>
        <v>FOUR</v>
      </c>
      <c r="V56" s="16">
        <f t="shared" si="3"/>
        <v>1.5514160408095532</v>
      </c>
      <c r="W56" s="16">
        <f t="shared" si="4"/>
        <v>1.9405885236733589E-2</v>
      </c>
    </row>
    <row r="57" spans="1:23" x14ac:dyDescent="0.35">
      <c r="A57" s="12" t="s">
        <v>46</v>
      </c>
      <c r="B57" s="46">
        <v>1.1248298241508519</v>
      </c>
      <c r="C57" s="47">
        <v>2.4823246282317406</v>
      </c>
      <c r="D57" s="47">
        <v>0.89768165342045581</v>
      </c>
      <c r="E57" s="47">
        <v>1.5987333630907319</v>
      </c>
      <c r="F57" s="47">
        <v>1.270993773172439</v>
      </c>
      <c r="G57" s="47">
        <v>0.80625553323931187</v>
      </c>
      <c r="H57" s="47">
        <v>1.6399207514950893</v>
      </c>
      <c r="I57" s="47">
        <v>1.1896294533855416</v>
      </c>
      <c r="J57" s="47">
        <v>2.2012605308499751</v>
      </c>
      <c r="K57" s="48">
        <v>2.1305177343347554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0.80625553323931187</v>
      </c>
      <c r="W57" s="18">
        <f t="shared" si="4"/>
        <v>9.1426120181143933E-2</v>
      </c>
    </row>
    <row r="58" spans="1:23" x14ac:dyDescent="0.35">
      <c r="A58" s="12" t="s">
        <v>46</v>
      </c>
      <c r="B58" s="46">
        <v>1.6130769911153564</v>
      </c>
      <c r="C58" s="47">
        <v>3.3071592448927714</v>
      </c>
      <c r="D58" s="47">
        <v>1.1683126530355334</v>
      </c>
      <c r="E58" s="47">
        <v>2.7382954667580908</v>
      </c>
      <c r="F58" s="47">
        <v>1.3929991087131528</v>
      </c>
      <c r="G58" s="47">
        <v>0.89115367517216215</v>
      </c>
      <c r="H58" s="47">
        <v>2.6430168052587923</v>
      </c>
      <c r="I58" s="47">
        <v>0.5776229710628169</v>
      </c>
      <c r="J58" s="47">
        <v>2.9319764120950431</v>
      </c>
      <c r="K58" s="48">
        <v>2.1806962478135641</v>
      </c>
      <c r="M58" s="18" t="str">
        <f t="shared" si="0"/>
        <v>EIGHT</v>
      </c>
      <c r="N58" s="17" t="b">
        <f t="shared" si="1"/>
        <v>0</v>
      </c>
      <c r="U58" s="18" t="str">
        <f t="shared" si="2"/>
        <v>EIGHT</v>
      </c>
      <c r="V58" s="18">
        <f t="shared" si="3"/>
        <v>0.5776229710628169</v>
      </c>
      <c r="W58" s="18">
        <f t="shared" si="4"/>
        <v>0.31353070410934525</v>
      </c>
    </row>
    <row r="59" spans="1:23" x14ac:dyDescent="0.35">
      <c r="A59" s="12" t="s">
        <v>46</v>
      </c>
      <c r="B59" s="46">
        <v>2.1132662598201297</v>
      </c>
      <c r="C59" s="47">
        <v>2.9568374207211559</v>
      </c>
      <c r="D59" s="47">
        <v>1.205709556610068</v>
      </c>
      <c r="E59" s="47">
        <v>2.5623556141390651</v>
      </c>
      <c r="F59" s="47">
        <v>2.1512406989380173</v>
      </c>
      <c r="G59" s="47">
        <v>0.59665596889489603</v>
      </c>
      <c r="H59" s="47">
        <v>2.1709431953273586</v>
      </c>
      <c r="I59" s="47">
        <v>1.6421312445741489</v>
      </c>
      <c r="J59" s="47">
        <v>2.8308853955363267</v>
      </c>
      <c r="K59" s="48">
        <v>4.474721904265369</v>
      </c>
      <c r="M59" s="18" t="str">
        <f t="shared" si="0"/>
        <v>SIX</v>
      </c>
      <c r="N59" s="17" t="b">
        <f t="shared" si="1"/>
        <v>1</v>
      </c>
      <c r="U59" s="18" t="str">
        <f t="shared" si="2"/>
        <v>SIX</v>
      </c>
      <c r="V59" s="18">
        <f t="shared" si="3"/>
        <v>0.59665596889489603</v>
      </c>
      <c r="W59" s="18">
        <f t="shared" si="4"/>
        <v>0.60905358771517193</v>
      </c>
    </row>
    <row r="60" spans="1:23" x14ac:dyDescent="0.35">
      <c r="A60" s="12" t="s">
        <v>46</v>
      </c>
      <c r="B60" s="46">
        <v>1.6871029214881259</v>
      </c>
      <c r="C60" s="47">
        <v>2.405652113607553</v>
      </c>
      <c r="D60" s="47">
        <v>0.77009835790415448</v>
      </c>
      <c r="E60" s="47">
        <v>1.9318575730408329</v>
      </c>
      <c r="F60" s="47">
        <v>1.9126211316117221</v>
      </c>
      <c r="G60" s="47">
        <v>1.015457477253243</v>
      </c>
      <c r="H60" s="47">
        <v>1.5030809538849814</v>
      </c>
      <c r="I60" s="47">
        <v>1.3823678781538102</v>
      </c>
      <c r="J60" s="47">
        <v>1.831518673375895</v>
      </c>
      <c r="K60" s="48">
        <v>2.4013850230973857</v>
      </c>
      <c r="M60" s="18" t="str">
        <f t="shared" si="0"/>
        <v>THREE</v>
      </c>
      <c r="N60" s="17" t="b">
        <f t="shared" si="1"/>
        <v>0</v>
      </c>
      <c r="U60" s="18" t="str">
        <f t="shared" si="2"/>
        <v>THREE</v>
      </c>
      <c r="V60" s="18">
        <f t="shared" si="3"/>
        <v>0.77009835790415448</v>
      </c>
      <c r="W60" s="18">
        <f t="shared" si="4"/>
        <v>0.24535911934908849</v>
      </c>
    </row>
    <row r="61" spans="1:23" x14ac:dyDescent="0.35">
      <c r="A61" s="12" t="s">
        <v>46</v>
      </c>
      <c r="B61" s="46">
        <v>1.5609651494494992</v>
      </c>
      <c r="C61" s="47">
        <v>3.0567005659176631</v>
      </c>
      <c r="D61" s="47">
        <v>1.2660643161305116</v>
      </c>
      <c r="E61" s="47">
        <v>2.4885615469283726</v>
      </c>
      <c r="F61" s="47">
        <v>1.3232591161796436</v>
      </c>
      <c r="G61" s="47">
        <v>0.90789650005546019</v>
      </c>
      <c r="H61" s="47">
        <v>2.2558930573007281</v>
      </c>
      <c r="I61" s="47">
        <v>1.1499591456300782</v>
      </c>
      <c r="J61" s="47">
        <v>3.5215435327156426</v>
      </c>
      <c r="K61" s="48">
        <v>1.8540315226742803</v>
      </c>
      <c r="M61" s="18" t="str">
        <f t="shared" si="0"/>
        <v>SIX</v>
      </c>
      <c r="N61" s="17" t="b">
        <f t="shared" si="1"/>
        <v>1</v>
      </c>
      <c r="U61" s="18" t="str">
        <f t="shared" si="2"/>
        <v>SIX</v>
      </c>
      <c r="V61" s="18">
        <f t="shared" si="3"/>
        <v>0.90789650005546019</v>
      </c>
      <c r="W61" s="18">
        <f t="shared" si="4"/>
        <v>0.24206264557461799</v>
      </c>
    </row>
    <row r="62" spans="1:23" x14ac:dyDescent="0.35">
      <c r="A62" s="12" t="s">
        <v>46</v>
      </c>
      <c r="B62" s="46">
        <v>1.6588188975981022</v>
      </c>
      <c r="C62" s="47">
        <v>2.5635867548835138</v>
      </c>
      <c r="D62" s="47">
        <v>1.214178248565595</v>
      </c>
      <c r="E62" s="47">
        <v>1.9114129105374169</v>
      </c>
      <c r="F62" s="47">
        <v>1.6668170340418706</v>
      </c>
      <c r="G62" s="47">
        <v>1.8167370371594562</v>
      </c>
      <c r="H62" s="47">
        <v>1.971045990645395</v>
      </c>
      <c r="I62" s="47">
        <v>1.20634875502426</v>
      </c>
      <c r="J62" s="47">
        <v>2.7935717114227678</v>
      </c>
      <c r="K62" s="48">
        <v>1.2099099149500003</v>
      </c>
      <c r="M62" s="18" t="str">
        <f t="shared" si="0"/>
        <v>EIGHT</v>
      </c>
      <c r="N62" s="17" t="b">
        <f t="shared" si="1"/>
        <v>0</v>
      </c>
      <c r="U62" s="18" t="str">
        <f t="shared" si="2"/>
        <v>EIGHT</v>
      </c>
      <c r="V62" s="18">
        <f t="shared" si="3"/>
        <v>1.20634875502426</v>
      </c>
      <c r="W62" s="18">
        <f t="shared" si="4"/>
        <v>3.5611599257403537E-3</v>
      </c>
    </row>
    <row r="63" spans="1:23" x14ac:dyDescent="0.35">
      <c r="A63" s="12" t="s">
        <v>46</v>
      </c>
      <c r="B63" s="46">
        <v>1.4693977378403082</v>
      </c>
      <c r="C63" s="47">
        <v>2.5610800536296838</v>
      </c>
      <c r="D63" s="47">
        <v>0.6295311392809686</v>
      </c>
      <c r="E63" s="47">
        <v>1.9656297300947063</v>
      </c>
      <c r="F63" s="47">
        <v>1.3285865434224569</v>
      </c>
      <c r="G63" s="47">
        <v>0.53331992594105737</v>
      </c>
      <c r="H63" s="47">
        <v>1.5716232454131156</v>
      </c>
      <c r="I63" s="47">
        <v>0.92422762263956759</v>
      </c>
      <c r="J63" s="47">
        <v>2.6636791680505705</v>
      </c>
      <c r="K63" s="48">
        <v>1.570715817090568</v>
      </c>
      <c r="M63" s="18" t="str">
        <f t="shared" si="0"/>
        <v>SIX</v>
      </c>
      <c r="N63" s="17" t="b">
        <f t="shared" si="1"/>
        <v>1</v>
      </c>
      <c r="U63" s="18" t="str">
        <f t="shared" si="2"/>
        <v>SIX</v>
      </c>
      <c r="V63" s="18">
        <f t="shared" si="3"/>
        <v>0.53331992594105737</v>
      </c>
      <c r="W63" s="18">
        <f t="shared" si="4"/>
        <v>9.6211213339911228E-2</v>
      </c>
    </row>
    <row r="64" spans="1:23" ht="15" thickBot="1" x14ac:dyDescent="0.4">
      <c r="A64" s="12" t="s">
        <v>46</v>
      </c>
      <c r="B64" s="46">
        <v>1.7270932308441735</v>
      </c>
      <c r="C64" s="47">
        <v>3.1272311911576596</v>
      </c>
      <c r="D64" s="47">
        <v>1.428866840752629</v>
      </c>
      <c r="E64" s="47">
        <v>3.251479671335415</v>
      </c>
      <c r="F64" s="47">
        <v>1.1938319605027703</v>
      </c>
      <c r="G64" s="47">
        <v>1.0596262503201372</v>
      </c>
      <c r="H64" s="47">
        <v>2.6772159845000663</v>
      </c>
      <c r="I64" s="47">
        <v>0.70072525328162949</v>
      </c>
      <c r="J64" s="47">
        <v>3.3227069607892439</v>
      </c>
      <c r="K64" s="48">
        <v>2.5102791099244337</v>
      </c>
      <c r="M64" s="18" t="str">
        <f t="shared" si="0"/>
        <v>EIGHT</v>
      </c>
      <c r="N64" s="17" t="b">
        <f t="shared" si="1"/>
        <v>0</v>
      </c>
      <c r="U64" s="18" t="str">
        <f t="shared" si="2"/>
        <v>EIGHT</v>
      </c>
      <c r="V64" s="18">
        <f t="shared" si="3"/>
        <v>0.70072525328162949</v>
      </c>
      <c r="W64" s="18">
        <f t="shared" si="4"/>
        <v>0.35890099703850775</v>
      </c>
    </row>
    <row r="65" spans="1:23" ht="15" thickBot="1" x14ac:dyDescent="0.4">
      <c r="A65" s="13" t="s">
        <v>46</v>
      </c>
      <c r="B65" s="49">
        <v>2.3145402635315091</v>
      </c>
      <c r="C65" s="50">
        <v>3.1043614546276208</v>
      </c>
      <c r="D65" s="50">
        <v>0.79811935018563773</v>
      </c>
      <c r="E65" s="50">
        <v>2.9019563483456916</v>
      </c>
      <c r="F65" s="50">
        <v>2.207440747237706</v>
      </c>
      <c r="G65" s="50">
        <v>0.6381190289672164</v>
      </c>
      <c r="H65" s="50">
        <v>1.9539522692650899</v>
      </c>
      <c r="I65" s="50">
        <v>2.0115473669252038</v>
      </c>
      <c r="J65" s="50">
        <v>2.9897086582510206</v>
      </c>
      <c r="K65" s="51">
        <v>4.3759131432772733</v>
      </c>
      <c r="M65" s="19" t="str">
        <f t="shared" si="0"/>
        <v>SIX</v>
      </c>
      <c r="N65" s="21" t="b">
        <f t="shared" si="1"/>
        <v>1</v>
      </c>
      <c r="O65" s="30">
        <f>COUNTIF($N56:$N65,TRUE)/(10 - COUNTIF($N56:$N65,"#N/A"))</f>
        <v>0.5</v>
      </c>
      <c r="U65" s="19" t="str">
        <f t="shared" si="2"/>
        <v>SIX</v>
      </c>
      <c r="V65" s="19">
        <f t="shared" si="3"/>
        <v>0.6381190289672164</v>
      </c>
      <c r="W65" s="19">
        <f t="shared" si="4"/>
        <v>0.16000032121842134</v>
      </c>
    </row>
    <row r="66" spans="1:23" x14ac:dyDescent="0.35">
      <c r="A66" s="11" t="s">
        <v>47</v>
      </c>
      <c r="B66" s="43">
        <v>2.2893435209544526</v>
      </c>
      <c r="C66" s="44">
        <v>3.0478405392396781</v>
      </c>
      <c r="D66" s="44">
        <v>2.1893974616708203</v>
      </c>
      <c r="E66" s="44">
        <v>2.0299275350953638</v>
      </c>
      <c r="F66" s="44">
        <v>2.7111942336845152</v>
      </c>
      <c r="G66" s="44">
        <v>2.3376327624639028</v>
      </c>
      <c r="H66" s="44">
        <v>2.0394558439180512</v>
      </c>
      <c r="I66" s="44">
        <v>2.9579856350103788</v>
      </c>
      <c r="J66" s="44">
        <v>2.0624061924609807</v>
      </c>
      <c r="K66" s="45">
        <v>3.6213505345677639</v>
      </c>
      <c r="M66" s="16" t="str">
        <f t="shared" si="0"/>
        <v>FOUR</v>
      </c>
      <c r="N66" s="20" t="b">
        <f t="shared" si="1"/>
        <v>0</v>
      </c>
      <c r="U66" s="16" t="str">
        <f t="shared" si="2"/>
        <v>FOUR</v>
      </c>
      <c r="V66" s="16">
        <f t="shared" si="3"/>
        <v>2.0299275350953638</v>
      </c>
      <c r="W66" s="16">
        <f t="shared" si="4"/>
        <v>9.5283088226874035E-3</v>
      </c>
    </row>
    <row r="67" spans="1:23" x14ac:dyDescent="0.35">
      <c r="A67" s="12" t="s">
        <v>47</v>
      </c>
      <c r="B67" s="46">
        <v>2.7947844422380497</v>
      </c>
      <c r="C67" s="47">
        <v>3.0179604673694045</v>
      </c>
      <c r="D67" s="47">
        <v>1.7953813707078392</v>
      </c>
      <c r="E67" s="47">
        <v>2.0084110822562788</v>
      </c>
      <c r="F67" s="47">
        <v>2.1914906497902691</v>
      </c>
      <c r="G67" s="47">
        <v>1.6600950086282671</v>
      </c>
      <c r="H67" s="47">
        <v>1.2839517754536063</v>
      </c>
      <c r="I67" s="47">
        <v>2.3331947315022634</v>
      </c>
      <c r="J67" s="47">
        <v>2.0703367369690215</v>
      </c>
      <c r="K67" s="48">
        <v>3.3956341913722699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1.2839517754536063</v>
      </c>
      <c r="W67" s="18">
        <f t="shared" si="4"/>
        <v>0.37614323317466081</v>
      </c>
    </row>
    <row r="68" spans="1:23" x14ac:dyDescent="0.35">
      <c r="A68" s="12" t="s">
        <v>47</v>
      </c>
      <c r="B68" s="46">
        <v>3.2547916427288159</v>
      </c>
      <c r="C68" s="47">
        <v>2.7185050268679296</v>
      </c>
      <c r="D68" s="47">
        <v>1.8262836505329112</v>
      </c>
      <c r="E68" s="47">
        <v>2.6551919963019834</v>
      </c>
      <c r="F68" s="47">
        <v>2.1572530527624472</v>
      </c>
      <c r="G68" s="47">
        <v>1.1467561267986919</v>
      </c>
      <c r="H68" s="47">
        <v>2.0057535478392525</v>
      </c>
      <c r="I68" s="47">
        <v>2.5848546984647385</v>
      </c>
      <c r="J68" s="47">
        <v>3.6008097584026659</v>
      </c>
      <c r="K68" s="48">
        <v>4.6297584068280724</v>
      </c>
      <c r="M68" s="18" t="str">
        <f t="shared" si="0"/>
        <v>SIX</v>
      </c>
      <c r="N68" s="17" t="b">
        <f t="shared" si="1"/>
        <v>0</v>
      </c>
      <c r="U68" s="18" t="str">
        <f t="shared" si="2"/>
        <v>SIX</v>
      </c>
      <c r="V68" s="18">
        <f t="shared" si="3"/>
        <v>1.1467561267986919</v>
      </c>
      <c r="W68" s="18">
        <f t="shared" si="4"/>
        <v>0.67952752373421932</v>
      </c>
    </row>
    <row r="69" spans="1:23" x14ac:dyDescent="0.35">
      <c r="A69" s="12" t="s">
        <v>47</v>
      </c>
      <c r="B69" s="46">
        <v>2.345174019326969</v>
      </c>
      <c r="C69" s="47">
        <v>3.6543396860088055</v>
      </c>
      <c r="D69" s="47">
        <v>2.107814330995303</v>
      </c>
      <c r="E69" s="47">
        <v>2.7987180250383998</v>
      </c>
      <c r="F69" s="47">
        <v>1.9794258917270859</v>
      </c>
      <c r="G69" s="47">
        <v>1.5437856581114486</v>
      </c>
      <c r="H69" s="47">
        <v>2.3768000412785857</v>
      </c>
      <c r="I69" s="47">
        <v>2.3222063029816078</v>
      </c>
      <c r="J69" s="47">
        <v>3.5210545366941295</v>
      </c>
      <c r="K69" s="48">
        <v>3.9452230074430652</v>
      </c>
      <c r="M69" s="18" t="str">
        <f t="shared" si="0"/>
        <v>SIX</v>
      </c>
      <c r="N69" s="17" t="b">
        <f t="shared" si="1"/>
        <v>0</v>
      </c>
      <c r="U69" s="18" t="str">
        <f t="shared" si="2"/>
        <v>SIX</v>
      </c>
      <c r="V69" s="18">
        <f t="shared" si="3"/>
        <v>1.5437856581114486</v>
      </c>
      <c r="W69" s="18">
        <f t="shared" si="4"/>
        <v>0.43564023361563731</v>
      </c>
    </row>
    <row r="70" spans="1:23" x14ac:dyDescent="0.35">
      <c r="A70" s="12" t="s">
        <v>47</v>
      </c>
      <c r="B70" s="46">
        <v>2.3781865035563476</v>
      </c>
      <c r="C70" s="47">
        <v>3.1688650936391491</v>
      </c>
      <c r="D70" s="47">
        <v>1.9164616191518189</v>
      </c>
      <c r="E70" s="47">
        <v>2.9275889374658917</v>
      </c>
      <c r="F70" s="47">
        <v>1.7410166139177283</v>
      </c>
      <c r="G70" s="47">
        <v>1.5898177546371355</v>
      </c>
      <c r="H70" s="47">
        <v>2.2313890168703421</v>
      </c>
      <c r="I70" s="47">
        <v>2.2481060166676095</v>
      </c>
      <c r="J70" s="47">
        <v>3.3532478861337274</v>
      </c>
      <c r="K70" s="48">
        <v>2.344843178374731</v>
      </c>
      <c r="M70" s="18" t="str">
        <f t="shared" ref="M70:M105" si="5">INDEX($B$5:$K$5,MATCH(MIN($B70:$K70),$B70:$K70,0))</f>
        <v>SIX</v>
      </c>
      <c r="N70" s="17" t="b">
        <f t="shared" ref="N70:N105" si="6">$M70 = $A70</f>
        <v>0</v>
      </c>
      <c r="U70" s="18" t="str">
        <f t="shared" ref="U70:U105" si="7">INDEX($B$5:$K$5,MATCH(MIN($B70:$K70),$B70:$K70,0))</f>
        <v>SIX</v>
      </c>
      <c r="V70" s="18">
        <f t="shared" si="3"/>
        <v>1.5898177546371355</v>
      </c>
      <c r="W70" s="18">
        <f t="shared" si="4"/>
        <v>0.15119885928059285</v>
      </c>
    </row>
    <row r="71" spans="1:23" x14ac:dyDescent="0.35">
      <c r="A71" s="12" t="s">
        <v>47</v>
      </c>
      <c r="B71" s="46">
        <v>3.2106136566105667</v>
      </c>
      <c r="C71" s="47">
        <v>3.5501215661975536</v>
      </c>
      <c r="D71" s="47">
        <v>2.8676726840029532</v>
      </c>
      <c r="E71" s="47">
        <v>2.095275232096089</v>
      </c>
      <c r="F71" s="47">
        <v>2.8523859917148755</v>
      </c>
      <c r="G71" s="47">
        <v>1.7766293013196985</v>
      </c>
      <c r="H71" s="47">
        <v>1.4711565730017955</v>
      </c>
      <c r="I71" s="47">
        <v>3.4239798042128076</v>
      </c>
      <c r="J71" s="47">
        <v>2.60214213695139</v>
      </c>
      <c r="K71" s="48">
        <v>4.0772146396390596</v>
      </c>
      <c r="M71" s="18" t="str">
        <f t="shared" si="5"/>
        <v>SEVEN</v>
      </c>
      <c r="N71" s="17" t="b">
        <f t="shared" si="6"/>
        <v>1</v>
      </c>
      <c r="U71" s="18" t="str">
        <f t="shared" si="7"/>
        <v>SEVEN</v>
      </c>
      <c r="V71" s="18">
        <f t="shared" ref="V71:V105" si="8">MIN(B71:K71)</f>
        <v>1.4711565730017955</v>
      </c>
      <c r="W71" s="18">
        <f t="shared" ref="W71:W105" si="9">SMALL(B71:K71,2)-V71</f>
        <v>0.30547272831790306</v>
      </c>
    </row>
    <row r="72" spans="1:23" x14ac:dyDescent="0.35">
      <c r="A72" s="12" t="s">
        <v>47</v>
      </c>
      <c r="B72" s="46">
        <v>2.6704050794124816</v>
      </c>
      <c r="C72" s="47">
        <v>3.5476873223336156</v>
      </c>
      <c r="D72" s="47">
        <v>2.6035809185883547</v>
      </c>
      <c r="E72" s="47">
        <v>2.8119556878351908</v>
      </c>
      <c r="F72" s="47">
        <v>2.1847325742534505</v>
      </c>
      <c r="G72" s="47">
        <v>2.7913605906134373</v>
      </c>
      <c r="H72" s="47">
        <v>2.2541675297297354</v>
      </c>
      <c r="I72" s="47">
        <v>2.6159893746531759</v>
      </c>
      <c r="J72" s="47">
        <v>3.2537027587061753</v>
      </c>
      <c r="K72" s="48">
        <v>2.8650458096616287</v>
      </c>
      <c r="M72" s="18" t="str">
        <f t="shared" si="5"/>
        <v>FIVE</v>
      </c>
      <c r="N72" s="17" t="b">
        <f t="shared" si="6"/>
        <v>0</v>
      </c>
      <c r="U72" s="18" t="str">
        <f t="shared" si="7"/>
        <v>FIVE</v>
      </c>
      <c r="V72" s="18">
        <f t="shared" si="8"/>
        <v>2.1847325742534505</v>
      </c>
      <c r="W72" s="18">
        <f t="shared" si="9"/>
        <v>6.9434955476284976E-2</v>
      </c>
    </row>
    <row r="73" spans="1:23" x14ac:dyDescent="0.35">
      <c r="A73" s="12" t="s">
        <v>47</v>
      </c>
      <c r="B73" s="46">
        <v>3.0074696327353645</v>
      </c>
      <c r="C73" s="47">
        <v>3.2067935201093527</v>
      </c>
      <c r="D73" s="47">
        <v>2.866954326450514</v>
      </c>
      <c r="E73" s="47">
        <v>2.7579458075491665</v>
      </c>
      <c r="F73" s="47">
        <v>2.1674148494521828</v>
      </c>
      <c r="G73" s="47">
        <v>2.2697932191348213</v>
      </c>
      <c r="H73" s="47">
        <v>1.9860169149271492</v>
      </c>
      <c r="I73" s="47">
        <v>3.1316634506306893</v>
      </c>
      <c r="J73" s="47">
        <v>3.1218848051797119</v>
      </c>
      <c r="K73" s="48">
        <v>4.3633761117365566</v>
      </c>
      <c r="M73" s="18" t="str">
        <f t="shared" si="5"/>
        <v>SEVEN</v>
      </c>
      <c r="N73" s="17" t="b">
        <f t="shared" si="6"/>
        <v>1</v>
      </c>
      <c r="U73" s="18" t="str">
        <f t="shared" si="7"/>
        <v>SEVEN</v>
      </c>
      <c r="V73" s="18">
        <f t="shared" si="8"/>
        <v>1.9860169149271492</v>
      </c>
      <c r="W73" s="18">
        <f t="shared" si="9"/>
        <v>0.18139793452503361</v>
      </c>
    </row>
    <row r="74" spans="1:23" ht="15" thickBot="1" x14ac:dyDescent="0.4">
      <c r="A74" s="12" t="s">
        <v>47</v>
      </c>
      <c r="B74" s="46">
        <v>2.6178246966309811</v>
      </c>
      <c r="C74" s="47">
        <v>3.0155759579400385</v>
      </c>
      <c r="D74" s="47">
        <v>2.0530300250324633</v>
      </c>
      <c r="E74" s="47">
        <v>2.6377869024747573</v>
      </c>
      <c r="F74" s="47">
        <v>2.6733733020918944</v>
      </c>
      <c r="G74" s="47">
        <v>1.2478341892327958</v>
      </c>
      <c r="H74" s="47">
        <v>1.2763462333368174</v>
      </c>
      <c r="I74" s="47">
        <v>2.8374087057743957</v>
      </c>
      <c r="J74" s="47">
        <v>2.4648636546302249</v>
      </c>
      <c r="K74" s="48">
        <v>4.1711423306826676</v>
      </c>
      <c r="M74" s="18" t="str">
        <f t="shared" si="5"/>
        <v>SIX</v>
      </c>
      <c r="N74" s="17" t="b">
        <f t="shared" si="6"/>
        <v>0</v>
      </c>
      <c r="U74" s="18" t="str">
        <f t="shared" si="7"/>
        <v>SIX</v>
      </c>
      <c r="V74" s="18">
        <f t="shared" si="8"/>
        <v>1.2478341892327958</v>
      </c>
      <c r="W74" s="18">
        <f t="shared" si="9"/>
        <v>2.8512044104021639E-2</v>
      </c>
    </row>
    <row r="75" spans="1:23" ht="15" thickBot="1" x14ac:dyDescent="0.4">
      <c r="A75" s="13" t="s">
        <v>47</v>
      </c>
      <c r="B75" s="49">
        <v>2.4745869088908652</v>
      </c>
      <c r="C75" s="50">
        <v>3.2280516968704349</v>
      </c>
      <c r="D75" s="50">
        <v>1.9265028439963432</v>
      </c>
      <c r="E75" s="50">
        <v>2.0331414251778579</v>
      </c>
      <c r="F75" s="50">
        <v>2.6292674959701485</v>
      </c>
      <c r="G75" s="50">
        <v>1.9489724660045145</v>
      </c>
      <c r="H75" s="50">
        <v>1.5219739442714413</v>
      </c>
      <c r="I75" s="50">
        <v>2.9796249539374475</v>
      </c>
      <c r="J75" s="50">
        <v>2.7334673499560171</v>
      </c>
      <c r="K75" s="51">
        <v>3.7386153564152438</v>
      </c>
      <c r="M75" s="19" t="str">
        <f t="shared" si="5"/>
        <v>SEVEN</v>
      </c>
      <c r="N75" s="21" t="b">
        <f t="shared" si="6"/>
        <v>1</v>
      </c>
      <c r="O75" s="30">
        <f>COUNTIF($N66:$N75,TRUE)/(10 - COUNTIF($N66:$N75,"#N/A"))</f>
        <v>0.4</v>
      </c>
      <c r="U75" s="19" t="str">
        <f t="shared" si="7"/>
        <v>SEVEN</v>
      </c>
      <c r="V75" s="19">
        <f t="shared" si="8"/>
        <v>1.5219739442714413</v>
      </c>
      <c r="W75" s="19">
        <f t="shared" si="9"/>
        <v>0.40452889972490191</v>
      </c>
    </row>
    <row r="76" spans="1:23" x14ac:dyDescent="0.35">
      <c r="A76" s="11" t="s">
        <v>48</v>
      </c>
      <c r="B76" s="43">
        <v>0.99232628334375872</v>
      </c>
      <c r="C76" s="44">
        <v>1.7032593381298295</v>
      </c>
      <c r="D76" s="44">
        <v>0.4639024113640331</v>
      </c>
      <c r="E76" s="44">
        <v>1.2476923423549575</v>
      </c>
      <c r="F76" s="44">
        <v>1.738638315108465</v>
      </c>
      <c r="G76" s="44">
        <v>1.0562748084360687</v>
      </c>
      <c r="H76" s="44">
        <v>1.3958129676390394</v>
      </c>
      <c r="I76" s="44">
        <v>1.2778438407181294</v>
      </c>
      <c r="J76" s="44">
        <v>1.6668441079933163</v>
      </c>
      <c r="K76" s="45">
        <v>1.9757105377973505</v>
      </c>
      <c r="M76" s="16" t="str">
        <f t="shared" si="5"/>
        <v>THREE</v>
      </c>
      <c r="N76" s="20" t="b">
        <f t="shared" si="6"/>
        <v>0</v>
      </c>
      <c r="U76" s="16" t="str">
        <f t="shared" si="7"/>
        <v>THREE</v>
      </c>
      <c r="V76" s="16">
        <f t="shared" si="8"/>
        <v>0.4639024113640331</v>
      </c>
      <c r="W76" s="16">
        <f t="shared" si="9"/>
        <v>0.52842387197972562</v>
      </c>
    </row>
    <row r="77" spans="1:23" x14ac:dyDescent="0.35">
      <c r="A77" s="12" t="s">
        <v>48</v>
      </c>
      <c r="B77" s="46">
        <v>1.5233145850007641</v>
      </c>
      <c r="C77" s="47">
        <v>3.119612231511887</v>
      </c>
      <c r="D77" s="47">
        <v>1.4441619819215392</v>
      </c>
      <c r="E77" s="47">
        <v>1.7751864463817122</v>
      </c>
      <c r="F77" s="47">
        <v>1.9109381314779819</v>
      </c>
      <c r="G77" s="47">
        <v>1.4997918616435788</v>
      </c>
      <c r="H77" s="47">
        <v>2.4211267715007967</v>
      </c>
      <c r="I77" s="47">
        <v>1.051360604945959</v>
      </c>
      <c r="J77" s="47">
        <v>2.3330386982235654</v>
      </c>
      <c r="K77" s="48">
        <v>3.5481880061789135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1.051360604945959</v>
      </c>
      <c r="W77" s="18">
        <f t="shared" si="9"/>
        <v>0.39280137697558026</v>
      </c>
    </row>
    <row r="78" spans="1:23" x14ac:dyDescent="0.35">
      <c r="A78" s="12" t="s">
        <v>48</v>
      </c>
      <c r="B78" s="46">
        <v>1.008116897003184</v>
      </c>
      <c r="C78" s="47">
        <v>3.1220588632914095</v>
      </c>
      <c r="D78" s="47">
        <v>1.168169645744235</v>
      </c>
      <c r="E78" s="47">
        <v>1.5137551723076337</v>
      </c>
      <c r="F78" s="47">
        <v>1.6477327321887454</v>
      </c>
      <c r="G78" s="47">
        <v>1.6514143398272676</v>
      </c>
      <c r="H78" s="47">
        <v>2.0472233395720649</v>
      </c>
      <c r="I78" s="47">
        <v>0.77116076769172548</v>
      </c>
      <c r="J78" s="47">
        <v>2.2563431423974372</v>
      </c>
      <c r="K78" s="48">
        <v>1.0016198229786393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0.77116076769172548</v>
      </c>
      <c r="W78" s="18">
        <f t="shared" si="9"/>
        <v>0.23045905528691379</v>
      </c>
    </row>
    <row r="79" spans="1:23" x14ac:dyDescent="0.35">
      <c r="A79" s="12" t="s">
        <v>48</v>
      </c>
      <c r="B79" s="46">
        <v>0.69217639761839045</v>
      </c>
      <c r="C79" s="47">
        <v>2.1796128368303762</v>
      </c>
      <c r="D79" s="47">
        <v>1.0639859633962387</v>
      </c>
      <c r="E79" s="47">
        <v>0.91260760230514171</v>
      </c>
      <c r="F79" s="47">
        <v>2.0851608314568653</v>
      </c>
      <c r="G79" s="47">
        <v>1.7510572009045218</v>
      </c>
      <c r="H79" s="47">
        <v>1.7242495599967176</v>
      </c>
      <c r="I79" s="47">
        <v>1.1798639251946135</v>
      </c>
      <c r="J79" s="47">
        <v>1.5924374744860812</v>
      </c>
      <c r="K79" s="48">
        <v>1.6173568600219088</v>
      </c>
      <c r="M79" s="18" t="str">
        <f t="shared" si="5"/>
        <v>ONE</v>
      </c>
      <c r="N79" s="17" t="b">
        <f t="shared" si="6"/>
        <v>0</v>
      </c>
      <c r="U79" s="18" t="str">
        <f t="shared" si="7"/>
        <v>ONE</v>
      </c>
      <c r="V79" s="18">
        <f t="shared" si="8"/>
        <v>0.69217639761839045</v>
      </c>
      <c r="W79" s="18">
        <f t="shared" si="9"/>
        <v>0.22043120468675126</v>
      </c>
    </row>
    <row r="80" spans="1:23" x14ac:dyDescent="0.35">
      <c r="A80" s="12" t="s">
        <v>48</v>
      </c>
      <c r="B80" s="46">
        <v>0.87320074179960228</v>
      </c>
      <c r="C80" s="47">
        <v>2.363102917981069</v>
      </c>
      <c r="D80" s="47">
        <v>1.0380238964853108</v>
      </c>
      <c r="E80" s="47">
        <v>1.6791740531725974</v>
      </c>
      <c r="F80" s="47">
        <v>1.5527386406674955</v>
      </c>
      <c r="G80" s="47">
        <v>1.6061300225006743</v>
      </c>
      <c r="H80" s="47">
        <v>2.2291889520240922</v>
      </c>
      <c r="I80" s="47">
        <v>0.37442893035704516</v>
      </c>
      <c r="J80" s="47">
        <v>2.0252272061618255</v>
      </c>
      <c r="K80" s="48">
        <v>1.6270164792647019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0.37442893035704516</v>
      </c>
      <c r="W80" s="18">
        <f t="shared" si="9"/>
        <v>0.49877181144255711</v>
      </c>
    </row>
    <row r="81" spans="1:23" x14ac:dyDescent="0.35">
      <c r="A81" s="12" t="s">
        <v>48</v>
      </c>
      <c r="B81" s="46">
        <v>1.0335479919911514</v>
      </c>
      <c r="C81" s="47">
        <v>2.6642458029078462</v>
      </c>
      <c r="D81" s="47">
        <v>1.0921512636634731</v>
      </c>
      <c r="E81" s="47">
        <v>1.8201437450112792</v>
      </c>
      <c r="F81" s="47">
        <v>2.3587826140035579</v>
      </c>
      <c r="G81" s="47">
        <v>1.7948266889769882</v>
      </c>
      <c r="H81" s="47">
        <v>2.119640035610554</v>
      </c>
      <c r="I81" s="47">
        <v>0.91364407382165091</v>
      </c>
      <c r="J81" s="47">
        <v>1.6605472314716705</v>
      </c>
      <c r="K81" s="48">
        <v>2.7415789709011218</v>
      </c>
      <c r="M81" s="18" t="str">
        <f t="shared" si="5"/>
        <v>EIGHT</v>
      </c>
      <c r="N81" s="17" t="b">
        <f t="shared" si="6"/>
        <v>1</v>
      </c>
      <c r="U81" s="18" t="str">
        <f t="shared" si="7"/>
        <v>EIGHT</v>
      </c>
      <c r="V81" s="18">
        <f t="shared" si="8"/>
        <v>0.91364407382165091</v>
      </c>
      <c r="W81" s="18">
        <f t="shared" si="9"/>
        <v>0.11990391816950052</v>
      </c>
    </row>
    <row r="82" spans="1:23" x14ac:dyDescent="0.35">
      <c r="A82" s="12" t="s">
        <v>48</v>
      </c>
      <c r="B82" s="46">
        <v>0.83496011113684965</v>
      </c>
      <c r="C82" s="47">
        <v>2.6405144075675731</v>
      </c>
      <c r="D82" s="47">
        <v>1.3743448020818314</v>
      </c>
      <c r="E82" s="47">
        <v>1.9216200797261702</v>
      </c>
      <c r="F82" s="47">
        <v>1.4916396281450277</v>
      </c>
      <c r="G82" s="47">
        <v>1.7048528366705502</v>
      </c>
      <c r="H82" s="47">
        <v>2.5192244399047699</v>
      </c>
      <c r="I82" s="47">
        <v>0.43897177689663858</v>
      </c>
      <c r="J82" s="47">
        <v>2.0846265423982104</v>
      </c>
      <c r="K82" s="48">
        <v>2.2768817332286835</v>
      </c>
      <c r="M82" s="18" t="str">
        <f t="shared" si="5"/>
        <v>EIGHT</v>
      </c>
      <c r="N82" s="17" t="b">
        <f t="shared" si="6"/>
        <v>1</v>
      </c>
      <c r="U82" s="18" t="str">
        <f t="shared" si="7"/>
        <v>EIGHT</v>
      </c>
      <c r="V82" s="18">
        <f t="shared" si="8"/>
        <v>0.43897177689663858</v>
      </c>
      <c r="W82" s="18">
        <f t="shared" si="9"/>
        <v>0.39598833424021107</v>
      </c>
    </row>
    <row r="83" spans="1:23" x14ac:dyDescent="0.35">
      <c r="A83" s="12" t="s">
        <v>48</v>
      </c>
      <c r="B83" s="46">
        <v>0.78839181192918106</v>
      </c>
      <c r="C83" s="47">
        <v>2.815734667623095</v>
      </c>
      <c r="D83" s="47">
        <v>1.0817657011399211</v>
      </c>
      <c r="E83" s="47">
        <v>1.3365998861172865</v>
      </c>
      <c r="F83" s="47">
        <v>1.8218016690053798</v>
      </c>
      <c r="G83" s="47">
        <v>1.6290825860050295</v>
      </c>
      <c r="H83" s="47">
        <v>1.9428539620448855</v>
      </c>
      <c r="I83" s="47">
        <v>0.83724467743178443</v>
      </c>
      <c r="J83" s="47">
        <v>1.6957652193741424</v>
      </c>
      <c r="K83" s="48">
        <v>1.2690552324259938</v>
      </c>
      <c r="M83" s="18" t="str">
        <f t="shared" si="5"/>
        <v>ONE</v>
      </c>
      <c r="N83" s="17" t="b">
        <f t="shared" si="6"/>
        <v>0</v>
      </c>
      <c r="U83" s="18" t="str">
        <f t="shared" si="7"/>
        <v>ONE</v>
      </c>
      <c r="V83" s="18">
        <f t="shared" si="8"/>
        <v>0.78839181192918106</v>
      </c>
      <c r="W83" s="18">
        <f t="shared" si="9"/>
        <v>4.8852865502603371E-2</v>
      </c>
    </row>
    <row r="84" spans="1:23" ht="15" thickBot="1" x14ac:dyDescent="0.4">
      <c r="A84" s="12" t="s">
        <v>48</v>
      </c>
      <c r="B84" s="46">
        <v>0.71865681672999404</v>
      </c>
      <c r="C84" s="47">
        <v>2.3235635149343912</v>
      </c>
      <c r="D84" s="47">
        <v>1.0171225975004334</v>
      </c>
      <c r="E84" s="47">
        <v>1.5327797446534424</v>
      </c>
      <c r="F84" s="47">
        <v>1.8950017419102259</v>
      </c>
      <c r="G84" s="47">
        <v>1.3773857343651943</v>
      </c>
      <c r="H84" s="47">
        <v>1.9616551667400484</v>
      </c>
      <c r="I84" s="47">
        <v>0.57681964421236931</v>
      </c>
      <c r="J84" s="47">
        <v>1.6530143338935335</v>
      </c>
      <c r="K84" s="48">
        <v>1.6574202041696526</v>
      </c>
      <c r="M84" s="18" t="str">
        <f t="shared" si="5"/>
        <v>EIGHT</v>
      </c>
      <c r="N84" s="17" t="b">
        <f t="shared" si="6"/>
        <v>1</v>
      </c>
      <c r="U84" s="18" t="str">
        <f t="shared" si="7"/>
        <v>EIGHT</v>
      </c>
      <c r="V84" s="18">
        <f t="shared" si="8"/>
        <v>0.57681964421236931</v>
      </c>
      <c r="W84" s="18">
        <f t="shared" si="9"/>
        <v>0.14183717251762473</v>
      </c>
    </row>
    <row r="85" spans="1:23" ht="15" thickBot="1" x14ac:dyDescent="0.4">
      <c r="A85" s="13" t="s">
        <v>48</v>
      </c>
      <c r="B85" s="49">
        <v>0.7056372214182649</v>
      </c>
      <c r="C85" s="50">
        <v>2.4316964627649233</v>
      </c>
      <c r="D85" s="50">
        <v>0.8356893520040185</v>
      </c>
      <c r="E85" s="50">
        <v>1.494674443780929</v>
      </c>
      <c r="F85" s="50">
        <v>1.8355125153721874</v>
      </c>
      <c r="G85" s="50">
        <v>1.490932222403746</v>
      </c>
      <c r="H85" s="50">
        <v>1.7911942963006742</v>
      </c>
      <c r="I85" s="50">
        <v>0.79062551815500204</v>
      </c>
      <c r="J85" s="50">
        <v>1.698222664979945</v>
      </c>
      <c r="K85" s="51">
        <v>1.8834413874849554</v>
      </c>
      <c r="M85" s="19" t="str">
        <f t="shared" si="5"/>
        <v>ONE</v>
      </c>
      <c r="N85" s="21" t="b">
        <f t="shared" si="6"/>
        <v>0</v>
      </c>
      <c r="O85" s="30">
        <f>COUNTIF($N76:$N85,TRUE)/(10 - COUNTIF($N76:$N85,"#N/A"))</f>
        <v>0.6</v>
      </c>
      <c r="U85" s="19" t="str">
        <f t="shared" si="7"/>
        <v>ONE</v>
      </c>
      <c r="V85" s="19">
        <f t="shared" si="8"/>
        <v>0.7056372214182649</v>
      </c>
      <c r="W85" s="19">
        <f t="shared" si="9"/>
        <v>8.4988296736737134E-2</v>
      </c>
    </row>
    <row r="86" spans="1:23" x14ac:dyDescent="0.35">
      <c r="A86" s="11" t="s">
        <v>49</v>
      </c>
      <c r="B86" s="43">
        <v>1.9838443817380118</v>
      </c>
      <c r="C86" s="44">
        <v>2.9534793424604842</v>
      </c>
      <c r="D86" s="44">
        <v>1.9205408394047869</v>
      </c>
      <c r="E86" s="44">
        <v>2.3637881227831272</v>
      </c>
      <c r="F86" s="44">
        <v>1.8723857420616561</v>
      </c>
      <c r="G86" s="44">
        <v>1.5619520463926881</v>
      </c>
      <c r="H86" s="44">
        <v>2.2701427161884218</v>
      </c>
      <c r="I86" s="44">
        <v>1.9993836224537456</v>
      </c>
      <c r="J86" s="44">
        <v>1.3704558545414098</v>
      </c>
      <c r="K86" s="45">
        <v>3.4350970278330593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1.3704558545414098</v>
      </c>
      <c r="W86" s="16">
        <f t="shared" si="9"/>
        <v>0.19149619185127831</v>
      </c>
    </row>
    <row r="87" spans="1:23" x14ac:dyDescent="0.35">
      <c r="A87" s="12" t="s">
        <v>49</v>
      </c>
      <c r="B87" s="46">
        <v>2.2145083001770356</v>
      </c>
      <c r="C87" s="47">
        <v>2.8280330808671907</v>
      </c>
      <c r="D87" s="47">
        <v>2.139582188571227</v>
      </c>
      <c r="E87" s="47">
        <v>1.8546753524559874</v>
      </c>
      <c r="F87" s="47">
        <v>2.0184840968372795</v>
      </c>
      <c r="G87" s="47">
        <v>1.3151446723394353</v>
      </c>
      <c r="H87" s="47">
        <v>1.4980084303006731</v>
      </c>
      <c r="I87" s="47">
        <v>2.5971251931127184</v>
      </c>
      <c r="J87" s="47">
        <v>1.6013155958732688</v>
      </c>
      <c r="K87" s="48">
        <v>3.3115637232389972</v>
      </c>
      <c r="M87" s="18" t="str">
        <f t="shared" si="5"/>
        <v>SIX</v>
      </c>
      <c r="N87" s="17" t="b">
        <f t="shared" si="6"/>
        <v>0</v>
      </c>
      <c r="U87" s="18" t="str">
        <f t="shared" si="7"/>
        <v>SIX</v>
      </c>
      <c r="V87" s="18">
        <f t="shared" si="8"/>
        <v>1.3151446723394353</v>
      </c>
      <c r="W87" s="18">
        <f t="shared" si="9"/>
        <v>0.18286375796123777</v>
      </c>
    </row>
    <row r="88" spans="1:23" x14ac:dyDescent="0.35">
      <c r="A88" s="12" t="s">
        <v>49</v>
      </c>
      <c r="B88" s="46">
        <v>1.6690918028407769</v>
      </c>
      <c r="C88" s="47">
        <v>2.9749991109461065</v>
      </c>
      <c r="D88" s="47">
        <v>1.2819039956233542</v>
      </c>
      <c r="E88" s="47">
        <v>2.7133871261599833</v>
      </c>
      <c r="F88" s="47">
        <v>2.0863668424863042</v>
      </c>
      <c r="G88" s="47">
        <v>1.1584707876620679</v>
      </c>
      <c r="H88" s="47">
        <v>2.4355047929650864</v>
      </c>
      <c r="I88" s="47">
        <v>1.8369799411579535</v>
      </c>
      <c r="J88" s="47">
        <v>2.6745101784993137</v>
      </c>
      <c r="K88" s="48">
        <v>3.321603094957819</v>
      </c>
      <c r="M88" s="18" t="str">
        <f t="shared" si="5"/>
        <v>SIX</v>
      </c>
      <c r="N88" s="17" t="b">
        <f t="shared" si="6"/>
        <v>0</v>
      </c>
      <c r="U88" s="18" t="str">
        <f t="shared" si="7"/>
        <v>SIX</v>
      </c>
      <c r="V88" s="18">
        <f t="shared" si="8"/>
        <v>1.1584707876620679</v>
      </c>
      <c r="W88" s="18">
        <f t="shared" si="9"/>
        <v>0.12343320796128632</v>
      </c>
    </row>
    <row r="89" spans="1:23" x14ac:dyDescent="0.35">
      <c r="A89" s="12" t="s">
        <v>49</v>
      </c>
      <c r="B89" s="46">
        <v>2.2214326267156617</v>
      </c>
      <c r="C89" s="47">
        <v>3.0358041023775248</v>
      </c>
      <c r="D89" s="47">
        <v>2.4906094593128354</v>
      </c>
      <c r="E89" s="47">
        <v>1.9373278741650499</v>
      </c>
      <c r="F89" s="47">
        <v>2.8560621231438676</v>
      </c>
      <c r="G89" s="47">
        <v>3.1040190326862485</v>
      </c>
      <c r="H89" s="47">
        <v>1.9362421667159579</v>
      </c>
      <c r="I89" s="47">
        <v>3.1595474918262734</v>
      </c>
      <c r="J89" s="47">
        <v>1.8764740027121967</v>
      </c>
      <c r="K89" s="48">
        <v>3.7293357263389364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1.8764740027121967</v>
      </c>
      <c r="W89" s="18">
        <f t="shared" si="9"/>
        <v>5.9768164003761282E-2</v>
      </c>
    </row>
    <row r="90" spans="1:23" x14ac:dyDescent="0.35">
      <c r="A90" s="12" t="s">
        <v>49</v>
      </c>
      <c r="B90" s="46">
        <v>3.3516690257070536</v>
      </c>
      <c r="C90" s="47">
        <v>4.2658422088607733</v>
      </c>
      <c r="D90" s="47">
        <v>3.048943119145366</v>
      </c>
      <c r="E90" s="47">
        <v>2.8731368507595114</v>
      </c>
      <c r="F90" s="47">
        <v>2.9457166619669408</v>
      </c>
      <c r="G90" s="47">
        <v>2.3840848615947055</v>
      </c>
      <c r="H90" s="47">
        <v>1.9571119207718612</v>
      </c>
      <c r="I90" s="47">
        <v>3.6953367565934636</v>
      </c>
      <c r="J90" s="47">
        <v>1.6832189733611609</v>
      </c>
      <c r="K90" s="48">
        <v>4.7182123376333207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1.6832189733611609</v>
      </c>
      <c r="W90" s="18">
        <f t="shared" si="9"/>
        <v>0.27389294741070036</v>
      </c>
    </row>
    <row r="91" spans="1:23" x14ac:dyDescent="0.35">
      <c r="A91" s="12" t="s">
        <v>49</v>
      </c>
      <c r="B91" s="46">
        <v>2.9079594580329777</v>
      </c>
      <c r="C91" s="47">
        <v>3.7626350024007218</v>
      </c>
      <c r="D91" s="47">
        <v>3.2406626833458594</v>
      </c>
      <c r="E91" s="47">
        <v>2.8252202704306804</v>
      </c>
      <c r="F91" s="47">
        <v>2.9260627939897041</v>
      </c>
      <c r="G91" s="47">
        <v>3.5255233019506962</v>
      </c>
      <c r="H91" s="47">
        <v>2.7106420218693721</v>
      </c>
      <c r="I91" s="47">
        <v>3.824189026618849</v>
      </c>
      <c r="J91" s="47">
        <v>2.6472905971731873</v>
      </c>
      <c r="K91" s="48">
        <v>4.7359848484649456</v>
      </c>
      <c r="M91" s="18" t="str">
        <f t="shared" si="5"/>
        <v>NINE</v>
      </c>
      <c r="N91" s="17" t="b">
        <f t="shared" si="6"/>
        <v>1</v>
      </c>
      <c r="U91" s="18" t="str">
        <f t="shared" si="7"/>
        <v>NINE</v>
      </c>
      <c r="V91" s="18">
        <f t="shared" si="8"/>
        <v>2.6472905971731873</v>
      </c>
      <c r="W91" s="18">
        <f t="shared" si="9"/>
        <v>6.3351424696184822E-2</v>
      </c>
    </row>
    <row r="92" spans="1:23" x14ac:dyDescent="0.35">
      <c r="A92" s="12" t="s">
        <v>49</v>
      </c>
      <c r="B92" s="46">
        <v>3.5510006479209992</v>
      </c>
      <c r="C92" s="47">
        <v>4.5731827503774749</v>
      </c>
      <c r="D92" s="47">
        <v>3.9544235732383619</v>
      </c>
      <c r="E92" s="47">
        <v>3.1802751858094629</v>
      </c>
      <c r="F92" s="47">
        <v>3.1879116506887657</v>
      </c>
      <c r="G92" s="47">
        <v>2.9009977738807851</v>
      </c>
      <c r="H92" s="47">
        <v>3.8725228487954424</v>
      </c>
      <c r="I92" s="47">
        <v>3.6708606077265111</v>
      </c>
      <c r="J92" s="47">
        <v>2.3223743683227314</v>
      </c>
      <c r="K92" s="48">
        <v>6.0209612933024701</v>
      </c>
      <c r="M92" s="18" t="str">
        <f t="shared" si="5"/>
        <v>NINE</v>
      </c>
      <c r="N92" s="17" t="b">
        <f t="shared" si="6"/>
        <v>1</v>
      </c>
      <c r="U92" s="18" t="str">
        <f t="shared" si="7"/>
        <v>NINE</v>
      </c>
      <c r="V92" s="18">
        <f t="shared" si="8"/>
        <v>2.3223743683227314</v>
      </c>
      <c r="W92" s="18">
        <f t="shared" si="9"/>
        <v>0.57862340555805369</v>
      </c>
    </row>
    <row r="93" spans="1:23" x14ac:dyDescent="0.35">
      <c r="A93" s="12" t="s">
        <v>49</v>
      </c>
      <c r="B93" s="46">
        <v>2.9895675335099101</v>
      </c>
      <c r="C93" s="47">
        <v>4.7277531069759657</v>
      </c>
      <c r="D93" s="47">
        <v>2.9349335066492861</v>
      </c>
      <c r="E93" s="47">
        <v>3.2614315648366077</v>
      </c>
      <c r="F93" s="47">
        <v>2.7622714186669177</v>
      </c>
      <c r="G93" s="47">
        <v>1.8954479242604694</v>
      </c>
      <c r="H93" s="47">
        <v>2.0180928590393794</v>
      </c>
      <c r="I93" s="47">
        <v>3.5620762222227884</v>
      </c>
      <c r="J93" s="47">
        <v>1.9517418556976276</v>
      </c>
      <c r="K93" s="48">
        <v>4.9190569704325631</v>
      </c>
      <c r="M93" s="18" t="str">
        <f t="shared" si="5"/>
        <v>SIX</v>
      </c>
      <c r="N93" s="17" t="b">
        <f t="shared" si="6"/>
        <v>0</v>
      </c>
      <c r="U93" s="18" t="str">
        <f t="shared" si="7"/>
        <v>SIX</v>
      </c>
      <c r="V93" s="18">
        <f t="shared" si="8"/>
        <v>1.8954479242604694</v>
      </c>
      <c r="W93" s="18">
        <f t="shared" si="9"/>
        <v>5.6293931437158218E-2</v>
      </c>
    </row>
    <row r="94" spans="1:23" ht="15" thickBot="1" x14ac:dyDescent="0.4">
      <c r="A94" s="12" t="s">
        <v>49</v>
      </c>
      <c r="B94" s="46">
        <v>2.7411591829340463</v>
      </c>
      <c r="C94" s="47">
        <v>3.6424613314087351</v>
      </c>
      <c r="D94" s="47">
        <v>2.8271945844537956</v>
      </c>
      <c r="E94" s="47">
        <v>2.1690646758227419</v>
      </c>
      <c r="F94" s="47">
        <v>2.8279924253543505</v>
      </c>
      <c r="G94" s="47">
        <v>2.9931855427818892</v>
      </c>
      <c r="H94" s="47">
        <v>1.8855532118268941</v>
      </c>
      <c r="I94" s="47">
        <v>3.7746245168528789</v>
      </c>
      <c r="J94" s="47">
        <v>1.8601783294697745</v>
      </c>
      <c r="K94" s="48">
        <v>3.7236293175416346</v>
      </c>
      <c r="M94" s="18" t="str">
        <f t="shared" si="5"/>
        <v>NINE</v>
      </c>
      <c r="N94" s="17" t="b">
        <f t="shared" si="6"/>
        <v>1</v>
      </c>
      <c r="U94" s="18" t="str">
        <f t="shared" si="7"/>
        <v>NINE</v>
      </c>
      <c r="V94" s="18">
        <f t="shared" si="8"/>
        <v>1.8601783294697745</v>
      </c>
      <c r="W94" s="18">
        <f t="shared" si="9"/>
        <v>2.5374882357119599E-2</v>
      </c>
    </row>
    <row r="95" spans="1:23" ht="15" thickBot="1" x14ac:dyDescent="0.4">
      <c r="A95" s="13" t="s">
        <v>49</v>
      </c>
      <c r="B95" s="49">
        <v>2.1363476304054863</v>
      </c>
      <c r="C95" s="50">
        <v>3.0560089202806173</v>
      </c>
      <c r="D95" s="50">
        <v>2.0307387084254991</v>
      </c>
      <c r="E95" s="50">
        <v>1.674619069117004</v>
      </c>
      <c r="F95" s="50">
        <v>1.8535015055569455</v>
      </c>
      <c r="G95" s="50">
        <v>1.7942690251434428</v>
      </c>
      <c r="H95" s="50">
        <v>1.5619667495424574</v>
      </c>
      <c r="I95" s="50">
        <v>2.4988680614041385</v>
      </c>
      <c r="J95" s="50">
        <v>0.77843778325524504</v>
      </c>
      <c r="K95" s="51">
        <v>3.2479532542030731</v>
      </c>
      <c r="M95" s="19" t="str">
        <f t="shared" si="5"/>
        <v>NINE</v>
      </c>
      <c r="N95" s="21" t="b">
        <f t="shared" si="6"/>
        <v>1</v>
      </c>
      <c r="O95" s="30">
        <f>COUNTIF($N86:$N95,TRUE)/(10 - COUNTIF($N86:$N95,"#N/A"))</f>
        <v>0.7</v>
      </c>
      <c r="U95" s="19" t="str">
        <f t="shared" si="7"/>
        <v>NINE</v>
      </c>
      <c r="V95" s="19">
        <f t="shared" si="8"/>
        <v>0.77843778325524504</v>
      </c>
      <c r="W95" s="19">
        <f t="shared" si="9"/>
        <v>0.78352896628721236</v>
      </c>
    </row>
    <row r="96" spans="1:23" x14ac:dyDescent="0.35">
      <c r="A96" s="11" t="s">
        <v>50</v>
      </c>
      <c r="B96" s="43">
        <v>1.601922979059806</v>
      </c>
      <c r="C96" s="44">
        <v>1.9799348049426517</v>
      </c>
      <c r="D96" s="44">
        <v>1.6439165365466966</v>
      </c>
      <c r="E96" s="44">
        <v>2.060990276427106</v>
      </c>
      <c r="F96" s="44">
        <v>1.5103024117537247</v>
      </c>
      <c r="G96" s="44">
        <v>2.2682056222309526</v>
      </c>
      <c r="H96" s="44">
        <v>2.6287293395072866</v>
      </c>
      <c r="I96" s="44">
        <v>1.7083258509958945</v>
      </c>
      <c r="J96" s="44">
        <v>2.8845466972220479</v>
      </c>
      <c r="K96" s="45">
        <v>1.5534217440071127</v>
      </c>
      <c r="M96" s="16" t="str">
        <f t="shared" si="5"/>
        <v>FIVE</v>
      </c>
      <c r="N96" s="20" t="b">
        <f t="shared" si="6"/>
        <v>0</v>
      </c>
      <c r="U96" s="16" t="str">
        <f t="shared" si="7"/>
        <v>FIVE</v>
      </c>
      <c r="V96" s="16">
        <f t="shared" si="8"/>
        <v>1.5103024117537247</v>
      </c>
      <c r="W96" s="16">
        <f t="shared" si="9"/>
        <v>4.3119332253388043E-2</v>
      </c>
    </row>
    <row r="97" spans="1:23" x14ac:dyDescent="0.35">
      <c r="A97" s="12" t="s">
        <v>50</v>
      </c>
      <c r="B97" s="46">
        <v>1.7148526380142561</v>
      </c>
      <c r="C97" s="47">
        <v>2.1546920529649101</v>
      </c>
      <c r="D97" s="47">
        <v>1.3746385800002474</v>
      </c>
      <c r="E97" s="47">
        <v>1.8531295203415181</v>
      </c>
      <c r="F97" s="47">
        <v>1.6593817831998301</v>
      </c>
      <c r="G97" s="47">
        <v>1.8231313436426997</v>
      </c>
      <c r="H97" s="47">
        <v>2.0179871541221432</v>
      </c>
      <c r="I97" s="47">
        <v>2.2890709111339484</v>
      </c>
      <c r="J97" s="47">
        <v>2.280904138536398</v>
      </c>
      <c r="K97" s="48">
        <v>2.7011816252144643</v>
      </c>
      <c r="M97" s="18" t="str">
        <f t="shared" si="5"/>
        <v>THREE</v>
      </c>
      <c r="N97" s="17" t="b">
        <f t="shared" si="6"/>
        <v>0</v>
      </c>
      <c r="U97" s="18" t="str">
        <f t="shared" si="7"/>
        <v>THREE</v>
      </c>
      <c r="V97" s="18">
        <f t="shared" si="8"/>
        <v>1.3746385800002474</v>
      </c>
      <c r="W97" s="18">
        <f t="shared" si="9"/>
        <v>0.28474320319958268</v>
      </c>
    </row>
    <row r="98" spans="1:23" x14ac:dyDescent="0.35">
      <c r="A98" s="12" t="s">
        <v>50</v>
      </c>
      <c r="B98" s="46">
        <v>1.7283027931442989</v>
      </c>
      <c r="C98" s="47">
        <v>1.9060513569480664</v>
      </c>
      <c r="D98" s="47">
        <v>1.3091225845858392</v>
      </c>
      <c r="E98" s="47">
        <v>1.6761164225192351</v>
      </c>
      <c r="F98" s="47">
        <v>1.7334212674425664</v>
      </c>
      <c r="G98" s="47">
        <v>1.7344667718498132</v>
      </c>
      <c r="H98" s="47">
        <v>1.7098494800224291</v>
      </c>
      <c r="I98" s="47">
        <v>1.741949415363848</v>
      </c>
      <c r="J98" s="47">
        <v>2.1562410284373601</v>
      </c>
      <c r="K98" s="48">
        <v>2.5912347061496948</v>
      </c>
      <c r="M98" s="18" t="str">
        <f t="shared" si="5"/>
        <v>THREE</v>
      </c>
      <c r="N98" s="17" t="b">
        <f t="shared" si="6"/>
        <v>0</v>
      </c>
      <c r="U98" s="18" t="str">
        <f t="shared" si="7"/>
        <v>THREE</v>
      </c>
      <c r="V98" s="18">
        <f t="shared" si="8"/>
        <v>1.3091225845858392</v>
      </c>
      <c r="W98" s="18">
        <f t="shared" si="9"/>
        <v>0.36699383793339591</v>
      </c>
    </row>
    <row r="99" spans="1:23" x14ac:dyDescent="0.35">
      <c r="A99" s="12" t="s">
        <v>50</v>
      </c>
      <c r="B99" s="46">
        <v>1.2050679189110309</v>
      </c>
      <c r="C99" s="47">
        <v>1.8414370631405852</v>
      </c>
      <c r="D99" s="47">
        <v>0.98897407958378003</v>
      </c>
      <c r="E99" s="47">
        <v>1.2466734301966493</v>
      </c>
      <c r="F99" s="47">
        <v>1.2798503878124827</v>
      </c>
      <c r="G99" s="47">
        <v>1.0503332697811729</v>
      </c>
      <c r="H99" s="47">
        <v>1.959100590880658</v>
      </c>
      <c r="I99" s="47">
        <v>1.10371130919549</v>
      </c>
      <c r="J99" s="47">
        <v>2.9194975840334143</v>
      </c>
      <c r="K99" s="48">
        <v>1.3462102005201437</v>
      </c>
      <c r="M99" s="18" t="str">
        <f t="shared" si="5"/>
        <v>THREE</v>
      </c>
      <c r="N99" s="17" t="b">
        <f t="shared" si="6"/>
        <v>0</v>
      </c>
      <c r="U99" s="18" t="str">
        <f t="shared" si="7"/>
        <v>THREE</v>
      </c>
      <c r="V99" s="18">
        <f t="shared" si="8"/>
        <v>0.98897407958378003</v>
      </c>
      <c r="W99" s="18">
        <f t="shared" si="9"/>
        <v>6.1359190197392888E-2</v>
      </c>
    </row>
    <row r="100" spans="1:23" x14ac:dyDescent="0.35">
      <c r="A100" s="12" t="s">
        <v>50</v>
      </c>
      <c r="B100" s="46">
        <v>2.3486212559225144</v>
      </c>
      <c r="C100" s="47">
        <v>2.0708781844340272</v>
      </c>
      <c r="D100" s="47">
        <v>2.0911172610250635</v>
      </c>
      <c r="E100" s="47">
        <v>1.7013512155392205</v>
      </c>
      <c r="F100" s="47">
        <v>2.7650771140268353</v>
      </c>
      <c r="G100" s="47">
        <v>2.7898798030057788</v>
      </c>
      <c r="H100" s="47">
        <v>2.3077312808445631</v>
      </c>
      <c r="I100" s="47">
        <v>2.9155979018393783</v>
      </c>
      <c r="J100" s="47">
        <v>2.2843745808521572</v>
      </c>
      <c r="K100" s="48">
        <v>2.6840470127530085</v>
      </c>
      <c r="M100" s="18" t="str">
        <f t="shared" si="5"/>
        <v>FOUR</v>
      </c>
      <c r="N100" s="17" t="b">
        <f t="shared" si="6"/>
        <v>0</v>
      </c>
      <c r="U100" s="18" t="str">
        <f t="shared" si="7"/>
        <v>FOUR</v>
      </c>
      <c r="V100" s="18">
        <f t="shared" si="8"/>
        <v>1.7013512155392205</v>
      </c>
      <c r="W100" s="18">
        <f t="shared" si="9"/>
        <v>0.36952696889480663</v>
      </c>
    </row>
    <row r="101" spans="1:23" x14ac:dyDescent="0.35">
      <c r="A101" s="12" t="s">
        <v>50</v>
      </c>
      <c r="B101" s="46">
        <v>2.8207026227766008</v>
      </c>
      <c r="C101" s="47">
        <v>3.0889655048610871</v>
      </c>
      <c r="D101" s="47">
        <v>2.7428423858488826</v>
      </c>
      <c r="E101" s="47">
        <v>3.4621339365661523</v>
      </c>
      <c r="F101" s="47">
        <v>3.3493668121656812</v>
      </c>
      <c r="G101" s="47">
        <v>1.9787786235959506</v>
      </c>
      <c r="H101" s="47">
        <v>1.9110504651429294</v>
      </c>
      <c r="I101" s="47">
        <v>2.7030625350014832</v>
      </c>
      <c r="J101" s="47">
        <v>3.2464197557861265</v>
      </c>
      <c r="K101" s="48">
        <v>4.7108604616125351</v>
      </c>
      <c r="M101" s="18" t="str">
        <f t="shared" si="5"/>
        <v>SEVEN</v>
      </c>
      <c r="N101" s="17" t="b">
        <f t="shared" si="6"/>
        <v>0</v>
      </c>
      <c r="U101" s="18" t="str">
        <f t="shared" si="7"/>
        <v>SEVEN</v>
      </c>
      <c r="V101" s="18">
        <f t="shared" si="8"/>
        <v>1.9110504651429294</v>
      </c>
      <c r="W101" s="18">
        <f t="shared" si="9"/>
        <v>6.7728158453021159E-2</v>
      </c>
    </row>
    <row r="102" spans="1:23" x14ac:dyDescent="0.35">
      <c r="A102" s="12" t="s">
        <v>50</v>
      </c>
      <c r="B102" s="46">
        <v>2.8939557536832483</v>
      </c>
      <c r="C102" s="47">
        <v>1.3191674311454491</v>
      </c>
      <c r="D102" s="47">
        <v>2.1915856687338131</v>
      </c>
      <c r="E102" s="47">
        <v>1.172379147096168</v>
      </c>
      <c r="F102" s="47">
        <v>2.7502044204550975</v>
      </c>
      <c r="G102" s="47">
        <v>2.2733522133139719</v>
      </c>
      <c r="H102" s="47">
        <v>2.0115244261410199</v>
      </c>
      <c r="I102" s="47">
        <v>3.3633960786773427</v>
      </c>
      <c r="J102" s="47">
        <v>2.8281928727817736</v>
      </c>
      <c r="K102" s="48">
        <v>2.3307571801825739</v>
      </c>
      <c r="M102" s="18" t="str">
        <f t="shared" si="5"/>
        <v>FOUR</v>
      </c>
      <c r="N102" s="17" t="b">
        <f t="shared" si="6"/>
        <v>0</v>
      </c>
      <c r="U102" s="18" t="str">
        <f t="shared" si="7"/>
        <v>FOUR</v>
      </c>
      <c r="V102" s="18">
        <f t="shared" si="8"/>
        <v>1.172379147096168</v>
      </c>
      <c r="W102" s="18">
        <f t="shared" si="9"/>
        <v>0.14678828404928113</v>
      </c>
    </row>
    <row r="103" spans="1:23" x14ac:dyDescent="0.35">
      <c r="A103" s="12" t="s">
        <v>50</v>
      </c>
      <c r="B103" s="46">
        <v>1.4014275605312978</v>
      </c>
      <c r="C103" s="47">
        <v>2.355056481483313</v>
      </c>
      <c r="D103" s="47">
        <v>1.0733113926368598</v>
      </c>
      <c r="E103" s="47">
        <v>1.8622343412338924</v>
      </c>
      <c r="F103" s="47">
        <v>1.2232938552798156</v>
      </c>
      <c r="G103" s="47">
        <v>0.82451402931059647</v>
      </c>
      <c r="H103" s="47">
        <v>1.7557479227472657</v>
      </c>
      <c r="I103" s="47">
        <v>1.1209513986419792</v>
      </c>
      <c r="J103" s="47">
        <v>2.3460913681441924</v>
      </c>
      <c r="K103" s="48">
        <v>2.1927909875172622</v>
      </c>
      <c r="M103" s="18" t="str">
        <f t="shared" si="5"/>
        <v>SIX</v>
      </c>
      <c r="N103" s="17" t="b">
        <f t="shared" si="6"/>
        <v>0</v>
      </c>
      <c r="U103" s="18" t="str">
        <f t="shared" si="7"/>
        <v>SIX</v>
      </c>
      <c r="V103" s="18">
        <f t="shared" si="8"/>
        <v>0.82451402931059647</v>
      </c>
      <c r="W103" s="18">
        <f t="shared" si="9"/>
        <v>0.24879736332626334</v>
      </c>
    </row>
    <row r="104" spans="1:23" ht="15" thickBot="1" x14ac:dyDescent="0.4">
      <c r="A104" s="12" t="s">
        <v>50</v>
      </c>
      <c r="B104" s="46">
        <v>1.7431533841025568</v>
      </c>
      <c r="C104" s="47">
        <v>2.0965196184188044</v>
      </c>
      <c r="D104" s="47">
        <v>1.9543195010560284</v>
      </c>
      <c r="E104" s="47">
        <v>1.7925334141547966</v>
      </c>
      <c r="F104" s="47">
        <v>2.594689480215683</v>
      </c>
      <c r="G104" s="47">
        <v>3.1532502221874044</v>
      </c>
      <c r="H104" s="47">
        <v>2.2661672493329665</v>
      </c>
      <c r="I104" s="47">
        <v>2.5125936617805893</v>
      </c>
      <c r="J104" s="47">
        <v>2.5498621804832724</v>
      </c>
      <c r="K104" s="48">
        <v>1.1909272084836449</v>
      </c>
      <c r="M104" s="18" t="str">
        <f t="shared" si="5"/>
        <v>ZERO</v>
      </c>
      <c r="N104" s="17" t="b">
        <f t="shared" si="6"/>
        <v>1</v>
      </c>
      <c r="U104" s="18" t="str">
        <f t="shared" si="7"/>
        <v>ZERO</v>
      </c>
      <c r="V104" s="18">
        <f t="shared" si="8"/>
        <v>1.1909272084836449</v>
      </c>
      <c r="W104" s="18">
        <f t="shared" si="9"/>
        <v>0.55222617561891196</v>
      </c>
    </row>
    <row r="105" spans="1:23" ht="15" thickBot="1" x14ac:dyDescent="0.4">
      <c r="A105" s="13" t="s">
        <v>50</v>
      </c>
      <c r="B105" s="49">
        <v>2.0453759913332452</v>
      </c>
      <c r="C105" s="50">
        <v>2.2791059750974179</v>
      </c>
      <c r="D105" s="50">
        <v>1.5267343983486419</v>
      </c>
      <c r="E105" s="50">
        <v>2.6389707678012888</v>
      </c>
      <c r="F105" s="50">
        <v>2.4978372106229334</v>
      </c>
      <c r="G105" s="50">
        <v>1.9766047364775541</v>
      </c>
      <c r="H105" s="50">
        <v>2.3689383692627839</v>
      </c>
      <c r="I105" s="50">
        <v>1.8442213245194046</v>
      </c>
      <c r="J105" s="50">
        <v>2.5187860678872971</v>
      </c>
      <c r="K105" s="51">
        <v>3.8110278137772631</v>
      </c>
      <c r="M105" s="19" t="str">
        <f t="shared" si="5"/>
        <v>THREE</v>
      </c>
      <c r="N105" s="21" t="b">
        <f t="shared" si="6"/>
        <v>0</v>
      </c>
      <c r="O105" s="30">
        <f>COUNTIF($N96:$N105,TRUE)/(10 - COUNTIF($N96:$N105,"#N/A"))</f>
        <v>0.1</v>
      </c>
      <c r="U105" s="19" t="str">
        <f t="shared" si="7"/>
        <v>THREE</v>
      </c>
      <c r="V105" s="19">
        <f t="shared" si="8"/>
        <v>1.5267343983486419</v>
      </c>
      <c r="W105" s="19">
        <f t="shared" si="9"/>
        <v>0.31748692617076268</v>
      </c>
    </row>
  </sheetData>
  <mergeCells count="8">
    <mergeCell ref="B4:K4"/>
    <mergeCell ref="R17:S17"/>
    <mergeCell ref="B1:D1"/>
    <mergeCell ref="G1:H1"/>
    <mergeCell ref="J1:K1"/>
    <mergeCell ref="B2:D2"/>
    <mergeCell ref="G2:H2"/>
    <mergeCell ref="J2:K2"/>
  </mergeCells>
  <conditionalFormatting sqref="B6:K6">
    <cfRule type="top10" dxfId="1807" priority="902" bottom="1" rank="1"/>
    <cfRule type="top10" dxfId="1806" priority="903" bottom="1" rank="2"/>
    <cfRule type="top10" dxfId="1805" priority="904" bottom="1" rank="3"/>
    <cfRule type="top10" dxfId="1804" priority="905" bottom="1" rank="4"/>
  </conditionalFormatting>
  <conditionalFormatting sqref="M6 A6">
    <cfRule type="duplicateValues" dxfId="1803" priority="901"/>
  </conditionalFormatting>
  <conditionalFormatting sqref="N6">
    <cfRule type="duplicateValues" dxfId="1802" priority="900"/>
  </conditionalFormatting>
  <conditionalFormatting sqref="B7:K7">
    <cfRule type="top10" dxfId="1801" priority="896" bottom="1" rank="1"/>
    <cfRule type="top10" dxfId="1800" priority="897" bottom="1" rank="2"/>
    <cfRule type="top10" dxfId="1799" priority="898" bottom="1" rank="3"/>
    <cfRule type="top10" dxfId="1798" priority="899" bottom="1" rank="4"/>
  </conditionalFormatting>
  <conditionalFormatting sqref="M7 A7">
    <cfRule type="duplicateValues" dxfId="1797" priority="895"/>
  </conditionalFormatting>
  <conditionalFormatting sqref="B8:K8">
    <cfRule type="top10" dxfId="1796" priority="891" bottom="1" rank="1"/>
    <cfRule type="top10" dxfId="1795" priority="892" bottom="1" rank="2"/>
    <cfRule type="top10" dxfId="1794" priority="893" bottom="1" rank="3"/>
    <cfRule type="top10" dxfId="1793" priority="894" bottom="1" rank="4"/>
  </conditionalFormatting>
  <conditionalFormatting sqref="M8 A8">
    <cfRule type="duplicateValues" dxfId="1792" priority="890"/>
  </conditionalFormatting>
  <conditionalFormatting sqref="B9:K9">
    <cfRule type="top10" dxfId="1791" priority="886" bottom="1" rank="1"/>
    <cfRule type="top10" dxfId="1790" priority="887" bottom="1" rank="2"/>
    <cfRule type="top10" dxfId="1789" priority="888" bottom="1" rank="3"/>
    <cfRule type="top10" dxfId="1788" priority="889" bottom="1" rank="4"/>
  </conditionalFormatting>
  <conditionalFormatting sqref="M9 A9">
    <cfRule type="duplicateValues" dxfId="1787" priority="885"/>
  </conditionalFormatting>
  <conditionalFormatting sqref="B10:K10">
    <cfRule type="top10" dxfId="1786" priority="881" bottom="1" rank="1"/>
    <cfRule type="top10" dxfId="1785" priority="882" bottom="1" rank="2"/>
    <cfRule type="top10" dxfId="1784" priority="883" bottom="1" rank="3"/>
    <cfRule type="top10" dxfId="1783" priority="884" bottom="1" rank="4"/>
  </conditionalFormatting>
  <conditionalFormatting sqref="M10 A10">
    <cfRule type="duplicateValues" dxfId="1782" priority="880"/>
  </conditionalFormatting>
  <conditionalFormatting sqref="B11:K11">
    <cfRule type="top10" dxfId="1781" priority="876" bottom="1" rank="1"/>
    <cfRule type="top10" dxfId="1780" priority="877" bottom="1" rank="2"/>
    <cfRule type="top10" dxfId="1779" priority="878" bottom="1" rank="3"/>
    <cfRule type="top10" dxfId="1778" priority="879" bottom="1" rank="4"/>
  </conditionalFormatting>
  <conditionalFormatting sqref="M11 A11">
    <cfRule type="duplicateValues" dxfId="1777" priority="875"/>
  </conditionalFormatting>
  <conditionalFormatting sqref="B12:K12">
    <cfRule type="top10" dxfId="1776" priority="871" bottom="1" rank="1"/>
    <cfRule type="top10" dxfId="1775" priority="872" bottom="1" rank="2"/>
    <cfRule type="top10" dxfId="1774" priority="873" bottom="1" rank="3"/>
    <cfRule type="top10" dxfId="1773" priority="874" bottom="1" rank="4"/>
  </conditionalFormatting>
  <conditionalFormatting sqref="M12 A12">
    <cfRule type="duplicateValues" dxfId="1772" priority="870"/>
  </conditionalFormatting>
  <conditionalFormatting sqref="B13:K13">
    <cfRule type="top10" dxfId="1771" priority="866" bottom="1" rank="1"/>
    <cfRule type="top10" dxfId="1770" priority="867" bottom="1" rank="2"/>
    <cfRule type="top10" dxfId="1769" priority="868" bottom="1" rank="3"/>
    <cfRule type="top10" dxfId="1768" priority="869" bottom="1" rank="4"/>
  </conditionalFormatting>
  <conditionalFormatting sqref="M13 A13">
    <cfRule type="duplicateValues" dxfId="1767" priority="865"/>
  </conditionalFormatting>
  <conditionalFormatting sqref="B14:K14">
    <cfRule type="top10" dxfId="1766" priority="861" bottom="1" rank="1"/>
    <cfRule type="top10" dxfId="1765" priority="862" bottom="1" rank="2"/>
    <cfRule type="top10" dxfId="1764" priority="863" bottom="1" rank="3"/>
    <cfRule type="top10" dxfId="1763" priority="864" bottom="1" rank="4"/>
  </conditionalFormatting>
  <conditionalFormatting sqref="M14 A14">
    <cfRule type="duplicateValues" dxfId="1762" priority="860"/>
  </conditionalFormatting>
  <conditionalFormatting sqref="B15:K15">
    <cfRule type="top10" dxfId="1761" priority="856" bottom="1" rank="1"/>
    <cfRule type="top10" dxfId="1760" priority="857" bottom="1" rank="2"/>
    <cfRule type="top10" dxfId="1759" priority="858" bottom="1" rank="3"/>
    <cfRule type="top10" dxfId="1758" priority="859" bottom="1" rank="4"/>
  </conditionalFormatting>
  <conditionalFormatting sqref="M15 A15">
    <cfRule type="duplicateValues" dxfId="1757" priority="855"/>
  </conditionalFormatting>
  <conditionalFormatting sqref="B16:K16">
    <cfRule type="top10" dxfId="1756" priority="851" bottom="1" rank="1"/>
    <cfRule type="top10" dxfId="1755" priority="852" bottom="1" rank="2"/>
    <cfRule type="top10" dxfId="1754" priority="853" bottom="1" rank="3"/>
    <cfRule type="top10" dxfId="1753" priority="854" bottom="1" rank="4"/>
  </conditionalFormatting>
  <conditionalFormatting sqref="M16 A16">
    <cfRule type="duplicateValues" dxfId="1752" priority="850"/>
  </conditionalFormatting>
  <conditionalFormatting sqref="B17:K17">
    <cfRule type="top10" dxfId="1751" priority="846" bottom="1" rank="1"/>
    <cfRule type="top10" dxfId="1750" priority="847" bottom="1" rank="2"/>
    <cfRule type="top10" dxfId="1749" priority="848" bottom="1" rank="3"/>
    <cfRule type="top10" dxfId="1748" priority="849" bottom="1" rank="4"/>
  </conditionalFormatting>
  <conditionalFormatting sqref="M17 A17">
    <cfRule type="duplicateValues" dxfId="1747" priority="845"/>
  </conditionalFormatting>
  <conditionalFormatting sqref="B18:K18">
    <cfRule type="top10" dxfId="1746" priority="841" bottom="1" rank="1"/>
    <cfRule type="top10" dxfId="1745" priority="842" bottom="1" rank="2"/>
    <cfRule type="top10" dxfId="1744" priority="843" bottom="1" rank="3"/>
    <cfRule type="top10" dxfId="1743" priority="844" bottom="1" rank="4"/>
  </conditionalFormatting>
  <conditionalFormatting sqref="M18 A18">
    <cfRule type="duplicateValues" dxfId="1742" priority="840"/>
  </conditionalFormatting>
  <conditionalFormatting sqref="B19:K19">
    <cfRule type="top10" dxfId="1741" priority="836" bottom="1" rank="1"/>
    <cfRule type="top10" dxfId="1740" priority="837" bottom="1" rank="2"/>
    <cfRule type="top10" dxfId="1739" priority="838" bottom="1" rank="3"/>
    <cfRule type="top10" dxfId="1738" priority="839" bottom="1" rank="4"/>
  </conditionalFormatting>
  <conditionalFormatting sqref="M19 A19">
    <cfRule type="duplicateValues" dxfId="1737" priority="835"/>
  </conditionalFormatting>
  <conditionalFormatting sqref="B20:K20">
    <cfRule type="top10" dxfId="1736" priority="831" bottom="1" rank="1"/>
    <cfRule type="top10" dxfId="1735" priority="832" bottom="1" rank="2"/>
    <cfRule type="top10" dxfId="1734" priority="833" bottom="1" rank="3"/>
    <cfRule type="top10" dxfId="1733" priority="834" bottom="1" rank="4"/>
  </conditionalFormatting>
  <conditionalFormatting sqref="M20 A20">
    <cfRule type="duplicateValues" dxfId="1732" priority="830"/>
  </conditionalFormatting>
  <conditionalFormatting sqref="B21:K21">
    <cfRule type="top10" dxfId="1731" priority="826" bottom="1" rank="1"/>
    <cfRule type="top10" dxfId="1730" priority="827" bottom="1" rank="2"/>
    <cfRule type="top10" dxfId="1729" priority="828" bottom="1" rank="3"/>
    <cfRule type="top10" dxfId="1728" priority="829" bottom="1" rank="4"/>
  </conditionalFormatting>
  <conditionalFormatting sqref="M21 A21">
    <cfRule type="duplicateValues" dxfId="1727" priority="825"/>
  </conditionalFormatting>
  <conditionalFormatting sqref="B22:K22">
    <cfRule type="top10" dxfId="1726" priority="821" bottom="1" rank="1"/>
    <cfRule type="top10" dxfId="1725" priority="822" bottom="1" rank="2"/>
    <cfRule type="top10" dxfId="1724" priority="823" bottom="1" rank="3"/>
    <cfRule type="top10" dxfId="1723" priority="824" bottom="1" rank="4"/>
  </conditionalFormatting>
  <conditionalFormatting sqref="M22 A22">
    <cfRule type="duplicateValues" dxfId="1722" priority="820"/>
  </conditionalFormatting>
  <conditionalFormatting sqref="B23:K23">
    <cfRule type="top10" dxfId="1721" priority="816" bottom="1" rank="1"/>
    <cfRule type="top10" dxfId="1720" priority="817" bottom="1" rank="2"/>
    <cfRule type="top10" dxfId="1719" priority="818" bottom="1" rank="3"/>
    <cfRule type="top10" dxfId="1718" priority="819" bottom="1" rank="4"/>
  </conditionalFormatting>
  <conditionalFormatting sqref="M23 A23">
    <cfRule type="duplicateValues" dxfId="1717" priority="815"/>
  </conditionalFormatting>
  <conditionalFormatting sqref="B24:K24">
    <cfRule type="top10" dxfId="1716" priority="811" bottom="1" rank="1"/>
    <cfRule type="top10" dxfId="1715" priority="812" bottom="1" rank="2"/>
    <cfRule type="top10" dxfId="1714" priority="813" bottom="1" rank="3"/>
    <cfRule type="top10" dxfId="1713" priority="814" bottom="1" rank="4"/>
  </conditionalFormatting>
  <conditionalFormatting sqref="M24 A24">
    <cfRule type="duplicateValues" dxfId="1712" priority="810"/>
  </conditionalFormatting>
  <conditionalFormatting sqref="B25:K25">
    <cfRule type="top10" dxfId="1711" priority="806" bottom="1" rank="1"/>
    <cfRule type="top10" dxfId="1710" priority="807" bottom="1" rank="2"/>
    <cfRule type="top10" dxfId="1709" priority="808" bottom="1" rank="3"/>
    <cfRule type="top10" dxfId="1708" priority="809" bottom="1" rank="4"/>
  </conditionalFormatting>
  <conditionalFormatting sqref="M25 A25">
    <cfRule type="duplicateValues" dxfId="1707" priority="805"/>
  </conditionalFormatting>
  <conditionalFormatting sqref="B26:K26">
    <cfRule type="top10" dxfId="1706" priority="801" bottom="1" rank="1"/>
    <cfRule type="top10" dxfId="1705" priority="802" bottom="1" rank="2"/>
    <cfRule type="top10" dxfId="1704" priority="803" bottom="1" rank="3"/>
    <cfRule type="top10" dxfId="1703" priority="804" bottom="1" rank="4"/>
  </conditionalFormatting>
  <conditionalFormatting sqref="M26 A26">
    <cfRule type="duplicateValues" dxfId="1702" priority="800"/>
  </conditionalFormatting>
  <conditionalFormatting sqref="B27:K27">
    <cfRule type="top10" dxfId="1701" priority="796" bottom="1" rank="1"/>
    <cfRule type="top10" dxfId="1700" priority="797" bottom="1" rank="2"/>
    <cfRule type="top10" dxfId="1699" priority="798" bottom="1" rank="3"/>
    <cfRule type="top10" dxfId="1698" priority="799" bottom="1" rank="4"/>
  </conditionalFormatting>
  <conditionalFormatting sqref="M27 A27">
    <cfRule type="duplicateValues" dxfId="1697" priority="795"/>
  </conditionalFormatting>
  <conditionalFormatting sqref="B28:K28">
    <cfRule type="top10" dxfId="1696" priority="791" bottom="1" rank="1"/>
    <cfRule type="top10" dxfId="1695" priority="792" bottom="1" rank="2"/>
    <cfRule type="top10" dxfId="1694" priority="793" bottom="1" rank="3"/>
    <cfRule type="top10" dxfId="1693" priority="794" bottom="1" rank="4"/>
  </conditionalFormatting>
  <conditionalFormatting sqref="M28 A28">
    <cfRule type="duplicateValues" dxfId="1692" priority="790"/>
  </conditionalFormatting>
  <conditionalFormatting sqref="B29:K29">
    <cfRule type="top10" dxfId="1691" priority="786" bottom="1" rank="1"/>
    <cfRule type="top10" dxfId="1690" priority="787" bottom="1" rank="2"/>
    <cfRule type="top10" dxfId="1689" priority="788" bottom="1" rank="3"/>
    <cfRule type="top10" dxfId="1688" priority="789" bottom="1" rank="4"/>
  </conditionalFormatting>
  <conditionalFormatting sqref="M29 A29">
    <cfRule type="duplicateValues" dxfId="1687" priority="785"/>
  </conditionalFormatting>
  <conditionalFormatting sqref="B30:K30">
    <cfRule type="top10" dxfId="1686" priority="781" bottom="1" rank="1"/>
    <cfRule type="top10" dxfId="1685" priority="782" bottom="1" rank="2"/>
    <cfRule type="top10" dxfId="1684" priority="783" bottom="1" rank="3"/>
    <cfRule type="top10" dxfId="1683" priority="784" bottom="1" rank="4"/>
  </conditionalFormatting>
  <conditionalFormatting sqref="M30 A30">
    <cfRule type="duplicateValues" dxfId="1682" priority="780"/>
  </conditionalFormatting>
  <conditionalFormatting sqref="B31:K31">
    <cfRule type="top10" dxfId="1681" priority="776" bottom="1" rank="1"/>
    <cfRule type="top10" dxfId="1680" priority="777" bottom="1" rank="2"/>
    <cfRule type="top10" dxfId="1679" priority="778" bottom="1" rank="3"/>
    <cfRule type="top10" dxfId="1678" priority="779" bottom="1" rank="4"/>
  </conditionalFormatting>
  <conditionalFormatting sqref="M31 A31">
    <cfRule type="duplicateValues" dxfId="1677" priority="775"/>
  </conditionalFormatting>
  <conditionalFormatting sqref="B32:K32">
    <cfRule type="top10" dxfId="1676" priority="771" bottom="1" rank="1"/>
    <cfRule type="top10" dxfId="1675" priority="772" bottom="1" rank="2"/>
    <cfRule type="top10" dxfId="1674" priority="773" bottom="1" rank="3"/>
    <cfRule type="top10" dxfId="1673" priority="774" bottom="1" rank="4"/>
  </conditionalFormatting>
  <conditionalFormatting sqref="M32 A32">
    <cfRule type="duplicateValues" dxfId="1672" priority="770"/>
  </conditionalFormatting>
  <conditionalFormatting sqref="B33:K33">
    <cfRule type="top10" dxfId="1671" priority="766" bottom="1" rank="1"/>
    <cfRule type="top10" dxfId="1670" priority="767" bottom="1" rank="2"/>
    <cfRule type="top10" dxfId="1669" priority="768" bottom="1" rank="3"/>
    <cfRule type="top10" dxfId="1668" priority="769" bottom="1" rank="4"/>
  </conditionalFormatting>
  <conditionalFormatting sqref="M33 A33">
    <cfRule type="duplicateValues" dxfId="1667" priority="765"/>
  </conditionalFormatting>
  <conditionalFormatting sqref="B34:K34">
    <cfRule type="top10" dxfId="1666" priority="761" bottom="1" rank="1"/>
    <cfRule type="top10" dxfId="1665" priority="762" bottom="1" rank="2"/>
    <cfRule type="top10" dxfId="1664" priority="763" bottom="1" rank="3"/>
    <cfRule type="top10" dxfId="1663" priority="764" bottom="1" rank="4"/>
  </conditionalFormatting>
  <conditionalFormatting sqref="M34 A34">
    <cfRule type="duplicateValues" dxfId="1662" priority="760"/>
  </conditionalFormatting>
  <conditionalFormatting sqref="B35:K35">
    <cfRule type="top10" dxfId="1661" priority="756" bottom="1" rank="1"/>
    <cfRule type="top10" dxfId="1660" priority="757" bottom="1" rank="2"/>
    <cfRule type="top10" dxfId="1659" priority="758" bottom="1" rank="3"/>
    <cfRule type="top10" dxfId="1658" priority="759" bottom="1" rank="4"/>
  </conditionalFormatting>
  <conditionalFormatting sqref="M35 A35">
    <cfRule type="duplicateValues" dxfId="1657" priority="755"/>
  </conditionalFormatting>
  <conditionalFormatting sqref="B36:K36">
    <cfRule type="top10" dxfId="1656" priority="751" bottom="1" rank="1"/>
    <cfRule type="top10" dxfId="1655" priority="752" bottom="1" rank="2"/>
    <cfRule type="top10" dxfId="1654" priority="753" bottom="1" rank="3"/>
    <cfRule type="top10" dxfId="1653" priority="754" bottom="1" rank="4"/>
  </conditionalFormatting>
  <conditionalFormatting sqref="M36 A36">
    <cfRule type="duplicateValues" dxfId="1652" priority="750"/>
  </conditionalFormatting>
  <conditionalFormatting sqref="B37:K37">
    <cfRule type="top10" dxfId="1651" priority="746" bottom="1" rank="1"/>
    <cfRule type="top10" dxfId="1650" priority="747" bottom="1" rank="2"/>
    <cfRule type="top10" dxfId="1649" priority="748" bottom="1" rank="3"/>
    <cfRule type="top10" dxfId="1648" priority="749" bottom="1" rank="4"/>
  </conditionalFormatting>
  <conditionalFormatting sqref="M37 A37">
    <cfRule type="duplicateValues" dxfId="1647" priority="745"/>
  </conditionalFormatting>
  <conditionalFormatting sqref="B38:K38">
    <cfRule type="top10" dxfId="1646" priority="741" bottom="1" rank="1"/>
    <cfRule type="top10" dxfId="1645" priority="742" bottom="1" rank="2"/>
    <cfRule type="top10" dxfId="1644" priority="743" bottom="1" rank="3"/>
    <cfRule type="top10" dxfId="1643" priority="744" bottom="1" rank="4"/>
  </conditionalFormatting>
  <conditionalFormatting sqref="M38 A38">
    <cfRule type="duplicateValues" dxfId="1642" priority="740"/>
  </conditionalFormatting>
  <conditionalFormatting sqref="B39:K39">
    <cfRule type="top10" dxfId="1641" priority="736" bottom="1" rank="1"/>
    <cfRule type="top10" dxfId="1640" priority="737" bottom="1" rank="2"/>
    <cfRule type="top10" dxfId="1639" priority="738" bottom="1" rank="3"/>
    <cfRule type="top10" dxfId="1638" priority="739" bottom="1" rank="4"/>
  </conditionalFormatting>
  <conditionalFormatting sqref="M39 A39">
    <cfRule type="duplicateValues" dxfId="1637" priority="735"/>
  </conditionalFormatting>
  <conditionalFormatting sqref="B40:K40">
    <cfRule type="top10" dxfId="1636" priority="731" bottom="1" rank="1"/>
    <cfRule type="top10" dxfId="1635" priority="732" bottom="1" rank="2"/>
    <cfRule type="top10" dxfId="1634" priority="733" bottom="1" rank="3"/>
    <cfRule type="top10" dxfId="1633" priority="734" bottom="1" rank="4"/>
  </conditionalFormatting>
  <conditionalFormatting sqref="M40 A40">
    <cfRule type="duplicateValues" dxfId="1632" priority="730"/>
  </conditionalFormatting>
  <conditionalFormatting sqref="B41:K41">
    <cfRule type="top10" dxfId="1631" priority="726" bottom="1" rank="1"/>
    <cfRule type="top10" dxfId="1630" priority="727" bottom="1" rank="2"/>
    <cfRule type="top10" dxfId="1629" priority="728" bottom="1" rank="3"/>
    <cfRule type="top10" dxfId="1628" priority="729" bottom="1" rank="4"/>
  </conditionalFormatting>
  <conditionalFormatting sqref="M41 A41">
    <cfRule type="duplicateValues" dxfId="1627" priority="725"/>
  </conditionalFormatting>
  <conditionalFormatting sqref="B42:K42">
    <cfRule type="top10" dxfId="1626" priority="721" bottom="1" rank="1"/>
    <cfRule type="top10" dxfId="1625" priority="722" bottom="1" rank="2"/>
    <cfRule type="top10" dxfId="1624" priority="723" bottom="1" rank="3"/>
    <cfRule type="top10" dxfId="1623" priority="724" bottom="1" rank="4"/>
  </conditionalFormatting>
  <conditionalFormatting sqref="M42 A42">
    <cfRule type="duplicateValues" dxfId="1622" priority="720"/>
  </conditionalFormatting>
  <conditionalFormatting sqref="B43:K43">
    <cfRule type="top10" dxfId="1621" priority="716" bottom="1" rank="1"/>
    <cfRule type="top10" dxfId="1620" priority="717" bottom="1" rank="2"/>
    <cfRule type="top10" dxfId="1619" priority="718" bottom="1" rank="3"/>
    <cfRule type="top10" dxfId="1618" priority="719" bottom="1" rank="4"/>
  </conditionalFormatting>
  <conditionalFormatting sqref="M43 A43">
    <cfRule type="duplicateValues" dxfId="1617" priority="715"/>
  </conditionalFormatting>
  <conditionalFormatting sqref="B44:K44">
    <cfRule type="top10" dxfId="1616" priority="711" bottom="1" rank="1"/>
    <cfRule type="top10" dxfId="1615" priority="712" bottom="1" rank="2"/>
    <cfRule type="top10" dxfId="1614" priority="713" bottom="1" rank="3"/>
    <cfRule type="top10" dxfId="1613" priority="714" bottom="1" rank="4"/>
  </conditionalFormatting>
  <conditionalFormatting sqref="M44 A44">
    <cfRule type="duplicateValues" dxfId="1612" priority="710"/>
  </conditionalFormatting>
  <conditionalFormatting sqref="B45:K45">
    <cfRule type="top10" dxfId="1611" priority="706" bottom="1" rank="1"/>
    <cfRule type="top10" dxfId="1610" priority="707" bottom="1" rank="2"/>
    <cfRule type="top10" dxfId="1609" priority="708" bottom="1" rank="3"/>
    <cfRule type="top10" dxfId="1608" priority="709" bottom="1" rank="4"/>
  </conditionalFormatting>
  <conditionalFormatting sqref="M45 A45">
    <cfRule type="duplicateValues" dxfId="1607" priority="705"/>
  </conditionalFormatting>
  <conditionalFormatting sqref="B46:K46">
    <cfRule type="top10" dxfId="1606" priority="701" bottom="1" rank="1"/>
    <cfRule type="top10" dxfId="1605" priority="702" bottom="1" rank="2"/>
    <cfRule type="top10" dxfId="1604" priority="703" bottom="1" rank="3"/>
    <cfRule type="top10" dxfId="1603" priority="704" bottom="1" rank="4"/>
  </conditionalFormatting>
  <conditionalFormatting sqref="M46 A46">
    <cfRule type="duplicateValues" dxfId="1602" priority="700"/>
  </conditionalFormatting>
  <conditionalFormatting sqref="B47:K47">
    <cfRule type="top10" dxfId="1601" priority="696" bottom="1" rank="1"/>
    <cfRule type="top10" dxfId="1600" priority="697" bottom="1" rank="2"/>
    <cfRule type="top10" dxfId="1599" priority="698" bottom="1" rank="3"/>
    <cfRule type="top10" dxfId="1598" priority="699" bottom="1" rank="4"/>
  </conditionalFormatting>
  <conditionalFormatting sqref="M47 A47">
    <cfRule type="duplicateValues" dxfId="1597" priority="695"/>
  </conditionalFormatting>
  <conditionalFormatting sqref="B48:K48">
    <cfRule type="top10" dxfId="1596" priority="691" bottom="1" rank="1"/>
    <cfRule type="top10" dxfId="1595" priority="692" bottom="1" rank="2"/>
    <cfRule type="top10" dxfId="1594" priority="693" bottom="1" rank="3"/>
    <cfRule type="top10" dxfId="1593" priority="694" bottom="1" rank="4"/>
  </conditionalFormatting>
  <conditionalFormatting sqref="M48 A48">
    <cfRule type="duplicateValues" dxfId="1592" priority="690"/>
  </conditionalFormatting>
  <conditionalFormatting sqref="B49:K49">
    <cfRule type="top10" dxfId="1591" priority="686" bottom="1" rank="1"/>
    <cfRule type="top10" dxfId="1590" priority="687" bottom="1" rank="2"/>
    <cfRule type="top10" dxfId="1589" priority="688" bottom="1" rank="3"/>
    <cfRule type="top10" dxfId="1588" priority="689" bottom="1" rank="4"/>
  </conditionalFormatting>
  <conditionalFormatting sqref="M49 A49">
    <cfRule type="duplicateValues" dxfId="1587" priority="685"/>
  </conditionalFormatting>
  <conditionalFormatting sqref="B50:K50">
    <cfRule type="top10" dxfId="1586" priority="681" bottom="1" rank="1"/>
    <cfRule type="top10" dxfId="1585" priority="682" bottom="1" rank="2"/>
    <cfRule type="top10" dxfId="1584" priority="683" bottom="1" rank="3"/>
    <cfRule type="top10" dxfId="1583" priority="684" bottom="1" rank="4"/>
  </conditionalFormatting>
  <conditionalFormatting sqref="M50 A50">
    <cfRule type="duplicateValues" dxfId="1582" priority="680"/>
  </conditionalFormatting>
  <conditionalFormatting sqref="B51:K51">
    <cfRule type="top10" dxfId="1581" priority="676" bottom="1" rank="1"/>
    <cfRule type="top10" dxfId="1580" priority="677" bottom="1" rank="2"/>
    <cfRule type="top10" dxfId="1579" priority="678" bottom="1" rank="3"/>
    <cfRule type="top10" dxfId="1578" priority="679" bottom="1" rank="4"/>
  </conditionalFormatting>
  <conditionalFormatting sqref="M51 A51">
    <cfRule type="duplicateValues" dxfId="1577" priority="675"/>
  </conditionalFormatting>
  <conditionalFormatting sqref="B52:K52">
    <cfRule type="top10" dxfId="1576" priority="671" bottom="1" rank="1"/>
    <cfRule type="top10" dxfId="1575" priority="672" bottom="1" rank="2"/>
    <cfRule type="top10" dxfId="1574" priority="673" bottom="1" rank="3"/>
    <cfRule type="top10" dxfId="1573" priority="674" bottom="1" rank="4"/>
  </conditionalFormatting>
  <conditionalFormatting sqref="M52 A52">
    <cfRule type="duplicateValues" dxfId="1572" priority="670"/>
  </conditionalFormatting>
  <conditionalFormatting sqref="B53:K53">
    <cfRule type="top10" dxfId="1571" priority="666" bottom="1" rank="1"/>
    <cfRule type="top10" dxfId="1570" priority="667" bottom="1" rank="2"/>
    <cfRule type="top10" dxfId="1569" priority="668" bottom="1" rank="3"/>
    <cfRule type="top10" dxfId="1568" priority="669" bottom="1" rank="4"/>
  </conditionalFormatting>
  <conditionalFormatting sqref="M53 A53">
    <cfRule type="duplicateValues" dxfId="1567" priority="665"/>
  </conditionalFormatting>
  <conditionalFormatting sqref="B54:K54">
    <cfRule type="top10" dxfId="1566" priority="661" bottom="1" rank="1"/>
    <cfRule type="top10" dxfId="1565" priority="662" bottom="1" rank="2"/>
    <cfRule type="top10" dxfId="1564" priority="663" bottom="1" rank="3"/>
    <cfRule type="top10" dxfId="1563" priority="664" bottom="1" rank="4"/>
  </conditionalFormatting>
  <conditionalFormatting sqref="M54 A54">
    <cfRule type="duplicateValues" dxfId="1562" priority="660"/>
  </conditionalFormatting>
  <conditionalFormatting sqref="B55:K55">
    <cfRule type="top10" dxfId="1561" priority="656" bottom="1" rank="1"/>
    <cfRule type="top10" dxfId="1560" priority="657" bottom="1" rank="2"/>
    <cfRule type="top10" dxfId="1559" priority="658" bottom="1" rank="3"/>
    <cfRule type="top10" dxfId="1558" priority="659" bottom="1" rank="4"/>
  </conditionalFormatting>
  <conditionalFormatting sqref="M55 A55">
    <cfRule type="duplicateValues" dxfId="1557" priority="655"/>
  </conditionalFormatting>
  <conditionalFormatting sqref="B56:K56">
    <cfRule type="top10" dxfId="1556" priority="651" bottom="1" rank="1"/>
    <cfRule type="top10" dxfId="1555" priority="652" bottom="1" rank="2"/>
    <cfRule type="top10" dxfId="1554" priority="653" bottom="1" rank="3"/>
    <cfRule type="top10" dxfId="1553" priority="654" bottom="1" rank="4"/>
  </conditionalFormatting>
  <conditionalFormatting sqref="M56 A56">
    <cfRule type="duplicateValues" dxfId="1552" priority="650"/>
  </conditionalFormatting>
  <conditionalFormatting sqref="B57:K57">
    <cfRule type="top10" dxfId="1551" priority="646" bottom="1" rank="1"/>
    <cfRule type="top10" dxfId="1550" priority="647" bottom="1" rank="2"/>
    <cfRule type="top10" dxfId="1549" priority="648" bottom="1" rank="3"/>
    <cfRule type="top10" dxfId="1548" priority="649" bottom="1" rank="4"/>
  </conditionalFormatting>
  <conditionalFormatting sqref="M57 A57">
    <cfRule type="duplicateValues" dxfId="1547" priority="645"/>
  </conditionalFormatting>
  <conditionalFormatting sqref="B58:K58">
    <cfRule type="top10" dxfId="1546" priority="641" bottom="1" rank="1"/>
    <cfRule type="top10" dxfId="1545" priority="642" bottom="1" rank="2"/>
    <cfRule type="top10" dxfId="1544" priority="643" bottom="1" rank="3"/>
    <cfRule type="top10" dxfId="1543" priority="644" bottom="1" rank="4"/>
  </conditionalFormatting>
  <conditionalFormatting sqref="M58 A58">
    <cfRule type="duplicateValues" dxfId="1542" priority="640"/>
  </conditionalFormatting>
  <conditionalFormatting sqref="B59:K59">
    <cfRule type="top10" dxfId="1541" priority="636" bottom="1" rank="1"/>
    <cfRule type="top10" dxfId="1540" priority="637" bottom="1" rank="2"/>
    <cfRule type="top10" dxfId="1539" priority="638" bottom="1" rank="3"/>
    <cfRule type="top10" dxfId="1538" priority="639" bottom="1" rank="4"/>
  </conditionalFormatting>
  <conditionalFormatting sqref="M59 A59">
    <cfRule type="duplicateValues" dxfId="1537" priority="635"/>
  </conditionalFormatting>
  <conditionalFormatting sqref="B60:K60">
    <cfRule type="top10" dxfId="1536" priority="631" bottom="1" rank="1"/>
    <cfRule type="top10" dxfId="1535" priority="632" bottom="1" rank="2"/>
    <cfRule type="top10" dxfId="1534" priority="633" bottom="1" rank="3"/>
    <cfRule type="top10" dxfId="1533" priority="634" bottom="1" rank="4"/>
  </conditionalFormatting>
  <conditionalFormatting sqref="M60 A60">
    <cfRule type="duplicateValues" dxfId="1532" priority="630"/>
  </conditionalFormatting>
  <conditionalFormatting sqref="B61:K61">
    <cfRule type="top10" dxfId="1531" priority="626" bottom="1" rank="1"/>
    <cfRule type="top10" dxfId="1530" priority="627" bottom="1" rank="2"/>
    <cfRule type="top10" dxfId="1529" priority="628" bottom="1" rank="3"/>
    <cfRule type="top10" dxfId="1528" priority="629" bottom="1" rank="4"/>
  </conditionalFormatting>
  <conditionalFormatting sqref="M61 A61">
    <cfRule type="duplicateValues" dxfId="1527" priority="625"/>
  </conditionalFormatting>
  <conditionalFormatting sqref="B62:K62">
    <cfRule type="top10" dxfId="1526" priority="621" bottom="1" rank="1"/>
    <cfRule type="top10" dxfId="1525" priority="622" bottom="1" rank="2"/>
    <cfRule type="top10" dxfId="1524" priority="623" bottom="1" rank="3"/>
    <cfRule type="top10" dxfId="1523" priority="624" bottom="1" rank="4"/>
  </conditionalFormatting>
  <conditionalFormatting sqref="M62 A62">
    <cfRule type="duplicateValues" dxfId="1522" priority="620"/>
  </conditionalFormatting>
  <conditionalFormatting sqref="B63:K63">
    <cfRule type="top10" dxfId="1521" priority="616" bottom="1" rank="1"/>
    <cfRule type="top10" dxfId="1520" priority="617" bottom="1" rank="2"/>
    <cfRule type="top10" dxfId="1519" priority="618" bottom="1" rank="3"/>
    <cfRule type="top10" dxfId="1518" priority="619" bottom="1" rank="4"/>
  </conditionalFormatting>
  <conditionalFormatting sqref="M63 A63">
    <cfRule type="duplicateValues" dxfId="1517" priority="615"/>
  </conditionalFormatting>
  <conditionalFormatting sqref="B64:K64">
    <cfRule type="top10" dxfId="1516" priority="611" bottom="1" rank="1"/>
    <cfRule type="top10" dxfId="1515" priority="612" bottom="1" rank="2"/>
    <cfRule type="top10" dxfId="1514" priority="613" bottom="1" rank="3"/>
    <cfRule type="top10" dxfId="1513" priority="614" bottom="1" rank="4"/>
  </conditionalFormatting>
  <conditionalFormatting sqref="M64 A64">
    <cfRule type="duplicateValues" dxfId="1512" priority="610"/>
  </conditionalFormatting>
  <conditionalFormatting sqref="B65:K65">
    <cfRule type="top10" dxfId="1511" priority="606" bottom="1" rank="1"/>
    <cfRule type="top10" dxfId="1510" priority="607" bottom="1" rank="2"/>
    <cfRule type="top10" dxfId="1509" priority="608" bottom="1" rank="3"/>
    <cfRule type="top10" dxfId="1508" priority="609" bottom="1" rank="4"/>
  </conditionalFormatting>
  <conditionalFormatting sqref="M65 A65">
    <cfRule type="duplicateValues" dxfId="1507" priority="605"/>
  </conditionalFormatting>
  <conditionalFormatting sqref="B66:K66">
    <cfRule type="top10" dxfId="1506" priority="601" bottom="1" rank="1"/>
    <cfRule type="top10" dxfId="1505" priority="602" bottom="1" rank="2"/>
    <cfRule type="top10" dxfId="1504" priority="603" bottom="1" rank="3"/>
    <cfRule type="top10" dxfId="1503" priority="604" bottom="1" rank="4"/>
  </conditionalFormatting>
  <conditionalFormatting sqref="M66 A66">
    <cfRule type="duplicateValues" dxfId="1502" priority="600"/>
  </conditionalFormatting>
  <conditionalFormatting sqref="B67:K67">
    <cfRule type="top10" dxfId="1501" priority="596" bottom="1" rank="1"/>
    <cfRule type="top10" dxfId="1500" priority="597" bottom="1" rank="2"/>
    <cfRule type="top10" dxfId="1499" priority="598" bottom="1" rank="3"/>
    <cfRule type="top10" dxfId="1498" priority="599" bottom="1" rank="4"/>
  </conditionalFormatting>
  <conditionalFormatting sqref="M67 A67">
    <cfRule type="duplicateValues" dxfId="1497" priority="595"/>
  </conditionalFormatting>
  <conditionalFormatting sqref="B68:K68">
    <cfRule type="top10" dxfId="1496" priority="591" bottom="1" rank="1"/>
    <cfRule type="top10" dxfId="1495" priority="592" bottom="1" rank="2"/>
    <cfRule type="top10" dxfId="1494" priority="593" bottom="1" rank="3"/>
    <cfRule type="top10" dxfId="1493" priority="594" bottom="1" rank="4"/>
  </conditionalFormatting>
  <conditionalFormatting sqref="M68 A68">
    <cfRule type="duplicateValues" dxfId="1492" priority="590"/>
  </conditionalFormatting>
  <conditionalFormatting sqref="B69:K69">
    <cfRule type="top10" dxfId="1491" priority="586" bottom="1" rank="1"/>
    <cfRule type="top10" dxfId="1490" priority="587" bottom="1" rank="2"/>
    <cfRule type="top10" dxfId="1489" priority="588" bottom="1" rank="3"/>
    <cfRule type="top10" dxfId="1488" priority="589" bottom="1" rank="4"/>
  </conditionalFormatting>
  <conditionalFormatting sqref="M69 A69">
    <cfRule type="duplicateValues" dxfId="1487" priority="585"/>
  </conditionalFormatting>
  <conditionalFormatting sqref="B70:K70">
    <cfRule type="top10" dxfId="1486" priority="581" bottom="1" rank="1"/>
    <cfRule type="top10" dxfId="1485" priority="582" bottom="1" rank="2"/>
    <cfRule type="top10" dxfId="1484" priority="583" bottom="1" rank="3"/>
    <cfRule type="top10" dxfId="1483" priority="584" bottom="1" rank="4"/>
  </conditionalFormatting>
  <conditionalFormatting sqref="M70 A70">
    <cfRule type="duplicateValues" dxfId="1482" priority="580"/>
  </conditionalFormatting>
  <conditionalFormatting sqref="B71:K71">
    <cfRule type="top10" dxfId="1481" priority="576" bottom="1" rank="1"/>
    <cfRule type="top10" dxfId="1480" priority="577" bottom="1" rank="2"/>
    <cfRule type="top10" dxfId="1479" priority="578" bottom="1" rank="3"/>
    <cfRule type="top10" dxfId="1478" priority="579" bottom="1" rank="4"/>
  </conditionalFormatting>
  <conditionalFormatting sqref="M71 A71">
    <cfRule type="duplicateValues" dxfId="1477" priority="575"/>
  </conditionalFormatting>
  <conditionalFormatting sqref="B72:K72">
    <cfRule type="top10" dxfId="1476" priority="571" bottom="1" rank="1"/>
    <cfRule type="top10" dxfId="1475" priority="572" bottom="1" rank="2"/>
    <cfRule type="top10" dxfId="1474" priority="573" bottom="1" rank="3"/>
    <cfRule type="top10" dxfId="1473" priority="574" bottom="1" rank="4"/>
  </conditionalFormatting>
  <conditionalFormatting sqref="M72 A72">
    <cfRule type="duplicateValues" dxfId="1472" priority="570"/>
  </conditionalFormatting>
  <conditionalFormatting sqref="B73:K73">
    <cfRule type="top10" dxfId="1471" priority="566" bottom="1" rank="1"/>
    <cfRule type="top10" dxfId="1470" priority="567" bottom="1" rank="2"/>
    <cfRule type="top10" dxfId="1469" priority="568" bottom="1" rank="3"/>
    <cfRule type="top10" dxfId="1468" priority="569" bottom="1" rank="4"/>
  </conditionalFormatting>
  <conditionalFormatting sqref="M73 A73">
    <cfRule type="duplicateValues" dxfId="1467" priority="565"/>
  </conditionalFormatting>
  <conditionalFormatting sqref="B74:K74">
    <cfRule type="top10" dxfId="1466" priority="561" bottom="1" rank="1"/>
    <cfRule type="top10" dxfId="1465" priority="562" bottom="1" rank="2"/>
    <cfRule type="top10" dxfId="1464" priority="563" bottom="1" rank="3"/>
    <cfRule type="top10" dxfId="1463" priority="564" bottom="1" rank="4"/>
  </conditionalFormatting>
  <conditionalFormatting sqref="M74 A74">
    <cfRule type="duplicateValues" dxfId="1462" priority="560"/>
  </conditionalFormatting>
  <conditionalFormatting sqref="B75:K75">
    <cfRule type="top10" dxfId="1461" priority="556" bottom="1" rank="1"/>
    <cfRule type="top10" dxfId="1460" priority="557" bottom="1" rank="2"/>
    <cfRule type="top10" dxfId="1459" priority="558" bottom="1" rank="3"/>
    <cfRule type="top10" dxfId="1458" priority="559" bottom="1" rank="4"/>
  </conditionalFormatting>
  <conditionalFormatting sqref="M75 A75">
    <cfRule type="duplicateValues" dxfId="1457" priority="555"/>
  </conditionalFormatting>
  <conditionalFormatting sqref="B76:K76">
    <cfRule type="top10" dxfId="1456" priority="551" bottom="1" rank="1"/>
    <cfRule type="top10" dxfId="1455" priority="552" bottom="1" rank="2"/>
    <cfRule type="top10" dxfId="1454" priority="553" bottom="1" rank="3"/>
    <cfRule type="top10" dxfId="1453" priority="554" bottom="1" rank="4"/>
  </conditionalFormatting>
  <conditionalFormatting sqref="M76 A76">
    <cfRule type="duplicateValues" dxfId="1452" priority="550"/>
  </conditionalFormatting>
  <conditionalFormatting sqref="B77:K77">
    <cfRule type="top10" dxfId="1451" priority="546" bottom="1" rank="1"/>
    <cfRule type="top10" dxfId="1450" priority="547" bottom="1" rank="2"/>
    <cfRule type="top10" dxfId="1449" priority="548" bottom="1" rank="3"/>
    <cfRule type="top10" dxfId="1448" priority="549" bottom="1" rank="4"/>
  </conditionalFormatting>
  <conditionalFormatting sqref="M77 A77">
    <cfRule type="duplicateValues" dxfId="1447" priority="545"/>
  </conditionalFormatting>
  <conditionalFormatting sqref="B78:K78">
    <cfRule type="top10" dxfId="1446" priority="541" bottom="1" rank="1"/>
    <cfRule type="top10" dxfId="1445" priority="542" bottom="1" rank="2"/>
    <cfRule type="top10" dxfId="1444" priority="543" bottom="1" rank="3"/>
    <cfRule type="top10" dxfId="1443" priority="544" bottom="1" rank="4"/>
  </conditionalFormatting>
  <conditionalFormatting sqref="M78 A78">
    <cfRule type="duplicateValues" dxfId="1442" priority="540"/>
  </conditionalFormatting>
  <conditionalFormatting sqref="B79:K79">
    <cfRule type="top10" dxfId="1441" priority="536" bottom="1" rank="1"/>
    <cfRule type="top10" dxfId="1440" priority="537" bottom="1" rank="2"/>
    <cfRule type="top10" dxfId="1439" priority="538" bottom="1" rank="3"/>
    <cfRule type="top10" dxfId="1438" priority="539" bottom="1" rank="4"/>
  </conditionalFormatting>
  <conditionalFormatting sqref="M79 A79">
    <cfRule type="duplicateValues" dxfId="1437" priority="535"/>
  </conditionalFormatting>
  <conditionalFormatting sqref="B80:K80">
    <cfRule type="top10" dxfId="1436" priority="531" bottom="1" rank="1"/>
    <cfRule type="top10" dxfId="1435" priority="532" bottom="1" rank="2"/>
    <cfRule type="top10" dxfId="1434" priority="533" bottom="1" rank="3"/>
    <cfRule type="top10" dxfId="1433" priority="534" bottom="1" rank="4"/>
  </conditionalFormatting>
  <conditionalFormatting sqref="M80 A80">
    <cfRule type="duplicateValues" dxfId="1432" priority="530"/>
  </conditionalFormatting>
  <conditionalFormatting sqref="B81:K81">
    <cfRule type="top10" dxfId="1431" priority="526" bottom="1" rank="1"/>
    <cfRule type="top10" dxfId="1430" priority="527" bottom="1" rank="2"/>
    <cfRule type="top10" dxfId="1429" priority="528" bottom="1" rank="3"/>
    <cfRule type="top10" dxfId="1428" priority="529" bottom="1" rank="4"/>
  </conditionalFormatting>
  <conditionalFormatting sqref="M81 A81">
    <cfRule type="duplicateValues" dxfId="1427" priority="525"/>
  </conditionalFormatting>
  <conditionalFormatting sqref="B82:K82">
    <cfRule type="top10" dxfId="1426" priority="521" bottom="1" rank="1"/>
    <cfRule type="top10" dxfId="1425" priority="522" bottom="1" rank="2"/>
    <cfRule type="top10" dxfId="1424" priority="523" bottom="1" rank="3"/>
    <cfRule type="top10" dxfId="1423" priority="524" bottom="1" rank="4"/>
  </conditionalFormatting>
  <conditionalFormatting sqref="M82 A82">
    <cfRule type="duplicateValues" dxfId="1422" priority="520"/>
  </conditionalFormatting>
  <conditionalFormatting sqref="B83:K83">
    <cfRule type="top10" dxfId="1421" priority="516" bottom="1" rank="1"/>
    <cfRule type="top10" dxfId="1420" priority="517" bottom="1" rank="2"/>
    <cfRule type="top10" dxfId="1419" priority="518" bottom="1" rank="3"/>
    <cfRule type="top10" dxfId="1418" priority="519" bottom="1" rank="4"/>
  </conditionalFormatting>
  <conditionalFormatting sqref="M83 A83">
    <cfRule type="duplicateValues" dxfId="1417" priority="515"/>
  </conditionalFormatting>
  <conditionalFormatting sqref="B84:K84">
    <cfRule type="top10" dxfId="1416" priority="511" bottom="1" rank="1"/>
    <cfRule type="top10" dxfId="1415" priority="512" bottom="1" rank="2"/>
    <cfRule type="top10" dxfId="1414" priority="513" bottom="1" rank="3"/>
    <cfRule type="top10" dxfId="1413" priority="514" bottom="1" rank="4"/>
  </conditionalFormatting>
  <conditionalFormatting sqref="M84 A84">
    <cfRule type="duplicateValues" dxfId="1412" priority="510"/>
  </conditionalFormatting>
  <conditionalFormatting sqref="B85:K85">
    <cfRule type="top10" dxfId="1411" priority="506" bottom="1" rank="1"/>
    <cfRule type="top10" dxfId="1410" priority="507" bottom="1" rank="2"/>
    <cfRule type="top10" dxfId="1409" priority="508" bottom="1" rank="3"/>
    <cfRule type="top10" dxfId="1408" priority="509" bottom="1" rank="4"/>
  </conditionalFormatting>
  <conditionalFormatting sqref="M85 A85">
    <cfRule type="duplicateValues" dxfId="1407" priority="505"/>
  </conditionalFormatting>
  <conditionalFormatting sqref="B86:K86">
    <cfRule type="top10" dxfId="1406" priority="501" bottom="1" rank="1"/>
    <cfRule type="top10" dxfId="1405" priority="502" bottom="1" rank="2"/>
    <cfRule type="top10" dxfId="1404" priority="503" bottom="1" rank="3"/>
    <cfRule type="top10" dxfId="1403" priority="504" bottom="1" rank="4"/>
  </conditionalFormatting>
  <conditionalFormatting sqref="M86 A86">
    <cfRule type="duplicateValues" dxfId="1402" priority="500"/>
  </conditionalFormatting>
  <conditionalFormatting sqref="B87:K87">
    <cfRule type="top10" dxfId="1401" priority="496" bottom="1" rank="1"/>
    <cfRule type="top10" dxfId="1400" priority="497" bottom="1" rank="2"/>
    <cfRule type="top10" dxfId="1399" priority="498" bottom="1" rank="3"/>
    <cfRule type="top10" dxfId="1398" priority="499" bottom="1" rank="4"/>
  </conditionalFormatting>
  <conditionalFormatting sqref="M87 A87">
    <cfRule type="duplicateValues" dxfId="1397" priority="495"/>
  </conditionalFormatting>
  <conditionalFormatting sqref="B88:K88">
    <cfRule type="top10" dxfId="1396" priority="491" bottom="1" rank="1"/>
    <cfRule type="top10" dxfId="1395" priority="492" bottom="1" rank="2"/>
    <cfRule type="top10" dxfId="1394" priority="493" bottom="1" rank="3"/>
    <cfRule type="top10" dxfId="1393" priority="494" bottom="1" rank="4"/>
  </conditionalFormatting>
  <conditionalFormatting sqref="M88 A88">
    <cfRule type="duplicateValues" dxfId="1392" priority="490"/>
  </conditionalFormatting>
  <conditionalFormatting sqref="B89:K89">
    <cfRule type="top10" dxfId="1391" priority="486" bottom="1" rank="1"/>
    <cfRule type="top10" dxfId="1390" priority="487" bottom="1" rank="2"/>
    <cfRule type="top10" dxfId="1389" priority="488" bottom="1" rank="3"/>
    <cfRule type="top10" dxfId="1388" priority="489" bottom="1" rank="4"/>
  </conditionalFormatting>
  <conditionalFormatting sqref="M89 A89">
    <cfRule type="duplicateValues" dxfId="1387" priority="485"/>
  </conditionalFormatting>
  <conditionalFormatting sqref="B90:K90">
    <cfRule type="top10" dxfId="1386" priority="481" bottom="1" rank="1"/>
    <cfRule type="top10" dxfId="1385" priority="482" bottom="1" rank="2"/>
    <cfRule type="top10" dxfId="1384" priority="483" bottom="1" rank="3"/>
    <cfRule type="top10" dxfId="1383" priority="484" bottom="1" rank="4"/>
  </conditionalFormatting>
  <conditionalFormatting sqref="M90 A90">
    <cfRule type="duplicateValues" dxfId="1382" priority="480"/>
  </conditionalFormatting>
  <conditionalFormatting sqref="B91:K91">
    <cfRule type="top10" dxfId="1381" priority="476" bottom="1" rank="1"/>
    <cfRule type="top10" dxfId="1380" priority="477" bottom="1" rank="2"/>
    <cfRule type="top10" dxfId="1379" priority="478" bottom="1" rank="3"/>
    <cfRule type="top10" dxfId="1378" priority="479" bottom="1" rank="4"/>
  </conditionalFormatting>
  <conditionalFormatting sqref="M91 A91">
    <cfRule type="duplicateValues" dxfId="1377" priority="475"/>
  </conditionalFormatting>
  <conditionalFormatting sqref="B92:K92">
    <cfRule type="top10" dxfId="1376" priority="471" bottom="1" rank="1"/>
    <cfRule type="top10" dxfId="1375" priority="472" bottom="1" rank="2"/>
    <cfRule type="top10" dxfId="1374" priority="473" bottom="1" rank="3"/>
    <cfRule type="top10" dxfId="1373" priority="474" bottom="1" rank="4"/>
  </conditionalFormatting>
  <conditionalFormatting sqref="M92 A92">
    <cfRule type="duplicateValues" dxfId="1372" priority="470"/>
  </conditionalFormatting>
  <conditionalFormatting sqref="B93:K93">
    <cfRule type="top10" dxfId="1371" priority="466" bottom="1" rank="1"/>
    <cfRule type="top10" dxfId="1370" priority="467" bottom="1" rank="2"/>
    <cfRule type="top10" dxfId="1369" priority="468" bottom="1" rank="3"/>
    <cfRule type="top10" dxfId="1368" priority="469" bottom="1" rank="4"/>
  </conditionalFormatting>
  <conditionalFormatting sqref="M93 A93">
    <cfRule type="duplicateValues" dxfId="1367" priority="465"/>
  </conditionalFormatting>
  <conditionalFormatting sqref="B94:K94">
    <cfRule type="top10" dxfId="1366" priority="461" bottom="1" rank="1"/>
    <cfRule type="top10" dxfId="1365" priority="462" bottom="1" rank="2"/>
    <cfRule type="top10" dxfId="1364" priority="463" bottom="1" rank="3"/>
    <cfRule type="top10" dxfId="1363" priority="464" bottom="1" rank="4"/>
  </conditionalFormatting>
  <conditionalFormatting sqref="M94 A94">
    <cfRule type="duplicateValues" dxfId="1362" priority="460"/>
  </conditionalFormatting>
  <conditionalFormatting sqref="B95:K95">
    <cfRule type="top10" dxfId="1361" priority="456" bottom="1" rank="1"/>
    <cfRule type="top10" dxfId="1360" priority="457" bottom="1" rank="2"/>
    <cfRule type="top10" dxfId="1359" priority="458" bottom="1" rank="3"/>
    <cfRule type="top10" dxfId="1358" priority="459" bottom="1" rank="4"/>
  </conditionalFormatting>
  <conditionalFormatting sqref="M95 A95">
    <cfRule type="duplicateValues" dxfId="1357" priority="455"/>
  </conditionalFormatting>
  <conditionalFormatting sqref="B96:K96">
    <cfRule type="top10" dxfId="1356" priority="451" bottom="1" rank="1"/>
    <cfRule type="top10" dxfId="1355" priority="452" bottom="1" rank="2"/>
    <cfRule type="top10" dxfId="1354" priority="453" bottom="1" rank="3"/>
    <cfRule type="top10" dxfId="1353" priority="454" bottom="1" rank="4"/>
  </conditionalFormatting>
  <conditionalFormatting sqref="M96 A96">
    <cfRule type="duplicateValues" dxfId="1352" priority="450"/>
  </conditionalFormatting>
  <conditionalFormatting sqref="B97:K97">
    <cfRule type="top10" dxfId="1351" priority="446" bottom="1" rank="1"/>
    <cfRule type="top10" dxfId="1350" priority="447" bottom="1" rank="2"/>
    <cfRule type="top10" dxfId="1349" priority="448" bottom="1" rank="3"/>
    <cfRule type="top10" dxfId="1348" priority="449" bottom="1" rank="4"/>
  </conditionalFormatting>
  <conditionalFormatting sqref="M97 A97">
    <cfRule type="duplicateValues" dxfId="1347" priority="445"/>
  </conditionalFormatting>
  <conditionalFormatting sqref="B98:K98">
    <cfRule type="top10" dxfId="1346" priority="441" bottom="1" rank="1"/>
    <cfRule type="top10" dxfId="1345" priority="442" bottom="1" rank="2"/>
    <cfRule type="top10" dxfId="1344" priority="443" bottom="1" rank="3"/>
    <cfRule type="top10" dxfId="1343" priority="444" bottom="1" rank="4"/>
  </conditionalFormatting>
  <conditionalFormatting sqref="M98 A98">
    <cfRule type="duplicateValues" dxfId="1342" priority="440"/>
  </conditionalFormatting>
  <conditionalFormatting sqref="B99:K99">
    <cfRule type="top10" dxfId="1341" priority="436" bottom="1" rank="1"/>
    <cfRule type="top10" dxfId="1340" priority="437" bottom="1" rank="2"/>
    <cfRule type="top10" dxfId="1339" priority="438" bottom="1" rank="3"/>
    <cfRule type="top10" dxfId="1338" priority="439" bottom="1" rank="4"/>
  </conditionalFormatting>
  <conditionalFormatting sqref="M99 A99">
    <cfRule type="duplicateValues" dxfId="1337" priority="435"/>
  </conditionalFormatting>
  <conditionalFormatting sqref="B100:K100">
    <cfRule type="top10" dxfId="1336" priority="431" bottom="1" rank="1"/>
    <cfRule type="top10" dxfId="1335" priority="432" bottom="1" rank="2"/>
    <cfRule type="top10" dxfId="1334" priority="433" bottom="1" rank="3"/>
    <cfRule type="top10" dxfId="1333" priority="434" bottom="1" rank="4"/>
  </conditionalFormatting>
  <conditionalFormatting sqref="M100 A100">
    <cfRule type="duplicateValues" dxfId="1332" priority="430"/>
  </conditionalFormatting>
  <conditionalFormatting sqref="B101:K101">
    <cfRule type="top10" dxfId="1331" priority="426" bottom="1" rank="1"/>
    <cfRule type="top10" dxfId="1330" priority="427" bottom="1" rank="2"/>
    <cfRule type="top10" dxfId="1329" priority="428" bottom="1" rank="3"/>
    <cfRule type="top10" dxfId="1328" priority="429" bottom="1" rank="4"/>
  </conditionalFormatting>
  <conditionalFormatting sqref="M101 A101">
    <cfRule type="duplicateValues" dxfId="1327" priority="425"/>
  </conditionalFormatting>
  <conditionalFormatting sqref="B102:K102">
    <cfRule type="top10" dxfId="1326" priority="421" bottom="1" rank="1"/>
    <cfRule type="top10" dxfId="1325" priority="422" bottom="1" rank="2"/>
    <cfRule type="top10" dxfId="1324" priority="423" bottom="1" rank="3"/>
    <cfRule type="top10" dxfId="1323" priority="424" bottom="1" rank="4"/>
  </conditionalFormatting>
  <conditionalFormatting sqref="M102 A102">
    <cfRule type="duplicateValues" dxfId="1322" priority="420"/>
  </conditionalFormatting>
  <conditionalFormatting sqref="B103:K103">
    <cfRule type="top10" dxfId="1321" priority="416" bottom="1" rank="1"/>
    <cfRule type="top10" dxfId="1320" priority="417" bottom="1" rank="2"/>
    <cfRule type="top10" dxfId="1319" priority="418" bottom="1" rank="3"/>
    <cfRule type="top10" dxfId="1318" priority="419" bottom="1" rank="4"/>
  </conditionalFormatting>
  <conditionalFormatting sqref="M103 A103">
    <cfRule type="duplicateValues" dxfId="1317" priority="415"/>
  </conditionalFormatting>
  <conditionalFormatting sqref="B104:K104">
    <cfRule type="top10" dxfId="1316" priority="411" bottom="1" rank="1"/>
    <cfRule type="top10" dxfId="1315" priority="412" bottom="1" rank="2"/>
    <cfRule type="top10" dxfId="1314" priority="413" bottom="1" rank="3"/>
    <cfRule type="top10" dxfId="1313" priority="414" bottom="1" rank="4"/>
  </conditionalFormatting>
  <conditionalFormatting sqref="M104 A104">
    <cfRule type="duplicateValues" dxfId="1312" priority="410"/>
  </conditionalFormatting>
  <conditionalFormatting sqref="B105:K105">
    <cfRule type="top10" dxfId="1311" priority="406" bottom="1" rank="1"/>
    <cfRule type="top10" dxfId="1310" priority="407" bottom="1" rank="2"/>
    <cfRule type="top10" dxfId="1309" priority="408" bottom="1" rank="3"/>
    <cfRule type="top10" dxfId="1308" priority="409" bottom="1" rank="4"/>
  </conditionalFormatting>
  <conditionalFormatting sqref="M105 A105">
    <cfRule type="duplicateValues" dxfId="1307" priority="405"/>
  </conditionalFormatting>
  <conditionalFormatting sqref="N7">
    <cfRule type="duplicateValues" dxfId="1306" priority="404"/>
  </conditionalFormatting>
  <conditionalFormatting sqref="N8">
    <cfRule type="duplicateValues" dxfId="1305" priority="403"/>
  </conditionalFormatting>
  <conditionalFormatting sqref="N9">
    <cfRule type="duplicateValues" dxfId="1304" priority="402"/>
  </conditionalFormatting>
  <conditionalFormatting sqref="N10">
    <cfRule type="duplicateValues" dxfId="1303" priority="401"/>
  </conditionalFormatting>
  <conditionalFormatting sqref="N11">
    <cfRule type="duplicateValues" dxfId="1302" priority="400"/>
  </conditionalFormatting>
  <conditionalFormatting sqref="N12">
    <cfRule type="duplicateValues" dxfId="1301" priority="399"/>
  </conditionalFormatting>
  <conditionalFormatting sqref="N13">
    <cfRule type="duplicateValues" dxfId="1300" priority="398"/>
  </conditionalFormatting>
  <conditionalFormatting sqref="N14">
    <cfRule type="duplicateValues" dxfId="1299" priority="397"/>
  </conditionalFormatting>
  <conditionalFormatting sqref="N15">
    <cfRule type="duplicateValues" dxfId="1298" priority="396"/>
  </conditionalFormatting>
  <conditionalFormatting sqref="N16">
    <cfRule type="duplicateValues" dxfId="1297" priority="395"/>
  </conditionalFormatting>
  <conditionalFormatting sqref="N17">
    <cfRule type="duplicateValues" dxfId="1296" priority="394"/>
  </conditionalFormatting>
  <conditionalFormatting sqref="N18">
    <cfRule type="duplicateValues" dxfId="1295" priority="393"/>
  </conditionalFormatting>
  <conditionalFormatting sqref="N19">
    <cfRule type="duplicateValues" dxfId="1294" priority="392"/>
  </conditionalFormatting>
  <conditionalFormatting sqref="N20">
    <cfRule type="duplicateValues" dxfId="1293" priority="391"/>
  </conditionalFormatting>
  <conditionalFormatting sqref="N21">
    <cfRule type="duplicateValues" dxfId="1292" priority="390"/>
  </conditionalFormatting>
  <conditionalFormatting sqref="N22">
    <cfRule type="duplicateValues" dxfId="1291" priority="389"/>
  </conditionalFormatting>
  <conditionalFormatting sqref="N23">
    <cfRule type="duplicateValues" dxfId="1290" priority="388"/>
  </conditionalFormatting>
  <conditionalFormatting sqref="N24">
    <cfRule type="duplicateValues" dxfId="1289" priority="387"/>
  </conditionalFormatting>
  <conditionalFormatting sqref="N25">
    <cfRule type="duplicateValues" dxfId="1288" priority="386"/>
  </conditionalFormatting>
  <conditionalFormatting sqref="N26">
    <cfRule type="duplicateValues" dxfId="1287" priority="385"/>
  </conditionalFormatting>
  <conditionalFormatting sqref="N27">
    <cfRule type="duplicateValues" dxfId="1286" priority="384"/>
  </conditionalFormatting>
  <conditionalFormatting sqref="N28">
    <cfRule type="duplicateValues" dxfId="1285" priority="383"/>
  </conditionalFormatting>
  <conditionalFormatting sqref="N29">
    <cfRule type="duplicateValues" dxfId="1284" priority="382"/>
  </conditionalFormatting>
  <conditionalFormatting sqref="N30">
    <cfRule type="duplicateValues" dxfId="1283" priority="381"/>
  </conditionalFormatting>
  <conditionalFormatting sqref="N31">
    <cfRule type="duplicateValues" dxfId="1282" priority="380"/>
  </conditionalFormatting>
  <conditionalFormatting sqref="N32">
    <cfRule type="duplicateValues" dxfId="1281" priority="379"/>
  </conditionalFormatting>
  <conditionalFormatting sqref="N33">
    <cfRule type="duplicateValues" dxfId="1280" priority="378"/>
  </conditionalFormatting>
  <conditionalFormatting sqref="N34">
    <cfRule type="duplicateValues" dxfId="1279" priority="377"/>
  </conditionalFormatting>
  <conditionalFormatting sqref="N35">
    <cfRule type="duplicateValues" dxfId="1278" priority="376"/>
  </conditionalFormatting>
  <conditionalFormatting sqref="N36">
    <cfRule type="duplicateValues" dxfId="1277" priority="375"/>
  </conditionalFormatting>
  <conditionalFormatting sqref="N37">
    <cfRule type="duplicateValues" dxfId="1276" priority="374"/>
  </conditionalFormatting>
  <conditionalFormatting sqref="N38">
    <cfRule type="duplicateValues" dxfId="1275" priority="373"/>
  </conditionalFormatting>
  <conditionalFormatting sqref="N39">
    <cfRule type="duplicateValues" dxfId="1274" priority="372"/>
  </conditionalFormatting>
  <conditionalFormatting sqref="N40">
    <cfRule type="duplicateValues" dxfId="1273" priority="371"/>
  </conditionalFormatting>
  <conditionalFormatting sqref="N41">
    <cfRule type="duplicateValues" dxfId="1272" priority="370"/>
  </conditionalFormatting>
  <conditionalFormatting sqref="N42">
    <cfRule type="duplicateValues" dxfId="1271" priority="369"/>
  </conditionalFormatting>
  <conditionalFormatting sqref="N43">
    <cfRule type="duplicateValues" dxfId="1270" priority="368"/>
  </conditionalFormatting>
  <conditionalFormatting sqref="N44">
    <cfRule type="duplicateValues" dxfId="1269" priority="367"/>
  </conditionalFormatting>
  <conditionalFormatting sqref="N45">
    <cfRule type="duplicateValues" dxfId="1268" priority="366"/>
  </conditionalFormatting>
  <conditionalFormatting sqref="N46">
    <cfRule type="duplicateValues" dxfId="1267" priority="365"/>
  </conditionalFormatting>
  <conditionalFormatting sqref="N47">
    <cfRule type="duplicateValues" dxfId="1266" priority="364"/>
  </conditionalFormatting>
  <conditionalFormatting sqref="N48">
    <cfRule type="duplicateValues" dxfId="1265" priority="363"/>
  </conditionalFormatting>
  <conditionalFormatting sqref="N49">
    <cfRule type="duplicateValues" dxfId="1264" priority="362"/>
  </conditionalFormatting>
  <conditionalFormatting sqref="N50">
    <cfRule type="duplicateValues" dxfId="1263" priority="361"/>
  </conditionalFormatting>
  <conditionalFormatting sqref="N51">
    <cfRule type="duplicateValues" dxfId="1262" priority="360"/>
  </conditionalFormatting>
  <conditionalFormatting sqref="N52">
    <cfRule type="duplicateValues" dxfId="1261" priority="359"/>
  </conditionalFormatting>
  <conditionalFormatting sqref="N53">
    <cfRule type="duplicateValues" dxfId="1260" priority="358"/>
  </conditionalFormatting>
  <conditionalFormatting sqref="N54">
    <cfRule type="duplicateValues" dxfId="1259" priority="357"/>
  </conditionalFormatting>
  <conditionalFormatting sqref="N55">
    <cfRule type="duplicateValues" dxfId="1258" priority="356"/>
  </conditionalFormatting>
  <conditionalFormatting sqref="N56">
    <cfRule type="duplicateValues" dxfId="1257" priority="355"/>
  </conditionalFormatting>
  <conditionalFormatting sqref="N57">
    <cfRule type="duplicateValues" dxfId="1256" priority="354"/>
  </conditionalFormatting>
  <conditionalFormatting sqref="N58">
    <cfRule type="duplicateValues" dxfId="1255" priority="353"/>
  </conditionalFormatting>
  <conditionalFormatting sqref="N59">
    <cfRule type="duplicateValues" dxfId="1254" priority="352"/>
  </conditionalFormatting>
  <conditionalFormatting sqref="N60">
    <cfRule type="duplicateValues" dxfId="1253" priority="351"/>
  </conditionalFormatting>
  <conditionalFormatting sqref="N61">
    <cfRule type="duplicateValues" dxfId="1252" priority="350"/>
  </conditionalFormatting>
  <conditionalFormatting sqref="N62">
    <cfRule type="duplicateValues" dxfId="1251" priority="349"/>
  </conditionalFormatting>
  <conditionalFormatting sqref="N63">
    <cfRule type="duplicateValues" dxfId="1250" priority="348"/>
  </conditionalFormatting>
  <conditionalFormatting sqref="N64">
    <cfRule type="duplicateValues" dxfId="1249" priority="347"/>
  </conditionalFormatting>
  <conditionalFormatting sqref="N65">
    <cfRule type="duplicateValues" dxfId="1248" priority="346"/>
  </conditionalFormatting>
  <conditionalFormatting sqref="N66">
    <cfRule type="duplicateValues" dxfId="1247" priority="345"/>
  </conditionalFormatting>
  <conditionalFormatting sqref="N67">
    <cfRule type="duplicateValues" dxfId="1246" priority="344"/>
  </conditionalFormatting>
  <conditionalFormatting sqref="N68">
    <cfRule type="duplicateValues" dxfId="1245" priority="343"/>
  </conditionalFormatting>
  <conditionalFormatting sqref="N69">
    <cfRule type="duplicateValues" dxfId="1244" priority="342"/>
  </conditionalFormatting>
  <conditionalFormatting sqref="N70">
    <cfRule type="duplicateValues" dxfId="1243" priority="341"/>
  </conditionalFormatting>
  <conditionalFormatting sqref="N71">
    <cfRule type="duplicateValues" dxfId="1242" priority="340"/>
  </conditionalFormatting>
  <conditionalFormatting sqref="N72">
    <cfRule type="duplicateValues" dxfId="1241" priority="339"/>
  </conditionalFormatting>
  <conditionalFormatting sqref="N73">
    <cfRule type="duplicateValues" dxfId="1240" priority="338"/>
  </conditionalFormatting>
  <conditionalFormatting sqref="N74">
    <cfRule type="duplicateValues" dxfId="1239" priority="337"/>
  </conditionalFormatting>
  <conditionalFormatting sqref="N75">
    <cfRule type="duplicateValues" dxfId="1238" priority="336"/>
  </conditionalFormatting>
  <conditionalFormatting sqref="N76">
    <cfRule type="duplicateValues" dxfId="1237" priority="335"/>
  </conditionalFormatting>
  <conditionalFormatting sqref="N77">
    <cfRule type="duplicateValues" dxfId="1236" priority="334"/>
  </conditionalFormatting>
  <conditionalFormatting sqref="N78">
    <cfRule type="duplicateValues" dxfId="1235" priority="333"/>
  </conditionalFormatting>
  <conditionalFormatting sqref="N79">
    <cfRule type="duplicateValues" dxfId="1234" priority="332"/>
  </conditionalFormatting>
  <conditionalFormatting sqref="N80">
    <cfRule type="duplicateValues" dxfId="1233" priority="331"/>
  </conditionalFormatting>
  <conditionalFormatting sqref="N81">
    <cfRule type="duplicateValues" dxfId="1232" priority="330"/>
  </conditionalFormatting>
  <conditionalFormatting sqref="N82">
    <cfRule type="duplicateValues" dxfId="1231" priority="329"/>
  </conditionalFormatting>
  <conditionalFormatting sqref="N83">
    <cfRule type="duplicateValues" dxfId="1230" priority="328"/>
  </conditionalFormatting>
  <conditionalFormatting sqref="N84">
    <cfRule type="duplicateValues" dxfId="1229" priority="327"/>
  </conditionalFormatting>
  <conditionalFormatting sqref="N85">
    <cfRule type="duplicateValues" dxfId="1228" priority="326"/>
  </conditionalFormatting>
  <conditionalFormatting sqref="N86">
    <cfRule type="duplicateValues" dxfId="1227" priority="325"/>
  </conditionalFormatting>
  <conditionalFormatting sqref="N87">
    <cfRule type="duplicateValues" dxfId="1226" priority="324"/>
  </conditionalFormatting>
  <conditionalFormatting sqref="N88">
    <cfRule type="duplicateValues" dxfId="1225" priority="323"/>
  </conditionalFormatting>
  <conditionalFormatting sqref="N89">
    <cfRule type="duplicateValues" dxfId="1224" priority="322"/>
  </conditionalFormatting>
  <conditionalFormatting sqref="N90">
    <cfRule type="duplicateValues" dxfId="1223" priority="321"/>
  </conditionalFormatting>
  <conditionalFormatting sqref="N91">
    <cfRule type="duplicateValues" dxfId="1222" priority="320"/>
  </conditionalFormatting>
  <conditionalFormatting sqref="N92">
    <cfRule type="duplicateValues" dxfId="1221" priority="319"/>
  </conditionalFormatting>
  <conditionalFormatting sqref="N93">
    <cfRule type="duplicateValues" dxfId="1220" priority="318"/>
  </conditionalFormatting>
  <conditionalFormatting sqref="N94">
    <cfRule type="duplicateValues" dxfId="1219" priority="317"/>
  </conditionalFormatting>
  <conditionalFormatting sqref="N95">
    <cfRule type="duplicateValues" dxfId="1218" priority="316"/>
  </conditionalFormatting>
  <conditionalFormatting sqref="N96">
    <cfRule type="duplicateValues" dxfId="1217" priority="315"/>
  </conditionalFormatting>
  <conditionalFormatting sqref="N97">
    <cfRule type="duplicateValues" dxfId="1216" priority="314"/>
  </conditionalFormatting>
  <conditionalFormatting sqref="N98">
    <cfRule type="duplicateValues" dxfId="1215" priority="313"/>
  </conditionalFormatting>
  <conditionalFormatting sqref="N99">
    <cfRule type="duplicateValues" dxfId="1214" priority="312"/>
  </conditionalFormatting>
  <conditionalFormatting sqref="N100">
    <cfRule type="duplicateValues" dxfId="1213" priority="311"/>
  </conditionalFormatting>
  <conditionalFormatting sqref="N101">
    <cfRule type="duplicateValues" dxfId="1212" priority="310"/>
  </conditionalFormatting>
  <conditionalFormatting sqref="N102">
    <cfRule type="duplicateValues" dxfId="1211" priority="309"/>
  </conditionalFormatting>
  <conditionalFormatting sqref="N103">
    <cfRule type="duplicateValues" dxfId="1210" priority="308"/>
  </conditionalFormatting>
  <conditionalFormatting sqref="N104">
    <cfRule type="duplicateValues" dxfId="1209" priority="307"/>
  </conditionalFormatting>
  <conditionalFormatting sqref="N105">
    <cfRule type="duplicateValues" dxfId="1208" priority="306"/>
  </conditionalFormatting>
  <conditionalFormatting sqref="M6:N105">
    <cfRule type="expression" dxfId="120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06" priority="303"/>
  </conditionalFormatting>
  <conditionalFormatting sqref="U7">
    <cfRule type="duplicateValues" dxfId="1205" priority="302"/>
  </conditionalFormatting>
  <conditionalFormatting sqref="U8">
    <cfRule type="duplicateValues" dxfId="1204" priority="301"/>
  </conditionalFormatting>
  <conditionalFormatting sqref="U9">
    <cfRule type="duplicateValues" dxfId="1203" priority="300"/>
  </conditionalFormatting>
  <conditionalFormatting sqref="U10">
    <cfRule type="duplicateValues" dxfId="1202" priority="299"/>
  </conditionalFormatting>
  <conditionalFormatting sqref="U11">
    <cfRule type="duplicateValues" dxfId="1201" priority="298"/>
  </conditionalFormatting>
  <conditionalFormatting sqref="U12">
    <cfRule type="duplicateValues" dxfId="1200" priority="297"/>
  </conditionalFormatting>
  <conditionalFormatting sqref="U13">
    <cfRule type="duplicateValues" dxfId="1199" priority="296"/>
  </conditionalFormatting>
  <conditionalFormatting sqref="U14">
    <cfRule type="duplicateValues" dxfId="1198" priority="295"/>
  </conditionalFormatting>
  <conditionalFormatting sqref="U15">
    <cfRule type="duplicateValues" dxfId="1197" priority="294"/>
  </conditionalFormatting>
  <conditionalFormatting sqref="U16">
    <cfRule type="duplicateValues" dxfId="1196" priority="293"/>
  </conditionalFormatting>
  <conditionalFormatting sqref="U17">
    <cfRule type="duplicateValues" dxfId="1195" priority="292"/>
  </conditionalFormatting>
  <conditionalFormatting sqref="U18">
    <cfRule type="duplicateValues" dxfId="1194" priority="291"/>
  </conditionalFormatting>
  <conditionalFormatting sqref="U19">
    <cfRule type="duplicateValues" dxfId="1193" priority="290"/>
  </conditionalFormatting>
  <conditionalFormatting sqref="U20">
    <cfRule type="duplicateValues" dxfId="1192" priority="289"/>
  </conditionalFormatting>
  <conditionalFormatting sqref="U21">
    <cfRule type="duplicateValues" dxfId="1191" priority="288"/>
  </conditionalFormatting>
  <conditionalFormatting sqref="U22">
    <cfRule type="duplicateValues" dxfId="1190" priority="287"/>
  </conditionalFormatting>
  <conditionalFormatting sqref="U23">
    <cfRule type="duplicateValues" dxfId="1189" priority="286"/>
  </conditionalFormatting>
  <conditionalFormatting sqref="U24">
    <cfRule type="duplicateValues" dxfId="1188" priority="285"/>
  </conditionalFormatting>
  <conditionalFormatting sqref="U25">
    <cfRule type="duplicateValues" dxfId="1187" priority="284"/>
  </conditionalFormatting>
  <conditionalFormatting sqref="U26">
    <cfRule type="duplicateValues" dxfId="1186" priority="283"/>
  </conditionalFormatting>
  <conditionalFormatting sqref="U27">
    <cfRule type="duplicateValues" dxfId="1185" priority="282"/>
  </conditionalFormatting>
  <conditionalFormatting sqref="U28">
    <cfRule type="duplicateValues" dxfId="1184" priority="281"/>
  </conditionalFormatting>
  <conditionalFormatting sqref="U29">
    <cfRule type="duplicateValues" dxfId="1183" priority="280"/>
  </conditionalFormatting>
  <conditionalFormatting sqref="U30">
    <cfRule type="duplicateValues" dxfId="1182" priority="279"/>
  </conditionalFormatting>
  <conditionalFormatting sqref="U31">
    <cfRule type="duplicateValues" dxfId="1181" priority="278"/>
  </conditionalFormatting>
  <conditionalFormatting sqref="U32">
    <cfRule type="duplicateValues" dxfId="1180" priority="277"/>
  </conditionalFormatting>
  <conditionalFormatting sqref="U33">
    <cfRule type="duplicateValues" dxfId="1179" priority="276"/>
  </conditionalFormatting>
  <conditionalFormatting sqref="U34">
    <cfRule type="duplicateValues" dxfId="1178" priority="275"/>
  </conditionalFormatting>
  <conditionalFormatting sqref="U35">
    <cfRule type="duplicateValues" dxfId="1177" priority="274"/>
  </conditionalFormatting>
  <conditionalFormatting sqref="U36">
    <cfRule type="duplicateValues" dxfId="1176" priority="273"/>
  </conditionalFormatting>
  <conditionalFormatting sqref="U37">
    <cfRule type="duplicateValues" dxfId="1175" priority="272"/>
  </conditionalFormatting>
  <conditionalFormatting sqref="U38">
    <cfRule type="duplicateValues" dxfId="1174" priority="271"/>
  </conditionalFormatting>
  <conditionalFormatting sqref="U39">
    <cfRule type="duplicateValues" dxfId="1173" priority="270"/>
  </conditionalFormatting>
  <conditionalFormatting sqref="U40">
    <cfRule type="duplicateValues" dxfId="1172" priority="269"/>
  </conditionalFormatting>
  <conditionalFormatting sqref="U41">
    <cfRule type="duplicateValues" dxfId="1171" priority="268"/>
  </conditionalFormatting>
  <conditionalFormatting sqref="U42">
    <cfRule type="duplicateValues" dxfId="1170" priority="267"/>
  </conditionalFormatting>
  <conditionalFormatting sqref="U43">
    <cfRule type="duplicateValues" dxfId="1169" priority="266"/>
  </conditionalFormatting>
  <conditionalFormatting sqref="U44">
    <cfRule type="duplicateValues" dxfId="1168" priority="265"/>
  </conditionalFormatting>
  <conditionalFormatting sqref="U45">
    <cfRule type="duplicateValues" dxfId="1167" priority="264"/>
  </conditionalFormatting>
  <conditionalFormatting sqref="U46">
    <cfRule type="duplicateValues" dxfId="1166" priority="263"/>
  </conditionalFormatting>
  <conditionalFormatting sqref="U47">
    <cfRule type="duplicateValues" dxfId="1165" priority="262"/>
  </conditionalFormatting>
  <conditionalFormatting sqref="U48">
    <cfRule type="duplicateValues" dxfId="1164" priority="261"/>
  </conditionalFormatting>
  <conditionalFormatting sqref="U49">
    <cfRule type="duplicateValues" dxfId="1163" priority="260"/>
  </conditionalFormatting>
  <conditionalFormatting sqref="U50">
    <cfRule type="duplicateValues" dxfId="1162" priority="259"/>
  </conditionalFormatting>
  <conditionalFormatting sqref="U51">
    <cfRule type="duplicateValues" dxfId="1161" priority="258"/>
  </conditionalFormatting>
  <conditionalFormatting sqref="U52">
    <cfRule type="duplicateValues" dxfId="1160" priority="257"/>
  </conditionalFormatting>
  <conditionalFormatting sqref="U53">
    <cfRule type="duplicateValues" dxfId="1159" priority="256"/>
  </conditionalFormatting>
  <conditionalFormatting sqref="U54">
    <cfRule type="duplicateValues" dxfId="1158" priority="255"/>
  </conditionalFormatting>
  <conditionalFormatting sqref="U55">
    <cfRule type="duplicateValues" dxfId="1157" priority="254"/>
  </conditionalFormatting>
  <conditionalFormatting sqref="U56">
    <cfRule type="duplicateValues" dxfId="1156" priority="253"/>
  </conditionalFormatting>
  <conditionalFormatting sqref="U57">
    <cfRule type="duplicateValues" dxfId="1155" priority="252"/>
  </conditionalFormatting>
  <conditionalFormatting sqref="U58">
    <cfRule type="duplicateValues" dxfId="1154" priority="251"/>
  </conditionalFormatting>
  <conditionalFormatting sqref="U59">
    <cfRule type="duplicateValues" dxfId="1153" priority="250"/>
  </conditionalFormatting>
  <conditionalFormatting sqref="U60">
    <cfRule type="duplicateValues" dxfId="1152" priority="249"/>
  </conditionalFormatting>
  <conditionalFormatting sqref="U61">
    <cfRule type="duplicateValues" dxfId="1151" priority="248"/>
  </conditionalFormatting>
  <conditionalFormatting sqref="U62">
    <cfRule type="duplicateValues" dxfId="1150" priority="247"/>
  </conditionalFormatting>
  <conditionalFormatting sqref="U63">
    <cfRule type="duplicateValues" dxfId="1149" priority="246"/>
  </conditionalFormatting>
  <conditionalFormatting sqref="U64">
    <cfRule type="duplicateValues" dxfId="1148" priority="245"/>
  </conditionalFormatting>
  <conditionalFormatting sqref="U65">
    <cfRule type="duplicateValues" dxfId="1147" priority="244"/>
  </conditionalFormatting>
  <conditionalFormatting sqref="U66">
    <cfRule type="duplicateValues" dxfId="1146" priority="243"/>
  </conditionalFormatting>
  <conditionalFormatting sqref="U67">
    <cfRule type="duplicateValues" dxfId="1145" priority="242"/>
  </conditionalFormatting>
  <conditionalFormatting sqref="U68">
    <cfRule type="duplicateValues" dxfId="1144" priority="241"/>
  </conditionalFormatting>
  <conditionalFormatting sqref="U69">
    <cfRule type="duplicateValues" dxfId="1143" priority="240"/>
  </conditionalFormatting>
  <conditionalFormatting sqref="U70">
    <cfRule type="duplicateValues" dxfId="1142" priority="239"/>
  </conditionalFormatting>
  <conditionalFormatting sqref="U71">
    <cfRule type="duplicateValues" dxfId="1141" priority="238"/>
  </conditionalFormatting>
  <conditionalFormatting sqref="U72">
    <cfRule type="duplicateValues" dxfId="1140" priority="237"/>
  </conditionalFormatting>
  <conditionalFormatting sqref="U73">
    <cfRule type="duplicateValues" dxfId="1139" priority="236"/>
  </conditionalFormatting>
  <conditionalFormatting sqref="U74">
    <cfRule type="duplicateValues" dxfId="1138" priority="235"/>
  </conditionalFormatting>
  <conditionalFormatting sqref="U75">
    <cfRule type="duplicateValues" dxfId="1137" priority="234"/>
  </conditionalFormatting>
  <conditionalFormatting sqref="U76">
    <cfRule type="duplicateValues" dxfId="1136" priority="233"/>
  </conditionalFormatting>
  <conditionalFormatting sqref="U77">
    <cfRule type="duplicateValues" dxfId="1135" priority="232"/>
  </conditionalFormatting>
  <conditionalFormatting sqref="U78">
    <cfRule type="duplicateValues" dxfId="1134" priority="231"/>
  </conditionalFormatting>
  <conditionalFormatting sqref="U79">
    <cfRule type="duplicateValues" dxfId="1133" priority="230"/>
  </conditionalFormatting>
  <conditionalFormatting sqref="U80">
    <cfRule type="duplicateValues" dxfId="1132" priority="229"/>
  </conditionalFormatting>
  <conditionalFormatting sqref="U81">
    <cfRule type="duplicateValues" dxfId="1131" priority="228"/>
  </conditionalFormatting>
  <conditionalFormatting sqref="U82">
    <cfRule type="duplicateValues" dxfId="1130" priority="227"/>
  </conditionalFormatting>
  <conditionalFormatting sqref="U83">
    <cfRule type="duplicateValues" dxfId="1129" priority="226"/>
  </conditionalFormatting>
  <conditionalFormatting sqref="U84">
    <cfRule type="duplicateValues" dxfId="1128" priority="225"/>
  </conditionalFormatting>
  <conditionalFormatting sqref="U85">
    <cfRule type="duplicateValues" dxfId="1127" priority="224"/>
  </conditionalFormatting>
  <conditionalFormatting sqref="U86">
    <cfRule type="duplicateValues" dxfId="1126" priority="223"/>
  </conditionalFormatting>
  <conditionalFormatting sqref="U87">
    <cfRule type="duplicateValues" dxfId="1125" priority="222"/>
  </conditionalFormatting>
  <conditionalFormatting sqref="U88">
    <cfRule type="duplicateValues" dxfId="1124" priority="221"/>
  </conditionalFormatting>
  <conditionalFormatting sqref="U89">
    <cfRule type="duplicateValues" dxfId="1123" priority="220"/>
  </conditionalFormatting>
  <conditionalFormatting sqref="U90">
    <cfRule type="duplicateValues" dxfId="1122" priority="219"/>
  </conditionalFormatting>
  <conditionalFormatting sqref="U91">
    <cfRule type="duplicateValues" dxfId="1121" priority="218"/>
  </conditionalFormatting>
  <conditionalFormatting sqref="U92">
    <cfRule type="duplicateValues" dxfId="1120" priority="217"/>
  </conditionalFormatting>
  <conditionalFormatting sqref="U93">
    <cfRule type="duplicateValues" dxfId="1119" priority="216"/>
  </conditionalFormatting>
  <conditionalFormatting sqref="U94">
    <cfRule type="duplicateValues" dxfId="1118" priority="215"/>
  </conditionalFormatting>
  <conditionalFormatting sqref="U95">
    <cfRule type="duplicateValues" dxfId="1117" priority="214"/>
  </conditionalFormatting>
  <conditionalFormatting sqref="U96">
    <cfRule type="duplicateValues" dxfId="1116" priority="213"/>
  </conditionalFormatting>
  <conditionalFormatting sqref="U97">
    <cfRule type="duplicateValues" dxfId="1115" priority="212"/>
  </conditionalFormatting>
  <conditionalFormatting sqref="U98">
    <cfRule type="duplicateValues" dxfId="1114" priority="211"/>
  </conditionalFormatting>
  <conditionalFormatting sqref="U99">
    <cfRule type="duplicateValues" dxfId="1113" priority="210"/>
  </conditionalFormatting>
  <conditionalFormatting sqref="U100">
    <cfRule type="duplicateValues" dxfId="1112" priority="209"/>
  </conditionalFormatting>
  <conditionalFormatting sqref="U101">
    <cfRule type="duplicateValues" dxfId="1111" priority="208"/>
  </conditionalFormatting>
  <conditionalFormatting sqref="U102">
    <cfRule type="duplicateValues" dxfId="1110" priority="207"/>
  </conditionalFormatting>
  <conditionalFormatting sqref="U103">
    <cfRule type="duplicateValues" dxfId="1109" priority="206"/>
  </conditionalFormatting>
  <conditionalFormatting sqref="U104">
    <cfRule type="duplicateValues" dxfId="1108" priority="205"/>
  </conditionalFormatting>
  <conditionalFormatting sqref="U105">
    <cfRule type="duplicateValues" dxfId="1107" priority="204"/>
  </conditionalFormatting>
  <conditionalFormatting sqref="U6:U105">
    <cfRule type="expression" dxfId="1106" priority="203">
      <formula>ISNA($N6)</formula>
    </cfRule>
  </conditionalFormatting>
  <conditionalFormatting sqref="V6">
    <cfRule type="duplicateValues" dxfId="1105" priority="202"/>
  </conditionalFormatting>
  <conditionalFormatting sqref="V7">
    <cfRule type="duplicateValues" dxfId="1104" priority="201"/>
  </conditionalFormatting>
  <conditionalFormatting sqref="V8">
    <cfRule type="duplicateValues" dxfId="1103" priority="200"/>
  </conditionalFormatting>
  <conditionalFormatting sqref="V9">
    <cfRule type="duplicateValues" dxfId="1102" priority="199"/>
  </conditionalFormatting>
  <conditionalFormatting sqref="V10">
    <cfRule type="duplicateValues" dxfId="1101" priority="198"/>
  </conditionalFormatting>
  <conditionalFormatting sqref="V11">
    <cfRule type="duplicateValues" dxfId="1100" priority="197"/>
  </conditionalFormatting>
  <conditionalFormatting sqref="V12">
    <cfRule type="duplicateValues" dxfId="1099" priority="196"/>
  </conditionalFormatting>
  <conditionalFormatting sqref="V13">
    <cfRule type="duplicateValues" dxfId="1098" priority="195"/>
  </conditionalFormatting>
  <conditionalFormatting sqref="V14">
    <cfRule type="duplicateValues" dxfId="1097" priority="194"/>
  </conditionalFormatting>
  <conditionalFormatting sqref="V15">
    <cfRule type="duplicateValues" dxfId="1096" priority="193"/>
  </conditionalFormatting>
  <conditionalFormatting sqref="V16">
    <cfRule type="duplicateValues" dxfId="1095" priority="192"/>
  </conditionalFormatting>
  <conditionalFormatting sqref="V17">
    <cfRule type="duplicateValues" dxfId="1094" priority="191"/>
  </conditionalFormatting>
  <conditionalFormatting sqref="V18">
    <cfRule type="duplicateValues" dxfId="1093" priority="190"/>
  </conditionalFormatting>
  <conditionalFormatting sqref="V19">
    <cfRule type="duplicateValues" dxfId="1092" priority="189"/>
  </conditionalFormatting>
  <conditionalFormatting sqref="V20">
    <cfRule type="duplicateValues" dxfId="1091" priority="188"/>
  </conditionalFormatting>
  <conditionalFormatting sqref="V21">
    <cfRule type="duplicateValues" dxfId="1090" priority="187"/>
  </conditionalFormatting>
  <conditionalFormatting sqref="V22">
    <cfRule type="duplicateValues" dxfId="1089" priority="186"/>
  </conditionalFormatting>
  <conditionalFormatting sqref="V23">
    <cfRule type="duplicateValues" dxfId="1088" priority="185"/>
  </conditionalFormatting>
  <conditionalFormatting sqref="V24">
    <cfRule type="duplicateValues" dxfId="1087" priority="184"/>
  </conditionalFormatting>
  <conditionalFormatting sqref="V25">
    <cfRule type="duplicateValues" dxfId="1086" priority="183"/>
  </conditionalFormatting>
  <conditionalFormatting sqref="V26">
    <cfRule type="duplicateValues" dxfId="1085" priority="182"/>
  </conditionalFormatting>
  <conditionalFormatting sqref="V27">
    <cfRule type="duplicateValues" dxfId="1084" priority="181"/>
  </conditionalFormatting>
  <conditionalFormatting sqref="V28">
    <cfRule type="duplicateValues" dxfId="1083" priority="180"/>
  </conditionalFormatting>
  <conditionalFormatting sqref="V29">
    <cfRule type="duplicateValues" dxfId="1082" priority="179"/>
  </conditionalFormatting>
  <conditionalFormatting sqref="V30">
    <cfRule type="duplicateValues" dxfId="1081" priority="178"/>
  </conditionalFormatting>
  <conditionalFormatting sqref="V31">
    <cfRule type="duplicateValues" dxfId="1080" priority="177"/>
  </conditionalFormatting>
  <conditionalFormatting sqref="V32">
    <cfRule type="duplicateValues" dxfId="1079" priority="176"/>
  </conditionalFormatting>
  <conditionalFormatting sqref="V33">
    <cfRule type="duplicateValues" dxfId="1078" priority="175"/>
  </conditionalFormatting>
  <conditionalFormatting sqref="V34">
    <cfRule type="duplicateValues" dxfId="1077" priority="174"/>
  </conditionalFormatting>
  <conditionalFormatting sqref="V35">
    <cfRule type="duplicateValues" dxfId="1076" priority="173"/>
  </conditionalFormatting>
  <conditionalFormatting sqref="V36">
    <cfRule type="duplicateValues" dxfId="1075" priority="172"/>
  </conditionalFormatting>
  <conditionalFormatting sqref="V37">
    <cfRule type="duplicateValues" dxfId="1074" priority="171"/>
  </conditionalFormatting>
  <conditionalFormatting sqref="V38">
    <cfRule type="duplicateValues" dxfId="1073" priority="170"/>
  </conditionalFormatting>
  <conditionalFormatting sqref="V39">
    <cfRule type="duplicateValues" dxfId="1072" priority="169"/>
  </conditionalFormatting>
  <conditionalFormatting sqref="V40">
    <cfRule type="duplicateValues" dxfId="1071" priority="168"/>
  </conditionalFormatting>
  <conditionalFormatting sqref="V41">
    <cfRule type="duplicateValues" dxfId="1070" priority="167"/>
  </conditionalFormatting>
  <conditionalFormatting sqref="V42">
    <cfRule type="duplicateValues" dxfId="1069" priority="166"/>
  </conditionalFormatting>
  <conditionalFormatting sqref="V43">
    <cfRule type="duplicateValues" dxfId="1068" priority="165"/>
  </conditionalFormatting>
  <conditionalFormatting sqref="V44">
    <cfRule type="duplicateValues" dxfId="1067" priority="164"/>
  </conditionalFormatting>
  <conditionalFormatting sqref="V45">
    <cfRule type="duplicateValues" dxfId="1066" priority="163"/>
  </conditionalFormatting>
  <conditionalFormatting sqref="V46">
    <cfRule type="duplicateValues" dxfId="1065" priority="162"/>
  </conditionalFormatting>
  <conditionalFormatting sqref="V47">
    <cfRule type="duplicateValues" dxfId="1064" priority="161"/>
  </conditionalFormatting>
  <conditionalFormatting sqref="V48">
    <cfRule type="duplicateValues" dxfId="1063" priority="160"/>
  </conditionalFormatting>
  <conditionalFormatting sqref="V49">
    <cfRule type="duplicateValues" dxfId="1062" priority="159"/>
  </conditionalFormatting>
  <conditionalFormatting sqref="V50">
    <cfRule type="duplicateValues" dxfId="1061" priority="158"/>
  </conditionalFormatting>
  <conditionalFormatting sqref="V51">
    <cfRule type="duplicateValues" dxfId="1060" priority="157"/>
  </conditionalFormatting>
  <conditionalFormatting sqref="V52">
    <cfRule type="duplicateValues" dxfId="1059" priority="156"/>
  </conditionalFormatting>
  <conditionalFormatting sqref="V53">
    <cfRule type="duplicateValues" dxfId="1058" priority="155"/>
  </conditionalFormatting>
  <conditionalFormatting sqref="V54">
    <cfRule type="duplicateValues" dxfId="1057" priority="154"/>
  </conditionalFormatting>
  <conditionalFormatting sqref="V55">
    <cfRule type="duplicateValues" dxfId="1056" priority="153"/>
  </conditionalFormatting>
  <conditionalFormatting sqref="V56">
    <cfRule type="duplicateValues" dxfId="1055" priority="152"/>
  </conditionalFormatting>
  <conditionalFormatting sqref="V57">
    <cfRule type="duplicateValues" dxfId="1054" priority="151"/>
  </conditionalFormatting>
  <conditionalFormatting sqref="V58">
    <cfRule type="duplicateValues" dxfId="1053" priority="150"/>
  </conditionalFormatting>
  <conditionalFormatting sqref="V59">
    <cfRule type="duplicateValues" dxfId="1052" priority="149"/>
  </conditionalFormatting>
  <conditionalFormatting sqref="V60">
    <cfRule type="duplicateValues" dxfId="1051" priority="148"/>
  </conditionalFormatting>
  <conditionalFormatting sqref="V61">
    <cfRule type="duplicateValues" dxfId="1050" priority="147"/>
  </conditionalFormatting>
  <conditionalFormatting sqref="V62">
    <cfRule type="duplicateValues" dxfId="1049" priority="146"/>
  </conditionalFormatting>
  <conditionalFormatting sqref="V63">
    <cfRule type="duplicateValues" dxfId="1048" priority="145"/>
  </conditionalFormatting>
  <conditionalFormatting sqref="V64">
    <cfRule type="duplicateValues" dxfId="1047" priority="144"/>
  </conditionalFormatting>
  <conditionalFormatting sqref="V65">
    <cfRule type="duplicateValues" dxfId="1046" priority="143"/>
  </conditionalFormatting>
  <conditionalFormatting sqref="V66">
    <cfRule type="duplicateValues" dxfId="1045" priority="142"/>
  </conditionalFormatting>
  <conditionalFormatting sqref="V67">
    <cfRule type="duplicateValues" dxfId="1044" priority="141"/>
  </conditionalFormatting>
  <conditionalFormatting sqref="V68">
    <cfRule type="duplicateValues" dxfId="1043" priority="140"/>
  </conditionalFormatting>
  <conditionalFormatting sqref="V69">
    <cfRule type="duplicateValues" dxfId="1042" priority="139"/>
  </conditionalFormatting>
  <conditionalFormatting sqref="V70">
    <cfRule type="duplicateValues" dxfId="1041" priority="138"/>
  </conditionalFormatting>
  <conditionalFormatting sqref="V71">
    <cfRule type="duplicateValues" dxfId="1040" priority="137"/>
  </conditionalFormatting>
  <conditionalFormatting sqref="V72">
    <cfRule type="duplicateValues" dxfId="1039" priority="136"/>
  </conditionalFormatting>
  <conditionalFormatting sqref="V73">
    <cfRule type="duplicateValues" dxfId="1038" priority="135"/>
  </conditionalFormatting>
  <conditionalFormatting sqref="V74">
    <cfRule type="duplicateValues" dxfId="1037" priority="134"/>
  </conditionalFormatting>
  <conditionalFormatting sqref="V75">
    <cfRule type="duplicateValues" dxfId="1036" priority="133"/>
  </conditionalFormatting>
  <conditionalFormatting sqref="V76">
    <cfRule type="duplicateValues" dxfId="1035" priority="132"/>
  </conditionalFormatting>
  <conditionalFormatting sqref="V77">
    <cfRule type="duplicateValues" dxfId="1034" priority="131"/>
  </conditionalFormatting>
  <conditionalFormatting sqref="V78">
    <cfRule type="duplicateValues" dxfId="1033" priority="130"/>
  </conditionalFormatting>
  <conditionalFormatting sqref="V79">
    <cfRule type="duplicateValues" dxfId="1032" priority="129"/>
  </conditionalFormatting>
  <conditionalFormatting sqref="V80">
    <cfRule type="duplicateValues" dxfId="1031" priority="128"/>
  </conditionalFormatting>
  <conditionalFormatting sqref="V81">
    <cfRule type="duplicateValues" dxfId="1030" priority="127"/>
  </conditionalFormatting>
  <conditionalFormatting sqref="V82">
    <cfRule type="duplicateValues" dxfId="1029" priority="126"/>
  </conditionalFormatting>
  <conditionalFormatting sqref="V83">
    <cfRule type="duplicateValues" dxfId="1028" priority="125"/>
  </conditionalFormatting>
  <conditionalFormatting sqref="V84">
    <cfRule type="duplicateValues" dxfId="1027" priority="124"/>
  </conditionalFormatting>
  <conditionalFormatting sqref="V85">
    <cfRule type="duplicateValues" dxfId="1026" priority="123"/>
  </conditionalFormatting>
  <conditionalFormatting sqref="V86">
    <cfRule type="duplicateValues" dxfId="1025" priority="122"/>
  </conditionalFormatting>
  <conditionalFormatting sqref="V87">
    <cfRule type="duplicateValues" dxfId="1024" priority="121"/>
  </conditionalFormatting>
  <conditionalFormatting sqref="V88">
    <cfRule type="duplicateValues" dxfId="1023" priority="120"/>
  </conditionalFormatting>
  <conditionalFormatting sqref="V89">
    <cfRule type="duplicateValues" dxfId="1022" priority="119"/>
  </conditionalFormatting>
  <conditionalFormatting sqref="V90">
    <cfRule type="duplicateValues" dxfId="1021" priority="118"/>
  </conditionalFormatting>
  <conditionalFormatting sqref="V91">
    <cfRule type="duplicateValues" dxfId="1020" priority="117"/>
  </conditionalFormatting>
  <conditionalFormatting sqref="V92">
    <cfRule type="duplicateValues" dxfId="1019" priority="116"/>
  </conditionalFormatting>
  <conditionalFormatting sqref="V93">
    <cfRule type="duplicateValues" dxfId="1018" priority="115"/>
  </conditionalFormatting>
  <conditionalFormatting sqref="V94">
    <cfRule type="duplicateValues" dxfId="1017" priority="114"/>
  </conditionalFormatting>
  <conditionalFormatting sqref="V95">
    <cfRule type="duplicateValues" dxfId="1016" priority="113"/>
  </conditionalFormatting>
  <conditionalFormatting sqref="V96">
    <cfRule type="duplicateValues" dxfId="1015" priority="112"/>
  </conditionalFormatting>
  <conditionalFormatting sqref="V97">
    <cfRule type="duplicateValues" dxfId="1014" priority="111"/>
  </conditionalFormatting>
  <conditionalFormatting sqref="V98">
    <cfRule type="duplicateValues" dxfId="1013" priority="110"/>
  </conditionalFormatting>
  <conditionalFormatting sqref="V99">
    <cfRule type="duplicateValues" dxfId="1012" priority="109"/>
  </conditionalFormatting>
  <conditionalFormatting sqref="V100">
    <cfRule type="duplicateValues" dxfId="1011" priority="108"/>
  </conditionalFormatting>
  <conditionalFormatting sqref="V101">
    <cfRule type="duplicateValues" dxfId="1010" priority="107"/>
  </conditionalFormatting>
  <conditionalFormatting sqref="V102">
    <cfRule type="duplicateValues" dxfId="1009" priority="106"/>
  </conditionalFormatting>
  <conditionalFormatting sqref="V103">
    <cfRule type="duplicateValues" dxfId="1008" priority="105"/>
  </conditionalFormatting>
  <conditionalFormatting sqref="V104">
    <cfRule type="duplicateValues" dxfId="1007" priority="104"/>
  </conditionalFormatting>
  <conditionalFormatting sqref="V105">
    <cfRule type="duplicateValues" dxfId="1006" priority="103"/>
  </conditionalFormatting>
  <conditionalFormatting sqref="V6:V105">
    <cfRule type="expression" dxfId="1005" priority="102">
      <formula>ISNA($N6)</formula>
    </cfRule>
  </conditionalFormatting>
  <conditionalFormatting sqref="W6">
    <cfRule type="duplicateValues" dxfId="1004" priority="101"/>
  </conditionalFormatting>
  <conditionalFormatting sqref="W7">
    <cfRule type="duplicateValues" dxfId="1003" priority="100"/>
  </conditionalFormatting>
  <conditionalFormatting sqref="W8">
    <cfRule type="duplicateValues" dxfId="1002" priority="99"/>
  </conditionalFormatting>
  <conditionalFormatting sqref="W9">
    <cfRule type="duplicateValues" dxfId="1001" priority="98"/>
  </conditionalFormatting>
  <conditionalFormatting sqref="W10">
    <cfRule type="duplicateValues" dxfId="1000" priority="97"/>
  </conditionalFormatting>
  <conditionalFormatting sqref="W11">
    <cfRule type="duplicateValues" dxfId="999" priority="96"/>
  </conditionalFormatting>
  <conditionalFormatting sqref="W12">
    <cfRule type="duplicateValues" dxfId="998" priority="95"/>
  </conditionalFormatting>
  <conditionalFormatting sqref="W13">
    <cfRule type="duplicateValues" dxfId="997" priority="94"/>
  </conditionalFormatting>
  <conditionalFormatting sqref="W14">
    <cfRule type="duplicateValues" dxfId="996" priority="93"/>
  </conditionalFormatting>
  <conditionalFormatting sqref="W15">
    <cfRule type="duplicateValues" dxfId="995" priority="92"/>
  </conditionalFormatting>
  <conditionalFormatting sqref="W16">
    <cfRule type="duplicateValues" dxfId="994" priority="91"/>
  </conditionalFormatting>
  <conditionalFormatting sqref="W17">
    <cfRule type="duplicateValues" dxfId="993" priority="90"/>
  </conditionalFormatting>
  <conditionalFormatting sqref="W18">
    <cfRule type="duplicateValues" dxfId="992" priority="89"/>
  </conditionalFormatting>
  <conditionalFormatting sqref="W19">
    <cfRule type="duplicateValues" dxfId="991" priority="88"/>
  </conditionalFormatting>
  <conditionalFormatting sqref="W20">
    <cfRule type="duplicateValues" dxfId="990" priority="87"/>
  </conditionalFormatting>
  <conditionalFormatting sqref="W21">
    <cfRule type="duplicateValues" dxfId="989" priority="86"/>
  </conditionalFormatting>
  <conditionalFormatting sqref="W22">
    <cfRule type="duplicateValues" dxfId="988" priority="85"/>
  </conditionalFormatting>
  <conditionalFormatting sqref="W23">
    <cfRule type="duplicateValues" dxfId="987" priority="84"/>
  </conditionalFormatting>
  <conditionalFormatting sqref="W24">
    <cfRule type="duplicateValues" dxfId="986" priority="83"/>
  </conditionalFormatting>
  <conditionalFormatting sqref="W25">
    <cfRule type="duplicateValues" dxfId="985" priority="82"/>
  </conditionalFormatting>
  <conditionalFormatting sqref="W26">
    <cfRule type="duplicateValues" dxfId="984" priority="81"/>
  </conditionalFormatting>
  <conditionalFormatting sqref="W27">
    <cfRule type="duplicateValues" dxfId="983" priority="80"/>
  </conditionalFormatting>
  <conditionalFormatting sqref="W28">
    <cfRule type="duplicateValues" dxfId="982" priority="79"/>
  </conditionalFormatting>
  <conditionalFormatting sqref="W29">
    <cfRule type="duplicateValues" dxfId="981" priority="78"/>
  </conditionalFormatting>
  <conditionalFormatting sqref="W30">
    <cfRule type="duplicateValues" dxfId="980" priority="77"/>
  </conditionalFormatting>
  <conditionalFormatting sqref="W31">
    <cfRule type="duplicateValues" dxfId="979" priority="76"/>
  </conditionalFormatting>
  <conditionalFormatting sqref="W32">
    <cfRule type="duplicateValues" dxfId="978" priority="75"/>
  </conditionalFormatting>
  <conditionalFormatting sqref="W33">
    <cfRule type="duplicateValues" dxfId="977" priority="74"/>
  </conditionalFormatting>
  <conditionalFormatting sqref="W34">
    <cfRule type="duplicateValues" dxfId="976" priority="73"/>
  </conditionalFormatting>
  <conditionalFormatting sqref="W35">
    <cfRule type="duplicateValues" dxfId="975" priority="72"/>
  </conditionalFormatting>
  <conditionalFormatting sqref="W36">
    <cfRule type="duplicateValues" dxfId="974" priority="71"/>
  </conditionalFormatting>
  <conditionalFormatting sqref="W37">
    <cfRule type="duplicateValues" dxfId="973" priority="70"/>
  </conditionalFormatting>
  <conditionalFormatting sqref="W38">
    <cfRule type="duplicateValues" dxfId="972" priority="69"/>
  </conditionalFormatting>
  <conditionalFormatting sqref="W39">
    <cfRule type="duplicateValues" dxfId="971" priority="68"/>
  </conditionalFormatting>
  <conditionalFormatting sqref="W40">
    <cfRule type="duplicateValues" dxfId="970" priority="67"/>
  </conditionalFormatting>
  <conditionalFormatting sqref="W41">
    <cfRule type="duplicateValues" dxfId="969" priority="66"/>
  </conditionalFormatting>
  <conditionalFormatting sqref="W42">
    <cfRule type="duplicateValues" dxfId="968" priority="65"/>
  </conditionalFormatting>
  <conditionalFormatting sqref="W43">
    <cfRule type="duplicateValues" dxfId="967" priority="64"/>
  </conditionalFormatting>
  <conditionalFormatting sqref="W44">
    <cfRule type="duplicateValues" dxfId="966" priority="63"/>
  </conditionalFormatting>
  <conditionalFormatting sqref="W45">
    <cfRule type="duplicateValues" dxfId="965" priority="62"/>
  </conditionalFormatting>
  <conditionalFormatting sqref="W46">
    <cfRule type="duplicateValues" dxfId="964" priority="61"/>
  </conditionalFormatting>
  <conditionalFormatting sqref="W47">
    <cfRule type="duplicateValues" dxfId="963" priority="60"/>
  </conditionalFormatting>
  <conditionalFormatting sqref="W48">
    <cfRule type="duplicateValues" dxfId="962" priority="59"/>
  </conditionalFormatting>
  <conditionalFormatting sqref="W49">
    <cfRule type="duplicateValues" dxfId="961" priority="58"/>
  </conditionalFormatting>
  <conditionalFormatting sqref="W50">
    <cfRule type="duplicateValues" dxfId="960" priority="57"/>
  </conditionalFormatting>
  <conditionalFormatting sqref="W51">
    <cfRule type="duplicateValues" dxfId="959" priority="56"/>
  </conditionalFormatting>
  <conditionalFormatting sqref="W52">
    <cfRule type="duplicateValues" dxfId="958" priority="55"/>
  </conditionalFormatting>
  <conditionalFormatting sqref="W53">
    <cfRule type="duplicateValues" dxfId="957" priority="54"/>
  </conditionalFormatting>
  <conditionalFormatting sqref="W54">
    <cfRule type="duplicateValues" dxfId="956" priority="53"/>
  </conditionalFormatting>
  <conditionalFormatting sqref="W55">
    <cfRule type="duplicateValues" dxfId="955" priority="52"/>
  </conditionalFormatting>
  <conditionalFormatting sqref="W56">
    <cfRule type="duplicateValues" dxfId="954" priority="51"/>
  </conditionalFormatting>
  <conditionalFormatting sqref="W57">
    <cfRule type="duplicateValues" dxfId="953" priority="50"/>
  </conditionalFormatting>
  <conditionalFormatting sqref="W58">
    <cfRule type="duplicateValues" dxfId="952" priority="49"/>
  </conditionalFormatting>
  <conditionalFormatting sqref="W59">
    <cfRule type="duplicateValues" dxfId="951" priority="48"/>
  </conditionalFormatting>
  <conditionalFormatting sqref="W60">
    <cfRule type="duplicateValues" dxfId="950" priority="47"/>
  </conditionalFormatting>
  <conditionalFormatting sqref="W61">
    <cfRule type="duplicateValues" dxfId="949" priority="46"/>
  </conditionalFormatting>
  <conditionalFormatting sqref="W62">
    <cfRule type="duplicateValues" dxfId="948" priority="45"/>
  </conditionalFormatting>
  <conditionalFormatting sqref="W63">
    <cfRule type="duplicateValues" dxfId="947" priority="44"/>
  </conditionalFormatting>
  <conditionalFormatting sqref="W64">
    <cfRule type="duplicateValues" dxfId="946" priority="43"/>
  </conditionalFormatting>
  <conditionalFormatting sqref="W65">
    <cfRule type="duplicateValues" dxfId="945" priority="42"/>
  </conditionalFormatting>
  <conditionalFormatting sqref="W66">
    <cfRule type="duplicateValues" dxfId="944" priority="41"/>
  </conditionalFormatting>
  <conditionalFormatting sqref="W67">
    <cfRule type="duplicateValues" dxfId="943" priority="40"/>
  </conditionalFormatting>
  <conditionalFormatting sqref="W68">
    <cfRule type="duplicateValues" dxfId="942" priority="39"/>
  </conditionalFormatting>
  <conditionalFormatting sqref="W69">
    <cfRule type="duplicateValues" dxfId="941" priority="38"/>
  </conditionalFormatting>
  <conditionalFormatting sqref="W70">
    <cfRule type="duplicateValues" dxfId="940" priority="37"/>
  </conditionalFormatting>
  <conditionalFormatting sqref="W71">
    <cfRule type="duplicateValues" dxfId="939" priority="36"/>
  </conditionalFormatting>
  <conditionalFormatting sqref="W72">
    <cfRule type="duplicateValues" dxfId="938" priority="35"/>
  </conditionalFormatting>
  <conditionalFormatting sqref="W73">
    <cfRule type="duplicateValues" dxfId="937" priority="34"/>
  </conditionalFormatting>
  <conditionalFormatting sqref="W74">
    <cfRule type="duplicateValues" dxfId="936" priority="33"/>
  </conditionalFormatting>
  <conditionalFormatting sqref="W75">
    <cfRule type="duplicateValues" dxfId="935" priority="32"/>
  </conditionalFormatting>
  <conditionalFormatting sqref="W76">
    <cfRule type="duplicateValues" dxfId="934" priority="31"/>
  </conditionalFormatting>
  <conditionalFormatting sqref="W77">
    <cfRule type="duplicateValues" dxfId="933" priority="30"/>
  </conditionalFormatting>
  <conditionalFormatting sqref="W78">
    <cfRule type="duplicateValues" dxfId="932" priority="29"/>
  </conditionalFormatting>
  <conditionalFormatting sqref="W79">
    <cfRule type="duplicateValues" dxfId="931" priority="28"/>
  </conditionalFormatting>
  <conditionalFormatting sqref="W80">
    <cfRule type="duplicateValues" dxfId="930" priority="27"/>
  </conditionalFormatting>
  <conditionalFormatting sqref="W81">
    <cfRule type="duplicateValues" dxfId="929" priority="26"/>
  </conditionalFormatting>
  <conditionalFormatting sqref="W82">
    <cfRule type="duplicateValues" dxfId="928" priority="25"/>
  </conditionalFormatting>
  <conditionalFormatting sqref="W83">
    <cfRule type="duplicateValues" dxfId="927" priority="24"/>
  </conditionalFormatting>
  <conditionalFormatting sqref="W84">
    <cfRule type="duplicateValues" dxfId="926" priority="23"/>
  </conditionalFormatting>
  <conditionalFormatting sqref="W85">
    <cfRule type="duplicateValues" dxfId="925" priority="22"/>
  </conditionalFormatting>
  <conditionalFormatting sqref="W86">
    <cfRule type="duplicateValues" dxfId="924" priority="21"/>
  </conditionalFormatting>
  <conditionalFormatting sqref="W87">
    <cfRule type="duplicateValues" dxfId="923" priority="20"/>
  </conditionalFormatting>
  <conditionalFormatting sqref="W88">
    <cfRule type="duplicateValues" dxfId="922" priority="19"/>
  </conditionalFormatting>
  <conditionalFormatting sqref="W89">
    <cfRule type="duplicateValues" dxfId="921" priority="18"/>
  </conditionalFormatting>
  <conditionalFormatting sqref="W90">
    <cfRule type="duplicateValues" dxfId="920" priority="17"/>
  </conditionalFormatting>
  <conditionalFormatting sqref="W91">
    <cfRule type="duplicateValues" dxfId="919" priority="16"/>
  </conditionalFormatting>
  <conditionalFormatting sqref="W92">
    <cfRule type="duplicateValues" dxfId="918" priority="15"/>
  </conditionalFormatting>
  <conditionalFormatting sqref="W93">
    <cfRule type="duplicateValues" dxfId="917" priority="14"/>
  </conditionalFormatting>
  <conditionalFormatting sqref="W94">
    <cfRule type="duplicateValues" dxfId="916" priority="13"/>
  </conditionalFormatting>
  <conditionalFormatting sqref="W95">
    <cfRule type="duplicateValues" dxfId="915" priority="12"/>
  </conditionalFormatting>
  <conditionalFormatting sqref="W96">
    <cfRule type="duplicateValues" dxfId="914" priority="11"/>
  </conditionalFormatting>
  <conditionalFormatting sqref="W97">
    <cfRule type="duplicateValues" dxfId="913" priority="10"/>
  </conditionalFormatting>
  <conditionalFormatting sqref="W98">
    <cfRule type="duplicateValues" dxfId="912" priority="9"/>
  </conditionalFormatting>
  <conditionalFormatting sqref="W99">
    <cfRule type="duplicateValues" dxfId="911" priority="8"/>
  </conditionalFormatting>
  <conditionalFormatting sqref="W100">
    <cfRule type="duplicateValues" dxfId="910" priority="7"/>
  </conditionalFormatting>
  <conditionalFormatting sqref="W101">
    <cfRule type="duplicateValues" dxfId="909" priority="6"/>
  </conditionalFormatting>
  <conditionalFormatting sqref="W102">
    <cfRule type="duplicateValues" dxfId="908" priority="5"/>
  </conditionalFormatting>
  <conditionalFormatting sqref="W103">
    <cfRule type="duplicateValues" dxfId="907" priority="4"/>
  </conditionalFormatting>
  <conditionalFormatting sqref="W104">
    <cfRule type="duplicateValues" dxfId="906" priority="3"/>
  </conditionalFormatting>
  <conditionalFormatting sqref="W105">
    <cfRule type="duplicateValues" dxfId="905" priority="2"/>
  </conditionalFormatting>
  <conditionalFormatting sqref="W6:W105">
    <cfRule type="expression" dxfId="90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X17" sqref="X17"/>
    </sheetView>
  </sheetViews>
  <sheetFormatPr defaultColWidth="9.1796875" defaultRowHeight="14.5" x14ac:dyDescent="0.35"/>
  <cols>
    <col min="1" max="1" width="14.54296875" style="8" bestFit="1" customWidth="1"/>
    <col min="2" max="2" width="9.1796875" style="2" customWidth="1"/>
    <col min="3" max="12" width="9.1796875" style="2"/>
    <col min="13" max="13" width="18.26953125" style="2" customWidth="1"/>
    <col min="14" max="14" width="9.1796875" style="3"/>
    <col min="15" max="15" width="9.1796875" style="4"/>
    <col min="16" max="16" width="9.1796875" style="2"/>
    <col min="17" max="17" width="16.54296875" style="2" bestFit="1" customWidth="1"/>
    <col min="18" max="16384" width="9.1796875" style="2"/>
  </cols>
  <sheetData>
    <row r="1" spans="1:23" x14ac:dyDescent="0.35">
      <c r="A1" s="31" t="s">
        <v>0</v>
      </c>
      <c r="B1" s="64" t="s">
        <v>5</v>
      </c>
      <c r="C1" s="64"/>
      <c r="D1" s="64"/>
      <c r="E1" s="33" t="s">
        <v>4</v>
      </c>
      <c r="F1" s="32"/>
      <c r="G1" s="64" t="s">
        <v>5</v>
      </c>
      <c r="H1" s="64"/>
      <c r="I1" s="33" t="s">
        <v>2</v>
      </c>
      <c r="J1" s="64" t="s">
        <v>5</v>
      </c>
      <c r="K1" s="65"/>
    </row>
    <row r="2" spans="1:23" ht="15" thickBot="1" x14ac:dyDescent="0.4">
      <c r="A2" s="34" t="s">
        <v>1</v>
      </c>
      <c r="B2" s="66" t="s">
        <v>5</v>
      </c>
      <c r="C2" s="66"/>
      <c r="D2" s="66"/>
      <c r="E2" s="36" t="s">
        <v>3</v>
      </c>
      <c r="F2" s="35"/>
      <c r="G2" s="66" t="s">
        <v>5</v>
      </c>
      <c r="H2" s="66"/>
      <c r="I2" s="36" t="s">
        <v>24</v>
      </c>
      <c r="J2" s="66" t="s">
        <v>25</v>
      </c>
      <c r="K2" s="67"/>
      <c r="M2" s="5"/>
    </row>
    <row r="3" spans="1:23" x14ac:dyDescent="0.35">
      <c r="A3" s="6"/>
    </row>
    <row r="4" spans="1:23" ht="15" thickBot="1" x14ac:dyDescent="0.4">
      <c r="A4" s="2"/>
      <c r="B4" s="68" t="s">
        <v>22</v>
      </c>
      <c r="C4" s="68"/>
      <c r="D4" s="68"/>
      <c r="E4" s="68"/>
      <c r="F4" s="68"/>
      <c r="G4" s="68"/>
      <c r="H4" s="68"/>
      <c r="I4" s="68"/>
      <c r="J4" s="68"/>
      <c r="K4" s="68"/>
    </row>
    <row r="5" spans="1:23" s="6" customFormat="1" ht="15" thickBot="1" x14ac:dyDescent="0.4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35">
      <c r="A6" s="11" t="s">
        <v>7</v>
      </c>
      <c r="B6" s="43">
        <v>1</v>
      </c>
      <c r="C6" s="44">
        <v>2</v>
      </c>
      <c r="D6" s="44">
        <v>3</v>
      </c>
      <c r="E6" s="44">
        <v>4</v>
      </c>
      <c r="F6" s="44">
        <v>5</v>
      </c>
      <c r="G6" s="44">
        <v>6</v>
      </c>
      <c r="H6" s="44">
        <v>7</v>
      </c>
      <c r="I6" s="44">
        <v>8</v>
      </c>
      <c r="J6" s="44">
        <v>9</v>
      </c>
      <c r="K6" s="45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35">
      <c r="A7" s="12" t="s">
        <v>7</v>
      </c>
      <c r="B7" s="46">
        <v>1</v>
      </c>
      <c r="C7" s="47">
        <v>2</v>
      </c>
      <c r="D7" s="47">
        <v>3</v>
      </c>
      <c r="E7" s="47">
        <v>4</v>
      </c>
      <c r="F7" s="47">
        <v>5</v>
      </c>
      <c r="G7" s="47"/>
      <c r="H7" s="47"/>
      <c r="I7" s="47"/>
      <c r="J7" s="47"/>
      <c r="K7" s="48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35">
      <c r="A8" s="12" t="s">
        <v>7</v>
      </c>
      <c r="B8" s="46">
        <v>1</v>
      </c>
      <c r="C8" s="47">
        <v>2</v>
      </c>
      <c r="D8" s="47">
        <v>3</v>
      </c>
      <c r="E8" s="47">
        <v>4</v>
      </c>
      <c r="F8" s="47">
        <v>5</v>
      </c>
      <c r="G8" s="47"/>
      <c r="H8" s="47"/>
      <c r="I8" s="47"/>
      <c r="J8" s="47"/>
      <c r="K8" s="48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35">
      <c r="A9" s="12" t="s">
        <v>7</v>
      </c>
      <c r="B9" s="46">
        <v>2</v>
      </c>
      <c r="C9" s="47">
        <v>1</v>
      </c>
      <c r="D9" s="47">
        <v>3</v>
      </c>
      <c r="E9" s="47">
        <v>4</v>
      </c>
      <c r="F9" s="47">
        <v>5</v>
      </c>
      <c r="G9" s="47"/>
      <c r="H9" s="47"/>
      <c r="I9" s="47"/>
      <c r="J9" s="47"/>
      <c r="K9" s="48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35">
      <c r="A10" s="12" t="s">
        <v>7</v>
      </c>
      <c r="B10" s="46">
        <v>1</v>
      </c>
      <c r="C10" s="47">
        <v>2</v>
      </c>
      <c r="D10" s="47">
        <v>3</v>
      </c>
      <c r="E10" s="47">
        <v>4</v>
      </c>
      <c r="F10" s="47">
        <v>5</v>
      </c>
      <c r="G10" s="47"/>
      <c r="H10" s="47"/>
      <c r="I10" s="47"/>
      <c r="J10" s="47"/>
      <c r="K10" s="48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35">
      <c r="A11" s="12" t="s">
        <v>7</v>
      </c>
      <c r="B11" s="46">
        <v>3</v>
      </c>
      <c r="C11" s="47">
        <v>2</v>
      </c>
      <c r="D11" s="47">
        <v>1</v>
      </c>
      <c r="E11" s="47">
        <v>4</v>
      </c>
      <c r="F11" s="47">
        <v>5</v>
      </c>
      <c r="G11" s="47"/>
      <c r="H11" s="47"/>
      <c r="I11" s="47"/>
      <c r="J11" s="47"/>
      <c r="K11" s="48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35">
      <c r="A12" s="12" t="s">
        <v>7</v>
      </c>
      <c r="B12" s="46">
        <v>1</v>
      </c>
      <c r="C12" s="47">
        <v>2</v>
      </c>
      <c r="D12" s="47">
        <v>3</v>
      </c>
      <c r="E12" s="47">
        <v>4</v>
      </c>
      <c r="F12" s="47">
        <v>5</v>
      </c>
      <c r="G12" s="47"/>
      <c r="H12" s="47"/>
      <c r="I12" s="47"/>
      <c r="J12" s="47"/>
      <c r="K12" s="48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35">
      <c r="A13" s="12" t="s">
        <v>7</v>
      </c>
      <c r="B13" s="46">
        <v>1</v>
      </c>
      <c r="C13" s="47">
        <v>2</v>
      </c>
      <c r="D13" s="47">
        <v>3</v>
      </c>
      <c r="E13" s="47">
        <v>4</v>
      </c>
      <c r="F13" s="47">
        <v>5</v>
      </c>
      <c r="G13" s="47"/>
      <c r="H13" s="47"/>
      <c r="I13" s="47"/>
      <c r="J13" s="47"/>
      <c r="K13" s="48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" thickBot="1" x14ac:dyDescent="0.4">
      <c r="A14" s="12" t="s">
        <v>7</v>
      </c>
      <c r="B14" s="46">
        <v>1</v>
      </c>
      <c r="C14" s="47">
        <v>2</v>
      </c>
      <c r="D14" s="47">
        <v>3</v>
      </c>
      <c r="E14" s="47">
        <v>4</v>
      </c>
      <c r="F14" s="47">
        <v>5</v>
      </c>
      <c r="G14" s="47"/>
      <c r="H14" s="47"/>
      <c r="I14" s="47"/>
      <c r="J14" s="47"/>
      <c r="K14" s="48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" thickBot="1" x14ac:dyDescent="0.4">
      <c r="A15" s="13" t="s">
        <v>7</v>
      </c>
      <c r="B15" s="49"/>
      <c r="C15" s="50"/>
      <c r="D15" s="50"/>
      <c r="E15" s="50"/>
      <c r="F15" s="50"/>
      <c r="G15" s="50"/>
      <c r="H15" s="50"/>
      <c r="I15" s="50"/>
      <c r="J15" s="50"/>
      <c r="K15" s="51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" thickBot="1" x14ac:dyDescent="0.4">
      <c r="A16" s="11" t="s">
        <v>6</v>
      </c>
      <c r="B16" s="43"/>
      <c r="C16" s="44">
        <v>1</v>
      </c>
      <c r="D16" s="44">
        <v>2</v>
      </c>
      <c r="E16" s="44">
        <v>3</v>
      </c>
      <c r="F16" s="44">
        <v>4</v>
      </c>
      <c r="G16" s="44">
        <v>5</v>
      </c>
      <c r="H16" s="44"/>
      <c r="I16" s="44"/>
      <c r="J16" s="44"/>
      <c r="K16" s="45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" thickBot="1" x14ac:dyDescent="0.4">
      <c r="A17" s="12" t="s">
        <v>6</v>
      </c>
      <c r="B17" s="46"/>
      <c r="C17" s="47">
        <v>1</v>
      </c>
      <c r="D17" s="47">
        <v>2</v>
      </c>
      <c r="E17" s="47">
        <v>3</v>
      </c>
      <c r="F17" s="47">
        <v>4</v>
      </c>
      <c r="G17" s="47">
        <v>5</v>
      </c>
      <c r="H17" s="47"/>
      <c r="I17" s="47"/>
      <c r="J17" s="47"/>
      <c r="K17" s="48"/>
      <c r="M17" s="18" t="str">
        <f t="shared" si="0"/>
        <v>Word 2</v>
      </c>
      <c r="N17" s="17" t="b">
        <f t="shared" si="1"/>
        <v>1</v>
      </c>
      <c r="Q17" s="29" t="s">
        <v>21</v>
      </c>
      <c r="R17" s="69">
        <f>COUNTIF($N6:$N105,TRUE)/(100 - COUNTIF($N6:$N105,"#N/A"))</f>
        <v>0.66666666666666663</v>
      </c>
      <c r="S17" s="70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35">
      <c r="A18" s="12" t="s">
        <v>6</v>
      </c>
      <c r="B18" s="46"/>
      <c r="C18" s="47">
        <v>1</v>
      </c>
      <c r="D18" s="47">
        <v>2</v>
      </c>
      <c r="E18" s="47">
        <v>3</v>
      </c>
      <c r="F18" s="47">
        <v>4</v>
      </c>
      <c r="G18" s="47">
        <v>5</v>
      </c>
      <c r="H18" s="47"/>
      <c r="I18" s="47"/>
      <c r="J18" s="47"/>
      <c r="K18" s="48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35">
      <c r="A19" s="12" t="s">
        <v>6</v>
      </c>
      <c r="B19" s="46"/>
      <c r="C19" s="47">
        <v>1</v>
      </c>
      <c r="D19" s="47">
        <v>2</v>
      </c>
      <c r="E19" s="47">
        <v>3</v>
      </c>
      <c r="F19" s="47">
        <v>4</v>
      </c>
      <c r="G19" s="47">
        <v>5</v>
      </c>
      <c r="H19" s="47"/>
      <c r="I19" s="47"/>
      <c r="J19" s="47"/>
      <c r="K19" s="48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35">
      <c r="A20" s="12" t="s">
        <v>6</v>
      </c>
      <c r="B20" s="46"/>
      <c r="C20" s="47">
        <v>1</v>
      </c>
      <c r="D20" s="47">
        <v>2</v>
      </c>
      <c r="E20" s="47">
        <v>3</v>
      </c>
      <c r="F20" s="47">
        <v>4</v>
      </c>
      <c r="G20" s="47">
        <v>5</v>
      </c>
      <c r="H20" s="47"/>
      <c r="I20" s="47"/>
      <c r="J20" s="47"/>
      <c r="K20" s="48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35">
      <c r="A21" s="12" t="s">
        <v>6</v>
      </c>
      <c r="B21" s="46"/>
      <c r="C21" s="47">
        <v>1</v>
      </c>
      <c r="D21" s="47">
        <v>2</v>
      </c>
      <c r="E21" s="47">
        <v>3</v>
      </c>
      <c r="F21" s="47">
        <v>4</v>
      </c>
      <c r="G21" s="47">
        <v>5</v>
      </c>
      <c r="H21" s="47"/>
      <c r="I21" s="47"/>
      <c r="J21" s="47"/>
      <c r="K21" s="48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35">
      <c r="A22" s="12" t="s">
        <v>6</v>
      </c>
      <c r="B22" s="46"/>
      <c r="C22" s="47">
        <v>1</v>
      </c>
      <c r="D22" s="47">
        <v>2</v>
      </c>
      <c r="E22" s="47">
        <v>3</v>
      </c>
      <c r="F22" s="47">
        <v>4</v>
      </c>
      <c r="G22" s="47">
        <v>5</v>
      </c>
      <c r="H22" s="47"/>
      <c r="I22" s="47"/>
      <c r="J22" s="47"/>
      <c r="K22" s="48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35">
      <c r="A23" s="12" t="s">
        <v>6</v>
      </c>
      <c r="B23" s="46"/>
      <c r="C23" s="47">
        <v>1</v>
      </c>
      <c r="D23" s="47">
        <v>2</v>
      </c>
      <c r="E23" s="47">
        <v>3</v>
      </c>
      <c r="F23" s="47">
        <v>4</v>
      </c>
      <c r="G23" s="47">
        <v>5</v>
      </c>
      <c r="H23" s="47"/>
      <c r="I23" s="47"/>
      <c r="J23" s="47"/>
      <c r="K23" s="48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" thickBot="1" x14ac:dyDescent="0.4">
      <c r="A24" s="12" t="s">
        <v>6</v>
      </c>
      <c r="B24" s="46"/>
      <c r="C24" s="47" t="s">
        <v>27</v>
      </c>
      <c r="D24" s="47" t="s">
        <v>27</v>
      </c>
      <c r="E24" s="47" t="s">
        <v>27</v>
      </c>
      <c r="F24" s="47" t="s">
        <v>27</v>
      </c>
      <c r="G24" s="47" t="s">
        <v>27</v>
      </c>
      <c r="H24" s="52" t="s">
        <v>27</v>
      </c>
      <c r="I24" s="47"/>
      <c r="J24" s="47"/>
      <c r="K24" s="48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" thickBot="1" x14ac:dyDescent="0.4">
      <c r="A25" s="13" t="s">
        <v>6</v>
      </c>
      <c r="B25" s="49"/>
      <c r="C25" s="50">
        <v>1</v>
      </c>
      <c r="D25" s="50">
        <v>2</v>
      </c>
      <c r="E25" s="50">
        <v>3</v>
      </c>
      <c r="F25" s="50">
        <v>4</v>
      </c>
      <c r="G25" s="50">
        <v>5</v>
      </c>
      <c r="H25" s="50"/>
      <c r="I25" s="50"/>
      <c r="J25" s="50"/>
      <c r="K25" s="51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35">
      <c r="A26" s="11" t="s">
        <v>8</v>
      </c>
      <c r="B26" s="43"/>
      <c r="C26" s="44"/>
      <c r="D26" s="44"/>
      <c r="E26" s="44"/>
      <c r="F26" s="44"/>
      <c r="G26" s="44"/>
      <c r="H26" s="44"/>
      <c r="I26" s="44"/>
      <c r="J26" s="44"/>
      <c r="K26" s="45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35">
      <c r="A27" s="12" t="s">
        <v>8</v>
      </c>
      <c r="B27" s="46"/>
      <c r="C27" s="47">
        <v>0.5</v>
      </c>
      <c r="D27" s="47"/>
      <c r="E27" s="47"/>
      <c r="F27" s="47"/>
      <c r="G27" s="47"/>
      <c r="H27" s="47"/>
      <c r="I27" s="47"/>
      <c r="J27" s="47"/>
      <c r="K27" s="48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35">
      <c r="A28" s="12" t="s">
        <v>8</v>
      </c>
      <c r="B28" s="46"/>
      <c r="C28" s="47">
        <v>0.5</v>
      </c>
      <c r="D28" s="47"/>
      <c r="E28" s="47"/>
      <c r="F28" s="47"/>
      <c r="G28" s="47"/>
      <c r="H28" s="47"/>
      <c r="I28" s="47"/>
      <c r="J28" s="47"/>
      <c r="K28" s="48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35">
      <c r="A29" s="12" t="s">
        <v>8</v>
      </c>
      <c r="B29" s="46"/>
      <c r="C29" s="47">
        <v>0.5</v>
      </c>
      <c r="D29" s="47"/>
      <c r="E29" s="47"/>
      <c r="F29" s="47"/>
      <c r="G29" s="47"/>
      <c r="H29" s="47"/>
      <c r="I29" s="47"/>
      <c r="J29" s="47"/>
      <c r="K29" s="48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35">
      <c r="A30" s="12" t="s">
        <v>8</v>
      </c>
      <c r="B30" s="46"/>
      <c r="C30" s="47">
        <v>0.5</v>
      </c>
      <c r="D30" s="47"/>
      <c r="E30" s="47"/>
      <c r="F30" s="47"/>
      <c r="G30" s="47"/>
      <c r="H30" s="47"/>
      <c r="I30" s="47"/>
      <c r="J30" s="47"/>
      <c r="K30" s="48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35">
      <c r="A31" s="12" t="s">
        <v>8</v>
      </c>
      <c r="B31" s="46"/>
      <c r="C31" s="47">
        <v>0.4</v>
      </c>
      <c r="D31" s="47"/>
      <c r="E31" s="47"/>
      <c r="F31" s="47"/>
      <c r="G31" s="47"/>
      <c r="H31" s="47"/>
      <c r="I31" s="47"/>
      <c r="J31" s="47"/>
      <c r="K31" s="48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35">
      <c r="A32" s="12" t="s">
        <v>8</v>
      </c>
      <c r="B32" s="46"/>
      <c r="C32" s="47">
        <v>0.5</v>
      </c>
      <c r="D32" s="47"/>
      <c r="E32" s="47"/>
      <c r="F32" s="47"/>
      <c r="G32" s="47"/>
      <c r="H32" s="47"/>
      <c r="I32" s="47"/>
      <c r="J32" s="47"/>
      <c r="K32" s="48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35">
      <c r="A33" s="12" t="s">
        <v>8</v>
      </c>
      <c r="B33" s="46"/>
      <c r="C33" s="47"/>
      <c r="D33" s="47"/>
      <c r="E33" s="47"/>
      <c r="F33" s="47"/>
      <c r="G33" s="47"/>
      <c r="H33" s="47"/>
      <c r="I33" s="47"/>
      <c r="J33" s="47"/>
      <c r="K33" s="48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" thickBot="1" x14ac:dyDescent="0.4">
      <c r="A34" s="12" t="s">
        <v>8</v>
      </c>
      <c r="B34" s="46"/>
      <c r="C34" s="47"/>
      <c r="D34" s="47"/>
      <c r="E34" s="47"/>
      <c r="F34" s="47"/>
      <c r="G34" s="47"/>
      <c r="H34" s="47"/>
      <c r="I34" s="47"/>
      <c r="J34" s="47"/>
      <c r="K34" s="48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" thickBot="1" x14ac:dyDescent="0.4">
      <c r="A35" s="13" t="s">
        <v>8</v>
      </c>
      <c r="B35" s="49"/>
      <c r="C35" s="50"/>
      <c r="D35" s="50"/>
      <c r="E35" s="50"/>
      <c r="F35" s="50"/>
      <c r="G35" s="50"/>
      <c r="H35" s="50"/>
      <c r="I35" s="50"/>
      <c r="J35" s="50"/>
      <c r="K35" s="51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35">
      <c r="A36" s="11" t="s">
        <v>9</v>
      </c>
      <c r="B36" s="43"/>
      <c r="C36" s="44"/>
      <c r="D36" s="44"/>
      <c r="E36" s="44"/>
      <c r="F36" s="44"/>
      <c r="G36" s="44"/>
      <c r="H36" s="44"/>
      <c r="I36" s="44"/>
      <c r="J36" s="44"/>
      <c r="K36" s="45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35">
      <c r="A37" s="12" t="s">
        <v>9</v>
      </c>
      <c r="B37" s="46"/>
      <c r="C37" s="47"/>
      <c r="D37" s="47"/>
      <c r="E37" s="47"/>
      <c r="F37" s="47"/>
      <c r="G37" s="47"/>
      <c r="H37" s="47"/>
      <c r="I37" s="47"/>
      <c r="J37" s="47"/>
      <c r="K37" s="48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35">
      <c r="A38" s="12" t="s">
        <v>9</v>
      </c>
      <c r="B38" s="46"/>
      <c r="C38" s="47"/>
      <c r="D38" s="47"/>
      <c r="E38" s="47"/>
      <c r="F38" s="47"/>
      <c r="G38" s="47"/>
      <c r="H38" s="47"/>
      <c r="I38" s="47"/>
      <c r="J38" s="47"/>
      <c r="K38" s="48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35">
      <c r="A39" s="12" t="s">
        <v>9</v>
      </c>
      <c r="B39" s="46"/>
      <c r="C39" s="47"/>
      <c r="D39" s="47"/>
      <c r="E39" s="47"/>
      <c r="F39" s="47"/>
      <c r="G39" s="47"/>
      <c r="H39" s="47"/>
      <c r="I39" s="47"/>
      <c r="J39" s="47"/>
      <c r="K39" s="48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35">
      <c r="A40" s="12" t="s">
        <v>9</v>
      </c>
      <c r="B40" s="46"/>
      <c r="C40" s="47"/>
      <c r="D40" s="47"/>
      <c r="E40" s="47"/>
      <c r="F40" s="47"/>
      <c r="G40" s="47"/>
      <c r="H40" s="47"/>
      <c r="I40" s="47"/>
      <c r="J40" s="47"/>
      <c r="K40" s="48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35">
      <c r="A41" s="12" t="s">
        <v>9</v>
      </c>
      <c r="B41" s="46"/>
      <c r="C41" s="47"/>
      <c r="D41" s="47"/>
      <c r="E41" s="47"/>
      <c r="F41" s="47"/>
      <c r="G41" s="47"/>
      <c r="H41" s="47"/>
      <c r="I41" s="47"/>
      <c r="J41" s="47"/>
      <c r="K41" s="48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35">
      <c r="A42" s="12" t="s">
        <v>9</v>
      </c>
      <c r="B42" s="46"/>
      <c r="C42" s="47"/>
      <c r="D42" s="47"/>
      <c r="E42" s="47"/>
      <c r="F42" s="47"/>
      <c r="G42" s="47"/>
      <c r="H42" s="47"/>
      <c r="I42" s="47"/>
      <c r="J42" s="47"/>
      <c r="K42" s="48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35">
      <c r="A43" s="12" t="s">
        <v>9</v>
      </c>
      <c r="B43" s="46"/>
      <c r="C43" s="47"/>
      <c r="D43" s="47"/>
      <c r="E43" s="47"/>
      <c r="F43" s="47"/>
      <c r="G43" s="47"/>
      <c r="H43" s="47"/>
      <c r="I43" s="47"/>
      <c r="J43" s="47"/>
      <c r="K43" s="48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" thickBot="1" x14ac:dyDescent="0.4">
      <c r="A44" s="12" t="s">
        <v>9</v>
      </c>
      <c r="B44" s="46"/>
      <c r="C44" s="47"/>
      <c r="D44" s="47"/>
      <c r="E44" s="47"/>
      <c r="F44" s="47"/>
      <c r="G44" s="47"/>
      <c r="H44" s="47"/>
      <c r="I44" s="47"/>
      <c r="J44" s="47"/>
      <c r="K44" s="48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" thickBot="1" x14ac:dyDescent="0.4">
      <c r="A45" s="13" t="s">
        <v>9</v>
      </c>
      <c r="B45" s="49"/>
      <c r="C45" s="50"/>
      <c r="D45" s="50"/>
      <c r="E45" s="50"/>
      <c r="F45" s="50"/>
      <c r="G45" s="50"/>
      <c r="H45" s="50"/>
      <c r="I45" s="50"/>
      <c r="J45" s="50"/>
      <c r="K45" s="51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35">
      <c r="A46" s="11" t="s">
        <v>10</v>
      </c>
      <c r="B46" s="43"/>
      <c r="C46" s="44"/>
      <c r="D46" s="44"/>
      <c r="E46" s="44"/>
      <c r="F46" s="44"/>
      <c r="G46" s="44"/>
      <c r="H46" s="44"/>
      <c r="I46" s="44"/>
      <c r="J46" s="44"/>
      <c r="K46" s="45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35">
      <c r="A47" s="12" t="s">
        <v>10</v>
      </c>
      <c r="B47" s="46"/>
      <c r="C47" s="47"/>
      <c r="D47" s="47"/>
      <c r="E47" s="47"/>
      <c r="F47" s="47"/>
      <c r="G47" s="47"/>
      <c r="H47" s="47"/>
      <c r="I47" s="47"/>
      <c r="J47" s="47"/>
      <c r="K47" s="48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35">
      <c r="A48" s="12" t="s">
        <v>10</v>
      </c>
      <c r="B48" s="46"/>
      <c r="C48" s="47"/>
      <c r="D48" s="47"/>
      <c r="E48" s="47"/>
      <c r="F48" s="47"/>
      <c r="G48" s="47"/>
      <c r="H48" s="47"/>
      <c r="I48" s="47"/>
      <c r="J48" s="47"/>
      <c r="K48" s="48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35">
      <c r="A49" s="12" t="s">
        <v>10</v>
      </c>
      <c r="B49" s="46"/>
      <c r="C49" s="47"/>
      <c r="D49" s="47"/>
      <c r="E49" s="47"/>
      <c r="F49" s="47"/>
      <c r="G49" s="47"/>
      <c r="H49" s="47"/>
      <c r="I49" s="47"/>
      <c r="J49" s="47"/>
      <c r="K49" s="48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35">
      <c r="A50" s="12" t="s">
        <v>10</v>
      </c>
      <c r="B50" s="46"/>
      <c r="C50" s="47"/>
      <c r="D50" s="47"/>
      <c r="E50" s="47"/>
      <c r="F50" s="47"/>
      <c r="G50" s="47"/>
      <c r="H50" s="47"/>
      <c r="I50" s="47"/>
      <c r="J50" s="47"/>
      <c r="K50" s="48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35">
      <c r="A51" s="12" t="s">
        <v>10</v>
      </c>
      <c r="B51" s="46"/>
      <c r="C51" s="47"/>
      <c r="D51" s="47"/>
      <c r="E51" s="47"/>
      <c r="F51" s="47"/>
      <c r="G51" s="47"/>
      <c r="H51" s="47"/>
      <c r="I51" s="47"/>
      <c r="J51" s="47"/>
      <c r="K51" s="48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35">
      <c r="A52" s="12" t="s">
        <v>10</v>
      </c>
      <c r="B52" s="46"/>
      <c r="C52" s="47"/>
      <c r="D52" s="47"/>
      <c r="E52" s="47"/>
      <c r="F52" s="47"/>
      <c r="G52" s="47"/>
      <c r="H52" s="47"/>
      <c r="I52" s="47"/>
      <c r="J52" s="47"/>
      <c r="K52" s="48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35">
      <c r="A53" s="12" t="s">
        <v>10</v>
      </c>
      <c r="B53" s="46"/>
      <c r="C53" s="47"/>
      <c r="D53" s="47"/>
      <c r="E53" s="47"/>
      <c r="F53" s="47"/>
      <c r="G53" s="47"/>
      <c r="H53" s="47"/>
      <c r="I53" s="47"/>
      <c r="J53" s="47"/>
      <c r="K53" s="48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" thickBot="1" x14ac:dyDescent="0.4">
      <c r="A54" s="12" t="s">
        <v>10</v>
      </c>
      <c r="B54" s="46"/>
      <c r="C54" s="47"/>
      <c r="D54" s="47"/>
      <c r="E54" s="47"/>
      <c r="F54" s="47"/>
      <c r="G54" s="47"/>
      <c r="H54" s="47"/>
      <c r="I54" s="47"/>
      <c r="J54" s="47"/>
      <c r="K54" s="48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" thickBot="1" x14ac:dyDescent="0.4">
      <c r="A55" s="13" t="s">
        <v>10</v>
      </c>
      <c r="B55" s="49"/>
      <c r="C55" s="50"/>
      <c r="D55" s="50"/>
      <c r="E55" s="50"/>
      <c r="F55" s="50"/>
      <c r="G55" s="50"/>
      <c r="H55" s="50"/>
      <c r="I55" s="50"/>
      <c r="J55" s="50"/>
      <c r="K55" s="51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35">
      <c r="A56" s="11" t="s">
        <v>11</v>
      </c>
      <c r="B56" s="43"/>
      <c r="C56" s="44"/>
      <c r="D56" s="44"/>
      <c r="E56" s="44"/>
      <c r="F56" s="44"/>
      <c r="G56" s="44"/>
      <c r="H56" s="44"/>
      <c r="I56" s="44"/>
      <c r="J56" s="44"/>
      <c r="K56" s="45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35">
      <c r="A57" s="12" t="s">
        <v>11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35">
      <c r="A58" s="12" t="s">
        <v>11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35">
      <c r="A59" s="12" t="s">
        <v>11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35">
      <c r="A60" s="12" t="s">
        <v>11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35">
      <c r="A61" s="12" t="s">
        <v>11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35">
      <c r="A62" s="12" t="s">
        <v>11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35">
      <c r="A63" s="12" t="s">
        <v>11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" thickBot="1" x14ac:dyDescent="0.4">
      <c r="A64" s="12" t="s">
        <v>11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" thickBot="1" x14ac:dyDescent="0.4">
      <c r="A65" s="13" t="s">
        <v>11</v>
      </c>
      <c r="B65" s="49"/>
      <c r="C65" s="50"/>
      <c r="D65" s="50"/>
      <c r="E65" s="50"/>
      <c r="F65" s="50"/>
      <c r="G65" s="50"/>
      <c r="H65" s="50"/>
      <c r="I65" s="50"/>
      <c r="J65" s="50"/>
      <c r="K65" s="51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35">
      <c r="A66" s="11" t="s">
        <v>12</v>
      </c>
      <c r="B66" s="43"/>
      <c r="C66" s="44"/>
      <c r="D66" s="44"/>
      <c r="E66" s="44"/>
      <c r="F66" s="44"/>
      <c r="G66" s="44"/>
      <c r="H66" s="44"/>
      <c r="I66" s="44"/>
      <c r="J66" s="44"/>
      <c r="K66" s="45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35">
      <c r="A67" s="12" t="s">
        <v>12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35">
      <c r="A68" s="12" t="s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35">
      <c r="A69" s="12" t="s">
        <v>12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35">
      <c r="A70" s="12" t="s">
        <v>12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35">
      <c r="A71" s="12" t="s">
        <v>12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35">
      <c r="A72" s="12" t="s">
        <v>12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35">
      <c r="A73" s="12" t="s">
        <v>12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" thickBot="1" x14ac:dyDescent="0.4">
      <c r="A74" s="12" t="s">
        <v>12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" thickBot="1" x14ac:dyDescent="0.4">
      <c r="A75" s="13" t="s">
        <v>12</v>
      </c>
      <c r="B75" s="49"/>
      <c r="C75" s="50"/>
      <c r="D75" s="50"/>
      <c r="E75" s="50"/>
      <c r="F75" s="50"/>
      <c r="G75" s="50"/>
      <c r="H75" s="50"/>
      <c r="I75" s="50"/>
      <c r="J75" s="50"/>
      <c r="K75" s="51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35">
      <c r="A76" s="11" t="s">
        <v>13</v>
      </c>
      <c r="B76" s="43"/>
      <c r="C76" s="44"/>
      <c r="D76" s="44"/>
      <c r="E76" s="44"/>
      <c r="F76" s="44"/>
      <c r="G76" s="44"/>
      <c r="H76" s="44"/>
      <c r="I76" s="44"/>
      <c r="J76" s="44"/>
      <c r="K76" s="45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35">
      <c r="A77" s="12" t="s">
        <v>13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35">
      <c r="A78" s="12" t="s">
        <v>13</v>
      </c>
      <c r="B78" s="46"/>
      <c r="C78" s="47"/>
      <c r="D78" s="47"/>
      <c r="E78" s="47"/>
      <c r="F78" s="47"/>
      <c r="G78" s="47"/>
      <c r="H78" s="47"/>
      <c r="I78" s="47"/>
      <c r="J78" s="47"/>
      <c r="K78" s="48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35">
      <c r="A79" s="12" t="s">
        <v>13</v>
      </c>
      <c r="B79" s="46"/>
      <c r="C79" s="47"/>
      <c r="D79" s="47"/>
      <c r="E79" s="47"/>
      <c r="F79" s="47"/>
      <c r="G79" s="47"/>
      <c r="H79" s="47"/>
      <c r="I79" s="47"/>
      <c r="J79" s="47"/>
      <c r="K79" s="48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35">
      <c r="A80" s="12" t="s">
        <v>13</v>
      </c>
      <c r="B80" s="46"/>
      <c r="C80" s="47"/>
      <c r="D80" s="47"/>
      <c r="E80" s="47"/>
      <c r="F80" s="47"/>
      <c r="G80" s="47"/>
      <c r="H80" s="47"/>
      <c r="I80" s="47"/>
      <c r="J80" s="47"/>
      <c r="K80" s="48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35">
      <c r="A81" s="12" t="s">
        <v>13</v>
      </c>
      <c r="B81" s="46"/>
      <c r="C81" s="47"/>
      <c r="D81" s="47"/>
      <c r="E81" s="47"/>
      <c r="F81" s="47"/>
      <c r="G81" s="47"/>
      <c r="H81" s="47"/>
      <c r="I81" s="47"/>
      <c r="J81" s="47"/>
      <c r="K81" s="48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35">
      <c r="A82" s="12" t="s">
        <v>13</v>
      </c>
      <c r="B82" s="46"/>
      <c r="C82" s="47"/>
      <c r="D82" s="47"/>
      <c r="E82" s="47"/>
      <c r="F82" s="47"/>
      <c r="G82" s="47"/>
      <c r="H82" s="47"/>
      <c r="I82" s="47"/>
      <c r="J82" s="47"/>
      <c r="K82" s="48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35">
      <c r="A83" s="12" t="s">
        <v>13</v>
      </c>
      <c r="B83" s="46"/>
      <c r="C83" s="47"/>
      <c r="D83" s="47"/>
      <c r="E83" s="47"/>
      <c r="F83" s="47"/>
      <c r="G83" s="47"/>
      <c r="H83" s="47"/>
      <c r="I83" s="47"/>
      <c r="J83" s="47"/>
      <c r="K83" s="48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" thickBot="1" x14ac:dyDescent="0.4">
      <c r="A84" s="12" t="s">
        <v>13</v>
      </c>
      <c r="B84" s="46"/>
      <c r="C84" s="47"/>
      <c r="D84" s="47"/>
      <c r="E84" s="47"/>
      <c r="F84" s="47"/>
      <c r="G84" s="47"/>
      <c r="H84" s="47"/>
      <c r="I84" s="47"/>
      <c r="J84" s="47"/>
      <c r="K84" s="48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" thickBot="1" x14ac:dyDescent="0.4">
      <c r="A85" s="13" t="s">
        <v>13</v>
      </c>
      <c r="B85" s="49"/>
      <c r="C85" s="50"/>
      <c r="D85" s="50"/>
      <c r="E85" s="50"/>
      <c r="F85" s="50"/>
      <c r="G85" s="50"/>
      <c r="H85" s="50"/>
      <c r="I85" s="50"/>
      <c r="J85" s="50"/>
      <c r="K85" s="51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35">
      <c r="A86" s="11" t="s">
        <v>14</v>
      </c>
      <c r="B86" s="43"/>
      <c r="C86" s="44"/>
      <c r="D86" s="44"/>
      <c r="E86" s="44"/>
      <c r="F86" s="44"/>
      <c r="G86" s="44"/>
      <c r="H86" s="44"/>
      <c r="I86" s="44"/>
      <c r="J86" s="44"/>
      <c r="K86" s="45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35">
      <c r="A87" s="12" t="s">
        <v>14</v>
      </c>
      <c r="B87" s="46"/>
      <c r="C87" s="47"/>
      <c r="D87" s="47"/>
      <c r="E87" s="47"/>
      <c r="F87" s="47"/>
      <c r="G87" s="47"/>
      <c r="H87" s="47"/>
      <c r="I87" s="47"/>
      <c r="J87" s="47"/>
      <c r="K87" s="48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35">
      <c r="A88" s="12" t="s">
        <v>14</v>
      </c>
      <c r="B88" s="46"/>
      <c r="C88" s="47"/>
      <c r="D88" s="47"/>
      <c r="E88" s="47"/>
      <c r="F88" s="47"/>
      <c r="G88" s="47"/>
      <c r="H88" s="47"/>
      <c r="I88" s="47"/>
      <c r="J88" s="47"/>
      <c r="K88" s="48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35">
      <c r="A89" s="12" t="s">
        <v>14</v>
      </c>
      <c r="B89" s="46"/>
      <c r="C89" s="47"/>
      <c r="D89" s="47"/>
      <c r="E89" s="47"/>
      <c r="F89" s="47"/>
      <c r="G89" s="47"/>
      <c r="H89" s="47"/>
      <c r="I89" s="47"/>
      <c r="J89" s="47"/>
      <c r="K89" s="48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35">
      <c r="A90" s="12" t="s">
        <v>14</v>
      </c>
      <c r="B90" s="46"/>
      <c r="C90" s="47"/>
      <c r="D90" s="47"/>
      <c r="E90" s="47"/>
      <c r="F90" s="47"/>
      <c r="G90" s="47"/>
      <c r="H90" s="47"/>
      <c r="I90" s="47"/>
      <c r="J90" s="47"/>
      <c r="K90" s="48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35">
      <c r="A91" s="12" t="s">
        <v>14</v>
      </c>
      <c r="B91" s="46"/>
      <c r="C91" s="47"/>
      <c r="D91" s="47"/>
      <c r="E91" s="47"/>
      <c r="F91" s="47"/>
      <c r="G91" s="47"/>
      <c r="H91" s="47"/>
      <c r="I91" s="47"/>
      <c r="J91" s="47"/>
      <c r="K91" s="48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35">
      <c r="A92" s="12" t="s">
        <v>14</v>
      </c>
      <c r="B92" s="46"/>
      <c r="C92" s="47"/>
      <c r="D92" s="47"/>
      <c r="E92" s="47"/>
      <c r="F92" s="47"/>
      <c r="G92" s="47"/>
      <c r="H92" s="47"/>
      <c r="I92" s="47"/>
      <c r="J92" s="47"/>
      <c r="K92" s="48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35">
      <c r="A93" s="12" t="s">
        <v>14</v>
      </c>
      <c r="B93" s="46"/>
      <c r="C93" s="47"/>
      <c r="D93" s="47"/>
      <c r="E93" s="47"/>
      <c r="F93" s="47"/>
      <c r="G93" s="47"/>
      <c r="H93" s="47"/>
      <c r="I93" s="47"/>
      <c r="J93" s="47"/>
      <c r="K93" s="48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" thickBot="1" x14ac:dyDescent="0.4">
      <c r="A94" s="12" t="s">
        <v>14</v>
      </c>
      <c r="B94" s="46"/>
      <c r="C94" s="47"/>
      <c r="D94" s="47"/>
      <c r="E94" s="47"/>
      <c r="F94" s="47"/>
      <c r="G94" s="47"/>
      <c r="H94" s="47"/>
      <c r="I94" s="47"/>
      <c r="J94" s="47"/>
      <c r="K94" s="48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" thickBot="1" x14ac:dyDescent="0.4">
      <c r="A95" s="13" t="s">
        <v>14</v>
      </c>
      <c r="B95" s="49"/>
      <c r="C95" s="50"/>
      <c r="D95" s="50"/>
      <c r="E95" s="50"/>
      <c r="F95" s="50"/>
      <c r="G95" s="50"/>
      <c r="H95" s="50"/>
      <c r="I95" s="50"/>
      <c r="J95" s="50"/>
      <c r="K95" s="51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35">
      <c r="A96" s="11" t="s">
        <v>15</v>
      </c>
      <c r="B96" s="43"/>
      <c r="C96" s="44"/>
      <c r="D96" s="44"/>
      <c r="E96" s="44"/>
      <c r="F96" s="44"/>
      <c r="G96" s="44"/>
      <c r="H96" s="44"/>
      <c r="I96" s="44"/>
      <c r="J96" s="44"/>
      <c r="K96" s="45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35">
      <c r="A97" s="12" t="s">
        <v>15</v>
      </c>
      <c r="B97" s="46"/>
      <c r="C97" s="47"/>
      <c r="D97" s="47"/>
      <c r="E97" s="47"/>
      <c r="F97" s="47"/>
      <c r="G97" s="47"/>
      <c r="H97" s="47"/>
      <c r="I97" s="47"/>
      <c r="J97" s="47"/>
      <c r="K97" s="48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35">
      <c r="A98" s="12" t="s">
        <v>15</v>
      </c>
      <c r="B98" s="46"/>
      <c r="C98" s="47"/>
      <c r="D98" s="47"/>
      <c r="E98" s="47"/>
      <c r="F98" s="47"/>
      <c r="G98" s="47"/>
      <c r="H98" s="47"/>
      <c r="I98" s="47"/>
      <c r="J98" s="47"/>
      <c r="K98" s="48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35">
      <c r="A99" s="12" t="s">
        <v>15</v>
      </c>
      <c r="B99" s="46"/>
      <c r="C99" s="47"/>
      <c r="D99" s="47"/>
      <c r="E99" s="47"/>
      <c r="F99" s="47"/>
      <c r="G99" s="47"/>
      <c r="H99" s="47"/>
      <c r="I99" s="47"/>
      <c r="J99" s="47"/>
      <c r="K99" s="48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35">
      <c r="A100" s="12" t="s">
        <v>15</v>
      </c>
      <c r="B100" s="46"/>
      <c r="C100" s="47"/>
      <c r="D100" s="47"/>
      <c r="E100" s="47"/>
      <c r="F100" s="47"/>
      <c r="G100" s="47"/>
      <c r="H100" s="47"/>
      <c r="I100" s="47"/>
      <c r="J100" s="47"/>
      <c r="K100" s="48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35">
      <c r="A101" s="12" t="s">
        <v>15</v>
      </c>
      <c r="B101" s="46"/>
      <c r="C101" s="47"/>
      <c r="D101" s="47"/>
      <c r="E101" s="47"/>
      <c r="F101" s="47"/>
      <c r="G101" s="47"/>
      <c r="H101" s="47"/>
      <c r="I101" s="47"/>
      <c r="J101" s="47"/>
      <c r="K101" s="48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35">
      <c r="A102" s="12" t="s">
        <v>15</v>
      </c>
      <c r="B102" s="46"/>
      <c r="C102" s="47"/>
      <c r="D102" s="47"/>
      <c r="E102" s="47"/>
      <c r="F102" s="47"/>
      <c r="G102" s="47"/>
      <c r="H102" s="47"/>
      <c r="I102" s="47"/>
      <c r="J102" s="47"/>
      <c r="K102" s="48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35">
      <c r="A103" s="12" t="s">
        <v>15</v>
      </c>
      <c r="B103" s="46"/>
      <c r="C103" s="47"/>
      <c r="D103" s="47"/>
      <c r="E103" s="47"/>
      <c r="F103" s="47"/>
      <c r="G103" s="47"/>
      <c r="H103" s="47"/>
      <c r="I103" s="47"/>
      <c r="J103" s="47"/>
      <c r="K103" s="48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" thickBot="1" x14ac:dyDescent="0.4">
      <c r="A104" s="12" t="s">
        <v>15</v>
      </c>
      <c r="B104" s="46"/>
      <c r="C104" s="47"/>
      <c r="D104" s="47"/>
      <c r="E104" s="47"/>
      <c r="F104" s="47"/>
      <c r="G104" s="47"/>
      <c r="H104" s="47"/>
      <c r="I104" s="47"/>
      <c r="J104" s="47"/>
      <c r="K104" s="48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" thickBot="1" x14ac:dyDescent="0.4">
      <c r="A105" s="13" t="s">
        <v>15</v>
      </c>
      <c r="B105" s="49"/>
      <c r="C105" s="50"/>
      <c r="D105" s="50"/>
      <c r="E105" s="50"/>
      <c r="F105" s="50"/>
      <c r="G105" s="50"/>
      <c r="H105" s="50"/>
      <c r="I105" s="50"/>
      <c r="J105" s="50"/>
      <c r="K105" s="51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8">
    <mergeCell ref="R17:S17"/>
    <mergeCell ref="B1:D1"/>
    <mergeCell ref="B2:D2"/>
    <mergeCell ref="G1:H1"/>
    <mergeCell ref="G2:H2"/>
    <mergeCell ref="J1:K1"/>
    <mergeCell ref="B4:K4"/>
    <mergeCell ref="J2:K2"/>
  </mergeCells>
  <conditionalFormatting sqref="B6:K6">
    <cfRule type="top10" dxfId="903" priority="1884" bottom="1" rank="1"/>
    <cfRule type="top10" dxfId="902" priority="1885" bottom="1" rank="2"/>
    <cfRule type="top10" dxfId="901" priority="1894" bottom="1" rank="3"/>
    <cfRule type="top10" dxfId="900" priority="1895" bottom="1" rank="4"/>
  </conditionalFormatting>
  <conditionalFormatting sqref="M6 A6">
    <cfRule type="duplicateValues" dxfId="899" priority="1479"/>
  </conditionalFormatting>
  <conditionalFormatting sqref="N6">
    <cfRule type="duplicateValues" dxfId="898" priority="1081"/>
  </conditionalFormatting>
  <conditionalFormatting sqref="B7:K7">
    <cfRule type="top10" dxfId="897" priority="1063" bottom="1" rank="1"/>
    <cfRule type="top10" dxfId="896" priority="1064" bottom="1" rank="2"/>
    <cfRule type="top10" dxfId="895" priority="1065" bottom="1" rank="3"/>
    <cfRule type="top10" dxfId="894" priority="1066" bottom="1" rank="4"/>
  </conditionalFormatting>
  <conditionalFormatting sqref="M7 A7">
    <cfRule type="duplicateValues" dxfId="893" priority="1062"/>
  </conditionalFormatting>
  <conditionalFormatting sqref="B8:K8">
    <cfRule type="top10" dxfId="892" priority="1051" bottom="1" rank="1"/>
    <cfRule type="top10" dxfId="891" priority="1052" bottom="1" rank="2"/>
    <cfRule type="top10" dxfId="890" priority="1053" bottom="1" rank="3"/>
    <cfRule type="top10" dxfId="889" priority="1054" bottom="1" rank="4"/>
  </conditionalFormatting>
  <conditionalFormatting sqref="M8 A8">
    <cfRule type="duplicateValues" dxfId="888" priority="1050"/>
  </conditionalFormatting>
  <conditionalFormatting sqref="B9:K9">
    <cfRule type="top10" dxfId="887" priority="1045" bottom="1" rank="1"/>
    <cfRule type="top10" dxfId="886" priority="1046" bottom="1" rank="2"/>
    <cfRule type="top10" dxfId="885" priority="1047" bottom="1" rank="3"/>
    <cfRule type="top10" dxfId="884" priority="1048" bottom="1" rank="4"/>
  </conditionalFormatting>
  <conditionalFormatting sqref="M9 A9">
    <cfRule type="duplicateValues" dxfId="883" priority="1044"/>
  </conditionalFormatting>
  <conditionalFormatting sqref="B10:K10">
    <cfRule type="top10" dxfId="882" priority="1039" bottom="1" rank="1"/>
    <cfRule type="top10" dxfId="881" priority="1040" bottom="1" rank="2"/>
    <cfRule type="top10" dxfId="880" priority="1041" bottom="1" rank="3"/>
    <cfRule type="top10" dxfId="879" priority="1042" bottom="1" rank="4"/>
  </conditionalFormatting>
  <conditionalFormatting sqref="M10 A10">
    <cfRule type="duplicateValues" dxfId="878" priority="1038"/>
  </conditionalFormatting>
  <conditionalFormatting sqref="B11:K11">
    <cfRule type="top10" dxfId="877" priority="1033" bottom="1" rank="1"/>
    <cfRule type="top10" dxfId="876" priority="1034" bottom="1" rank="2"/>
    <cfRule type="top10" dxfId="875" priority="1035" bottom="1" rank="3"/>
    <cfRule type="top10" dxfId="874" priority="1036" bottom="1" rank="4"/>
  </conditionalFormatting>
  <conditionalFormatting sqref="M11 A11">
    <cfRule type="duplicateValues" dxfId="873" priority="1032"/>
  </conditionalFormatting>
  <conditionalFormatting sqref="B12:K12">
    <cfRule type="top10" dxfId="872" priority="1027" bottom="1" rank="1"/>
    <cfRule type="top10" dxfId="871" priority="1028" bottom="1" rank="2"/>
    <cfRule type="top10" dxfId="870" priority="1029" bottom="1" rank="3"/>
    <cfRule type="top10" dxfId="869" priority="1030" bottom="1" rank="4"/>
  </conditionalFormatting>
  <conditionalFormatting sqref="M12 A12">
    <cfRule type="duplicateValues" dxfId="868" priority="1026"/>
  </conditionalFormatting>
  <conditionalFormatting sqref="B13:K13">
    <cfRule type="top10" dxfId="867" priority="1021" bottom="1" rank="1"/>
    <cfRule type="top10" dxfId="866" priority="1022" bottom="1" rank="2"/>
    <cfRule type="top10" dxfId="865" priority="1023" bottom="1" rank="3"/>
    <cfRule type="top10" dxfId="864" priority="1024" bottom="1" rank="4"/>
  </conditionalFormatting>
  <conditionalFormatting sqref="M13 A13">
    <cfRule type="duplicateValues" dxfId="863" priority="1020"/>
  </conditionalFormatting>
  <conditionalFormatting sqref="B14:K14">
    <cfRule type="top10" dxfId="862" priority="1015" bottom="1" rank="1"/>
    <cfRule type="top10" dxfId="861" priority="1016" bottom="1" rank="2"/>
    <cfRule type="top10" dxfId="860" priority="1017" bottom="1" rank="3"/>
    <cfRule type="top10" dxfId="859" priority="1018" bottom="1" rank="4"/>
  </conditionalFormatting>
  <conditionalFormatting sqref="M14 A14">
    <cfRule type="duplicateValues" dxfId="858" priority="1014"/>
  </conditionalFormatting>
  <conditionalFormatting sqref="B15:K15">
    <cfRule type="top10" dxfId="857" priority="1009" bottom="1" rank="1"/>
    <cfRule type="top10" dxfId="856" priority="1010" bottom="1" rank="2"/>
    <cfRule type="top10" dxfId="855" priority="1011" bottom="1" rank="3"/>
    <cfRule type="top10" dxfId="854" priority="1012" bottom="1" rank="4"/>
  </conditionalFormatting>
  <conditionalFormatting sqref="M15 A15">
    <cfRule type="duplicateValues" dxfId="853" priority="1008"/>
  </conditionalFormatting>
  <conditionalFormatting sqref="B16:K16">
    <cfRule type="top10" dxfId="852" priority="943" bottom="1" rank="1"/>
    <cfRule type="top10" dxfId="851" priority="944" bottom="1" rank="2"/>
    <cfRule type="top10" dxfId="850" priority="945" bottom="1" rank="3"/>
    <cfRule type="top10" dxfId="849" priority="946" bottom="1" rank="4"/>
  </conditionalFormatting>
  <conditionalFormatting sqref="M16 A16">
    <cfRule type="duplicateValues" dxfId="848" priority="942"/>
  </conditionalFormatting>
  <conditionalFormatting sqref="B17:K17">
    <cfRule type="top10" dxfId="847" priority="937" bottom="1" rank="1"/>
    <cfRule type="top10" dxfId="846" priority="938" bottom="1" rank="2"/>
    <cfRule type="top10" dxfId="845" priority="939" bottom="1" rank="3"/>
    <cfRule type="top10" dxfId="844" priority="940" bottom="1" rank="4"/>
  </conditionalFormatting>
  <conditionalFormatting sqref="M17 A17">
    <cfRule type="duplicateValues" dxfId="843" priority="936"/>
  </conditionalFormatting>
  <conditionalFormatting sqref="B18:K18">
    <cfRule type="top10" dxfId="842" priority="931" bottom="1" rank="1"/>
    <cfRule type="top10" dxfId="841" priority="932" bottom="1" rank="2"/>
    <cfRule type="top10" dxfId="840" priority="933" bottom="1" rank="3"/>
    <cfRule type="top10" dxfId="839" priority="934" bottom="1" rank="4"/>
  </conditionalFormatting>
  <conditionalFormatting sqref="M18 A18">
    <cfRule type="duplicateValues" dxfId="838" priority="930"/>
  </conditionalFormatting>
  <conditionalFormatting sqref="B19:K19">
    <cfRule type="top10" dxfId="837" priority="925" bottom="1" rank="1"/>
    <cfRule type="top10" dxfId="836" priority="926" bottom="1" rank="2"/>
    <cfRule type="top10" dxfId="835" priority="927" bottom="1" rank="3"/>
    <cfRule type="top10" dxfId="834" priority="928" bottom="1" rank="4"/>
  </conditionalFormatting>
  <conditionalFormatting sqref="M19 A19">
    <cfRule type="duplicateValues" dxfId="833" priority="924"/>
  </conditionalFormatting>
  <conditionalFormatting sqref="B20:K20">
    <cfRule type="top10" dxfId="832" priority="919" bottom="1" rank="1"/>
    <cfRule type="top10" dxfId="831" priority="920" bottom="1" rank="2"/>
    <cfRule type="top10" dxfId="830" priority="921" bottom="1" rank="3"/>
    <cfRule type="top10" dxfId="829" priority="922" bottom="1" rank="4"/>
  </conditionalFormatting>
  <conditionalFormatting sqref="M20 A20">
    <cfRule type="duplicateValues" dxfId="828" priority="918"/>
  </conditionalFormatting>
  <conditionalFormatting sqref="B21:K21">
    <cfRule type="top10" dxfId="827" priority="913" bottom="1" rank="1"/>
    <cfRule type="top10" dxfId="826" priority="914" bottom="1" rank="2"/>
    <cfRule type="top10" dxfId="825" priority="915" bottom="1" rank="3"/>
    <cfRule type="top10" dxfId="824" priority="916" bottom="1" rank="4"/>
  </conditionalFormatting>
  <conditionalFormatting sqref="M21 A21">
    <cfRule type="duplicateValues" dxfId="823" priority="912"/>
  </conditionalFormatting>
  <conditionalFormatting sqref="B22:K22">
    <cfRule type="top10" dxfId="822" priority="907" bottom="1" rank="1"/>
    <cfRule type="top10" dxfId="821" priority="908" bottom="1" rank="2"/>
    <cfRule type="top10" dxfId="820" priority="909" bottom="1" rank="3"/>
    <cfRule type="top10" dxfId="819" priority="910" bottom="1" rank="4"/>
  </conditionalFormatting>
  <conditionalFormatting sqref="M22 A22">
    <cfRule type="duplicateValues" dxfId="818" priority="906"/>
  </conditionalFormatting>
  <conditionalFormatting sqref="B23:K23">
    <cfRule type="top10" dxfId="817" priority="901" bottom="1" rank="1"/>
    <cfRule type="top10" dxfId="816" priority="902" bottom="1" rank="2"/>
    <cfRule type="top10" dxfId="815" priority="903" bottom="1" rank="3"/>
    <cfRule type="top10" dxfId="814" priority="904" bottom="1" rank="4"/>
  </conditionalFormatting>
  <conditionalFormatting sqref="M23 A23">
    <cfRule type="duplicateValues" dxfId="813" priority="900"/>
  </conditionalFormatting>
  <conditionalFormatting sqref="B24:K24">
    <cfRule type="top10" dxfId="812" priority="895" bottom="1" rank="1"/>
    <cfRule type="top10" dxfId="811" priority="896" bottom="1" rank="2"/>
    <cfRule type="top10" dxfId="810" priority="897" bottom="1" rank="3"/>
    <cfRule type="top10" dxfId="809" priority="898" bottom="1" rank="4"/>
  </conditionalFormatting>
  <conditionalFormatting sqref="M24 A24">
    <cfRule type="duplicateValues" dxfId="808" priority="894"/>
  </conditionalFormatting>
  <conditionalFormatting sqref="B25:K25">
    <cfRule type="top10" dxfId="807" priority="889" bottom="1" rank="1"/>
    <cfRule type="top10" dxfId="806" priority="890" bottom="1" rank="2"/>
    <cfRule type="top10" dxfId="805" priority="891" bottom="1" rank="3"/>
    <cfRule type="top10" dxfId="804" priority="892" bottom="1" rank="4"/>
  </conditionalFormatting>
  <conditionalFormatting sqref="M25 A25">
    <cfRule type="duplicateValues" dxfId="803" priority="888"/>
  </conditionalFormatting>
  <conditionalFormatting sqref="B26:K26">
    <cfRule type="top10" dxfId="802" priority="883" bottom="1" rank="1"/>
    <cfRule type="top10" dxfId="801" priority="884" bottom="1" rank="2"/>
    <cfRule type="top10" dxfId="800" priority="885" bottom="1" rank="3"/>
    <cfRule type="top10" dxfId="799" priority="886" bottom="1" rank="4"/>
  </conditionalFormatting>
  <conditionalFormatting sqref="M26 A26">
    <cfRule type="duplicateValues" dxfId="798" priority="882"/>
  </conditionalFormatting>
  <conditionalFormatting sqref="B27:K27">
    <cfRule type="top10" dxfId="797" priority="877" bottom="1" rank="1"/>
    <cfRule type="top10" dxfId="796" priority="878" bottom="1" rank="2"/>
    <cfRule type="top10" dxfId="795" priority="879" bottom="1" rank="3"/>
    <cfRule type="top10" dxfId="794" priority="880" bottom="1" rank="4"/>
  </conditionalFormatting>
  <conditionalFormatting sqref="M27 A27">
    <cfRule type="duplicateValues" dxfId="793" priority="876"/>
  </conditionalFormatting>
  <conditionalFormatting sqref="B28:K28">
    <cfRule type="top10" dxfId="792" priority="871" bottom="1" rank="1"/>
    <cfRule type="top10" dxfId="791" priority="872" bottom="1" rank="2"/>
    <cfRule type="top10" dxfId="790" priority="873" bottom="1" rank="3"/>
    <cfRule type="top10" dxfId="789" priority="874" bottom="1" rank="4"/>
  </conditionalFormatting>
  <conditionalFormatting sqref="M28 A28">
    <cfRule type="duplicateValues" dxfId="788" priority="870"/>
  </conditionalFormatting>
  <conditionalFormatting sqref="B29:K29">
    <cfRule type="top10" dxfId="787" priority="865" bottom="1" rank="1"/>
    <cfRule type="top10" dxfId="786" priority="866" bottom="1" rank="2"/>
    <cfRule type="top10" dxfId="785" priority="867" bottom="1" rank="3"/>
    <cfRule type="top10" dxfId="784" priority="868" bottom="1" rank="4"/>
  </conditionalFormatting>
  <conditionalFormatting sqref="M29 A29">
    <cfRule type="duplicateValues" dxfId="783" priority="864"/>
  </conditionalFormatting>
  <conditionalFormatting sqref="B30:K30">
    <cfRule type="top10" dxfId="782" priority="859" bottom="1" rank="1"/>
    <cfRule type="top10" dxfId="781" priority="860" bottom="1" rank="2"/>
    <cfRule type="top10" dxfId="780" priority="861" bottom="1" rank="3"/>
    <cfRule type="top10" dxfId="779" priority="862" bottom="1" rank="4"/>
  </conditionalFormatting>
  <conditionalFormatting sqref="M30 A30">
    <cfRule type="duplicateValues" dxfId="778" priority="858"/>
  </conditionalFormatting>
  <conditionalFormatting sqref="B31:K31">
    <cfRule type="top10" dxfId="777" priority="853" bottom="1" rank="1"/>
    <cfRule type="top10" dxfId="776" priority="854" bottom="1" rank="2"/>
    <cfRule type="top10" dxfId="775" priority="855" bottom="1" rank="3"/>
    <cfRule type="top10" dxfId="774" priority="856" bottom="1" rank="4"/>
  </conditionalFormatting>
  <conditionalFormatting sqref="M31 A31">
    <cfRule type="duplicateValues" dxfId="773" priority="852"/>
  </conditionalFormatting>
  <conditionalFormatting sqref="B32:K32">
    <cfRule type="top10" dxfId="772" priority="847" bottom="1" rank="1"/>
    <cfRule type="top10" dxfId="771" priority="848" bottom="1" rank="2"/>
    <cfRule type="top10" dxfId="770" priority="849" bottom="1" rank="3"/>
    <cfRule type="top10" dxfId="769" priority="850" bottom="1" rank="4"/>
  </conditionalFormatting>
  <conditionalFormatting sqref="M32 A32">
    <cfRule type="duplicateValues" dxfId="768" priority="846"/>
  </conditionalFormatting>
  <conditionalFormatting sqref="B33:K33">
    <cfRule type="top10" dxfId="767" priority="841" bottom="1" rank="1"/>
    <cfRule type="top10" dxfId="766" priority="842" bottom="1" rank="2"/>
    <cfRule type="top10" dxfId="765" priority="843" bottom="1" rank="3"/>
    <cfRule type="top10" dxfId="764" priority="844" bottom="1" rank="4"/>
  </conditionalFormatting>
  <conditionalFormatting sqref="M33 A33">
    <cfRule type="duplicateValues" dxfId="763" priority="840"/>
  </conditionalFormatting>
  <conditionalFormatting sqref="B34:K34">
    <cfRule type="top10" dxfId="762" priority="835" bottom="1" rank="1"/>
    <cfRule type="top10" dxfId="761" priority="836" bottom="1" rank="2"/>
    <cfRule type="top10" dxfId="760" priority="837" bottom="1" rank="3"/>
    <cfRule type="top10" dxfId="759" priority="838" bottom="1" rank="4"/>
  </conditionalFormatting>
  <conditionalFormatting sqref="M34 A34">
    <cfRule type="duplicateValues" dxfId="758" priority="834"/>
  </conditionalFormatting>
  <conditionalFormatting sqref="B35:K35">
    <cfRule type="top10" dxfId="757" priority="829" bottom="1" rank="1"/>
    <cfRule type="top10" dxfId="756" priority="830" bottom="1" rank="2"/>
    <cfRule type="top10" dxfId="755" priority="831" bottom="1" rank="3"/>
    <cfRule type="top10" dxfId="754" priority="832" bottom="1" rank="4"/>
  </conditionalFormatting>
  <conditionalFormatting sqref="M35 A35">
    <cfRule type="duplicateValues" dxfId="753" priority="828"/>
  </conditionalFormatting>
  <conditionalFormatting sqref="B36:K36">
    <cfRule type="top10" dxfId="752" priority="823" bottom="1" rank="1"/>
    <cfRule type="top10" dxfId="751" priority="824" bottom="1" rank="2"/>
    <cfRule type="top10" dxfId="750" priority="825" bottom="1" rank="3"/>
    <cfRule type="top10" dxfId="749" priority="826" bottom="1" rank="4"/>
  </conditionalFormatting>
  <conditionalFormatting sqref="M36 A36">
    <cfRule type="duplicateValues" dxfId="748" priority="822"/>
  </conditionalFormatting>
  <conditionalFormatting sqref="B37:K37">
    <cfRule type="top10" dxfId="747" priority="817" bottom="1" rank="1"/>
    <cfRule type="top10" dxfId="746" priority="818" bottom="1" rank="2"/>
    <cfRule type="top10" dxfId="745" priority="819" bottom="1" rank="3"/>
    <cfRule type="top10" dxfId="744" priority="820" bottom="1" rank="4"/>
  </conditionalFormatting>
  <conditionalFormatting sqref="M37 A37">
    <cfRule type="duplicateValues" dxfId="743" priority="816"/>
  </conditionalFormatting>
  <conditionalFormatting sqref="B38:K38">
    <cfRule type="top10" dxfId="742" priority="811" bottom="1" rank="1"/>
    <cfRule type="top10" dxfId="741" priority="812" bottom="1" rank="2"/>
    <cfRule type="top10" dxfId="740" priority="813" bottom="1" rank="3"/>
    <cfRule type="top10" dxfId="739" priority="814" bottom="1" rank="4"/>
  </conditionalFormatting>
  <conditionalFormatting sqref="M38 A38">
    <cfRule type="duplicateValues" dxfId="738" priority="810"/>
  </conditionalFormatting>
  <conditionalFormatting sqref="B39:K39">
    <cfRule type="top10" dxfId="737" priority="805" bottom="1" rank="1"/>
    <cfRule type="top10" dxfId="736" priority="806" bottom="1" rank="2"/>
    <cfRule type="top10" dxfId="735" priority="807" bottom="1" rank="3"/>
    <cfRule type="top10" dxfId="734" priority="808" bottom="1" rank="4"/>
  </conditionalFormatting>
  <conditionalFormatting sqref="M39 A39">
    <cfRule type="duplicateValues" dxfId="733" priority="804"/>
  </conditionalFormatting>
  <conditionalFormatting sqref="B40:K40">
    <cfRule type="top10" dxfId="732" priority="799" bottom="1" rank="1"/>
    <cfRule type="top10" dxfId="731" priority="800" bottom="1" rank="2"/>
    <cfRule type="top10" dxfId="730" priority="801" bottom="1" rank="3"/>
    <cfRule type="top10" dxfId="729" priority="802" bottom="1" rank="4"/>
  </conditionalFormatting>
  <conditionalFormatting sqref="M40 A40">
    <cfRule type="duplicateValues" dxfId="728" priority="798"/>
  </conditionalFormatting>
  <conditionalFormatting sqref="B41:K41">
    <cfRule type="top10" dxfId="727" priority="793" bottom="1" rank="1"/>
    <cfRule type="top10" dxfId="726" priority="794" bottom="1" rank="2"/>
    <cfRule type="top10" dxfId="725" priority="795" bottom="1" rank="3"/>
    <cfRule type="top10" dxfId="724" priority="796" bottom="1" rank="4"/>
  </conditionalFormatting>
  <conditionalFormatting sqref="M41 A41">
    <cfRule type="duplicateValues" dxfId="723" priority="792"/>
  </conditionalFormatting>
  <conditionalFormatting sqref="B42:K42">
    <cfRule type="top10" dxfId="722" priority="787" bottom="1" rank="1"/>
    <cfRule type="top10" dxfId="721" priority="788" bottom="1" rank="2"/>
    <cfRule type="top10" dxfId="720" priority="789" bottom="1" rank="3"/>
    <cfRule type="top10" dxfId="719" priority="790" bottom="1" rank="4"/>
  </conditionalFormatting>
  <conditionalFormatting sqref="M42 A42">
    <cfRule type="duplicateValues" dxfId="718" priority="786"/>
  </conditionalFormatting>
  <conditionalFormatting sqref="B43:K43">
    <cfRule type="top10" dxfId="717" priority="781" bottom="1" rank="1"/>
    <cfRule type="top10" dxfId="716" priority="782" bottom="1" rank="2"/>
    <cfRule type="top10" dxfId="715" priority="783" bottom="1" rank="3"/>
    <cfRule type="top10" dxfId="714" priority="784" bottom="1" rank="4"/>
  </conditionalFormatting>
  <conditionalFormatting sqref="M43 A43">
    <cfRule type="duplicateValues" dxfId="713" priority="780"/>
  </conditionalFormatting>
  <conditionalFormatting sqref="B44:K44">
    <cfRule type="top10" dxfId="712" priority="775" bottom="1" rank="1"/>
    <cfRule type="top10" dxfId="711" priority="776" bottom="1" rank="2"/>
    <cfRule type="top10" dxfId="710" priority="777" bottom="1" rank="3"/>
    <cfRule type="top10" dxfId="709" priority="778" bottom="1" rank="4"/>
  </conditionalFormatting>
  <conditionalFormatting sqref="M44 A44">
    <cfRule type="duplicateValues" dxfId="708" priority="774"/>
  </conditionalFormatting>
  <conditionalFormatting sqref="B45:K45">
    <cfRule type="top10" dxfId="707" priority="769" bottom="1" rank="1"/>
    <cfRule type="top10" dxfId="706" priority="770" bottom="1" rank="2"/>
    <cfRule type="top10" dxfId="705" priority="771" bottom="1" rank="3"/>
    <cfRule type="top10" dxfId="704" priority="772" bottom="1" rank="4"/>
  </conditionalFormatting>
  <conditionalFormatting sqref="M45 A45">
    <cfRule type="duplicateValues" dxfId="703" priority="768"/>
  </conditionalFormatting>
  <conditionalFormatting sqref="B46:K46">
    <cfRule type="top10" dxfId="702" priority="763" bottom="1" rank="1"/>
    <cfRule type="top10" dxfId="701" priority="764" bottom="1" rank="2"/>
    <cfRule type="top10" dxfId="700" priority="765" bottom="1" rank="3"/>
    <cfRule type="top10" dxfId="699" priority="766" bottom="1" rank="4"/>
  </conditionalFormatting>
  <conditionalFormatting sqref="M46 A46">
    <cfRule type="duplicateValues" dxfId="698" priority="762"/>
  </conditionalFormatting>
  <conditionalFormatting sqref="B47:K47">
    <cfRule type="top10" dxfId="697" priority="757" bottom="1" rank="1"/>
    <cfRule type="top10" dxfId="696" priority="758" bottom="1" rank="2"/>
    <cfRule type="top10" dxfId="695" priority="759" bottom="1" rank="3"/>
    <cfRule type="top10" dxfId="694" priority="760" bottom="1" rank="4"/>
  </conditionalFormatting>
  <conditionalFormatting sqref="M47 A47">
    <cfRule type="duplicateValues" dxfId="693" priority="756"/>
  </conditionalFormatting>
  <conditionalFormatting sqref="B48:K48">
    <cfRule type="top10" dxfId="692" priority="751" bottom="1" rank="1"/>
    <cfRule type="top10" dxfId="691" priority="752" bottom="1" rank="2"/>
    <cfRule type="top10" dxfId="690" priority="753" bottom="1" rank="3"/>
    <cfRule type="top10" dxfId="689" priority="754" bottom="1" rank="4"/>
  </conditionalFormatting>
  <conditionalFormatting sqref="M48 A48">
    <cfRule type="duplicateValues" dxfId="688" priority="750"/>
  </conditionalFormatting>
  <conditionalFormatting sqref="B49:K49">
    <cfRule type="top10" dxfId="687" priority="745" bottom="1" rank="1"/>
    <cfRule type="top10" dxfId="686" priority="746" bottom="1" rank="2"/>
    <cfRule type="top10" dxfId="685" priority="747" bottom="1" rank="3"/>
    <cfRule type="top10" dxfId="684" priority="748" bottom="1" rank="4"/>
  </conditionalFormatting>
  <conditionalFormatting sqref="M49 A49">
    <cfRule type="duplicateValues" dxfId="683" priority="744"/>
  </conditionalFormatting>
  <conditionalFormatting sqref="B50:K50">
    <cfRule type="top10" dxfId="682" priority="739" bottom="1" rank="1"/>
    <cfRule type="top10" dxfId="681" priority="740" bottom="1" rank="2"/>
    <cfRule type="top10" dxfId="680" priority="741" bottom="1" rank="3"/>
    <cfRule type="top10" dxfId="679" priority="742" bottom="1" rank="4"/>
  </conditionalFormatting>
  <conditionalFormatting sqref="M50 A50">
    <cfRule type="duplicateValues" dxfId="678" priority="738"/>
  </conditionalFormatting>
  <conditionalFormatting sqref="B51:K51">
    <cfRule type="top10" dxfId="677" priority="733" bottom="1" rank="1"/>
    <cfRule type="top10" dxfId="676" priority="734" bottom="1" rank="2"/>
    <cfRule type="top10" dxfId="675" priority="735" bottom="1" rank="3"/>
    <cfRule type="top10" dxfId="674" priority="736" bottom="1" rank="4"/>
  </conditionalFormatting>
  <conditionalFormatting sqref="M51 A51">
    <cfRule type="duplicateValues" dxfId="673" priority="732"/>
  </conditionalFormatting>
  <conditionalFormatting sqref="B52:K52">
    <cfRule type="top10" dxfId="672" priority="727" bottom="1" rank="1"/>
    <cfRule type="top10" dxfId="671" priority="728" bottom="1" rank="2"/>
    <cfRule type="top10" dxfId="670" priority="729" bottom="1" rank="3"/>
    <cfRule type="top10" dxfId="669" priority="730" bottom="1" rank="4"/>
  </conditionalFormatting>
  <conditionalFormatting sqref="M52 A52">
    <cfRule type="duplicateValues" dxfId="668" priority="726"/>
  </conditionalFormatting>
  <conditionalFormatting sqref="B53:K53">
    <cfRule type="top10" dxfId="667" priority="721" bottom="1" rank="1"/>
    <cfRule type="top10" dxfId="666" priority="722" bottom="1" rank="2"/>
    <cfRule type="top10" dxfId="665" priority="723" bottom="1" rank="3"/>
    <cfRule type="top10" dxfId="664" priority="724" bottom="1" rank="4"/>
  </conditionalFormatting>
  <conditionalFormatting sqref="M53 A53">
    <cfRule type="duplicateValues" dxfId="663" priority="720"/>
  </conditionalFormatting>
  <conditionalFormatting sqref="B54:K54">
    <cfRule type="top10" dxfId="662" priority="715" bottom="1" rank="1"/>
    <cfRule type="top10" dxfId="661" priority="716" bottom="1" rank="2"/>
    <cfRule type="top10" dxfId="660" priority="717" bottom="1" rank="3"/>
    <cfRule type="top10" dxfId="659" priority="718" bottom="1" rank="4"/>
  </conditionalFormatting>
  <conditionalFormatting sqref="M54 A54">
    <cfRule type="duplicateValues" dxfId="658" priority="714"/>
  </conditionalFormatting>
  <conditionalFormatting sqref="B55:K55">
    <cfRule type="top10" dxfId="657" priority="709" bottom="1" rank="1"/>
    <cfRule type="top10" dxfId="656" priority="710" bottom="1" rank="2"/>
    <cfRule type="top10" dxfId="655" priority="711" bottom="1" rank="3"/>
    <cfRule type="top10" dxfId="654" priority="712" bottom="1" rank="4"/>
  </conditionalFormatting>
  <conditionalFormatting sqref="M55 A55">
    <cfRule type="duplicateValues" dxfId="653" priority="708"/>
  </conditionalFormatting>
  <conditionalFormatting sqref="B56:K56">
    <cfRule type="top10" dxfId="652" priority="703" bottom="1" rank="1"/>
    <cfRule type="top10" dxfId="651" priority="704" bottom="1" rank="2"/>
    <cfRule type="top10" dxfId="650" priority="705" bottom="1" rank="3"/>
    <cfRule type="top10" dxfId="649" priority="706" bottom="1" rank="4"/>
  </conditionalFormatting>
  <conditionalFormatting sqref="M56 A56">
    <cfRule type="duplicateValues" dxfId="648" priority="702"/>
  </conditionalFormatting>
  <conditionalFormatting sqref="B57:K57">
    <cfRule type="top10" dxfId="647" priority="697" bottom="1" rank="1"/>
    <cfRule type="top10" dxfId="646" priority="698" bottom="1" rank="2"/>
    <cfRule type="top10" dxfId="645" priority="699" bottom="1" rank="3"/>
    <cfRule type="top10" dxfId="644" priority="700" bottom="1" rank="4"/>
  </conditionalFormatting>
  <conditionalFormatting sqref="M57 A57">
    <cfRule type="duplicateValues" dxfId="643" priority="696"/>
  </conditionalFormatting>
  <conditionalFormatting sqref="B58:K58">
    <cfRule type="top10" dxfId="642" priority="691" bottom="1" rank="1"/>
    <cfRule type="top10" dxfId="641" priority="692" bottom="1" rank="2"/>
    <cfRule type="top10" dxfId="640" priority="693" bottom="1" rank="3"/>
    <cfRule type="top10" dxfId="639" priority="694" bottom="1" rank="4"/>
  </conditionalFormatting>
  <conditionalFormatting sqref="M58 A58">
    <cfRule type="duplicateValues" dxfId="638" priority="690"/>
  </conditionalFormatting>
  <conditionalFormatting sqref="B59:K59">
    <cfRule type="top10" dxfId="637" priority="685" bottom="1" rank="1"/>
    <cfRule type="top10" dxfId="636" priority="686" bottom="1" rank="2"/>
    <cfRule type="top10" dxfId="635" priority="687" bottom="1" rank="3"/>
    <cfRule type="top10" dxfId="634" priority="688" bottom="1" rank="4"/>
  </conditionalFormatting>
  <conditionalFormatting sqref="M59 A59">
    <cfRule type="duplicateValues" dxfId="633" priority="684"/>
  </conditionalFormatting>
  <conditionalFormatting sqref="B60:K60">
    <cfRule type="top10" dxfId="632" priority="679" bottom="1" rank="1"/>
    <cfRule type="top10" dxfId="631" priority="680" bottom="1" rank="2"/>
    <cfRule type="top10" dxfId="630" priority="681" bottom="1" rank="3"/>
    <cfRule type="top10" dxfId="629" priority="682" bottom="1" rank="4"/>
  </conditionalFormatting>
  <conditionalFormatting sqref="M60 A60">
    <cfRule type="duplicateValues" dxfId="628" priority="678"/>
  </conditionalFormatting>
  <conditionalFormatting sqref="B61:K61">
    <cfRule type="top10" dxfId="627" priority="673" bottom="1" rank="1"/>
    <cfRule type="top10" dxfId="626" priority="674" bottom="1" rank="2"/>
    <cfRule type="top10" dxfId="625" priority="675" bottom="1" rank="3"/>
    <cfRule type="top10" dxfId="624" priority="676" bottom="1" rank="4"/>
  </conditionalFormatting>
  <conditionalFormatting sqref="M61 A61">
    <cfRule type="duplicateValues" dxfId="623" priority="672"/>
  </conditionalFormatting>
  <conditionalFormatting sqref="B62:K62">
    <cfRule type="top10" dxfId="622" priority="667" bottom="1" rank="1"/>
    <cfRule type="top10" dxfId="621" priority="668" bottom="1" rank="2"/>
    <cfRule type="top10" dxfId="620" priority="669" bottom="1" rank="3"/>
    <cfRule type="top10" dxfId="619" priority="670" bottom="1" rank="4"/>
  </conditionalFormatting>
  <conditionalFormatting sqref="M62 A62">
    <cfRule type="duplicateValues" dxfId="618" priority="666"/>
  </conditionalFormatting>
  <conditionalFormatting sqref="B63:K63">
    <cfRule type="top10" dxfId="617" priority="661" bottom="1" rank="1"/>
    <cfRule type="top10" dxfId="616" priority="662" bottom="1" rank="2"/>
    <cfRule type="top10" dxfId="615" priority="663" bottom="1" rank="3"/>
    <cfRule type="top10" dxfId="614" priority="664" bottom="1" rank="4"/>
  </conditionalFormatting>
  <conditionalFormatting sqref="M63 A63">
    <cfRule type="duplicateValues" dxfId="613" priority="660"/>
  </conditionalFormatting>
  <conditionalFormatting sqref="B64:K64">
    <cfRule type="top10" dxfId="612" priority="655" bottom="1" rank="1"/>
    <cfRule type="top10" dxfId="611" priority="656" bottom="1" rank="2"/>
    <cfRule type="top10" dxfId="610" priority="657" bottom="1" rank="3"/>
    <cfRule type="top10" dxfId="609" priority="658" bottom="1" rank="4"/>
  </conditionalFormatting>
  <conditionalFormatting sqref="M64 A64">
    <cfRule type="duplicateValues" dxfId="608" priority="654"/>
  </conditionalFormatting>
  <conditionalFormatting sqref="B65:K65">
    <cfRule type="top10" dxfId="607" priority="649" bottom="1" rank="1"/>
    <cfRule type="top10" dxfId="606" priority="650" bottom="1" rank="2"/>
    <cfRule type="top10" dxfId="605" priority="651" bottom="1" rank="3"/>
    <cfRule type="top10" dxfId="604" priority="652" bottom="1" rank="4"/>
  </conditionalFormatting>
  <conditionalFormatting sqref="M65 A65">
    <cfRule type="duplicateValues" dxfId="603" priority="648"/>
  </conditionalFormatting>
  <conditionalFormatting sqref="B66:K66">
    <cfRule type="top10" dxfId="602" priority="643" bottom="1" rank="1"/>
    <cfRule type="top10" dxfId="601" priority="644" bottom="1" rank="2"/>
    <cfRule type="top10" dxfId="600" priority="645" bottom="1" rank="3"/>
    <cfRule type="top10" dxfId="599" priority="646" bottom="1" rank="4"/>
  </conditionalFormatting>
  <conditionalFormatting sqref="M66 A66">
    <cfRule type="duplicateValues" dxfId="598" priority="642"/>
  </conditionalFormatting>
  <conditionalFormatting sqref="B67:K67">
    <cfRule type="top10" dxfId="597" priority="637" bottom="1" rank="1"/>
    <cfRule type="top10" dxfId="596" priority="638" bottom="1" rank="2"/>
    <cfRule type="top10" dxfId="595" priority="639" bottom="1" rank="3"/>
    <cfRule type="top10" dxfId="594" priority="640" bottom="1" rank="4"/>
  </conditionalFormatting>
  <conditionalFormatting sqref="M67 A67">
    <cfRule type="duplicateValues" dxfId="593" priority="636"/>
  </conditionalFormatting>
  <conditionalFormatting sqref="B68:K68">
    <cfRule type="top10" dxfId="592" priority="631" bottom="1" rank="1"/>
    <cfRule type="top10" dxfId="591" priority="632" bottom="1" rank="2"/>
    <cfRule type="top10" dxfId="590" priority="633" bottom="1" rank="3"/>
    <cfRule type="top10" dxfId="589" priority="634" bottom="1" rank="4"/>
  </conditionalFormatting>
  <conditionalFormatting sqref="M68 A68">
    <cfRule type="duplicateValues" dxfId="588" priority="630"/>
  </conditionalFormatting>
  <conditionalFormatting sqref="B69:K69">
    <cfRule type="top10" dxfId="587" priority="625" bottom="1" rank="1"/>
    <cfRule type="top10" dxfId="586" priority="626" bottom="1" rank="2"/>
    <cfRule type="top10" dxfId="585" priority="627" bottom="1" rank="3"/>
    <cfRule type="top10" dxfId="584" priority="628" bottom="1" rank="4"/>
  </conditionalFormatting>
  <conditionalFormatting sqref="M69 A69">
    <cfRule type="duplicateValues" dxfId="583" priority="624"/>
  </conditionalFormatting>
  <conditionalFormatting sqref="B70:K70">
    <cfRule type="top10" dxfId="582" priority="619" bottom="1" rank="1"/>
    <cfRule type="top10" dxfId="581" priority="620" bottom="1" rank="2"/>
    <cfRule type="top10" dxfId="580" priority="621" bottom="1" rank="3"/>
    <cfRule type="top10" dxfId="579" priority="622" bottom="1" rank="4"/>
  </conditionalFormatting>
  <conditionalFormatting sqref="M70 A70">
    <cfRule type="duplicateValues" dxfId="578" priority="618"/>
  </conditionalFormatting>
  <conditionalFormatting sqref="B71:K71">
    <cfRule type="top10" dxfId="577" priority="613" bottom="1" rank="1"/>
    <cfRule type="top10" dxfId="576" priority="614" bottom="1" rank="2"/>
    <cfRule type="top10" dxfId="575" priority="615" bottom="1" rank="3"/>
    <cfRule type="top10" dxfId="574" priority="616" bottom="1" rank="4"/>
  </conditionalFormatting>
  <conditionalFormatting sqref="M71 A71">
    <cfRule type="duplicateValues" dxfId="573" priority="612"/>
  </conditionalFormatting>
  <conditionalFormatting sqref="B72:K72">
    <cfRule type="top10" dxfId="572" priority="607" bottom="1" rank="1"/>
    <cfRule type="top10" dxfId="571" priority="608" bottom="1" rank="2"/>
    <cfRule type="top10" dxfId="570" priority="609" bottom="1" rank="3"/>
    <cfRule type="top10" dxfId="569" priority="610" bottom="1" rank="4"/>
  </conditionalFormatting>
  <conditionalFormatting sqref="M72 A72">
    <cfRule type="duplicateValues" dxfId="568" priority="606"/>
  </conditionalFormatting>
  <conditionalFormatting sqref="B73:K73">
    <cfRule type="top10" dxfId="567" priority="601" bottom="1" rank="1"/>
    <cfRule type="top10" dxfId="566" priority="602" bottom="1" rank="2"/>
    <cfRule type="top10" dxfId="565" priority="603" bottom="1" rank="3"/>
    <cfRule type="top10" dxfId="564" priority="604" bottom="1" rank="4"/>
  </conditionalFormatting>
  <conditionalFormatting sqref="M73 A73">
    <cfRule type="duplicateValues" dxfId="563" priority="600"/>
  </conditionalFormatting>
  <conditionalFormatting sqref="B74:K74">
    <cfRule type="top10" dxfId="562" priority="595" bottom="1" rank="1"/>
    <cfRule type="top10" dxfId="561" priority="596" bottom="1" rank="2"/>
    <cfRule type="top10" dxfId="560" priority="597" bottom="1" rank="3"/>
    <cfRule type="top10" dxfId="559" priority="598" bottom="1" rank="4"/>
  </conditionalFormatting>
  <conditionalFormatting sqref="M74 A74">
    <cfRule type="duplicateValues" dxfId="558" priority="594"/>
  </conditionalFormatting>
  <conditionalFormatting sqref="B75:K75">
    <cfRule type="top10" dxfId="557" priority="589" bottom="1" rank="1"/>
    <cfRule type="top10" dxfId="556" priority="590" bottom="1" rank="2"/>
    <cfRule type="top10" dxfId="555" priority="591" bottom="1" rank="3"/>
    <cfRule type="top10" dxfId="554" priority="592" bottom="1" rank="4"/>
  </conditionalFormatting>
  <conditionalFormatting sqref="M75 A75">
    <cfRule type="duplicateValues" dxfId="553" priority="588"/>
  </conditionalFormatting>
  <conditionalFormatting sqref="B76:K76">
    <cfRule type="top10" dxfId="552" priority="583" bottom="1" rank="1"/>
    <cfRule type="top10" dxfId="551" priority="584" bottom="1" rank="2"/>
    <cfRule type="top10" dxfId="550" priority="585" bottom="1" rank="3"/>
    <cfRule type="top10" dxfId="549" priority="586" bottom="1" rank="4"/>
  </conditionalFormatting>
  <conditionalFormatting sqref="M76 A76">
    <cfRule type="duplicateValues" dxfId="548" priority="582"/>
  </conditionalFormatting>
  <conditionalFormatting sqref="B77:K77">
    <cfRule type="top10" dxfId="547" priority="577" bottom="1" rank="1"/>
    <cfRule type="top10" dxfId="546" priority="578" bottom="1" rank="2"/>
    <cfRule type="top10" dxfId="545" priority="579" bottom="1" rank="3"/>
    <cfRule type="top10" dxfId="544" priority="580" bottom="1" rank="4"/>
  </conditionalFormatting>
  <conditionalFormatting sqref="M77 A77">
    <cfRule type="duplicateValues" dxfId="543" priority="576"/>
  </conditionalFormatting>
  <conditionalFormatting sqref="B78:K78">
    <cfRule type="top10" dxfId="542" priority="571" bottom="1" rank="1"/>
    <cfRule type="top10" dxfId="541" priority="572" bottom="1" rank="2"/>
    <cfRule type="top10" dxfId="540" priority="573" bottom="1" rank="3"/>
    <cfRule type="top10" dxfId="539" priority="574" bottom="1" rank="4"/>
  </conditionalFormatting>
  <conditionalFormatting sqref="M78 A78">
    <cfRule type="duplicateValues" dxfId="538" priority="570"/>
  </conditionalFormatting>
  <conditionalFormatting sqref="B79:K79">
    <cfRule type="top10" dxfId="537" priority="565" bottom="1" rank="1"/>
    <cfRule type="top10" dxfId="536" priority="566" bottom="1" rank="2"/>
    <cfRule type="top10" dxfId="535" priority="567" bottom="1" rank="3"/>
    <cfRule type="top10" dxfId="534" priority="568" bottom="1" rank="4"/>
  </conditionalFormatting>
  <conditionalFormatting sqref="M79 A79">
    <cfRule type="duplicateValues" dxfId="533" priority="564"/>
  </conditionalFormatting>
  <conditionalFormatting sqref="B80:K80">
    <cfRule type="top10" dxfId="532" priority="559" bottom="1" rank="1"/>
    <cfRule type="top10" dxfId="531" priority="560" bottom="1" rank="2"/>
    <cfRule type="top10" dxfId="530" priority="561" bottom="1" rank="3"/>
    <cfRule type="top10" dxfId="529" priority="562" bottom="1" rank="4"/>
  </conditionalFormatting>
  <conditionalFormatting sqref="M80 A80">
    <cfRule type="duplicateValues" dxfId="528" priority="558"/>
  </conditionalFormatting>
  <conditionalFormatting sqref="B81:K81">
    <cfRule type="top10" dxfId="527" priority="553" bottom="1" rank="1"/>
    <cfRule type="top10" dxfId="526" priority="554" bottom="1" rank="2"/>
    <cfRule type="top10" dxfId="525" priority="555" bottom="1" rank="3"/>
    <cfRule type="top10" dxfId="524" priority="556" bottom="1" rank="4"/>
  </conditionalFormatting>
  <conditionalFormatting sqref="M81 A81">
    <cfRule type="duplicateValues" dxfId="523" priority="552"/>
  </conditionalFormatting>
  <conditionalFormatting sqref="B82:K82">
    <cfRule type="top10" dxfId="522" priority="547" bottom="1" rank="1"/>
    <cfRule type="top10" dxfId="521" priority="548" bottom="1" rank="2"/>
    <cfRule type="top10" dxfId="520" priority="549" bottom="1" rank="3"/>
    <cfRule type="top10" dxfId="519" priority="550" bottom="1" rank="4"/>
  </conditionalFormatting>
  <conditionalFormatting sqref="M82 A82">
    <cfRule type="duplicateValues" dxfId="518" priority="546"/>
  </conditionalFormatting>
  <conditionalFormatting sqref="B83:K83">
    <cfRule type="top10" dxfId="517" priority="541" bottom="1" rank="1"/>
    <cfRule type="top10" dxfId="516" priority="542" bottom="1" rank="2"/>
    <cfRule type="top10" dxfId="515" priority="543" bottom="1" rank="3"/>
    <cfRule type="top10" dxfId="514" priority="544" bottom="1" rank="4"/>
  </conditionalFormatting>
  <conditionalFormatting sqref="M83 A83">
    <cfRule type="duplicateValues" dxfId="513" priority="540"/>
  </conditionalFormatting>
  <conditionalFormatting sqref="B84:K84">
    <cfRule type="top10" dxfId="512" priority="535" bottom="1" rank="1"/>
    <cfRule type="top10" dxfId="511" priority="536" bottom="1" rank="2"/>
    <cfRule type="top10" dxfId="510" priority="537" bottom="1" rank="3"/>
    <cfRule type="top10" dxfId="509" priority="538" bottom="1" rank="4"/>
  </conditionalFormatting>
  <conditionalFormatting sqref="M84 A84">
    <cfRule type="duplicateValues" dxfId="508" priority="534"/>
  </conditionalFormatting>
  <conditionalFormatting sqref="B85:K85">
    <cfRule type="top10" dxfId="507" priority="529" bottom="1" rank="1"/>
    <cfRule type="top10" dxfId="506" priority="530" bottom="1" rank="2"/>
    <cfRule type="top10" dxfId="505" priority="531" bottom="1" rank="3"/>
    <cfRule type="top10" dxfId="504" priority="532" bottom="1" rank="4"/>
  </conditionalFormatting>
  <conditionalFormatting sqref="M85 A85">
    <cfRule type="duplicateValues" dxfId="503" priority="528"/>
  </conditionalFormatting>
  <conditionalFormatting sqref="B86:K86">
    <cfRule type="top10" dxfId="502" priority="523" bottom="1" rank="1"/>
    <cfRule type="top10" dxfId="501" priority="524" bottom="1" rank="2"/>
    <cfRule type="top10" dxfId="500" priority="525" bottom="1" rank="3"/>
    <cfRule type="top10" dxfId="499" priority="526" bottom="1" rank="4"/>
  </conditionalFormatting>
  <conditionalFormatting sqref="M86 A86">
    <cfRule type="duplicateValues" dxfId="498" priority="522"/>
  </conditionalFormatting>
  <conditionalFormatting sqref="B87:K87">
    <cfRule type="top10" dxfId="497" priority="517" bottom="1" rank="1"/>
    <cfRule type="top10" dxfId="496" priority="518" bottom="1" rank="2"/>
    <cfRule type="top10" dxfId="495" priority="519" bottom="1" rank="3"/>
    <cfRule type="top10" dxfId="494" priority="520" bottom="1" rank="4"/>
  </conditionalFormatting>
  <conditionalFormatting sqref="M87 A87">
    <cfRule type="duplicateValues" dxfId="493" priority="516"/>
  </conditionalFormatting>
  <conditionalFormatting sqref="B88:K88">
    <cfRule type="top10" dxfId="492" priority="511" bottom="1" rank="1"/>
    <cfRule type="top10" dxfId="491" priority="512" bottom="1" rank="2"/>
    <cfRule type="top10" dxfId="490" priority="513" bottom="1" rank="3"/>
    <cfRule type="top10" dxfId="489" priority="514" bottom="1" rank="4"/>
  </conditionalFormatting>
  <conditionalFormatting sqref="M88 A88">
    <cfRule type="duplicateValues" dxfId="488" priority="510"/>
  </conditionalFormatting>
  <conditionalFormatting sqref="B89:K89">
    <cfRule type="top10" dxfId="487" priority="505" bottom="1" rank="1"/>
    <cfRule type="top10" dxfId="486" priority="506" bottom="1" rank="2"/>
    <cfRule type="top10" dxfId="485" priority="507" bottom="1" rank="3"/>
    <cfRule type="top10" dxfId="484" priority="508" bottom="1" rank="4"/>
  </conditionalFormatting>
  <conditionalFormatting sqref="M89 A89">
    <cfRule type="duplicateValues" dxfId="483" priority="504"/>
  </conditionalFormatting>
  <conditionalFormatting sqref="B90:K90">
    <cfRule type="top10" dxfId="482" priority="499" bottom="1" rank="1"/>
    <cfRule type="top10" dxfId="481" priority="500" bottom="1" rank="2"/>
    <cfRule type="top10" dxfId="480" priority="501" bottom="1" rank="3"/>
    <cfRule type="top10" dxfId="479" priority="502" bottom="1" rank="4"/>
  </conditionalFormatting>
  <conditionalFormatting sqref="M90 A90">
    <cfRule type="duplicateValues" dxfId="478" priority="498"/>
  </conditionalFormatting>
  <conditionalFormatting sqref="B91:K91">
    <cfRule type="top10" dxfId="477" priority="493" bottom="1" rank="1"/>
    <cfRule type="top10" dxfId="476" priority="494" bottom="1" rank="2"/>
    <cfRule type="top10" dxfId="475" priority="495" bottom="1" rank="3"/>
    <cfRule type="top10" dxfId="474" priority="496" bottom="1" rank="4"/>
  </conditionalFormatting>
  <conditionalFormatting sqref="M91 A91">
    <cfRule type="duplicateValues" dxfId="473" priority="492"/>
  </conditionalFormatting>
  <conditionalFormatting sqref="B92:K92">
    <cfRule type="top10" dxfId="472" priority="487" bottom="1" rank="1"/>
    <cfRule type="top10" dxfId="471" priority="488" bottom="1" rank="2"/>
    <cfRule type="top10" dxfId="470" priority="489" bottom="1" rank="3"/>
    <cfRule type="top10" dxfId="469" priority="490" bottom="1" rank="4"/>
  </conditionalFormatting>
  <conditionalFormatting sqref="M92 A92">
    <cfRule type="duplicateValues" dxfId="468" priority="486"/>
  </conditionalFormatting>
  <conditionalFormatting sqref="B93:K93">
    <cfRule type="top10" dxfId="467" priority="481" bottom="1" rank="1"/>
    <cfRule type="top10" dxfId="466" priority="482" bottom="1" rank="2"/>
    <cfRule type="top10" dxfId="465" priority="483" bottom="1" rank="3"/>
    <cfRule type="top10" dxfId="464" priority="484" bottom="1" rank="4"/>
  </conditionalFormatting>
  <conditionalFormatting sqref="M93 A93">
    <cfRule type="duplicateValues" dxfId="463" priority="480"/>
  </conditionalFormatting>
  <conditionalFormatting sqref="B94:K94">
    <cfRule type="top10" dxfId="462" priority="475" bottom="1" rank="1"/>
    <cfRule type="top10" dxfId="461" priority="476" bottom="1" rank="2"/>
    <cfRule type="top10" dxfId="460" priority="477" bottom="1" rank="3"/>
    <cfRule type="top10" dxfId="459" priority="478" bottom="1" rank="4"/>
  </conditionalFormatting>
  <conditionalFormatting sqref="M94 A94">
    <cfRule type="duplicateValues" dxfId="458" priority="474"/>
  </conditionalFormatting>
  <conditionalFormatting sqref="B95:K95">
    <cfRule type="top10" dxfId="457" priority="469" bottom="1" rank="1"/>
    <cfRule type="top10" dxfId="456" priority="470" bottom="1" rank="2"/>
    <cfRule type="top10" dxfId="455" priority="471" bottom="1" rank="3"/>
    <cfRule type="top10" dxfId="454" priority="472" bottom="1" rank="4"/>
  </conditionalFormatting>
  <conditionalFormatting sqref="M95 A95">
    <cfRule type="duplicateValues" dxfId="453" priority="468"/>
  </conditionalFormatting>
  <conditionalFormatting sqref="B96:K96">
    <cfRule type="top10" dxfId="452" priority="463" bottom="1" rank="1"/>
    <cfRule type="top10" dxfId="451" priority="464" bottom="1" rank="2"/>
    <cfRule type="top10" dxfId="450" priority="465" bottom="1" rank="3"/>
    <cfRule type="top10" dxfId="449" priority="466" bottom="1" rank="4"/>
  </conditionalFormatting>
  <conditionalFormatting sqref="M96 A96">
    <cfRule type="duplicateValues" dxfId="448" priority="462"/>
  </conditionalFormatting>
  <conditionalFormatting sqref="B97:K97">
    <cfRule type="top10" dxfId="447" priority="457" bottom="1" rank="1"/>
    <cfRule type="top10" dxfId="446" priority="458" bottom="1" rank="2"/>
    <cfRule type="top10" dxfId="445" priority="459" bottom="1" rank="3"/>
    <cfRule type="top10" dxfId="444" priority="460" bottom="1" rank="4"/>
  </conditionalFormatting>
  <conditionalFormatting sqref="M97 A97">
    <cfRule type="duplicateValues" dxfId="443" priority="456"/>
  </conditionalFormatting>
  <conditionalFormatting sqref="B98:K98">
    <cfRule type="top10" dxfId="442" priority="451" bottom="1" rank="1"/>
    <cfRule type="top10" dxfId="441" priority="452" bottom="1" rank="2"/>
    <cfRule type="top10" dxfId="440" priority="453" bottom="1" rank="3"/>
    <cfRule type="top10" dxfId="439" priority="454" bottom="1" rank="4"/>
  </conditionalFormatting>
  <conditionalFormatting sqref="M98 A98">
    <cfRule type="duplicateValues" dxfId="438" priority="450"/>
  </conditionalFormatting>
  <conditionalFormatting sqref="B99:K99">
    <cfRule type="top10" dxfId="437" priority="445" bottom="1" rank="1"/>
    <cfRule type="top10" dxfId="436" priority="446" bottom="1" rank="2"/>
    <cfRule type="top10" dxfId="435" priority="447" bottom="1" rank="3"/>
    <cfRule type="top10" dxfId="434" priority="448" bottom="1" rank="4"/>
  </conditionalFormatting>
  <conditionalFormatting sqref="M99 A99">
    <cfRule type="duplicateValues" dxfId="433" priority="444"/>
  </conditionalFormatting>
  <conditionalFormatting sqref="B100:K100">
    <cfRule type="top10" dxfId="432" priority="439" bottom="1" rank="1"/>
    <cfRule type="top10" dxfId="431" priority="440" bottom="1" rank="2"/>
    <cfRule type="top10" dxfId="430" priority="441" bottom="1" rank="3"/>
    <cfRule type="top10" dxfId="429" priority="442" bottom="1" rank="4"/>
  </conditionalFormatting>
  <conditionalFormatting sqref="M100 A100">
    <cfRule type="duplicateValues" dxfId="428" priority="438"/>
  </conditionalFormatting>
  <conditionalFormatting sqref="B101:K101">
    <cfRule type="top10" dxfId="427" priority="433" bottom="1" rank="1"/>
    <cfRule type="top10" dxfId="426" priority="434" bottom="1" rank="2"/>
    <cfRule type="top10" dxfId="425" priority="435" bottom="1" rank="3"/>
    <cfRule type="top10" dxfId="424" priority="436" bottom="1" rank="4"/>
  </conditionalFormatting>
  <conditionalFormatting sqref="M101 A101">
    <cfRule type="duplicateValues" dxfId="423" priority="432"/>
  </conditionalFormatting>
  <conditionalFormatting sqref="B102:K102">
    <cfRule type="top10" dxfId="422" priority="427" bottom="1" rank="1"/>
    <cfRule type="top10" dxfId="421" priority="428" bottom="1" rank="2"/>
    <cfRule type="top10" dxfId="420" priority="429" bottom="1" rank="3"/>
    <cfRule type="top10" dxfId="419" priority="430" bottom="1" rank="4"/>
  </conditionalFormatting>
  <conditionalFormatting sqref="M102 A102">
    <cfRule type="duplicateValues" dxfId="418" priority="426"/>
  </conditionalFormatting>
  <conditionalFormatting sqref="B103:K103">
    <cfRule type="top10" dxfId="417" priority="421" bottom="1" rank="1"/>
    <cfRule type="top10" dxfId="416" priority="422" bottom="1" rank="2"/>
    <cfRule type="top10" dxfId="415" priority="423" bottom="1" rank="3"/>
    <cfRule type="top10" dxfId="414" priority="424" bottom="1" rank="4"/>
  </conditionalFormatting>
  <conditionalFormatting sqref="M103 A103">
    <cfRule type="duplicateValues" dxfId="413" priority="420"/>
  </conditionalFormatting>
  <conditionalFormatting sqref="B104:K104">
    <cfRule type="top10" dxfId="412" priority="415" bottom="1" rank="1"/>
    <cfRule type="top10" dxfId="411" priority="416" bottom="1" rank="2"/>
    <cfRule type="top10" dxfId="410" priority="417" bottom="1" rank="3"/>
    <cfRule type="top10" dxfId="409" priority="418" bottom="1" rank="4"/>
  </conditionalFormatting>
  <conditionalFormatting sqref="M104 A104">
    <cfRule type="duplicateValues" dxfId="408" priority="414"/>
  </conditionalFormatting>
  <conditionalFormatting sqref="B105:K105">
    <cfRule type="top10" dxfId="407" priority="409" bottom="1" rank="1"/>
    <cfRule type="top10" dxfId="406" priority="410" bottom="1" rank="2"/>
    <cfRule type="top10" dxfId="405" priority="411" bottom="1" rank="3"/>
    <cfRule type="top10" dxfId="404" priority="412" bottom="1" rank="4"/>
  </conditionalFormatting>
  <conditionalFormatting sqref="M105 A105">
    <cfRule type="duplicateValues" dxfId="403" priority="408"/>
  </conditionalFormatting>
  <conditionalFormatting sqref="N7">
    <cfRule type="duplicateValues" dxfId="402" priority="406"/>
  </conditionalFormatting>
  <conditionalFormatting sqref="N8">
    <cfRule type="duplicateValues" dxfId="401" priority="405"/>
  </conditionalFormatting>
  <conditionalFormatting sqref="N9">
    <cfRule type="duplicateValues" dxfId="400" priority="404"/>
  </conditionalFormatting>
  <conditionalFormatting sqref="N10">
    <cfRule type="duplicateValues" dxfId="399" priority="403"/>
  </conditionalFormatting>
  <conditionalFormatting sqref="N11">
    <cfRule type="duplicateValues" dxfId="398" priority="402"/>
  </conditionalFormatting>
  <conditionalFormatting sqref="N12">
    <cfRule type="duplicateValues" dxfId="397" priority="401"/>
  </conditionalFormatting>
  <conditionalFormatting sqref="N13">
    <cfRule type="duplicateValues" dxfId="396" priority="400"/>
  </conditionalFormatting>
  <conditionalFormatting sqref="N14">
    <cfRule type="duplicateValues" dxfId="395" priority="399"/>
  </conditionalFormatting>
  <conditionalFormatting sqref="N15">
    <cfRule type="duplicateValues" dxfId="394" priority="398"/>
  </conditionalFormatting>
  <conditionalFormatting sqref="N16">
    <cfRule type="duplicateValues" dxfId="393" priority="395"/>
  </conditionalFormatting>
  <conditionalFormatting sqref="N17">
    <cfRule type="duplicateValues" dxfId="392" priority="394"/>
  </conditionalFormatting>
  <conditionalFormatting sqref="N18">
    <cfRule type="duplicateValues" dxfId="391" priority="393"/>
  </conditionalFormatting>
  <conditionalFormatting sqref="N19">
    <cfRule type="duplicateValues" dxfId="390" priority="392"/>
  </conditionalFormatting>
  <conditionalFormatting sqref="N20">
    <cfRule type="duplicateValues" dxfId="389" priority="391"/>
  </conditionalFormatting>
  <conditionalFormatting sqref="N21">
    <cfRule type="duplicateValues" dxfId="388" priority="390"/>
  </conditionalFormatting>
  <conditionalFormatting sqref="N22">
    <cfRule type="duplicateValues" dxfId="387" priority="389"/>
  </conditionalFormatting>
  <conditionalFormatting sqref="N23">
    <cfRule type="duplicateValues" dxfId="386" priority="388"/>
  </conditionalFormatting>
  <conditionalFormatting sqref="N24">
    <cfRule type="duplicateValues" dxfId="385" priority="387"/>
  </conditionalFormatting>
  <conditionalFormatting sqref="N25">
    <cfRule type="duplicateValues" dxfId="384" priority="386"/>
  </conditionalFormatting>
  <conditionalFormatting sqref="N26">
    <cfRule type="duplicateValues" dxfId="383" priority="385"/>
  </conditionalFormatting>
  <conditionalFormatting sqref="N27">
    <cfRule type="duplicateValues" dxfId="382" priority="384"/>
  </conditionalFormatting>
  <conditionalFormatting sqref="N28">
    <cfRule type="duplicateValues" dxfId="381" priority="383"/>
  </conditionalFormatting>
  <conditionalFormatting sqref="N29">
    <cfRule type="duplicateValues" dxfId="380" priority="382"/>
  </conditionalFormatting>
  <conditionalFormatting sqref="N30">
    <cfRule type="duplicateValues" dxfId="379" priority="381"/>
  </conditionalFormatting>
  <conditionalFormatting sqref="N31">
    <cfRule type="duplicateValues" dxfId="378" priority="380"/>
  </conditionalFormatting>
  <conditionalFormatting sqref="N32">
    <cfRule type="duplicateValues" dxfId="377" priority="379"/>
  </conditionalFormatting>
  <conditionalFormatting sqref="N33">
    <cfRule type="duplicateValues" dxfId="376" priority="378"/>
  </conditionalFormatting>
  <conditionalFormatting sqref="N34">
    <cfRule type="duplicateValues" dxfId="375" priority="377"/>
  </conditionalFormatting>
  <conditionalFormatting sqref="N35">
    <cfRule type="duplicateValues" dxfId="374" priority="376"/>
  </conditionalFormatting>
  <conditionalFormatting sqref="N36">
    <cfRule type="duplicateValues" dxfId="373" priority="375"/>
  </conditionalFormatting>
  <conditionalFormatting sqref="N37">
    <cfRule type="duplicateValues" dxfId="372" priority="374"/>
  </conditionalFormatting>
  <conditionalFormatting sqref="N38">
    <cfRule type="duplicateValues" dxfId="371" priority="373"/>
  </conditionalFormatting>
  <conditionalFormatting sqref="N39">
    <cfRule type="duplicateValues" dxfId="370" priority="372"/>
  </conditionalFormatting>
  <conditionalFormatting sqref="N40">
    <cfRule type="duplicateValues" dxfId="369" priority="371"/>
  </conditionalFormatting>
  <conditionalFormatting sqref="N41">
    <cfRule type="duplicateValues" dxfId="368" priority="370"/>
  </conditionalFormatting>
  <conditionalFormatting sqref="N42">
    <cfRule type="duplicateValues" dxfId="367" priority="369"/>
  </conditionalFormatting>
  <conditionalFormatting sqref="N43">
    <cfRule type="duplicateValues" dxfId="366" priority="368"/>
  </conditionalFormatting>
  <conditionalFormatting sqref="N44">
    <cfRule type="duplicateValues" dxfId="365" priority="367"/>
  </conditionalFormatting>
  <conditionalFormatting sqref="N45">
    <cfRule type="duplicateValues" dxfId="364" priority="366"/>
  </conditionalFormatting>
  <conditionalFormatting sqref="N46">
    <cfRule type="duplicateValues" dxfId="363" priority="365"/>
  </conditionalFormatting>
  <conditionalFormatting sqref="N47">
    <cfRule type="duplicateValues" dxfId="362" priority="364"/>
  </conditionalFormatting>
  <conditionalFormatting sqref="N48">
    <cfRule type="duplicateValues" dxfId="361" priority="363"/>
  </conditionalFormatting>
  <conditionalFormatting sqref="N49">
    <cfRule type="duplicateValues" dxfId="360" priority="362"/>
  </conditionalFormatting>
  <conditionalFormatting sqref="N50">
    <cfRule type="duplicateValues" dxfId="359" priority="361"/>
  </conditionalFormatting>
  <conditionalFormatting sqref="N51">
    <cfRule type="duplicateValues" dxfId="358" priority="360"/>
  </conditionalFormatting>
  <conditionalFormatting sqref="N52">
    <cfRule type="duplicateValues" dxfId="357" priority="359"/>
  </conditionalFormatting>
  <conditionalFormatting sqref="N53">
    <cfRule type="duplicateValues" dxfId="356" priority="358"/>
  </conditionalFormatting>
  <conditionalFormatting sqref="N54">
    <cfRule type="duplicateValues" dxfId="355" priority="357"/>
  </conditionalFormatting>
  <conditionalFormatting sqref="N55">
    <cfRule type="duplicateValues" dxfId="354" priority="356"/>
  </conditionalFormatting>
  <conditionalFormatting sqref="N56">
    <cfRule type="duplicateValues" dxfId="353" priority="355"/>
  </conditionalFormatting>
  <conditionalFormatting sqref="N57">
    <cfRule type="duplicateValues" dxfId="352" priority="354"/>
  </conditionalFormatting>
  <conditionalFormatting sqref="N58">
    <cfRule type="duplicateValues" dxfId="351" priority="353"/>
  </conditionalFormatting>
  <conditionalFormatting sqref="N59">
    <cfRule type="duplicateValues" dxfId="350" priority="352"/>
  </conditionalFormatting>
  <conditionalFormatting sqref="N60">
    <cfRule type="duplicateValues" dxfId="349" priority="351"/>
  </conditionalFormatting>
  <conditionalFormatting sqref="N61">
    <cfRule type="duplicateValues" dxfId="348" priority="350"/>
  </conditionalFormatting>
  <conditionalFormatting sqref="N62">
    <cfRule type="duplicateValues" dxfId="347" priority="349"/>
  </conditionalFormatting>
  <conditionalFormatting sqref="N63">
    <cfRule type="duplicateValues" dxfId="346" priority="348"/>
  </conditionalFormatting>
  <conditionalFormatting sqref="N64">
    <cfRule type="duplicateValues" dxfId="345" priority="347"/>
  </conditionalFormatting>
  <conditionalFormatting sqref="N65">
    <cfRule type="duplicateValues" dxfId="344" priority="346"/>
  </conditionalFormatting>
  <conditionalFormatting sqref="N66">
    <cfRule type="duplicateValues" dxfId="343" priority="345"/>
  </conditionalFormatting>
  <conditionalFormatting sqref="N67">
    <cfRule type="duplicateValues" dxfId="342" priority="344"/>
  </conditionalFormatting>
  <conditionalFormatting sqref="N68">
    <cfRule type="duplicateValues" dxfId="341" priority="343"/>
  </conditionalFormatting>
  <conditionalFormatting sqref="N69">
    <cfRule type="duplicateValues" dxfId="340" priority="342"/>
  </conditionalFormatting>
  <conditionalFormatting sqref="N70">
    <cfRule type="duplicateValues" dxfId="339" priority="341"/>
  </conditionalFormatting>
  <conditionalFormatting sqref="N71">
    <cfRule type="duplicateValues" dxfId="338" priority="340"/>
  </conditionalFormatting>
  <conditionalFormatting sqref="N72">
    <cfRule type="duplicateValues" dxfId="337" priority="339"/>
  </conditionalFormatting>
  <conditionalFormatting sqref="N73">
    <cfRule type="duplicateValues" dxfId="336" priority="338"/>
  </conditionalFormatting>
  <conditionalFormatting sqref="N74">
    <cfRule type="duplicateValues" dxfId="335" priority="337"/>
  </conditionalFormatting>
  <conditionalFormatting sqref="N75">
    <cfRule type="duplicateValues" dxfId="334" priority="336"/>
  </conditionalFormatting>
  <conditionalFormatting sqref="N76">
    <cfRule type="duplicateValues" dxfId="333" priority="335"/>
  </conditionalFormatting>
  <conditionalFormatting sqref="N77">
    <cfRule type="duplicateValues" dxfId="332" priority="334"/>
  </conditionalFormatting>
  <conditionalFormatting sqref="N78">
    <cfRule type="duplicateValues" dxfId="331" priority="333"/>
  </conditionalFormatting>
  <conditionalFormatting sqref="N79">
    <cfRule type="duplicateValues" dxfId="330" priority="332"/>
  </conditionalFormatting>
  <conditionalFormatting sqref="N80">
    <cfRule type="duplicateValues" dxfId="329" priority="331"/>
  </conditionalFormatting>
  <conditionalFormatting sqref="N81">
    <cfRule type="duplicateValues" dxfId="328" priority="330"/>
  </conditionalFormatting>
  <conditionalFormatting sqref="N82">
    <cfRule type="duplicateValues" dxfId="327" priority="329"/>
  </conditionalFormatting>
  <conditionalFormatting sqref="N83">
    <cfRule type="duplicateValues" dxfId="326" priority="328"/>
  </conditionalFormatting>
  <conditionalFormatting sqref="N84">
    <cfRule type="duplicateValues" dxfId="325" priority="327"/>
  </conditionalFormatting>
  <conditionalFormatting sqref="N85">
    <cfRule type="duplicateValues" dxfId="324" priority="326"/>
  </conditionalFormatting>
  <conditionalFormatting sqref="N86">
    <cfRule type="duplicateValues" dxfId="323" priority="325"/>
  </conditionalFormatting>
  <conditionalFormatting sqref="N87">
    <cfRule type="duplicateValues" dxfId="322" priority="324"/>
  </conditionalFormatting>
  <conditionalFormatting sqref="N88">
    <cfRule type="duplicateValues" dxfId="321" priority="323"/>
  </conditionalFormatting>
  <conditionalFormatting sqref="N89">
    <cfRule type="duplicateValues" dxfId="320" priority="322"/>
  </conditionalFormatting>
  <conditionalFormatting sqref="N90">
    <cfRule type="duplicateValues" dxfId="319" priority="321"/>
  </conditionalFormatting>
  <conditionalFormatting sqref="N91">
    <cfRule type="duplicateValues" dxfId="318" priority="320"/>
  </conditionalFormatting>
  <conditionalFormatting sqref="N92">
    <cfRule type="duplicateValues" dxfId="317" priority="319"/>
  </conditionalFormatting>
  <conditionalFormatting sqref="N93">
    <cfRule type="duplicateValues" dxfId="316" priority="318"/>
  </conditionalFormatting>
  <conditionalFormatting sqref="N94">
    <cfRule type="duplicateValues" dxfId="315" priority="317"/>
  </conditionalFormatting>
  <conditionalFormatting sqref="N95">
    <cfRule type="duplicateValues" dxfId="314" priority="316"/>
  </conditionalFormatting>
  <conditionalFormatting sqref="N96">
    <cfRule type="duplicateValues" dxfId="313" priority="315"/>
  </conditionalFormatting>
  <conditionalFormatting sqref="N97">
    <cfRule type="duplicateValues" dxfId="312" priority="314"/>
  </conditionalFormatting>
  <conditionalFormatting sqref="N98">
    <cfRule type="duplicateValues" dxfId="311" priority="313"/>
  </conditionalFormatting>
  <conditionalFormatting sqref="N99">
    <cfRule type="duplicateValues" dxfId="310" priority="312"/>
  </conditionalFormatting>
  <conditionalFormatting sqref="N100">
    <cfRule type="duplicateValues" dxfId="309" priority="311"/>
  </conditionalFormatting>
  <conditionalFormatting sqref="N101">
    <cfRule type="duplicateValues" dxfId="308" priority="310"/>
  </conditionalFormatting>
  <conditionalFormatting sqref="N102">
    <cfRule type="duplicateValues" dxfId="307" priority="309"/>
  </conditionalFormatting>
  <conditionalFormatting sqref="N103">
    <cfRule type="duplicateValues" dxfId="306" priority="308"/>
  </conditionalFormatting>
  <conditionalFormatting sqref="N104">
    <cfRule type="duplicateValues" dxfId="305" priority="307"/>
  </conditionalFormatting>
  <conditionalFormatting sqref="N105">
    <cfRule type="duplicateValues" dxfId="304" priority="306"/>
  </conditionalFormatting>
  <conditionalFormatting sqref="M6:N105">
    <cfRule type="expression" dxfId="303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" priority="303"/>
  </conditionalFormatting>
  <conditionalFormatting sqref="U7">
    <cfRule type="duplicateValues" dxfId="301" priority="302"/>
  </conditionalFormatting>
  <conditionalFormatting sqref="U8">
    <cfRule type="duplicateValues" dxfId="300" priority="301"/>
  </conditionalFormatting>
  <conditionalFormatting sqref="U9">
    <cfRule type="duplicateValues" dxfId="299" priority="300"/>
  </conditionalFormatting>
  <conditionalFormatting sqref="U10">
    <cfRule type="duplicateValues" dxfId="298" priority="299"/>
  </conditionalFormatting>
  <conditionalFormatting sqref="U11">
    <cfRule type="duplicateValues" dxfId="297" priority="298"/>
  </conditionalFormatting>
  <conditionalFormatting sqref="U12">
    <cfRule type="duplicateValues" dxfId="296" priority="297"/>
  </conditionalFormatting>
  <conditionalFormatting sqref="U13">
    <cfRule type="duplicateValues" dxfId="295" priority="296"/>
  </conditionalFormatting>
  <conditionalFormatting sqref="U14">
    <cfRule type="duplicateValues" dxfId="294" priority="295"/>
  </conditionalFormatting>
  <conditionalFormatting sqref="U15">
    <cfRule type="duplicateValues" dxfId="293" priority="294"/>
  </conditionalFormatting>
  <conditionalFormatting sqref="U16">
    <cfRule type="duplicateValues" dxfId="292" priority="293"/>
  </conditionalFormatting>
  <conditionalFormatting sqref="U17">
    <cfRule type="duplicateValues" dxfId="291" priority="292"/>
  </conditionalFormatting>
  <conditionalFormatting sqref="U18">
    <cfRule type="duplicateValues" dxfId="290" priority="291"/>
  </conditionalFormatting>
  <conditionalFormatting sqref="U19">
    <cfRule type="duplicateValues" dxfId="289" priority="290"/>
  </conditionalFormatting>
  <conditionalFormatting sqref="U20">
    <cfRule type="duplicateValues" dxfId="288" priority="289"/>
  </conditionalFormatting>
  <conditionalFormatting sqref="U21">
    <cfRule type="duplicateValues" dxfId="287" priority="288"/>
  </conditionalFormatting>
  <conditionalFormatting sqref="U22">
    <cfRule type="duplicateValues" dxfId="286" priority="287"/>
  </conditionalFormatting>
  <conditionalFormatting sqref="U23">
    <cfRule type="duplicateValues" dxfId="285" priority="286"/>
  </conditionalFormatting>
  <conditionalFormatting sqref="U24">
    <cfRule type="duplicateValues" dxfId="284" priority="285"/>
  </conditionalFormatting>
  <conditionalFormatting sqref="U25">
    <cfRule type="duplicateValues" dxfId="283" priority="284"/>
  </conditionalFormatting>
  <conditionalFormatting sqref="U26">
    <cfRule type="duplicateValues" dxfId="282" priority="283"/>
  </conditionalFormatting>
  <conditionalFormatting sqref="U27">
    <cfRule type="duplicateValues" dxfId="281" priority="282"/>
  </conditionalFormatting>
  <conditionalFormatting sqref="U28">
    <cfRule type="duplicateValues" dxfId="280" priority="281"/>
  </conditionalFormatting>
  <conditionalFormatting sqref="U29">
    <cfRule type="duplicateValues" dxfId="279" priority="280"/>
  </conditionalFormatting>
  <conditionalFormatting sqref="U30">
    <cfRule type="duplicateValues" dxfId="278" priority="279"/>
  </conditionalFormatting>
  <conditionalFormatting sqref="U31">
    <cfRule type="duplicateValues" dxfId="277" priority="278"/>
  </conditionalFormatting>
  <conditionalFormatting sqref="U32">
    <cfRule type="duplicateValues" dxfId="276" priority="277"/>
  </conditionalFormatting>
  <conditionalFormatting sqref="U33">
    <cfRule type="duplicateValues" dxfId="275" priority="276"/>
  </conditionalFormatting>
  <conditionalFormatting sqref="U34">
    <cfRule type="duplicateValues" dxfId="274" priority="275"/>
  </conditionalFormatting>
  <conditionalFormatting sqref="U35">
    <cfRule type="duplicateValues" dxfId="273" priority="274"/>
  </conditionalFormatting>
  <conditionalFormatting sqref="U36">
    <cfRule type="duplicateValues" dxfId="272" priority="273"/>
  </conditionalFormatting>
  <conditionalFormatting sqref="U37">
    <cfRule type="duplicateValues" dxfId="271" priority="272"/>
  </conditionalFormatting>
  <conditionalFormatting sqref="U38">
    <cfRule type="duplicateValues" dxfId="270" priority="271"/>
  </conditionalFormatting>
  <conditionalFormatting sqref="U39">
    <cfRule type="duplicateValues" dxfId="269" priority="270"/>
  </conditionalFormatting>
  <conditionalFormatting sqref="U40">
    <cfRule type="duplicateValues" dxfId="268" priority="269"/>
  </conditionalFormatting>
  <conditionalFormatting sqref="U41">
    <cfRule type="duplicateValues" dxfId="267" priority="268"/>
  </conditionalFormatting>
  <conditionalFormatting sqref="U42">
    <cfRule type="duplicateValues" dxfId="266" priority="267"/>
  </conditionalFormatting>
  <conditionalFormatting sqref="U43">
    <cfRule type="duplicateValues" dxfId="265" priority="266"/>
  </conditionalFormatting>
  <conditionalFormatting sqref="U44">
    <cfRule type="duplicateValues" dxfId="264" priority="265"/>
  </conditionalFormatting>
  <conditionalFormatting sqref="U45">
    <cfRule type="duplicateValues" dxfId="263" priority="264"/>
  </conditionalFormatting>
  <conditionalFormatting sqref="U46">
    <cfRule type="duplicateValues" dxfId="262" priority="263"/>
  </conditionalFormatting>
  <conditionalFormatting sqref="U47">
    <cfRule type="duplicateValues" dxfId="261" priority="262"/>
  </conditionalFormatting>
  <conditionalFormatting sqref="U48">
    <cfRule type="duplicateValues" dxfId="260" priority="261"/>
  </conditionalFormatting>
  <conditionalFormatting sqref="U49">
    <cfRule type="duplicateValues" dxfId="259" priority="260"/>
  </conditionalFormatting>
  <conditionalFormatting sqref="U50">
    <cfRule type="duplicateValues" dxfId="258" priority="259"/>
  </conditionalFormatting>
  <conditionalFormatting sqref="U51">
    <cfRule type="duplicateValues" dxfId="257" priority="258"/>
  </conditionalFormatting>
  <conditionalFormatting sqref="U52">
    <cfRule type="duplicateValues" dxfId="256" priority="257"/>
  </conditionalFormatting>
  <conditionalFormatting sqref="U53">
    <cfRule type="duplicateValues" dxfId="255" priority="256"/>
  </conditionalFormatting>
  <conditionalFormatting sqref="U54">
    <cfRule type="duplicateValues" dxfId="254" priority="255"/>
  </conditionalFormatting>
  <conditionalFormatting sqref="U55">
    <cfRule type="duplicateValues" dxfId="253" priority="254"/>
  </conditionalFormatting>
  <conditionalFormatting sqref="U56">
    <cfRule type="duplicateValues" dxfId="252" priority="253"/>
  </conditionalFormatting>
  <conditionalFormatting sqref="U57">
    <cfRule type="duplicateValues" dxfId="251" priority="252"/>
  </conditionalFormatting>
  <conditionalFormatting sqref="U58">
    <cfRule type="duplicateValues" dxfId="250" priority="251"/>
  </conditionalFormatting>
  <conditionalFormatting sqref="U59">
    <cfRule type="duplicateValues" dxfId="249" priority="250"/>
  </conditionalFormatting>
  <conditionalFormatting sqref="U60">
    <cfRule type="duplicateValues" dxfId="248" priority="249"/>
  </conditionalFormatting>
  <conditionalFormatting sqref="U61">
    <cfRule type="duplicateValues" dxfId="247" priority="248"/>
  </conditionalFormatting>
  <conditionalFormatting sqref="U62">
    <cfRule type="duplicateValues" dxfId="246" priority="247"/>
  </conditionalFormatting>
  <conditionalFormatting sqref="U63">
    <cfRule type="duplicateValues" dxfId="245" priority="246"/>
  </conditionalFormatting>
  <conditionalFormatting sqref="U64">
    <cfRule type="duplicateValues" dxfId="244" priority="245"/>
  </conditionalFormatting>
  <conditionalFormatting sqref="U65">
    <cfRule type="duplicateValues" dxfId="243" priority="244"/>
  </conditionalFormatting>
  <conditionalFormatting sqref="U66">
    <cfRule type="duplicateValues" dxfId="242" priority="243"/>
  </conditionalFormatting>
  <conditionalFormatting sqref="U67">
    <cfRule type="duplicateValues" dxfId="241" priority="242"/>
  </conditionalFormatting>
  <conditionalFormatting sqref="U68">
    <cfRule type="duplicateValues" dxfId="240" priority="241"/>
  </conditionalFormatting>
  <conditionalFormatting sqref="U69">
    <cfRule type="duplicateValues" dxfId="239" priority="240"/>
  </conditionalFormatting>
  <conditionalFormatting sqref="U70">
    <cfRule type="duplicateValues" dxfId="238" priority="239"/>
  </conditionalFormatting>
  <conditionalFormatting sqref="U71">
    <cfRule type="duplicateValues" dxfId="237" priority="238"/>
  </conditionalFormatting>
  <conditionalFormatting sqref="U72">
    <cfRule type="duplicateValues" dxfId="236" priority="237"/>
  </conditionalFormatting>
  <conditionalFormatting sqref="U73">
    <cfRule type="duplicateValues" dxfId="235" priority="236"/>
  </conditionalFormatting>
  <conditionalFormatting sqref="U74">
    <cfRule type="duplicateValues" dxfId="234" priority="235"/>
  </conditionalFormatting>
  <conditionalFormatting sqref="U75">
    <cfRule type="duplicateValues" dxfId="233" priority="234"/>
  </conditionalFormatting>
  <conditionalFormatting sqref="U76">
    <cfRule type="duplicateValues" dxfId="232" priority="233"/>
  </conditionalFormatting>
  <conditionalFormatting sqref="U77">
    <cfRule type="duplicateValues" dxfId="231" priority="232"/>
  </conditionalFormatting>
  <conditionalFormatting sqref="U78">
    <cfRule type="duplicateValues" dxfId="230" priority="231"/>
  </conditionalFormatting>
  <conditionalFormatting sqref="U79">
    <cfRule type="duplicateValues" dxfId="229" priority="230"/>
  </conditionalFormatting>
  <conditionalFormatting sqref="U80">
    <cfRule type="duplicateValues" dxfId="228" priority="229"/>
  </conditionalFormatting>
  <conditionalFormatting sqref="U81">
    <cfRule type="duplicateValues" dxfId="227" priority="228"/>
  </conditionalFormatting>
  <conditionalFormatting sqref="U82">
    <cfRule type="duplicateValues" dxfId="226" priority="227"/>
  </conditionalFormatting>
  <conditionalFormatting sqref="U83">
    <cfRule type="duplicateValues" dxfId="225" priority="226"/>
  </conditionalFormatting>
  <conditionalFormatting sqref="U84">
    <cfRule type="duplicateValues" dxfId="224" priority="225"/>
  </conditionalFormatting>
  <conditionalFormatting sqref="U85">
    <cfRule type="duplicateValues" dxfId="223" priority="224"/>
  </conditionalFormatting>
  <conditionalFormatting sqref="U86">
    <cfRule type="duplicateValues" dxfId="222" priority="223"/>
  </conditionalFormatting>
  <conditionalFormatting sqref="U87">
    <cfRule type="duplicateValues" dxfId="221" priority="222"/>
  </conditionalFormatting>
  <conditionalFormatting sqref="U88">
    <cfRule type="duplicateValues" dxfId="220" priority="221"/>
  </conditionalFormatting>
  <conditionalFormatting sqref="U89">
    <cfRule type="duplicateValues" dxfId="219" priority="220"/>
  </conditionalFormatting>
  <conditionalFormatting sqref="U90">
    <cfRule type="duplicateValues" dxfId="218" priority="219"/>
  </conditionalFormatting>
  <conditionalFormatting sqref="U91">
    <cfRule type="duplicateValues" dxfId="217" priority="218"/>
  </conditionalFormatting>
  <conditionalFormatting sqref="U92">
    <cfRule type="duplicateValues" dxfId="216" priority="217"/>
  </conditionalFormatting>
  <conditionalFormatting sqref="U93">
    <cfRule type="duplicateValues" dxfId="215" priority="216"/>
  </conditionalFormatting>
  <conditionalFormatting sqref="U94">
    <cfRule type="duplicateValues" dxfId="214" priority="215"/>
  </conditionalFormatting>
  <conditionalFormatting sqref="U95">
    <cfRule type="duplicateValues" dxfId="213" priority="214"/>
  </conditionalFormatting>
  <conditionalFormatting sqref="U96">
    <cfRule type="duplicateValues" dxfId="212" priority="213"/>
  </conditionalFormatting>
  <conditionalFormatting sqref="U97">
    <cfRule type="duplicateValues" dxfId="211" priority="212"/>
  </conditionalFormatting>
  <conditionalFormatting sqref="U98">
    <cfRule type="duplicateValues" dxfId="210" priority="211"/>
  </conditionalFormatting>
  <conditionalFormatting sqref="U99">
    <cfRule type="duplicateValues" dxfId="209" priority="210"/>
  </conditionalFormatting>
  <conditionalFormatting sqref="U100">
    <cfRule type="duplicateValues" dxfId="208" priority="209"/>
  </conditionalFormatting>
  <conditionalFormatting sqref="U101">
    <cfRule type="duplicateValues" dxfId="207" priority="208"/>
  </conditionalFormatting>
  <conditionalFormatting sqref="U102">
    <cfRule type="duplicateValues" dxfId="206" priority="207"/>
  </conditionalFormatting>
  <conditionalFormatting sqref="U103">
    <cfRule type="duplicateValues" dxfId="205" priority="206"/>
  </conditionalFormatting>
  <conditionalFormatting sqref="U104">
    <cfRule type="duplicateValues" dxfId="204" priority="205"/>
  </conditionalFormatting>
  <conditionalFormatting sqref="U105">
    <cfRule type="duplicateValues" dxfId="203" priority="204"/>
  </conditionalFormatting>
  <conditionalFormatting sqref="U6:U105">
    <cfRule type="expression" dxfId="202" priority="203">
      <formula>ISNA($N6)</formula>
    </cfRule>
  </conditionalFormatting>
  <conditionalFormatting sqref="V6">
    <cfRule type="duplicateValues" dxfId="201" priority="202"/>
  </conditionalFormatting>
  <conditionalFormatting sqref="V7">
    <cfRule type="duplicateValues" dxfId="200" priority="201"/>
  </conditionalFormatting>
  <conditionalFormatting sqref="V8">
    <cfRule type="duplicateValues" dxfId="199" priority="200"/>
  </conditionalFormatting>
  <conditionalFormatting sqref="V9">
    <cfRule type="duplicateValues" dxfId="198" priority="199"/>
  </conditionalFormatting>
  <conditionalFormatting sqref="V10">
    <cfRule type="duplicateValues" dxfId="197" priority="198"/>
  </conditionalFormatting>
  <conditionalFormatting sqref="V11">
    <cfRule type="duplicateValues" dxfId="196" priority="197"/>
  </conditionalFormatting>
  <conditionalFormatting sqref="V12">
    <cfRule type="duplicateValues" dxfId="195" priority="196"/>
  </conditionalFormatting>
  <conditionalFormatting sqref="V13">
    <cfRule type="duplicateValues" dxfId="194" priority="195"/>
  </conditionalFormatting>
  <conditionalFormatting sqref="V14">
    <cfRule type="duplicateValues" dxfId="193" priority="194"/>
  </conditionalFormatting>
  <conditionalFormatting sqref="V15">
    <cfRule type="duplicateValues" dxfId="192" priority="193"/>
  </conditionalFormatting>
  <conditionalFormatting sqref="V16">
    <cfRule type="duplicateValues" dxfId="191" priority="192"/>
  </conditionalFormatting>
  <conditionalFormatting sqref="V17">
    <cfRule type="duplicateValues" dxfId="190" priority="191"/>
  </conditionalFormatting>
  <conditionalFormatting sqref="V18">
    <cfRule type="duplicateValues" dxfId="189" priority="190"/>
  </conditionalFormatting>
  <conditionalFormatting sqref="V19">
    <cfRule type="duplicateValues" dxfId="188" priority="189"/>
  </conditionalFormatting>
  <conditionalFormatting sqref="V20">
    <cfRule type="duplicateValues" dxfId="187" priority="188"/>
  </conditionalFormatting>
  <conditionalFormatting sqref="V21">
    <cfRule type="duplicateValues" dxfId="186" priority="187"/>
  </conditionalFormatting>
  <conditionalFormatting sqref="V22">
    <cfRule type="duplicateValues" dxfId="185" priority="186"/>
  </conditionalFormatting>
  <conditionalFormatting sqref="V23">
    <cfRule type="duplicateValues" dxfId="184" priority="185"/>
  </conditionalFormatting>
  <conditionalFormatting sqref="V24">
    <cfRule type="duplicateValues" dxfId="183" priority="184"/>
  </conditionalFormatting>
  <conditionalFormatting sqref="V25">
    <cfRule type="duplicateValues" dxfId="182" priority="183"/>
  </conditionalFormatting>
  <conditionalFormatting sqref="V26">
    <cfRule type="duplicateValues" dxfId="181" priority="182"/>
  </conditionalFormatting>
  <conditionalFormatting sqref="V27">
    <cfRule type="duplicateValues" dxfId="180" priority="181"/>
  </conditionalFormatting>
  <conditionalFormatting sqref="V28">
    <cfRule type="duplicateValues" dxfId="179" priority="180"/>
  </conditionalFormatting>
  <conditionalFormatting sqref="V29">
    <cfRule type="duplicateValues" dxfId="178" priority="179"/>
  </conditionalFormatting>
  <conditionalFormatting sqref="V30">
    <cfRule type="duplicateValues" dxfId="177" priority="178"/>
  </conditionalFormatting>
  <conditionalFormatting sqref="V31">
    <cfRule type="duplicateValues" dxfId="176" priority="177"/>
  </conditionalFormatting>
  <conditionalFormatting sqref="V32">
    <cfRule type="duplicateValues" dxfId="175" priority="176"/>
  </conditionalFormatting>
  <conditionalFormatting sqref="V33">
    <cfRule type="duplicateValues" dxfId="174" priority="175"/>
  </conditionalFormatting>
  <conditionalFormatting sqref="V34">
    <cfRule type="duplicateValues" dxfId="173" priority="174"/>
  </conditionalFormatting>
  <conditionalFormatting sqref="V35">
    <cfRule type="duplicateValues" dxfId="172" priority="173"/>
  </conditionalFormatting>
  <conditionalFormatting sqref="V36">
    <cfRule type="duplicateValues" dxfId="171" priority="172"/>
  </conditionalFormatting>
  <conditionalFormatting sqref="V37">
    <cfRule type="duplicateValues" dxfId="170" priority="171"/>
  </conditionalFormatting>
  <conditionalFormatting sqref="V38">
    <cfRule type="duplicateValues" dxfId="169" priority="170"/>
  </conditionalFormatting>
  <conditionalFormatting sqref="V39">
    <cfRule type="duplicateValues" dxfId="168" priority="169"/>
  </conditionalFormatting>
  <conditionalFormatting sqref="V40">
    <cfRule type="duplicateValues" dxfId="167" priority="168"/>
  </conditionalFormatting>
  <conditionalFormatting sqref="V41">
    <cfRule type="duplicateValues" dxfId="166" priority="167"/>
  </conditionalFormatting>
  <conditionalFormatting sqref="V42">
    <cfRule type="duplicateValues" dxfId="165" priority="166"/>
  </conditionalFormatting>
  <conditionalFormatting sqref="V43">
    <cfRule type="duplicateValues" dxfId="164" priority="165"/>
  </conditionalFormatting>
  <conditionalFormatting sqref="V44">
    <cfRule type="duplicateValues" dxfId="163" priority="164"/>
  </conditionalFormatting>
  <conditionalFormatting sqref="V45">
    <cfRule type="duplicateValues" dxfId="162" priority="163"/>
  </conditionalFormatting>
  <conditionalFormatting sqref="V46">
    <cfRule type="duplicateValues" dxfId="161" priority="162"/>
  </conditionalFormatting>
  <conditionalFormatting sqref="V47">
    <cfRule type="duplicateValues" dxfId="160" priority="161"/>
  </conditionalFormatting>
  <conditionalFormatting sqref="V48">
    <cfRule type="duplicateValues" dxfId="159" priority="160"/>
  </conditionalFormatting>
  <conditionalFormatting sqref="V49">
    <cfRule type="duplicateValues" dxfId="158" priority="159"/>
  </conditionalFormatting>
  <conditionalFormatting sqref="V50">
    <cfRule type="duplicateValues" dxfId="157" priority="158"/>
  </conditionalFormatting>
  <conditionalFormatting sqref="V51">
    <cfRule type="duplicateValues" dxfId="156" priority="157"/>
  </conditionalFormatting>
  <conditionalFormatting sqref="V52">
    <cfRule type="duplicateValues" dxfId="155" priority="156"/>
  </conditionalFormatting>
  <conditionalFormatting sqref="V53">
    <cfRule type="duplicateValues" dxfId="154" priority="155"/>
  </conditionalFormatting>
  <conditionalFormatting sqref="V54">
    <cfRule type="duplicateValues" dxfId="153" priority="154"/>
  </conditionalFormatting>
  <conditionalFormatting sqref="V55">
    <cfRule type="duplicateValues" dxfId="152" priority="153"/>
  </conditionalFormatting>
  <conditionalFormatting sqref="V56">
    <cfRule type="duplicateValues" dxfId="151" priority="152"/>
  </conditionalFormatting>
  <conditionalFormatting sqref="V57">
    <cfRule type="duplicateValues" dxfId="150" priority="151"/>
  </conditionalFormatting>
  <conditionalFormatting sqref="V58">
    <cfRule type="duplicateValues" dxfId="149" priority="150"/>
  </conditionalFormatting>
  <conditionalFormatting sqref="V59">
    <cfRule type="duplicateValues" dxfId="148" priority="149"/>
  </conditionalFormatting>
  <conditionalFormatting sqref="V60">
    <cfRule type="duplicateValues" dxfId="147" priority="148"/>
  </conditionalFormatting>
  <conditionalFormatting sqref="V61">
    <cfRule type="duplicateValues" dxfId="146" priority="147"/>
  </conditionalFormatting>
  <conditionalFormatting sqref="V62">
    <cfRule type="duplicateValues" dxfId="145" priority="146"/>
  </conditionalFormatting>
  <conditionalFormatting sqref="V63">
    <cfRule type="duplicateValues" dxfId="144" priority="145"/>
  </conditionalFormatting>
  <conditionalFormatting sqref="V64">
    <cfRule type="duplicateValues" dxfId="143" priority="144"/>
  </conditionalFormatting>
  <conditionalFormatting sqref="V65">
    <cfRule type="duplicateValues" dxfId="142" priority="143"/>
  </conditionalFormatting>
  <conditionalFormatting sqref="V66">
    <cfRule type="duplicateValues" dxfId="141" priority="142"/>
  </conditionalFormatting>
  <conditionalFormatting sqref="V67">
    <cfRule type="duplicateValues" dxfId="140" priority="141"/>
  </conditionalFormatting>
  <conditionalFormatting sqref="V68">
    <cfRule type="duplicateValues" dxfId="139" priority="140"/>
  </conditionalFormatting>
  <conditionalFormatting sqref="V69">
    <cfRule type="duplicateValues" dxfId="138" priority="139"/>
  </conditionalFormatting>
  <conditionalFormatting sqref="V70">
    <cfRule type="duplicateValues" dxfId="137" priority="138"/>
  </conditionalFormatting>
  <conditionalFormatting sqref="V71">
    <cfRule type="duplicateValues" dxfId="136" priority="137"/>
  </conditionalFormatting>
  <conditionalFormatting sqref="V72">
    <cfRule type="duplicateValues" dxfId="135" priority="136"/>
  </conditionalFormatting>
  <conditionalFormatting sqref="V73">
    <cfRule type="duplicateValues" dxfId="134" priority="135"/>
  </conditionalFormatting>
  <conditionalFormatting sqref="V74">
    <cfRule type="duplicateValues" dxfId="133" priority="134"/>
  </conditionalFormatting>
  <conditionalFormatting sqref="V75">
    <cfRule type="duplicateValues" dxfId="132" priority="133"/>
  </conditionalFormatting>
  <conditionalFormatting sqref="V76">
    <cfRule type="duplicateValues" dxfId="131" priority="132"/>
  </conditionalFormatting>
  <conditionalFormatting sqref="V77">
    <cfRule type="duplicateValues" dxfId="130" priority="131"/>
  </conditionalFormatting>
  <conditionalFormatting sqref="V78">
    <cfRule type="duplicateValues" dxfId="129" priority="130"/>
  </conditionalFormatting>
  <conditionalFormatting sqref="V79">
    <cfRule type="duplicateValues" dxfId="128" priority="129"/>
  </conditionalFormatting>
  <conditionalFormatting sqref="V80">
    <cfRule type="duplicateValues" dxfId="127" priority="128"/>
  </conditionalFormatting>
  <conditionalFormatting sqref="V81">
    <cfRule type="duplicateValues" dxfId="126" priority="127"/>
  </conditionalFormatting>
  <conditionalFormatting sqref="V82">
    <cfRule type="duplicateValues" dxfId="125" priority="126"/>
  </conditionalFormatting>
  <conditionalFormatting sqref="V83">
    <cfRule type="duplicateValues" dxfId="124" priority="125"/>
  </conditionalFormatting>
  <conditionalFormatting sqref="V84">
    <cfRule type="duplicateValues" dxfId="123" priority="124"/>
  </conditionalFormatting>
  <conditionalFormatting sqref="V85">
    <cfRule type="duplicateValues" dxfId="122" priority="123"/>
  </conditionalFormatting>
  <conditionalFormatting sqref="V86">
    <cfRule type="duplicateValues" dxfId="121" priority="122"/>
  </conditionalFormatting>
  <conditionalFormatting sqref="V87">
    <cfRule type="duplicateValues" dxfId="120" priority="121"/>
  </conditionalFormatting>
  <conditionalFormatting sqref="V88">
    <cfRule type="duplicateValues" dxfId="119" priority="120"/>
  </conditionalFormatting>
  <conditionalFormatting sqref="V89">
    <cfRule type="duplicateValues" dxfId="118" priority="119"/>
  </conditionalFormatting>
  <conditionalFormatting sqref="V90">
    <cfRule type="duplicateValues" dxfId="117" priority="118"/>
  </conditionalFormatting>
  <conditionalFormatting sqref="V91">
    <cfRule type="duplicateValues" dxfId="116" priority="117"/>
  </conditionalFormatting>
  <conditionalFormatting sqref="V92">
    <cfRule type="duplicateValues" dxfId="115" priority="116"/>
  </conditionalFormatting>
  <conditionalFormatting sqref="V93">
    <cfRule type="duplicateValues" dxfId="114" priority="115"/>
  </conditionalFormatting>
  <conditionalFormatting sqref="V94">
    <cfRule type="duplicateValues" dxfId="113" priority="114"/>
  </conditionalFormatting>
  <conditionalFormatting sqref="V95">
    <cfRule type="duplicateValues" dxfId="112" priority="113"/>
  </conditionalFormatting>
  <conditionalFormatting sqref="V96">
    <cfRule type="duplicateValues" dxfId="111" priority="112"/>
  </conditionalFormatting>
  <conditionalFormatting sqref="V97">
    <cfRule type="duplicateValues" dxfId="110" priority="111"/>
  </conditionalFormatting>
  <conditionalFormatting sqref="V98">
    <cfRule type="duplicateValues" dxfId="109" priority="110"/>
  </conditionalFormatting>
  <conditionalFormatting sqref="V99">
    <cfRule type="duplicateValues" dxfId="108" priority="109"/>
  </conditionalFormatting>
  <conditionalFormatting sqref="V100">
    <cfRule type="duplicateValues" dxfId="107" priority="108"/>
  </conditionalFormatting>
  <conditionalFormatting sqref="V101">
    <cfRule type="duplicateValues" dxfId="106" priority="107"/>
  </conditionalFormatting>
  <conditionalFormatting sqref="V102">
    <cfRule type="duplicateValues" dxfId="105" priority="106"/>
  </conditionalFormatting>
  <conditionalFormatting sqref="V103">
    <cfRule type="duplicateValues" dxfId="104" priority="105"/>
  </conditionalFormatting>
  <conditionalFormatting sqref="V104">
    <cfRule type="duplicateValues" dxfId="103" priority="104"/>
  </conditionalFormatting>
  <conditionalFormatting sqref="V105">
    <cfRule type="duplicateValues" dxfId="102" priority="103"/>
  </conditionalFormatting>
  <conditionalFormatting sqref="V6:V105">
    <cfRule type="expression" dxfId="101" priority="102">
      <formula>ISNA($N6)</formula>
    </cfRule>
  </conditionalFormatting>
  <conditionalFormatting sqref="W6">
    <cfRule type="duplicateValues" dxfId="100" priority="101"/>
  </conditionalFormatting>
  <conditionalFormatting sqref="W7">
    <cfRule type="duplicateValues" dxfId="99" priority="100"/>
  </conditionalFormatting>
  <conditionalFormatting sqref="W8">
    <cfRule type="duplicateValues" dxfId="98" priority="99"/>
  </conditionalFormatting>
  <conditionalFormatting sqref="W9">
    <cfRule type="duplicateValues" dxfId="97" priority="98"/>
  </conditionalFormatting>
  <conditionalFormatting sqref="W10">
    <cfRule type="duplicateValues" dxfId="96" priority="97"/>
  </conditionalFormatting>
  <conditionalFormatting sqref="W11">
    <cfRule type="duplicateValues" dxfId="95" priority="96"/>
  </conditionalFormatting>
  <conditionalFormatting sqref="W12">
    <cfRule type="duplicateValues" dxfId="94" priority="95"/>
  </conditionalFormatting>
  <conditionalFormatting sqref="W13">
    <cfRule type="duplicateValues" dxfId="93" priority="94"/>
  </conditionalFormatting>
  <conditionalFormatting sqref="W14">
    <cfRule type="duplicateValues" dxfId="92" priority="93"/>
  </conditionalFormatting>
  <conditionalFormatting sqref="W15">
    <cfRule type="duplicateValues" dxfId="91" priority="92"/>
  </conditionalFormatting>
  <conditionalFormatting sqref="W16">
    <cfRule type="duplicateValues" dxfId="90" priority="91"/>
  </conditionalFormatting>
  <conditionalFormatting sqref="W17">
    <cfRule type="duplicateValues" dxfId="89" priority="90"/>
  </conditionalFormatting>
  <conditionalFormatting sqref="W18">
    <cfRule type="duplicateValues" dxfId="88" priority="89"/>
  </conditionalFormatting>
  <conditionalFormatting sqref="W19">
    <cfRule type="duplicateValues" dxfId="87" priority="88"/>
  </conditionalFormatting>
  <conditionalFormatting sqref="W20">
    <cfRule type="duplicateValues" dxfId="86" priority="87"/>
  </conditionalFormatting>
  <conditionalFormatting sqref="W21">
    <cfRule type="duplicateValues" dxfId="85" priority="86"/>
  </conditionalFormatting>
  <conditionalFormatting sqref="W22">
    <cfRule type="duplicateValues" dxfId="84" priority="85"/>
  </conditionalFormatting>
  <conditionalFormatting sqref="W23">
    <cfRule type="duplicateValues" dxfId="83" priority="84"/>
  </conditionalFormatting>
  <conditionalFormatting sqref="W24">
    <cfRule type="duplicateValues" dxfId="82" priority="83"/>
  </conditionalFormatting>
  <conditionalFormatting sqref="W25">
    <cfRule type="duplicateValues" dxfId="81" priority="82"/>
  </conditionalFormatting>
  <conditionalFormatting sqref="W26">
    <cfRule type="duplicateValues" dxfId="80" priority="81"/>
  </conditionalFormatting>
  <conditionalFormatting sqref="W27">
    <cfRule type="duplicateValues" dxfId="79" priority="80"/>
  </conditionalFormatting>
  <conditionalFormatting sqref="W28">
    <cfRule type="duplicateValues" dxfId="78" priority="79"/>
  </conditionalFormatting>
  <conditionalFormatting sqref="W29">
    <cfRule type="duplicateValues" dxfId="77" priority="78"/>
  </conditionalFormatting>
  <conditionalFormatting sqref="W30">
    <cfRule type="duplicateValues" dxfId="76" priority="77"/>
  </conditionalFormatting>
  <conditionalFormatting sqref="W31">
    <cfRule type="duplicateValues" dxfId="75" priority="76"/>
  </conditionalFormatting>
  <conditionalFormatting sqref="W32">
    <cfRule type="duplicateValues" dxfId="74" priority="75"/>
  </conditionalFormatting>
  <conditionalFormatting sqref="W33">
    <cfRule type="duplicateValues" dxfId="73" priority="74"/>
  </conditionalFormatting>
  <conditionalFormatting sqref="W34">
    <cfRule type="duplicateValues" dxfId="72" priority="73"/>
  </conditionalFormatting>
  <conditionalFormatting sqref="W35">
    <cfRule type="duplicateValues" dxfId="71" priority="72"/>
  </conditionalFormatting>
  <conditionalFormatting sqref="W36">
    <cfRule type="duplicateValues" dxfId="70" priority="71"/>
  </conditionalFormatting>
  <conditionalFormatting sqref="W37">
    <cfRule type="duplicateValues" dxfId="69" priority="70"/>
  </conditionalFormatting>
  <conditionalFormatting sqref="W38">
    <cfRule type="duplicateValues" dxfId="68" priority="69"/>
  </conditionalFormatting>
  <conditionalFormatting sqref="W39">
    <cfRule type="duplicateValues" dxfId="67" priority="68"/>
  </conditionalFormatting>
  <conditionalFormatting sqref="W40">
    <cfRule type="duplicateValues" dxfId="66" priority="67"/>
  </conditionalFormatting>
  <conditionalFormatting sqref="W41">
    <cfRule type="duplicateValues" dxfId="65" priority="66"/>
  </conditionalFormatting>
  <conditionalFormatting sqref="W42">
    <cfRule type="duplicateValues" dxfId="64" priority="65"/>
  </conditionalFormatting>
  <conditionalFormatting sqref="W43">
    <cfRule type="duplicateValues" dxfId="63" priority="64"/>
  </conditionalFormatting>
  <conditionalFormatting sqref="W44">
    <cfRule type="duplicateValues" dxfId="62" priority="63"/>
  </conditionalFormatting>
  <conditionalFormatting sqref="W45">
    <cfRule type="duplicateValues" dxfId="61" priority="62"/>
  </conditionalFormatting>
  <conditionalFormatting sqref="W46">
    <cfRule type="duplicateValues" dxfId="60" priority="61"/>
  </conditionalFormatting>
  <conditionalFormatting sqref="W47">
    <cfRule type="duplicateValues" dxfId="59" priority="60"/>
  </conditionalFormatting>
  <conditionalFormatting sqref="W48">
    <cfRule type="duplicateValues" dxfId="58" priority="59"/>
  </conditionalFormatting>
  <conditionalFormatting sqref="W49">
    <cfRule type="duplicateValues" dxfId="57" priority="58"/>
  </conditionalFormatting>
  <conditionalFormatting sqref="W50">
    <cfRule type="duplicateValues" dxfId="56" priority="57"/>
  </conditionalFormatting>
  <conditionalFormatting sqref="W51">
    <cfRule type="duplicateValues" dxfId="55" priority="56"/>
  </conditionalFormatting>
  <conditionalFormatting sqref="W52">
    <cfRule type="duplicateValues" dxfId="54" priority="55"/>
  </conditionalFormatting>
  <conditionalFormatting sqref="W53">
    <cfRule type="duplicateValues" dxfId="53" priority="54"/>
  </conditionalFormatting>
  <conditionalFormatting sqref="W54">
    <cfRule type="duplicateValues" dxfId="52" priority="53"/>
  </conditionalFormatting>
  <conditionalFormatting sqref="W55">
    <cfRule type="duplicateValues" dxfId="51" priority="52"/>
  </conditionalFormatting>
  <conditionalFormatting sqref="W56">
    <cfRule type="duplicateValues" dxfId="50" priority="51"/>
  </conditionalFormatting>
  <conditionalFormatting sqref="W57">
    <cfRule type="duplicateValues" dxfId="49" priority="50"/>
  </conditionalFormatting>
  <conditionalFormatting sqref="W58">
    <cfRule type="duplicateValues" dxfId="48" priority="49"/>
  </conditionalFormatting>
  <conditionalFormatting sqref="W59">
    <cfRule type="duplicateValues" dxfId="47" priority="48"/>
  </conditionalFormatting>
  <conditionalFormatting sqref="W60">
    <cfRule type="duplicateValues" dxfId="46" priority="47"/>
  </conditionalFormatting>
  <conditionalFormatting sqref="W61">
    <cfRule type="duplicateValues" dxfId="45" priority="46"/>
  </conditionalFormatting>
  <conditionalFormatting sqref="W62">
    <cfRule type="duplicateValues" dxfId="44" priority="45"/>
  </conditionalFormatting>
  <conditionalFormatting sqref="W63">
    <cfRule type="duplicateValues" dxfId="43" priority="44"/>
  </conditionalFormatting>
  <conditionalFormatting sqref="W64">
    <cfRule type="duplicateValues" dxfId="42" priority="43"/>
  </conditionalFormatting>
  <conditionalFormatting sqref="W65">
    <cfRule type="duplicateValues" dxfId="41" priority="42"/>
  </conditionalFormatting>
  <conditionalFormatting sqref="W66">
    <cfRule type="duplicateValues" dxfId="40" priority="41"/>
  </conditionalFormatting>
  <conditionalFormatting sqref="W67">
    <cfRule type="duplicateValues" dxfId="39" priority="40"/>
  </conditionalFormatting>
  <conditionalFormatting sqref="W68">
    <cfRule type="duplicateValues" dxfId="38" priority="39"/>
  </conditionalFormatting>
  <conditionalFormatting sqref="W69">
    <cfRule type="duplicateValues" dxfId="37" priority="38"/>
  </conditionalFormatting>
  <conditionalFormatting sqref="W70">
    <cfRule type="duplicateValues" dxfId="36" priority="37"/>
  </conditionalFormatting>
  <conditionalFormatting sqref="W71">
    <cfRule type="duplicateValues" dxfId="35" priority="36"/>
  </conditionalFormatting>
  <conditionalFormatting sqref="W72">
    <cfRule type="duplicateValues" dxfId="34" priority="35"/>
  </conditionalFormatting>
  <conditionalFormatting sqref="W73">
    <cfRule type="duplicateValues" dxfId="33" priority="34"/>
  </conditionalFormatting>
  <conditionalFormatting sqref="W74">
    <cfRule type="duplicateValues" dxfId="32" priority="33"/>
  </conditionalFormatting>
  <conditionalFormatting sqref="W75">
    <cfRule type="duplicateValues" dxfId="31" priority="32"/>
  </conditionalFormatting>
  <conditionalFormatting sqref="W76">
    <cfRule type="duplicateValues" dxfId="30" priority="31"/>
  </conditionalFormatting>
  <conditionalFormatting sqref="W77">
    <cfRule type="duplicateValues" dxfId="29" priority="30"/>
  </conditionalFormatting>
  <conditionalFormatting sqref="W78">
    <cfRule type="duplicateValues" dxfId="28" priority="29"/>
  </conditionalFormatting>
  <conditionalFormatting sqref="W79">
    <cfRule type="duplicateValues" dxfId="27" priority="28"/>
  </conditionalFormatting>
  <conditionalFormatting sqref="W80">
    <cfRule type="duplicateValues" dxfId="26" priority="27"/>
  </conditionalFormatting>
  <conditionalFormatting sqref="W81">
    <cfRule type="duplicateValues" dxfId="25" priority="26"/>
  </conditionalFormatting>
  <conditionalFormatting sqref="W82">
    <cfRule type="duplicateValues" dxfId="24" priority="25"/>
  </conditionalFormatting>
  <conditionalFormatting sqref="W83">
    <cfRule type="duplicateValues" dxfId="23" priority="24"/>
  </conditionalFormatting>
  <conditionalFormatting sqref="W84">
    <cfRule type="duplicateValues" dxfId="22" priority="23"/>
  </conditionalFormatting>
  <conditionalFormatting sqref="W85">
    <cfRule type="duplicateValues" dxfId="21" priority="22"/>
  </conditionalFormatting>
  <conditionalFormatting sqref="W86">
    <cfRule type="duplicateValues" dxfId="20" priority="21"/>
  </conditionalFormatting>
  <conditionalFormatting sqref="W87">
    <cfRule type="duplicateValues" dxfId="19" priority="20"/>
  </conditionalFormatting>
  <conditionalFormatting sqref="W88">
    <cfRule type="duplicateValues" dxfId="18" priority="19"/>
  </conditionalFormatting>
  <conditionalFormatting sqref="W89">
    <cfRule type="duplicateValues" dxfId="17" priority="18"/>
  </conditionalFormatting>
  <conditionalFormatting sqref="W90">
    <cfRule type="duplicateValues" dxfId="16" priority="17"/>
  </conditionalFormatting>
  <conditionalFormatting sqref="W91">
    <cfRule type="duplicateValues" dxfId="15" priority="16"/>
  </conditionalFormatting>
  <conditionalFormatting sqref="W92">
    <cfRule type="duplicateValues" dxfId="14" priority="15"/>
  </conditionalFormatting>
  <conditionalFormatting sqref="W93">
    <cfRule type="duplicateValues" dxfId="13" priority="14"/>
  </conditionalFormatting>
  <conditionalFormatting sqref="W94">
    <cfRule type="duplicateValues" dxfId="12" priority="13"/>
  </conditionalFormatting>
  <conditionalFormatting sqref="W95">
    <cfRule type="duplicateValues" dxfId="11" priority="12"/>
  </conditionalFormatting>
  <conditionalFormatting sqref="W96">
    <cfRule type="duplicateValues" dxfId="10" priority="11"/>
  </conditionalFormatting>
  <conditionalFormatting sqref="W97">
    <cfRule type="duplicateValues" dxfId="9" priority="10"/>
  </conditionalFormatting>
  <conditionalFormatting sqref="W98">
    <cfRule type="duplicateValues" dxfId="8" priority="9"/>
  </conditionalFormatting>
  <conditionalFormatting sqref="W99">
    <cfRule type="duplicateValues" dxfId="7" priority="8"/>
  </conditionalFormatting>
  <conditionalFormatting sqref="W100">
    <cfRule type="duplicateValues" dxfId="6" priority="7"/>
  </conditionalFormatting>
  <conditionalFormatting sqref="W101">
    <cfRule type="duplicateValues" dxfId="5" priority="6"/>
  </conditionalFormatting>
  <conditionalFormatting sqref="W102">
    <cfRule type="duplicateValues" dxfId="4" priority="5"/>
  </conditionalFormatting>
  <conditionalFormatting sqref="W103">
    <cfRule type="duplicateValues" dxfId="3" priority="4"/>
  </conditionalFormatting>
  <conditionalFormatting sqref="W104">
    <cfRule type="duplicateValues" dxfId="2" priority="3"/>
  </conditionalFormatting>
  <conditionalFormatting sqref="W105">
    <cfRule type="duplicateValues" dxfId="1" priority="2"/>
  </conditionalFormatting>
  <conditionalFormatting sqref="W6:W105">
    <cfRule type="expression" dxfId="0" priority="1">
      <formula>ISNA($N6)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2014-12-07T01:00:35Z</dcterms:modified>
</cp:coreProperties>
</file>