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W102" i="11"/>
  <c r="V102" i="1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W91" i="11"/>
  <c r="V91" i="1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W87" i="11"/>
  <c r="V87" i="11"/>
  <c r="U87" i="11"/>
  <c r="M87" i="11"/>
  <c r="N87" i="11" s="1"/>
  <c r="V86" i="11"/>
  <c r="W86" i="11" s="1"/>
  <c r="U86" i="11"/>
  <c r="M86" i="11"/>
  <c r="N86" i="11" s="1"/>
  <c r="V85" i="11"/>
  <c r="W85" i="11" s="1"/>
  <c r="U85" i="11"/>
  <c r="N85" i="11"/>
  <c r="M85" i="11"/>
  <c r="W84" i="11"/>
  <c r="V84" i="11"/>
  <c r="U84" i="11"/>
  <c r="M84" i="11"/>
  <c r="N84" i="11" s="1"/>
  <c r="V83" i="11"/>
  <c r="W83" i="11" s="1"/>
  <c r="U83" i="11"/>
  <c r="N83" i="11"/>
  <c r="M83" i="11"/>
  <c r="W82" i="11"/>
  <c r="V82" i="11"/>
  <c r="U82" i="11"/>
  <c r="M82" i="11"/>
  <c r="N82" i="11" s="1"/>
  <c r="V81" i="11"/>
  <c r="W81" i="11" s="1"/>
  <c r="U81" i="11"/>
  <c r="M81" i="11"/>
  <c r="N81" i="11" s="1"/>
  <c r="W80" i="11"/>
  <c r="V80" i="1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W76" i="11"/>
  <c r="V76" i="1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W69" i="11"/>
  <c r="V69" i="1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W51" i="11"/>
  <c r="V51" i="1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N45" i="11"/>
  <c r="M45" i="11"/>
  <c r="V44" i="11"/>
  <c r="W44" i="11" s="1"/>
  <c r="U44" i="11"/>
  <c r="M44" i="11"/>
  <c r="N44" i="11" s="1"/>
  <c r="V43" i="11"/>
  <c r="W43" i="11" s="1"/>
  <c r="U43" i="11"/>
  <c r="N43" i="11"/>
  <c r="M43" i="1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N39" i="11"/>
  <c r="M39" i="11"/>
  <c r="V38" i="11"/>
  <c r="W38" i="11" s="1"/>
  <c r="U38" i="11"/>
  <c r="M38" i="11"/>
  <c r="N38" i="11" s="1"/>
  <c r="V37" i="11"/>
  <c r="W37" i="11" s="1"/>
  <c r="U37" i="11"/>
  <c r="N37" i="11"/>
  <c r="M37" i="1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W33" i="11"/>
  <c r="V33" i="1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W14" i="11"/>
  <c r="V14" i="11"/>
  <c r="U14" i="11"/>
  <c r="M14" i="11"/>
  <c r="N14" i="11" s="1"/>
  <c r="V13" i="11"/>
  <c r="W13" i="11" s="1"/>
  <c r="U13" i="11"/>
  <c r="M13" i="11"/>
  <c r="N13" i="11" s="1"/>
  <c r="W12" i="11"/>
  <c r="V12" i="11"/>
  <c r="U12" i="11"/>
  <c r="M12" i="11"/>
  <c r="N12" i="11" s="1"/>
  <c r="V11" i="11"/>
  <c r="W11" i="11" s="1"/>
  <c r="U11" i="11"/>
  <c r="M11" i="11"/>
  <c r="N11" i="11" s="1"/>
  <c r="W10" i="11"/>
  <c r="V10" i="11"/>
  <c r="U10" i="11"/>
  <c r="M10" i="11"/>
  <c r="N10" i="11" s="1"/>
  <c r="V9" i="11"/>
  <c r="W9" i="11" s="1"/>
  <c r="U9" i="11"/>
  <c r="M9" i="11"/>
  <c r="N9" i="11" s="1"/>
  <c r="W8" i="11"/>
  <c r="V8" i="1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W102" i="10"/>
  <c r="V102" i="10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V93" i="10"/>
  <c r="W93" i="10" s="1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W87" i="10"/>
  <c r="V87" i="10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W84" i="10"/>
  <c r="V84" i="10"/>
  <c r="U84" i="10"/>
  <c r="M84" i="10"/>
  <c r="N84" i="10" s="1"/>
  <c r="V83" i="10"/>
  <c r="W83" i="10" s="1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W80" i="10"/>
  <c r="V80" i="10"/>
  <c r="U80" i="10"/>
  <c r="M80" i="10"/>
  <c r="N80" i="10" s="1"/>
  <c r="V79" i="10"/>
  <c r="W79" i="10" s="1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W76" i="10"/>
  <c r="V76" i="10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W69" i="10"/>
  <c r="V69" i="10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W51" i="10"/>
  <c r="V51" i="10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N45" i="10"/>
  <c r="M45" i="10"/>
  <c r="V44" i="10"/>
  <c r="W44" i="10" s="1"/>
  <c r="U44" i="10"/>
  <c r="M44" i="10"/>
  <c r="N44" i="10" s="1"/>
  <c r="V43" i="10"/>
  <c r="W43" i="10" s="1"/>
  <c r="U43" i="10"/>
  <c r="N43" i="10"/>
  <c r="M43" i="10"/>
  <c r="V42" i="10"/>
  <c r="W42" i="10" s="1"/>
  <c r="U42" i="10"/>
  <c r="M42" i="10"/>
  <c r="N42" i="10" s="1"/>
  <c r="V41" i="10"/>
  <c r="W41" i="10" s="1"/>
  <c r="U41" i="10"/>
  <c r="N41" i="10"/>
  <c r="M41" i="10"/>
  <c r="W40" i="10"/>
  <c r="V40" i="10"/>
  <c r="U40" i="10"/>
  <c r="M40" i="10"/>
  <c r="N40" i="10" s="1"/>
  <c r="V39" i="10"/>
  <c r="W39" i="10" s="1"/>
  <c r="U39" i="10"/>
  <c r="N39" i="10"/>
  <c r="M39" i="10"/>
  <c r="W38" i="10"/>
  <c r="V38" i="10"/>
  <c r="U38" i="10"/>
  <c r="M38" i="10"/>
  <c r="N38" i="10" s="1"/>
  <c r="V37" i="10"/>
  <c r="W37" i="10" s="1"/>
  <c r="U37" i="10"/>
  <c r="N37" i="10"/>
  <c r="M37" i="10"/>
  <c r="W36" i="10"/>
  <c r="V36" i="10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W33" i="10"/>
  <c r="V33" i="10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W29" i="10"/>
  <c r="V29" i="10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W25" i="10"/>
  <c r="V25" i="10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N15" i="10"/>
  <c r="M15" i="10"/>
  <c r="W14" i="10"/>
  <c r="V14" i="10"/>
  <c r="U14" i="10"/>
  <c r="M14" i="10"/>
  <c r="N14" i="10" s="1"/>
  <c r="V13" i="10"/>
  <c r="W13" i="10" s="1"/>
  <c r="U13" i="10"/>
  <c r="N13" i="10"/>
  <c r="M13" i="10"/>
  <c r="W12" i="10"/>
  <c r="V12" i="10"/>
  <c r="U12" i="10"/>
  <c r="M12" i="10"/>
  <c r="N12" i="10" s="1"/>
  <c r="V11" i="10"/>
  <c r="W11" i="10" s="1"/>
  <c r="U11" i="10"/>
  <c r="N11" i="10"/>
  <c r="M11" i="10"/>
  <c r="W10" i="10"/>
  <c r="V10" i="10"/>
  <c r="U10" i="10"/>
  <c r="M10" i="10"/>
  <c r="N10" i="10" s="1"/>
  <c r="V9" i="10"/>
  <c r="W9" i="10" s="1"/>
  <c r="U9" i="10"/>
  <c r="N9" i="10"/>
  <c r="M9" i="10"/>
  <c r="W8" i="10"/>
  <c r="V8" i="10"/>
  <c r="U8" i="10"/>
  <c r="M8" i="10"/>
  <c r="N8" i="10" s="1"/>
  <c r="V7" i="10"/>
  <c r="W7" i="10" s="1"/>
  <c r="U7" i="10"/>
  <c r="N7" i="10"/>
  <c r="M7" i="10"/>
  <c r="W6" i="10"/>
  <c r="V6" i="10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N85" i="9"/>
  <c r="M85" i="9"/>
  <c r="V84" i="9"/>
  <c r="W84" i="9" s="1"/>
  <c r="U84" i="9"/>
  <c r="M84" i="9"/>
  <c r="N84" i="9" s="1"/>
  <c r="V83" i="9"/>
  <c r="W83" i="9" s="1"/>
  <c r="U83" i="9"/>
  <c r="M83" i="9"/>
  <c r="N83" i="9" s="1"/>
  <c r="W82" i="9"/>
  <c r="V82" i="9"/>
  <c r="U82" i="9"/>
  <c r="M82" i="9"/>
  <c r="N82" i="9" s="1"/>
  <c r="V81" i="9"/>
  <c r="W81" i="9" s="1"/>
  <c r="U81" i="9"/>
  <c r="N81" i="9"/>
  <c r="M81" i="9"/>
  <c r="V80" i="9"/>
  <c r="W80" i="9" s="1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N77" i="9"/>
  <c r="M77" i="9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N74" i="9"/>
  <c r="M74" i="9"/>
  <c r="V73" i="9"/>
  <c r="W73" i="9" s="1"/>
  <c r="U73" i="9"/>
  <c r="M73" i="9"/>
  <c r="N73" i="9" s="1"/>
  <c r="V72" i="9"/>
  <c r="W72" i="9" s="1"/>
  <c r="U72" i="9"/>
  <c r="M72" i="9"/>
  <c r="N72" i="9" s="1"/>
  <c r="W71" i="9"/>
  <c r="V71" i="9"/>
  <c r="U71" i="9"/>
  <c r="M71" i="9"/>
  <c r="N71" i="9" s="1"/>
  <c r="V70" i="9"/>
  <c r="W70" i="9" s="1"/>
  <c r="U70" i="9"/>
  <c r="N70" i="9"/>
  <c r="M70" i="9"/>
  <c r="V69" i="9"/>
  <c r="W69" i="9" s="1"/>
  <c r="U69" i="9"/>
  <c r="M69" i="9"/>
  <c r="N69" i="9" s="1"/>
  <c r="V68" i="9"/>
  <c r="W68" i="9" s="1"/>
  <c r="U68" i="9"/>
  <c r="M68" i="9"/>
  <c r="N68" i="9" s="1"/>
  <c r="W67" i="9"/>
  <c r="V67" i="9"/>
  <c r="U67" i="9"/>
  <c r="M67" i="9"/>
  <c r="N67" i="9" s="1"/>
  <c r="V66" i="9"/>
  <c r="W66" i="9" s="1"/>
  <c r="U66" i="9"/>
  <c r="M66" i="9"/>
  <c r="N66" i="9" s="1"/>
  <c r="O75" i="9" s="1"/>
  <c r="R12" i="9" s="1"/>
  <c r="V65" i="9"/>
  <c r="W65" i="9" s="1"/>
  <c r="U65" i="9"/>
  <c r="M65" i="9"/>
  <c r="N65" i="9" s="1"/>
  <c r="W64" i="9"/>
  <c r="V64" i="9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W56" i="9"/>
  <c r="V56" i="9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W53" i="9"/>
  <c r="V53" i="9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W45" i="9"/>
  <c r="V45" i="9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W38" i="9"/>
  <c r="V38" i="9"/>
  <c r="U38" i="9"/>
  <c r="M38" i="9"/>
  <c r="N38" i="9" s="1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V13" i="9"/>
  <c r="W13" i="9" s="1"/>
  <c r="U13" i="9"/>
  <c r="M13" i="9"/>
  <c r="N13" i="9" s="1"/>
  <c r="V12" i="9"/>
  <c r="W12" i="9" s="1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N81" i="8"/>
  <c r="M81" i="8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W56" i="8"/>
  <c r="V56" i="8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W53" i="8"/>
  <c r="V53" i="8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W45" i="8"/>
  <c r="V45" i="8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W12" i="8"/>
  <c r="V12" i="8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W102" i="7"/>
  <c r="V102" i="7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W98" i="7"/>
  <c r="V98" i="7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W91" i="7"/>
  <c r="V91" i="7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W87" i="7"/>
  <c r="V87" i="7"/>
  <c r="U87" i="7"/>
  <c r="M87" i="7"/>
  <c r="N87" i="7" s="1"/>
  <c r="V86" i="7"/>
  <c r="W86" i="7" s="1"/>
  <c r="U86" i="7"/>
  <c r="M86" i="7"/>
  <c r="N86" i="7" s="1"/>
  <c r="V85" i="7"/>
  <c r="W85" i="7" s="1"/>
  <c r="U85" i="7"/>
  <c r="N85" i="7"/>
  <c r="M85" i="7"/>
  <c r="W84" i="7"/>
  <c r="V84" i="7"/>
  <c r="U84" i="7"/>
  <c r="M84" i="7"/>
  <c r="N84" i="7" s="1"/>
  <c r="V83" i="7"/>
  <c r="W83" i="7" s="1"/>
  <c r="U83" i="7"/>
  <c r="N83" i="7"/>
  <c r="M83" i="7"/>
  <c r="V82" i="7"/>
  <c r="W82" i="7" s="1"/>
  <c r="U82" i="7"/>
  <c r="M82" i="7"/>
  <c r="N82" i="7" s="1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N79" i="7"/>
  <c r="M79" i="7"/>
  <c r="V78" i="7"/>
  <c r="W78" i="7" s="1"/>
  <c r="U78" i="7"/>
  <c r="M78" i="7"/>
  <c r="N78" i="7" s="1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W73" i="7"/>
  <c r="V73" i="7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W65" i="7"/>
  <c r="V65" i="7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W47" i="7"/>
  <c r="V47" i="7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W44" i="7"/>
  <c r="V44" i="7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M41" i="7"/>
  <c r="N41" i="7" s="1"/>
  <c r="W40" i="7"/>
  <c r="V40" i="7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W36" i="7"/>
  <c r="V36" i="7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W29" i="7"/>
  <c r="V29" i="7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W8" i="7"/>
  <c r="V8" i="7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S8" i="11" l="1"/>
  <c r="S10" i="11"/>
  <c r="S12" i="11"/>
  <c r="S14" i="11"/>
  <c r="O95" i="10"/>
  <c r="R14" i="10" s="1"/>
  <c r="O75" i="10"/>
  <c r="R12" i="10" s="1"/>
  <c r="O55" i="10"/>
  <c r="R10" i="10" s="1"/>
  <c r="O35" i="10"/>
  <c r="R8" i="10" s="1"/>
  <c r="S8" i="10"/>
  <c r="S12" i="10"/>
  <c r="S14" i="10"/>
  <c r="O35" i="9"/>
  <c r="R8" i="9" s="1"/>
  <c r="S7" i="9"/>
  <c r="S8" i="9"/>
  <c r="S12" i="9"/>
  <c r="O25" i="8"/>
  <c r="R7" i="8" s="1"/>
  <c r="O55" i="7"/>
  <c r="R10" i="7" s="1"/>
  <c r="O75" i="7"/>
  <c r="R12" i="7" s="1"/>
  <c r="S8" i="7"/>
  <c r="O95" i="7"/>
  <c r="R14" i="7" s="1"/>
  <c r="S12" i="7"/>
  <c r="S14" i="7"/>
  <c r="O45" i="11"/>
  <c r="R9" i="11" s="1"/>
  <c r="S9" i="11"/>
  <c r="O105" i="11"/>
  <c r="R15" i="11" s="1"/>
  <c r="S15" i="11"/>
  <c r="R17" i="11"/>
  <c r="O15" i="11"/>
  <c r="R6" i="11" s="1"/>
  <c r="S6" i="11"/>
  <c r="S11" i="11"/>
  <c r="O65" i="11"/>
  <c r="R11" i="11" s="1"/>
  <c r="O85" i="11"/>
  <c r="R13" i="11" s="1"/>
  <c r="S13" i="11"/>
  <c r="S7" i="11"/>
  <c r="O25" i="11"/>
  <c r="R7" i="11" s="1"/>
  <c r="O35" i="11"/>
  <c r="R8" i="11" s="1"/>
  <c r="O55" i="11"/>
  <c r="R10" i="11" s="1"/>
  <c r="O75" i="11"/>
  <c r="R12" i="11" s="1"/>
  <c r="O95" i="11"/>
  <c r="R14" i="11" s="1"/>
  <c r="O45" i="10"/>
  <c r="R9" i="10" s="1"/>
  <c r="S9" i="10"/>
  <c r="S11" i="10"/>
  <c r="O65" i="10"/>
  <c r="R11" i="10" s="1"/>
  <c r="O85" i="10"/>
  <c r="R13" i="10" s="1"/>
  <c r="S13" i="10"/>
  <c r="O105" i="10"/>
  <c r="R15" i="10" s="1"/>
  <c r="S15" i="10"/>
  <c r="O15" i="10"/>
  <c r="R6" i="10" s="1"/>
  <c r="S6" i="10"/>
  <c r="R17" i="10"/>
  <c r="O25" i="10"/>
  <c r="R7" i="10" s="1"/>
  <c r="S7" i="10"/>
  <c r="S10" i="10"/>
  <c r="R17" i="9"/>
  <c r="O15" i="9"/>
  <c r="R6" i="9" s="1"/>
  <c r="S6" i="9"/>
  <c r="S11" i="9"/>
  <c r="O65" i="9"/>
  <c r="R11" i="9" s="1"/>
  <c r="O105" i="9"/>
  <c r="R15" i="9" s="1"/>
  <c r="S15" i="9"/>
  <c r="O45" i="9"/>
  <c r="R9" i="9" s="1"/>
  <c r="S9" i="9"/>
  <c r="O55" i="9"/>
  <c r="R10" i="9" s="1"/>
  <c r="S10" i="9"/>
  <c r="S13" i="9"/>
  <c r="O85" i="9"/>
  <c r="R13" i="9" s="1"/>
  <c r="O95" i="9"/>
  <c r="R14" i="9" s="1"/>
  <c r="S14" i="9"/>
  <c r="O25" i="9"/>
  <c r="R7" i="9" s="1"/>
  <c r="S9" i="8"/>
  <c r="O45" i="8"/>
  <c r="R9" i="8" s="1"/>
  <c r="O85" i="8"/>
  <c r="R13" i="8" s="1"/>
  <c r="S13" i="8"/>
  <c r="S12" i="8"/>
  <c r="R17" i="8"/>
  <c r="O15" i="8"/>
  <c r="R6" i="8" s="1"/>
  <c r="S6" i="8"/>
  <c r="O55" i="8"/>
  <c r="R10" i="8" s="1"/>
  <c r="S10" i="8"/>
  <c r="O95" i="8"/>
  <c r="R14" i="8" s="1"/>
  <c r="S14" i="8"/>
  <c r="O35" i="8"/>
  <c r="R8" i="8" s="1"/>
  <c r="O65" i="8"/>
  <c r="R11" i="8" s="1"/>
  <c r="S11" i="8"/>
  <c r="O75" i="8"/>
  <c r="R12" i="8" s="1"/>
  <c r="O105" i="8"/>
  <c r="R15" i="8" s="1"/>
  <c r="S15" i="8"/>
  <c r="S8" i="8"/>
  <c r="S7" i="8"/>
  <c r="O45" i="7"/>
  <c r="R9" i="7" s="1"/>
  <c r="S9" i="7"/>
  <c r="O65" i="7"/>
  <c r="R11" i="7" s="1"/>
  <c r="S11" i="7"/>
  <c r="O85" i="7"/>
  <c r="R13" i="7" s="1"/>
  <c r="S13" i="7"/>
  <c r="O105" i="7"/>
  <c r="R15" i="7" s="1"/>
  <c r="S15" i="7"/>
  <c r="O25" i="7"/>
  <c r="R7" i="7" s="1"/>
  <c r="O15" i="7"/>
  <c r="R6" i="7" s="1"/>
  <c r="S6" i="7"/>
  <c r="R17" i="7"/>
  <c r="S7" i="7"/>
  <c r="O35" i="7"/>
  <c r="R8" i="7" s="1"/>
  <c r="S10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E106" i="3"/>
  <c r="E73" i="3"/>
  <c r="E107" i="3"/>
  <c r="E31" i="3"/>
  <c r="D114" i="3"/>
  <c r="E20" i="3"/>
  <c r="D92" i="3"/>
  <c r="A115" i="3"/>
  <c r="G93" i="3"/>
  <c r="A49" i="3"/>
  <c r="D101" i="3"/>
  <c r="E39" i="3"/>
  <c r="H45" i="3"/>
  <c r="I8" i="3"/>
  <c r="A109" i="3"/>
  <c r="J96" i="3"/>
  <c r="H117" i="3"/>
  <c r="H112" i="3"/>
  <c r="C59" i="3"/>
  <c r="J78" i="3"/>
  <c r="E38" i="3"/>
  <c r="A42" i="3"/>
  <c r="C22" i="3"/>
  <c r="D45" i="3"/>
  <c r="G74" i="3"/>
  <c r="E86" i="3"/>
  <c r="B102" i="3"/>
  <c r="D9" i="3"/>
  <c r="C46" i="3"/>
  <c r="H102" i="3"/>
  <c r="I24" i="3"/>
  <c r="K34" i="3"/>
  <c r="I62" i="3"/>
  <c r="J26" i="3"/>
  <c r="B76" i="3"/>
  <c r="H24" i="3"/>
  <c r="B86" i="3"/>
  <c r="H51" i="3"/>
  <c r="B53" i="3"/>
  <c r="D15" i="3"/>
  <c r="A65" i="3"/>
  <c r="K59" i="3"/>
  <c r="B49" i="3"/>
  <c r="E28" i="3"/>
  <c r="K30" i="3"/>
  <c r="F12" i="3"/>
  <c r="I79" i="3"/>
  <c r="D43" i="3"/>
  <c r="G33" i="3"/>
  <c r="I84" i="3"/>
  <c r="I42" i="3"/>
  <c r="B36" i="3"/>
  <c r="C66" i="3"/>
  <c r="A80" i="3"/>
  <c r="K24" i="3"/>
  <c r="D30" i="3"/>
  <c r="K20" i="3"/>
  <c r="H89" i="3"/>
  <c r="B112" i="3"/>
  <c r="B62" i="3"/>
  <c r="K38" i="3"/>
  <c r="H36" i="3"/>
  <c r="B54" i="3"/>
  <c r="D110" i="3"/>
  <c r="K23" i="3"/>
  <c r="H70" i="3"/>
  <c r="G16" i="3"/>
  <c r="D111" i="3"/>
  <c r="B7" i="3"/>
  <c r="J72" i="3"/>
  <c r="H38" i="3"/>
  <c r="B65" i="3"/>
  <c r="F119" i="3"/>
  <c r="H62" i="3"/>
  <c r="G117" i="3"/>
  <c r="E43" i="3"/>
  <c r="I59" i="3"/>
  <c r="F21" i="3"/>
  <c r="G100" i="3"/>
  <c r="J106" i="3"/>
  <c r="F88" i="3"/>
  <c r="I28" i="3"/>
  <c r="E25" i="3"/>
  <c r="K14" i="3"/>
  <c r="C49" i="3"/>
  <c r="A76" i="3"/>
  <c r="I15" i="3"/>
  <c r="D37" i="3"/>
  <c r="J100" i="3"/>
  <c r="A69" i="3"/>
  <c r="C33" i="3"/>
  <c r="F108" i="3"/>
  <c r="J95" i="3"/>
  <c r="B72" i="3"/>
  <c r="B104" i="3"/>
  <c r="A63" i="3"/>
  <c r="B68" i="3"/>
  <c r="B29" i="3"/>
  <c r="I13" i="3"/>
  <c r="K63" i="3"/>
  <c r="K15" i="3"/>
  <c r="B25" i="3"/>
  <c r="C84" i="3"/>
  <c r="B42" i="3"/>
  <c r="I73" i="3"/>
  <c r="I92" i="3"/>
  <c r="G23" i="3"/>
  <c r="I114" i="3"/>
  <c r="B56" i="3"/>
  <c r="D42" i="3"/>
  <c r="E24" i="3"/>
  <c r="G113" i="3"/>
  <c r="H55" i="3"/>
  <c r="I35" i="3"/>
  <c r="F65" i="3"/>
  <c r="E93" i="3"/>
  <c r="H91" i="3"/>
  <c r="K72" i="3"/>
  <c r="I26" i="3"/>
  <c r="D99" i="3"/>
  <c r="C99" i="3"/>
  <c r="I51" i="3"/>
  <c r="G108" i="3"/>
  <c r="H79" i="3"/>
  <c r="G62" i="3"/>
  <c r="C70" i="3"/>
  <c r="K73" i="3"/>
  <c r="A72" i="3"/>
  <c r="F82" i="3"/>
  <c r="F91" i="3"/>
  <c r="J24" i="3"/>
  <c r="E22" i="3"/>
  <c r="H104" i="3"/>
  <c r="I54" i="3"/>
  <c r="A95" i="3"/>
  <c r="J50" i="3"/>
  <c r="D23" i="3"/>
  <c r="D50" i="3"/>
  <c r="B107" i="3"/>
  <c r="A90" i="3"/>
  <c r="E116" i="3"/>
  <c r="I74" i="3"/>
  <c r="J108" i="3"/>
  <c r="J103" i="3"/>
  <c r="D94" i="3"/>
  <c r="H40" i="3"/>
  <c r="K47" i="3"/>
  <c r="B48" i="3"/>
  <c r="I72" i="3"/>
  <c r="B89" i="3"/>
  <c r="J105" i="3"/>
  <c r="G114" i="3"/>
  <c r="J99" i="3"/>
  <c r="H111" i="3"/>
  <c r="E7" i="3"/>
  <c r="H72" i="3"/>
  <c r="H16" i="3"/>
  <c r="I41" i="3"/>
  <c r="J76" i="3"/>
  <c r="B98" i="3"/>
  <c r="B110" i="3"/>
  <c r="G116" i="3"/>
  <c r="C24" i="3"/>
  <c r="C62" i="3"/>
  <c r="G69" i="3"/>
  <c r="A39" i="3"/>
  <c r="D104" i="3"/>
  <c r="J7" i="3"/>
  <c r="F9" i="3"/>
  <c r="J58" i="3"/>
  <c r="A35" i="3"/>
  <c r="A100" i="3"/>
  <c r="K25" i="3"/>
  <c r="E14" i="3"/>
  <c r="B91" i="3"/>
  <c r="I64" i="3"/>
  <c r="C112" i="3"/>
  <c r="I117" i="3"/>
  <c r="E27" i="3"/>
  <c r="J9" i="3"/>
  <c r="J82" i="3"/>
  <c r="J83" i="3"/>
  <c r="I45" i="3"/>
  <c r="A40" i="3"/>
  <c r="C113" i="3"/>
  <c r="J46" i="3"/>
  <c r="B18" i="3"/>
  <c r="K94" i="3"/>
  <c r="B64" i="3"/>
  <c r="E36" i="3"/>
  <c r="H88" i="3"/>
  <c r="B51" i="3"/>
  <c r="A102" i="3"/>
  <c r="J88" i="3"/>
  <c r="G43" i="3"/>
  <c r="B105" i="3"/>
  <c r="F105" i="3"/>
  <c r="H90" i="3"/>
  <c r="A73" i="3"/>
  <c r="I81" i="3"/>
  <c r="C87" i="3"/>
  <c r="F35" i="3"/>
  <c r="K32" i="3"/>
  <c r="A105" i="3"/>
  <c r="H66" i="3"/>
  <c r="J18" i="3"/>
  <c r="A67" i="3"/>
  <c r="K74" i="3"/>
  <c r="B70" i="3"/>
  <c r="K78" i="3"/>
  <c r="H15" i="3"/>
  <c r="A87" i="3"/>
  <c r="A86" i="3"/>
  <c r="F107" i="3"/>
  <c r="D18" i="3"/>
  <c r="H118" i="3"/>
  <c r="C18" i="3"/>
  <c r="A99" i="3"/>
  <c r="G90" i="3"/>
  <c r="G55" i="3"/>
  <c r="F37" i="3"/>
  <c r="C29" i="3"/>
  <c r="A32" i="3"/>
  <c r="H84" i="3"/>
  <c r="A48" i="3"/>
  <c r="D60" i="3"/>
  <c r="G45" i="3"/>
  <c r="I102" i="3"/>
  <c r="K62" i="3"/>
  <c r="C20" i="3"/>
  <c r="J64" i="3"/>
  <c r="G65" i="3"/>
  <c r="C107" i="3"/>
  <c r="I25" i="3"/>
  <c r="D68" i="3"/>
  <c r="C75" i="3"/>
  <c r="K68" i="3"/>
  <c r="E47" i="3"/>
  <c r="H97" i="3"/>
  <c r="G58" i="3"/>
  <c r="H13" i="3"/>
  <c r="H75" i="3"/>
  <c r="C42" i="3"/>
  <c r="D115" i="3"/>
  <c r="C51" i="3"/>
  <c r="C98" i="3"/>
  <c r="G18" i="3"/>
  <c r="C43" i="3"/>
  <c r="I9" i="3"/>
  <c r="D44" i="3"/>
  <c r="A116" i="3"/>
  <c r="D53" i="3"/>
  <c r="H76" i="3"/>
  <c r="A11" i="3"/>
  <c r="F30" i="3"/>
  <c r="C63" i="3"/>
  <c r="H9" i="3"/>
  <c r="A70" i="3"/>
  <c r="I40" i="3"/>
  <c r="C79" i="3"/>
  <c r="J79" i="3"/>
  <c r="B101" i="3"/>
  <c r="B35" i="3"/>
  <c r="J75" i="3"/>
  <c r="D14" i="3"/>
  <c r="E78" i="3"/>
  <c r="D38" i="3"/>
  <c r="C12" i="3"/>
  <c r="H71" i="3"/>
  <c r="I27" i="3"/>
  <c r="I66" i="3"/>
  <c r="C91" i="3"/>
  <c r="F44" i="3"/>
  <c r="C78" i="3"/>
  <c r="K90" i="3"/>
  <c r="B83" i="3"/>
  <c r="G14" i="3"/>
  <c r="K67" i="3"/>
  <c r="J112" i="3"/>
  <c r="H119" i="3"/>
  <c r="K91" i="3"/>
  <c r="J68" i="3"/>
  <c r="B117" i="3"/>
  <c r="K80" i="3"/>
  <c r="K111" i="3"/>
  <c r="B92" i="3"/>
  <c r="E68" i="3"/>
  <c r="F38" i="3"/>
  <c r="I91" i="3"/>
  <c r="J16" i="3"/>
  <c r="I86" i="3"/>
  <c r="C60" i="3"/>
  <c r="E85" i="3"/>
  <c r="I71" i="3"/>
  <c r="I93" i="3"/>
  <c r="K43" i="3"/>
  <c r="I33" i="3"/>
  <c r="E8" i="3"/>
  <c r="D73" i="3"/>
  <c r="E51" i="3"/>
  <c r="B93" i="3"/>
  <c r="C115" i="3"/>
  <c r="J86" i="3"/>
  <c r="G34" i="3"/>
  <c r="C74" i="3"/>
  <c r="C68" i="3"/>
  <c r="I14" i="3"/>
  <c r="H113" i="3"/>
  <c r="D56" i="3"/>
  <c r="G97" i="3"/>
  <c r="C88" i="3"/>
  <c r="F15" i="3"/>
  <c r="K9" i="3"/>
  <c r="D47" i="3"/>
  <c r="E105" i="3"/>
  <c r="K76" i="3"/>
  <c r="E102" i="3"/>
  <c r="B118" i="3"/>
  <c r="H73" i="3"/>
  <c r="E58" i="3"/>
  <c r="D20" i="3"/>
  <c r="A78" i="3"/>
  <c r="D74" i="3"/>
  <c r="G37" i="3"/>
  <c r="A24" i="3"/>
  <c r="J43" i="3"/>
  <c r="F50" i="3"/>
  <c r="F109" i="3"/>
  <c r="D27" i="3"/>
  <c r="F104" i="3"/>
  <c r="A82" i="3"/>
  <c r="A36" i="3"/>
  <c r="G92" i="3"/>
  <c r="C65" i="3"/>
  <c r="F94" i="3"/>
  <c r="B12" i="3"/>
  <c r="H42" i="3"/>
  <c r="B119" i="3"/>
  <c r="G7" i="3"/>
  <c r="G102" i="3"/>
  <c r="J102" i="3"/>
  <c r="G28" i="3"/>
  <c r="F55" i="3"/>
  <c r="B61" i="3"/>
  <c r="E16" i="3"/>
  <c r="J89" i="3"/>
  <c r="D77" i="3"/>
  <c r="A71" i="3"/>
  <c r="A60" i="3"/>
  <c r="E113" i="3"/>
  <c r="D61" i="3"/>
  <c r="K118" i="3"/>
  <c r="K26" i="3"/>
  <c r="D8" i="3"/>
  <c r="G81" i="3"/>
  <c r="J20" i="3"/>
  <c r="F101" i="3"/>
  <c r="G98" i="3"/>
  <c r="A47" i="3"/>
  <c r="D95" i="3"/>
  <c r="G59" i="3"/>
  <c r="I29" i="3"/>
  <c r="C21" i="3"/>
  <c r="I85" i="3"/>
  <c r="H110" i="3"/>
  <c r="I52" i="3"/>
  <c r="F26" i="3"/>
  <c r="I50" i="3"/>
  <c r="E89" i="3"/>
  <c r="C40" i="3"/>
  <c r="E118" i="3"/>
  <c r="G119" i="3"/>
  <c r="G57" i="3"/>
  <c r="H20" i="3"/>
  <c r="G70" i="3"/>
  <c r="G68" i="3"/>
  <c r="D51" i="3"/>
  <c r="F51" i="3"/>
  <c r="I118" i="3"/>
  <c r="G87" i="3"/>
  <c r="C30" i="3"/>
  <c r="E64" i="3"/>
  <c r="B52" i="3"/>
  <c r="E54" i="3"/>
  <c r="D57" i="3"/>
  <c r="F11" i="3"/>
  <c r="B103" i="3"/>
  <c r="J114" i="3"/>
  <c r="A26" i="3"/>
  <c r="K53" i="3"/>
  <c r="C56" i="3"/>
  <c r="G12" i="3"/>
  <c r="F90" i="3"/>
  <c r="E76" i="3"/>
  <c r="E12" i="3"/>
  <c r="D48" i="3"/>
  <c r="J39" i="3"/>
  <c r="J44" i="3"/>
  <c r="K108" i="3"/>
  <c r="G53" i="3"/>
  <c r="E77" i="3"/>
  <c r="E96" i="3"/>
  <c r="D76" i="3"/>
  <c r="F86" i="3"/>
  <c r="F20" i="3"/>
  <c r="F18" i="3"/>
  <c r="H59" i="3"/>
  <c r="H116" i="3"/>
  <c r="A44" i="3"/>
  <c r="K11" i="3"/>
  <c r="F29" i="3"/>
  <c r="K50" i="3"/>
  <c r="K95" i="3"/>
  <c r="D85" i="3"/>
  <c r="F117" i="3"/>
  <c r="A101" i="3"/>
  <c r="F48" i="3"/>
  <c r="D64" i="3"/>
  <c r="K58" i="3"/>
  <c r="E81" i="3"/>
  <c r="C101" i="3"/>
  <c r="C105" i="3"/>
  <c r="A85" i="3"/>
  <c r="J36" i="3"/>
  <c r="B37" i="3"/>
  <c r="I83" i="3"/>
  <c r="A103" i="3"/>
  <c r="E80" i="3"/>
  <c r="J84" i="3"/>
  <c r="C38" i="3"/>
  <c r="J30" i="3"/>
  <c r="K114" i="3"/>
  <c r="A93" i="3"/>
  <c r="E112" i="3"/>
  <c r="F16" i="3"/>
  <c r="B34" i="3"/>
  <c r="I87" i="3"/>
  <c r="C89" i="3"/>
  <c r="C35" i="3"/>
  <c r="E59" i="3"/>
  <c r="F97" i="3"/>
  <c r="I70" i="3"/>
  <c r="I63" i="3"/>
  <c r="D24" i="3"/>
  <c r="K29" i="3"/>
  <c r="J65" i="3"/>
  <c r="F59" i="3"/>
  <c r="J81" i="3"/>
  <c r="B81" i="3"/>
  <c r="E110" i="3"/>
  <c r="A13" i="3"/>
  <c r="H81" i="3"/>
  <c r="K48" i="3"/>
  <c r="E72" i="3"/>
  <c r="E70" i="3"/>
  <c r="C67" i="3"/>
  <c r="K84" i="3"/>
  <c r="K41" i="3"/>
  <c r="B90" i="3"/>
  <c r="D62" i="3"/>
  <c r="I109" i="3"/>
  <c r="A88" i="3"/>
  <c r="G86" i="3"/>
  <c r="E98" i="3"/>
  <c r="G38" i="3"/>
  <c r="K51" i="3"/>
  <c r="E91" i="3"/>
  <c r="C72" i="3"/>
  <c r="F73" i="3"/>
  <c r="F70" i="3"/>
  <c r="K109" i="3"/>
  <c r="G39" i="3"/>
  <c r="H35" i="3"/>
  <c r="K85" i="3"/>
  <c r="J60" i="3"/>
  <c r="H114" i="3"/>
  <c r="B11" i="3"/>
  <c r="G112" i="3"/>
  <c r="E101" i="3"/>
  <c r="K81" i="3"/>
  <c r="G105" i="3"/>
  <c r="G95" i="3"/>
  <c r="I116" i="3"/>
  <c r="A98" i="3"/>
  <c r="K12" i="3"/>
  <c r="J47" i="3"/>
  <c r="H26" i="3"/>
  <c r="E57" i="3"/>
  <c r="F32" i="3"/>
  <c r="H105" i="3"/>
  <c r="F25" i="3"/>
  <c r="H92" i="3"/>
  <c r="G32" i="3"/>
  <c r="A25" i="3"/>
  <c r="I82" i="3"/>
  <c r="I99" i="3"/>
  <c r="E56" i="3"/>
  <c r="G66" i="3"/>
  <c r="K71" i="3"/>
  <c r="I7" i="3"/>
  <c r="D41" i="3"/>
  <c r="I90" i="3"/>
  <c r="I89" i="3"/>
  <c r="J117" i="3"/>
  <c r="D32" i="3"/>
  <c r="C111" i="3"/>
  <c r="E97" i="3"/>
  <c r="F47" i="3"/>
  <c r="K39" i="3"/>
  <c r="G77" i="3"/>
  <c r="B13" i="3"/>
  <c r="H56" i="3"/>
  <c r="G104" i="3"/>
  <c r="I110" i="3"/>
  <c r="B60" i="3"/>
  <c r="H18" i="3"/>
  <c r="J74" i="3"/>
  <c r="I30" i="3"/>
  <c r="E67" i="3"/>
  <c r="E60" i="3"/>
  <c r="F53" i="3"/>
  <c r="J98" i="3"/>
  <c r="E117" i="3"/>
  <c r="F7" i="3"/>
  <c r="J59" i="3"/>
  <c r="H44" i="3"/>
  <c r="A77" i="3"/>
  <c r="K22" i="3"/>
  <c r="G83" i="3"/>
  <c r="H54" i="3"/>
  <c r="H100" i="3"/>
  <c r="A54" i="3"/>
  <c r="J107" i="3"/>
  <c r="G44" i="3"/>
  <c r="C36" i="3"/>
  <c r="J32" i="3"/>
  <c r="J55" i="3"/>
  <c r="D103" i="3"/>
  <c r="A68" i="3"/>
  <c r="J67" i="3"/>
  <c r="G76" i="3"/>
  <c r="K55" i="3"/>
  <c r="A9" i="3"/>
  <c r="F72" i="3"/>
  <c r="C77" i="3"/>
  <c r="H43" i="3"/>
  <c r="C102" i="3"/>
  <c r="I20" i="3"/>
  <c r="E79" i="3"/>
  <c r="I95" i="3"/>
  <c r="I47" i="3"/>
  <c r="I94" i="3"/>
  <c r="J104" i="3"/>
  <c r="D90" i="3"/>
  <c r="I23" i="3"/>
  <c r="B55" i="3"/>
  <c r="H58" i="3"/>
  <c r="E62" i="3"/>
  <c r="J21" i="3"/>
  <c r="H60" i="3"/>
  <c r="D39" i="3"/>
  <c r="A111" i="3"/>
  <c r="D28" i="3"/>
  <c r="D96" i="3"/>
  <c r="K93" i="3"/>
  <c r="G75" i="3"/>
  <c r="K37" i="3"/>
  <c r="H63" i="3"/>
  <c r="A97" i="3"/>
  <c r="I46" i="3"/>
  <c r="B67" i="3"/>
  <c r="F54" i="3"/>
  <c r="I39" i="3"/>
  <c r="B10" i="3"/>
  <c r="A94" i="3"/>
  <c r="K52" i="3"/>
  <c r="J90" i="3"/>
  <c r="F66" i="3"/>
  <c r="E61" i="3"/>
  <c r="H57" i="3"/>
  <c r="I115" i="3"/>
  <c r="C26" i="3"/>
  <c r="E53" i="3"/>
  <c r="F100" i="3"/>
  <c r="E50" i="3"/>
  <c r="A16" i="3"/>
  <c r="E83" i="3"/>
  <c r="I65" i="3"/>
  <c r="I78" i="3"/>
  <c r="A38" i="3"/>
  <c r="K8" i="3"/>
  <c r="G27" i="3"/>
  <c r="J92" i="3"/>
  <c r="F27" i="3"/>
  <c r="C47" i="3"/>
  <c r="J12" i="3"/>
  <c r="D16" i="3"/>
  <c r="K115" i="3"/>
  <c r="I49" i="3"/>
  <c r="H85" i="3"/>
  <c r="K28" i="3"/>
  <c r="A108" i="3"/>
  <c r="B106" i="3"/>
  <c r="B96" i="3"/>
  <c r="B50" i="3"/>
  <c r="B57" i="3"/>
  <c r="C13" i="3"/>
  <c r="B47" i="3"/>
  <c r="D83" i="3"/>
  <c r="J23" i="3"/>
  <c r="A56" i="3"/>
  <c r="G21" i="3"/>
  <c r="B88" i="3"/>
  <c r="C80" i="3"/>
  <c r="F41" i="3"/>
  <c r="K92" i="3"/>
  <c r="K116" i="3"/>
  <c r="J91" i="3"/>
  <c r="F74" i="3"/>
  <c r="B95" i="3"/>
  <c r="B44" i="3"/>
  <c r="K54" i="3"/>
  <c r="K75" i="3"/>
  <c r="J57" i="3"/>
  <c r="F118" i="3"/>
  <c r="A7" i="3"/>
  <c r="D116" i="3"/>
  <c r="H7" i="3"/>
  <c r="H64" i="3"/>
  <c r="H39" i="3"/>
  <c r="E100" i="3"/>
  <c r="B30" i="3"/>
  <c r="K36" i="3"/>
  <c r="J38" i="3"/>
  <c r="D100" i="3"/>
  <c r="F67" i="3"/>
  <c r="B114" i="3"/>
  <c r="F43" i="3"/>
  <c r="J56" i="3"/>
  <c r="E84" i="3"/>
  <c r="C8" i="3"/>
  <c r="E32" i="3"/>
  <c r="J54" i="3"/>
  <c r="F99" i="3"/>
  <c r="H94" i="3"/>
  <c r="H46" i="3"/>
  <c r="H103" i="3"/>
  <c r="D67" i="3"/>
  <c r="H109" i="3"/>
  <c r="A75" i="3"/>
  <c r="H34" i="3"/>
  <c r="C53" i="3"/>
  <c r="I107" i="3"/>
  <c r="F75" i="3"/>
  <c r="J116" i="3"/>
  <c r="E65" i="3"/>
  <c r="A29" i="3"/>
  <c r="G82" i="3"/>
  <c r="B43" i="3"/>
  <c r="K104" i="3"/>
  <c r="C58" i="3"/>
  <c r="J63" i="3"/>
  <c r="J113" i="3"/>
  <c r="J35" i="3"/>
  <c r="B82" i="3"/>
  <c r="H48" i="3"/>
  <c r="C82" i="3"/>
  <c r="C93" i="3"/>
  <c r="I103" i="3"/>
  <c r="J42" i="3"/>
  <c r="A51" i="3"/>
  <c r="F111" i="3"/>
  <c r="D107" i="3"/>
  <c r="H67" i="3"/>
  <c r="A59" i="3"/>
  <c r="G103" i="3"/>
  <c r="C57" i="3"/>
  <c r="G36" i="3"/>
  <c r="D112" i="3"/>
  <c r="A55" i="3"/>
  <c r="D106" i="3"/>
  <c r="A118" i="3"/>
  <c r="J115" i="3"/>
  <c r="G89" i="3"/>
  <c r="F76" i="3"/>
  <c r="K27" i="3"/>
  <c r="K79" i="3"/>
  <c r="I60" i="3"/>
  <c r="H74" i="3"/>
  <c r="B73" i="3"/>
  <c r="F33" i="3"/>
  <c r="E46" i="3"/>
  <c r="H82" i="3"/>
  <c r="K46" i="3"/>
  <c r="D89" i="3"/>
  <c r="F71" i="3"/>
  <c r="I76" i="3"/>
  <c r="A22" i="3"/>
  <c r="E95" i="3"/>
  <c r="E18" i="3"/>
  <c r="I56" i="3"/>
  <c r="E11" i="3"/>
  <c r="H41" i="3"/>
  <c r="D63" i="3"/>
  <c r="A21" i="3"/>
  <c r="F14" i="3"/>
  <c r="A10" i="3"/>
  <c r="D81" i="3"/>
  <c r="H10" i="3"/>
  <c r="F10" i="3"/>
  <c r="J80" i="3"/>
  <c r="F64" i="3"/>
  <c r="C108" i="3"/>
  <c r="D29" i="3"/>
  <c r="C16" i="3"/>
  <c r="A46" i="3"/>
  <c r="H47" i="3"/>
  <c r="D109" i="3"/>
  <c r="H61" i="3"/>
  <c r="A8" i="3"/>
  <c r="D108" i="3"/>
  <c r="B99" i="3"/>
  <c r="B75" i="3"/>
  <c r="G35" i="3"/>
  <c r="G96" i="3"/>
  <c r="F103" i="3"/>
  <c r="H50" i="3"/>
  <c r="D46" i="3"/>
  <c r="I119" i="3"/>
  <c r="K101" i="3"/>
  <c r="I12" i="3"/>
  <c r="F62" i="3"/>
  <c r="C25" i="3"/>
  <c r="C114" i="3"/>
  <c r="C119" i="3"/>
  <c r="F79" i="3"/>
  <c r="B39" i="3"/>
  <c r="F93" i="3"/>
  <c r="B14" i="3"/>
  <c r="A30" i="3"/>
  <c r="K61" i="3"/>
  <c r="D88" i="3"/>
  <c r="G25" i="3"/>
  <c r="G50" i="3"/>
  <c r="G64" i="3"/>
  <c r="D12" i="3"/>
  <c r="E111" i="3"/>
  <c r="B31" i="3"/>
  <c r="B71" i="3"/>
  <c r="J14" i="3"/>
  <c r="C109" i="3"/>
  <c r="I48" i="3"/>
  <c r="H21" i="3"/>
  <c r="G9" i="3"/>
  <c r="I97" i="3"/>
  <c r="A81" i="3"/>
  <c r="B33" i="3"/>
  <c r="H49" i="3"/>
  <c r="B40" i="3"/>
  <c r="G11" i="3"/>
  <c r="C90" i="3"/>
  <c r="G78" i="3"/>
  <c r="K100" i="3"/>
  <c r="I100" i="3"/>
  <c r="B113" i="3"/>
  <c r="J70" i="3"/>
  <c r="C9" i="3"/>
  <c r="E49" i="3"/>
  <c r="K33" i="3"/>
  <c r="G13" i="3"/>
  <c r="F57" i="3"/>
  <c r="K57" i="3"/>
  <c r="I36" i="3"/>
  <c r="K87" i="3"/>
  <c r="K96" i="3"/>
  <c r="I98" i="3"/>
  <c r="A74" i="3"/>
  <c r="J69" i="3"/>
  <c r="J77" i="3"/>
  <c r="F68" i="3"/>
  <c r="J8" i="3"/>
  <c r="G88" i="3"/>
  <c r="I96" i="3"/>
  <c r="B109" i="3"/>
  <c r="B26" i="3"/>
  <c r="D11" i="3"/>
  <c r="J101" i="3"/>
  <c r="C55" i="3"/>
  <c r="I61" i="3"/>
  <c r="F22" i="3"/>
  <c r="F31" i="3"/>
  <c r="B84" i="3"/>
  <c r="J62" i="3"/>
  <c r="I67" i="3"/>
  <c r="C118" i="3"/>
  <c r="F56" i="3"/>
  <c r="D52" i="3"/>
  <c r="G24" i="3"/>
  <c r="B27" i="3"/>
  <c r="I80" i="3"/>
  <c r="B77" i="3"/>
  <c r="G8" i="3"/>
  <c r="C103" i="3"/>
  <c r="A62" i="3"/>
  <c r="I43" i="3"/>
  <c r="C50" i="3"/>
  <c r="D82" i="3"/>
  <c r="J22" i="3"/>
  <c r="J97" i="3"/>
  <c r="C73" i="3"/>
  <c r="C86" i="3"/>
  <c r="E42" i="3"/>
  <c r="H27" i="3"/>
  <c r="E108" i="3"/>
  <c r="E15" i="3"/>
  <c r="A43" i="3"/>
  <c r="H11" i="3"/>
  <c r="G15" i="3"/>
  <c r="I21" i="3"/>
  <c r="E26" i="3"/>
  <c r="C52" i="3"/>
  <c r="J119" i="3"/>
  <c r="J93" i="3"/>
  <c r="F36" i="3"/>
  <c r="B15" i="3"/>
  <c r="H31" i="3"/>
  <c r="F89" i="3"/>
  <c r="K56" i="3"/>
  <c r="E119" i="3"/>
  <c r="A64" i="3"/>
  <c r="A61" i="3"/>
  <c r="I55" i="3"/>
  <c r="D80" i="3"/>
  <c r="C117" i="3"/>
  <c r="K60" i="3"/>
  <c r="G107" i="3"/>
  <c r="H107" i="3"/>
  <c r="J53" i="3"/>
  <c r="C95" i="3"/>
  <c r="A50" i="3"/>
  <c r="J71" i="3"/>
  <c r="C45" i="3"/>
  <c r="B28" i="3"/>
  <c r="B111" i="3"/>
  <c r="E33" i="3"/>
  <c r="J118" i="3"/>
  <c r="J29" i="3"/>
  <c r="I10" i="3"/>
  <c r="C27" i="3"/>
  <c r="G20" i="3"/>
  <c r="H30" i="3"/>
  <c r="B115" i="3"/>
  <c r="B22" i="3"/>
  <c r="A41" i="3"/>
  <c r="F52" i="3"/>
  <c r="I113" i="3"/>
  <c r="D70" i="3"/>
  <c r="E10" i="3"/>
  <c r="B85" i="3"/>
  <c r="I105" i="3"/>
  <c r="A112" i="3"/>
  <c r="H53" i="3"/>
  <c r="J61" i="3"/>
  <c r="D117" i="3"/>
  <c r="H12" i="3"/>
  <c r="D72" i="3"/>
  <c r="I58" i="3"/>
  <c r="D25" i="3"/>
  <c r="D84" i="3"/>
  <c r="G85" i="3"/>
  <c r="A53" i="3"/>
  <c r="B97" i="3"/>
  <c r="H77" i="3"/>
  <c r="B38" i="3"/>
  <c r="A37" i="3"/>
  <c r="J31" i="3"/>
  <c r="G29" i="3"/>
  <c r="B59" i="3"/>
  <c r="F84" i="3"/>
  <c r="K113" i="3"/>
  <c r="C81" i="3"/>
  <c r="E90" i="3"/>
  <c r="F45" i="3"/>
  <c r="D49" i="3"/>
  <c r="H115" i="3"/>
  <c r="F40" i="3"/>
  <c r="A28" i="3"/>
  <c r="B16" i="3"/>
  <c r="F85" i="3"/>
  <c r="G48" i="3"/>
  <c r="D118" i="3"/>
  <c r="G109" i="3"/>
  <c r="J49" i="3"/>
  <c r="A15" i="3"/>
  <c r="H98" i="3"/>
  <c r="G110" i="3"/>
  <c r="G67" i="3"/>
  <c r="K102" i="3"/>
  <c r="D7" i="3"/>
  <c r="I32" i="3"/>
  <c r="D10" i="3"/>
  <c r="I16" i="3"/>
  <c r="J45" i="3"/>
  <c r="K103" i="3"/>
  <c r="K44" i="3"/>
  <c r="D79" i="3"/>
  <c r="D113" i="3"/>
  <c r="C94" i="3"/>
  <c r="J94" i="3"/>
  <c r="D119" i="3"/>
  <c r="I37" i="3"/>
  <c r="B46" i="3"/>
  <c r="D71" i="3"/>
  <c r="F102" i="3"/>
  <c r="F49" i="3"/>
  <c r="D97" i="3"/>
  <c r="D66" i="3"/>
  <c r="E45" i="3"/>
  <c r="E40" i="3"/>
  <c r="I106" i="3"/>
  <c r="K82" i="3"/>
  <c r="G91" i="3"/>
  <c r="H29" i="3"/>
  <c r="D36" i="3"/>
  <c r="G101" i="3"/>
  <c r="A33" i="3"/>
  <c r="G84" i="3"/>
  <c r="C37" i="3"/>
  <c r="G42" i="3"/>
  <c r="H32" i="3"/>
  <c r="D40" i="3"/>
  <c r="B116" i="3"/>
  <c r="D13" i="3"/>
  <c r="G10" i="3"/>
  <c r="A57" i="3"/>
  <c r="E115" i="3"/>
  <c r="F116" i="3"/>
  <c r="E34" i="3"/>
  <c r="A106" i="3"/>
  <c r="C34" i="3"/>
  <c r="J34" i="3"/>
  <c r="C10" i="3"/>
  <c r="A96" i="3"/>
  <c r="A104" i="3"/>
  <c r="K119" i="3"/>
  <c r="G72" i="3"/>
  <c r="B80" i="3"/>
  <c r="K42" i="3"/>
  <c r="J15" i="3"/>
  <c r="F28" i="3"/>
  <c r="G106" i="3"/>
  <c r="D26" i="3"/>
  <c r="H108" i="3"/>
  <c r="G80" i="3"/>
  <c r="A110" i="3"/>
  <c r="H106" i="3"/>
  <c r="G79" i="3"/>
  <c r="K98" i="3"/>
  <c r="A31" i="3"/>
  <c r="I111" i="3"/>
  <c r="E94" i="3"/>
  <c r="B20" i="3"/>
  <c r="D34" i="3"/>
  <c r="C48" i="3"/>
  <c r="K65" i="3"/>
  <c r="B24" i="3"/>
  <c r="E13" i="3"/>
  <c r="K117" i="3"/>
  <c r="K112" i="3"/>
  <c r="H69" i="3"/>
  <c r="E74" i="3"/>
  <c r="K31" i="3"/>
  <c r="I57" i="3"/>
  <c r="D93" i="3"/>
  <c r="D69" i="3"/>
  <c r="B69" i="3"/>
  <c r="G51" i="3"/>
  <c r="C14" i="3"/>
  <c r="C64" i="3"/>
  <c r="A12" i="3"/>
  <c r="K86" i="3"/>
  <c r="E55" i="3"/>
  <c r="D35" i="3"/>
  <c r="D54" i="3"/>
  <c r="E88" i="3"/>
  <c r="G63" i="3"/>
  <c r="F13" i="3"/>
  <c r="C96" i="3"/>
  <c r="C83" i="3"/>
  <c r="J37" i="3"/>
  <c r="E52" i="3"/>
  <c r="F81" i="3"/>
  <c r="A91" i="3"/>
  <c r="K45" i="3"/>
  <c r="B100" i="3"/>
  <c r="A14" i="3"/>
  <c r="D102" i="3"/>
  <c r="D87" i="3"/>
  <c r="E48" i="3"/>
  <c r="H28" i="3"/>
  <c r="I53" i="3"/>
  <c r="D59" i="3"/>
  <c r="B87" i="3"/>
  <c r="J73" i="3"/>
  <c r="A52" i="3"/>
  <c r="J13" i="3"/>
  <c r="E114" i="3"/>
  <c r="K99" i="3"/>
  <c r="H93" i="3"/>
  <c r="K83" i="3"/>
  <c r="C54" i="3"/>
  <c r="G61" i="3"/>
  <c r="H78" i="3"/>
  <c r="F39" i="3"/>
  <c r="G115" i="3"/>
  <c r="E87" i="3"/>
  <c r="K97" i="3"/>
  <c r="F83" i="3"/>
  <c r="A113" i="3"/>
  <c r="A58" i="3"/>
  <c r="B21" i="3"/>
  <c r="C116" i="3"/>
  <c r="E63" i="3"/>
  <c r="E44" i="3"/>
  <c r="I77" i="3"/>
  <c r="B8" i="3"/>
  <c r="J11" i="3"/>
  <c r="K110" i="3"/>
  <c r="C61" i="3"/>
  <c r="B108" i="3"/>
  <c r="D58" i="3"/>
  <c r="H101" i="3"/>
  <c r="J10" i="3"/>
  <c r="I108" i="3"/>
  <c r="E103" i="3"/>
  <c r="G99" i="3"/>
  <c r="A117" i="3"/>
  <c r="H37" i="3"/>
  <c r="K13" i="3"/>
  <c r="C28" i="3"/>
  <c r="B63" i="3"/>
  <c r="D22" i="3"/>
  <c r="I75" i="3"/>
  <c r="I31" i="3"/>
  <c r="E92" i="3"/>
  <c r="C41" i="3"/>
  <c r="F112" i="3"/>
  <c r="B9" i="3"/>
  <c r="D105" i="3"/>
  <c r="C104" i="3"/>
  <c r="F110" i="3"/>
  <c r="G60" i="3"/>
  <c r="D86" i="3"/>
  <c r="F69" i="3"/>
  <c r="K49" i="3"/>
  <c r="I34" i="3"/>
  <c r="E99" i="3"/>
  <c r="F77" i="3"/>
  <c r="A114" i="3"/>
  <c r="C110" i="3"/>
  <c r="C15" i="3"/>
  <c r="I88" i="3"/>
  <c r="E41" i="3"/>
  <c r="K35" i="3"/>
  <c r="F87" i="3"/>
  <c r="B32" i="3"/>
  <c r="C32" i="3"/>
  <c r="E37" i="3"/>
  <c r="K21" i="3"/>
  <c r="K7" i="3"/>
  <c r="E23" i="3"/>
  <c r="H96" i="3"/>
  <c r="C44" i="3"/>
  <c r="K69" i="3"/>
  <c r="B78" i="3"/>
  <c r="J109" i="3"/>
  <c r="B41" i="3"/>
  <c r="G56" i="3"/>
  <c r="I68" i="3"/>
  <c r="I44" i="3"/>
  <c r="K66" i="3"/>
  <c r="E71" i="3"/>
  <c r="B79" i="3"/>
  <c r="B94" i="3"/>
  <c r="K77" i="3"/>
  <c r="G71" i="3"/>
  <c r="D75" i="3"/>
  <c r="H23" i="3"/>
  <c r="F24" i="3"/>
  <c r="G46" i="3"/>
  <c r="D78" i="3"/>
  <c r="J66" i="3"/>
  <c r="K105" i="3"/>
  <c r="F98" i="3"/>
  <c r="G94" i="3"/>
  <c r="J48" i="3"/>
  <c r="I69" i="3"/>
  <c r="K106" i="3"/>
  <c r="H99" i="3"/>
  <c r="C11" i="3"/>
  <c r="H65" i="3"/>
  <c r="A79" i="3"/>
  <c r="F58" i="3"/>
  <c r="J28" i="3"/>
  <c r="C92" i="3"/>
  <c r="H68" i="3"/>
  <c r="A27" i="3"/>
  <c r="F46" i="3"/>
  <c r="H86" i="3"/>
  <c r="E109" i="3"/>
  <c r="E75" i="3"/>
  <c r="K88" i="3"/>
  <c r="F95" i="3"/>
  <c r="F113" i="3"/>
  <c r="B58" i="3"/>
  <c r="E69" i="3"/>
  <c r="K18" i="3"/>
  <c r="G26" i="3"/>
  <c r="C31" i="3"/>
  <c r="E21" i="3"/>
  <c r="F92" i="3"/>
  <c r="A45" i="3"/>
  <c r="J111" i="3"/>
  <c r="C97" i="3"/>
  <c r="F96" i="3"/>
  <c r="H52" i="3"/>
  <c r="F23" i="3"/>
  <c r="A119" i="3"/>
  <c r="F115" i="3"/>
  <c r="B23" i="3"/>
  <c r="G49" i="3"/>
  <c r="J33" i="3"/>
  <c r="F106" i="3"/>
  <c r="C39" i="3"/>
  <c r="A20" i="3"/>
  <c r="G41" i="3"/>
  <c r="F42" i="3"/>
  <c r="F60" i="3"/>
  <c r="E29" i="3"/>
  <c r="E35" i="3"/>
  <c r="G73" i="3"/>
  <c r="H83" i="3"/>
  <c r="J27" i="3"/>
  <c r="E9" i="3"/>
  <c r="J25" i="3"/>
  <c r="I22" i="3"/>
  <c r="A89" i="3"/>
  <c r="C85" i="3"/>
  <c r="D55" i="3"/>
  <c r="G31" i="3"/>
  <c r="J51" i="3"/>
  <c r="H25" i="3"/>
  <c r="C7" i="3"/>
  <c r="I38" i="3"/>
  <c r="K10" i="3"/>
  <c r="G118" i="3"/>
  <c r="H22" i="3"/>
  <c r="I112" i="3"/>
  <c r="H95" i="3"/>
  <c r="F114" i="3"/>
  <c r="G22" i="3"/>
  <c r="C76" i="3"/>
  <c r="F61" i="3"/>
  <c r="A66" i="3"/>
  <c r="G54" i="3"/>
  <c r="H8" i="3"/>
  <c r="B45" i="3"/>
  <c r="D33" i="3"/>
  <c r="A83" i="3"/>
  <c r="G30" i="3"/>
  <c r="F80" i="3"/>
  <c r="J52" i="3"/>
  <c r="C100" i="3"/>
  <c r="K70" i="3"/>
  <c r="C23" i="3"/>
  <c r="J110" i="3"/>
  <c r="H14" i="3"/>
  <c r="J40" i="3"/>
  <c r="G40" i="3"/>
  <c r="A23" i="3"/>
  <c r="A34" i="3"/>
  <c r="F34" i="3"/>
  <c r="E30" i="3"/>
  <c r="D21" i="3"/>
  <c r="I11" i="3"/>
  <c r="H87" i="3"/>
  <c r="H80" i="3"/>
  <c r="A92" i="3"/>
  <c r="I104" i="3"/>
  <c r="D98" i="3"/>
  <c r="C69" i="3"/>
  <c r="J87" i="3"/>
  <c r="F8" i="3"/>
  <c r="G111" i="3"/>
  <c r="G52" i="3"/>
  <c r="K40" i="3"/>
  <c r="K89" i="3"/>
  <c r="G47" i="3"/>
  <c r="I101" i="3"/>
  <c r="C71" i="3"/>
  <c r="D31" i="3"/>
  <c r="A84" i="3"/>
  <c r="J41" i="3"/>
  <c r="C106" i="3"/>
  <c r="K16" i="3"/>
  <c r="B74" i="3"/>
  <c r="D65" i="3"/>
  <c r="H33" i="3"/>
  <c r="D91" i="3"/>
  <c r="K107" i="3"/>
  <c r="B66" i="3"/>
  <c r="F78" i="3"/>
  <c r="A107" i="3"/>
  <c r="E66" i="3"/>
  <c r="J85" i="3"/>
  <c r="K64" i="3"/>
  <c r="I18" i="3"/>
  <c r="F63" i="3"/>
  <c r="E104" i="3"/>
  <c r="E82" i="3"/>
  <c r="O14" i="3" l="1"/>
  <c r="O16" i="3"/>
  <c r="O10" i="3"/>
  <c r="O13" i="3"/>
  <c r="O11" i="3"/>
  <c r="O12" i="3"/>
  <c r="O8" i="3"/>
  <c r="O9" i="3"/>
  <c r="O15" i="3"/>
  <c r="J3" i="3"/>
  <c r="O7" i="3"/>
</calcChain>
</file>

<file path=xl/sharedStrings.xml><?xml version="1.0" encoding="utf-8"?>
<sst xmlns="http://schemas.openxmlformats.org/spreadsheetml/2006/main" count="1778" uniqueCount="68">
  <si>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</si>
  <si>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</si>
  <si>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</si>
  <si>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</si>
  <si>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</si>
  <si>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</si>
  <si>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</si>
  <si>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</si>
  <si>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</si>
  <si>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</si>
  <si>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</si>
  <si>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</si>
  <si>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</si>
  <si>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</si>
  <si>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</si>
  <si>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</si>
  <si>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</si>
  <si>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</si>
  <si>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</si>
  <si>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</si>
  <si>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</si>
  <si>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</si>
  <si>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</si>
  <si>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</si>
  <si>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</si>
  <si>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</si>
  <si>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</si>
  <si>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</si>
  <si>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</si>
  <si>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</si>
  <si>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</si>
  <si>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</si>
  <si>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</si>
  <si>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</si>
  <si>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</si>
  <si>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</si>
  <si>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</si>
  <si>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</si>
  <si>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</si>
  <si>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</si>
  <si>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</si>
  <si>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</si>
  <si>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</si>
  <si>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</si>
  <si>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</si>
  <si>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</si>
  <si>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</si>
  <si>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</si>
  <si>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</si>
  <si>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</si>
  <si>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</si>
  <si>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</si>
  <si>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</si>
  <si>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</si>
  <si>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</si>
  <si>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</si>
  <si>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</si>
  <si>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R_Scott_Num</t>
  </si>
  <si>
    <t>D_Scott_Num</t>
  </si>
  <si>
    <t>Scott</t>
  </si>
  <si>
    <t>2014-12-08, 01:42:23</t>
  </si>
  <si>
    <t>LPCC Array</t>
  </si>
  <si>
    <t>LPCC DTW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</si>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</sst>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reference:R_Scott_Num</v>
      </c>
      <c r="B3" s="123"/>
      <c r="C3" s="124"/>
      <c r="D3" s="122" t="str">
        <f>"data:"&amp;B2</f>
        <v>data:D_Scott_Num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0.38400000000000001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D_Scott_Num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</v>
      </c>
      <c r="D7" s="25">
        <f t="shared" ca="1" si="0"/>
        <v>0</v>
      </c>
      <c r="E7" s="25">
        <f t="shared" ca="1" si="0"/>
        <v>0</v>
      </c>
      <c r="F7" s="25">
        <f t="shared" ca="1" si="0"/>
        <v>0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0.27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</v>
      </c>
      <c r="D8" s="26">
        <f t="shared" ca="1" si="2"/>
        <v>0</v>
      </c>
      <c r="E8" s="26">
        <f t="shared" ca="1" si="2"/>
        <v>0.7</v>
      </c>
      <c r="F8" s="26">
        <f t="shared" ca="1" si="2"/>
        <v>0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0.45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0.2</v>
      </c>
      <c r="D9" s="26">
        <f t="shared" ca="1" si="3"/>
        <v>0</v>
      </c>
      <c r="E9" s="26">
        <f t="shared" ca="1" si="3"/>
        <v>0.2</v>
      </c>
      <c r="F9" s="26">
        <f t="shared" ca="1" si="3"/>
        <v>0.6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0.25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0.8</v>
      </c>
      <c r="C10" s="26">
        <f t="shared" ca="1" si="4"/>
        <v>1</v>
      </c>
      <c r="D10" s="26">
        <f t="shared" ca="1" si="4"/>
        <v>0.1</v>
      </c>
      <c r="E10" s="26">
        <f t="shared" ca="1" si="4"/>
        <v>0.9</v>
      </c>
      <c r="F10" s="26">
        <f t="shared" ca="1" si="4"/>
        <v>0.6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0.63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0.1</v>
      </c>
      <c r="C11" s="26">
        <f t="shared" ca="1" si="5"/>
        <v>0.3</v>
      </c>
      <c r="D11" s="26">
        <f t="shared" ca="1" si="5"/>
        <v>0.1</v>
      </c>
      <c r="E11" s="26">
        <f t="shared" ca="1" si="5"/>
        <v>0.7</v>
      </c>
      <c r="F11" s="26">
        <f t="shared" ca="1" si="5"/>
        <v>0.3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0.32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0.9</v>
      </c>
      <c r="C12" s="26">
        <f t="shared" ca="1" si="6"/>
        <v>0.9</v>
      </c>
      <c r="D12" s="26">
        <f t="shared" ca="1" si="6"/>
        <v>0.7</v>
      </c>
      <c r="E12" s="26">
        <f t="shared" ca="1" si="6"/>
        <v>0.9</v>
      </c>
      <c r="F12" s="26">
        <f t="shared" ca="1" si="6"/>
        <v>0.6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0.9</v>
      </c>
      <c r="C13" s="26">
        <f t="shared" ca="1" si="7"/>
        <v>0.8</v>
      </c>
      <c r="D13" s="26">
        <f t="shared" ca="1" si="7"/>
        <v>1</v>
      </c>
      <c r="E13" s="26">
        <f t="shared" ca="1" si="7"/>
        <v>0.9</v>
      </c>
      <c r="F13" s="26">
        <f t="shared" ca="1" si="7"/>
        <v>0.1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0.2</v>
      </c>
      <c r="E14" s="26">
        <f t="shared" ca="1" si="8"/>
        <v>1</v>
      </c>
      <c r="F14" s="26">
        <f t="shared" ca="1" si="8"/>
        <v>0.7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</v>
      </c>
      <c r="C15" s="26">
        <f t="shared" ca="1" si="9"/>
        <v>0.1</v>
      </c>
      <c r="D15" s="26">
        <f t="shared" ca="1" si="9"/>
        <v>0</v>
      </c>
      <c r="E15" s="26">
        <f t="shared" ca="1" si="9"/>
        <v>0.5</v>
      </c>
      <c r="F15" s="26">
        <f t="shared" ca="1" si="9"/>
        <v>0.2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</v>
      </c>
      <c r="C16" s="27">
        <f t="shared" ca="1" si="10"/>
        <v>0.2</v>
      </c>
      <c r="D16" s="27">
        <f t="shared" ca="1" si="10"/>
        <v>0.4</v>
      </c>
      <c r="E16" s="27">
        <f t="shared" ca="1" si="10"/>
        <v>0.5</v>
      </c>
      <c r="F16" s="27">
        <f t="shared" ca="1" si="10"/>
        <v>0.1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0.27</v>
      </c>
      <c r="C18" s="30">
        <f t="shared" ca="1" si="11"/>
        <v>0.45</v>
      </c>
      <c r="D18" s="30">
        <f t="shared" ca="1" si="11"/>
        <v>0.25</v>
      </c>
      <c r="E18" s="30">
        <f t="shared" ca="1" si="11"/>
        <v>0.63</v>
      </c>
      <c r="F18" s="30">
        <f t="shared" ca="1" si="11"/>
        <v>0.32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ZERO</v>
      </c>
      <c r="C20" s="25" t="str">
        <f t="shared" ca="1" si="12"/>
        <v>NINE</v>
      </c>
      <c r="D20" s="25" t="str">
        <f t="shared" ca="1" si="12"/>
        <v>NINE</v>
      </c>
      <c r="E20" s="25" t="str">
        <f t="shared" ca="1" si="12"/>
        <v>NINE</v>
      </c>
      <c r="F20" s="25" t="str">
        <f t="shared" ca="1" si="12"/>
        <v>FOUR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FOUR</v>
      </c>
      <c r="C21" s="26" t="str">
        <f t="shared" ca="1" si="14"/>
        <v>FOUR</v>
      </c>
      <c r="D21" s="26" t="str">
        <f t="shared" ca="1" si="14"/>
        <v>SEVEN</v>
      </c>
      <c r="E21" s="26" t="str">
        <f t="shared" ca="1" si="14"/>
        <v>FOUR</v>
      </c>
      <c r="F21" s="26" t="str">
        <f t="shared" ca="1" si="14"/>
        <v>FOUR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FOUR</v>
      </c>
      <c r="C22" s="26" t="str">
        <f t="shared" ca="1" si="14"/>
        <v>FOUR</v>
      </c>
      <c r="D22" s="26" t="str">
        <f t="shared" ca="1" si="14"/>
        <v>SEVEN</v>
      </c>
      <c r="E22" s="26" t="str">
        <f t="shared" ca="1" si="14"/>
        <v>FOUR</v>
      </c>
      <c r="F22" s="26" t="str">
        <f t="shared" ca="1" si="14"/>
        <v>FOUR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FOUR</v>
      </c>
      <c r="C23" s="26" t="str">
        <f t="shared" ca="1" si="14"/>
        <v>FOUR</v>
      </c>
      <c r="D23" s="26" t="str">
        <f t="shared" ca="1" si="14"/>
        <v>FOUR</v>
      </c>
      <c r="E23" s="26" t="str">
        <f t="shared" ca="1" si="14"/>
        <v>FOUR</v>
      </c>
      <c r="F23" s="26" t="str">
        <f t="shared" ca="1" si="14"/>
        <v>FIVE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FOUR</v>
      </c>
      <c r="C24" s="26" t="str">
        <f t="shared" ca="1" si="14"/>
        <v>FOUR</v>
      </c>
      <c r="D24" s="26" t="str">
        <f t="shared" ca="1" si="14"/>
        <v>FOUR</v>
      </c>
      <c r="E24" s="26" t="str">
        <f t="shared" ca="1" si="14"/>
        <v>FOUR</v>
      </c>
      <c r="F24" s="26" t="str">
        <f t="shared" ca="1" si="14"/>
        <v>FIVE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SEVEN</v>
      </c>
      <c r="C25" s="26" t="str">
        <f t="shared" ca="1" si="14"/>
        <v>FOUR</v>
      </c>
      <c r="D25" s="26" t="str">
        <f t="shared" ca="1" si="14"/>
        <v>FOUR</v>
      </c>
      <c r="E25" s="26" t="str">
        <f t="shared" ca="1" si="14"/>
        <v>FOUR</v>
      </c>
      <c r="F25" s="26" t="str">
        <f t="shared" ca="1" si="14"/>
        <v>FOUR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FOUR</v>
      </c>
      <c r="C26" s="26" t="str">
        <f t="shared" ca="1" si="14"/>
        <v>FOUR</v>
      </c>
      <c r="D26" s="26" t="str">
        <f t="shared" ca="1" si="14"/>
        <v>FOUR</v>
      </c>
      <c r="E26" s="26" t="str">
        <f t="shared" ca="1" si="14"/>
        <v>FOUR</v>
      </c>
      <c r="F26" s="26" t="str">
        <f t="shared" ca="1" si="14"/>
        <v>SEVEN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SEVEN</v>
      </c>
      <c r="C27" s="26" t="str">
        <f t="shared" ca="1" si="14"/>
        <v>FOUR</v>
      </c>
      <c r="D27" s="26" t="str">
        <f t="shared" ca="1" si="14"/>
        <v>SEVEN</v>
      </c>
      <c r="E27" s="26" t="str">
        <f t="shared" ca="1" si="14"/>
        <v>FOUR</v>
      </c>
      <c r="F27" s="26" t="str">
        <f t="shared" ca="1" si="14"/>
        <v>FOUR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SEVEN</v>
      </c>
      <c r="C28" s="26" t="str">
        <f t="shared" ca="1" si="14"/>
        <v>FOUR</v>
      </c>
      <c r="D28" s="26" t="str">
        <f t="shared" ca="1" si="14"/>
        <v>SEVEN</v>
      </c>
      <c r="E28" s="26" t="str">
        <f t="shared" ca="1" si="14"/>
        <v>FOUR</v>
      </c>
      <c r="F28" s="26" t="str">
        <f t="shared" ca="1" si="14"/>
        <v>FOUR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SEVEN</v>
      </c>
      <c r="C29" s="27" t="str">
        <f t="shared" ca="1" si="14"/>
        <v>FOUR</v>
      </c>
      <c r="D29" s="27" t="str">
        <f t="shared" ca="1" si="14"/>
        <v>FOUR</v>
      </c>
      <c r="E29" s="27" t="str">
        <f t="shared" ca="1" si="14"/>
        <v>FOUR</v>
      </c>
      <c r="F29" s="27" t="str">
        <f t="shared" ca="1" si="14"/>
        <v>FOUR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SIX</v>
      </c>
      <c r="C30" s="25" t="str">
        <f t="shared" ca="1" si="14"/>
        <v>THREE</v>
      </c>
      <c r="D30" s="25" t="str">
        <f t="shared" ca="1" si="14"/>
        <v>THREE</v>
      </c>
      <c r="E30" s="25" t="str">
        <f t="shared" ca="1" si="14"/>
        <v>TWO</v>
      </c>
      <c r="F30" s="25" t="str">
        <f t="shared" ca="1" si="14"/>
        <v>FIVE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SIX</v>
      </c>
      <c r="C31" s="26" t="str">
        <f t="shared" ca="1" si="14"/>
        <v>SIX</v>
      </c>
      <c r="D31" s="26" t="str">
        <f t="shared" ca="1" si="14"/>
        <v>THREE</v>
      </c>
      <c r="E31" s="26" t="str">
        <f t="shared" ca="1" si="14"/>
        <v>TWO</v>
      </c>
      <c r="F31" s="26" t="str">
        <f t="shared" ca="1" si="14"/>
        <v>SIX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SIX</v>
      </c>
      <c r="C32" s="26" t="str">
        <f t="shared" ca="1" si="14"/>
        <v>EIGHT</v>
      </c>
      <c r="D32" s="26" t="str">
        <f t="shared" ca="1" si="14"/>
        <v>THREE</v>
      </c>
      <c r="E32" s="26" t="str">
        <f t="shared" ca="1" si="14"/>
        <v>EIGHT</v>
      </c>
      <c r="F32" s="26" t="str">
        <f t="shared" ca="1" si="14"/>
        <v>SIX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SIX</v>
      </c>
      <c r="C33" s="26" t="str">
        <f t="shared" ca="1" si="14"/>
        <v>EIGHT</v>
      </c>
      <c r="D33" s="26" t="str">
        <f t="shared" ca="1" si="14"/>
        <v>THREE</v>
      </c>
      <c r="E33" s="26" t="str">
        <f t="shared" ca="1" si="14"/>
        <v>TWO</v>
      </c>
      <c r="F33" s="26" t="str">
        <f t="shared" ca="1" si="14"/>
        <v>SIX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SIX</v>
      </c>
      <c r="C34" s="26" t="str">
        <f t="shared" ca="1" si="14"/>
        <v>EIGHT</v>
      </c>
      <c r="D34" s="26" t="str">
        <f t="shared" ca="1" si="14"/>
        <v>SEVEN</v>
      </c>
      <c r="E34" s="26" t="str">
        <f t="shared" ca="1" si="14"/>
        <v>TWO</v>
      </c>
      <c r="F34" s="26" t="str">
        <f t="shared" ca="1" si="14"/>
        <v>SIX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SIX</v>
      </c>
      <c r="C35" s="26" t="str">
        <f t="shared" ca="1" si="14"/>
        <v>EIGHT</v>
      </c>
      <c r="D35" s="26" t="str">
        <f t="shared" ca="1" si="14"/>
        <v>THREE</v>
      </c>
      <c r="E35" s="26" t="str">
        <f t="shared" ca="1" si="14"/>
        <v>TWO</v>
      </c>
      <c r="F35" s="26" t="str">
        <f t="shared" ca="1" si="14"/>
        <v>FIVE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SIX</v>
      </c>
      <c r="C36" s="26" t="str">
        <f t="shared" ca="1" si="14"/>
        <v>EIGHT</v>
      </c>
      <c r="D36" s="26" t="str">
        <f t="shared" ca="1" si="14"/>
        <v>THREE</v>
      </c>
      <c r="E36" s="26" t="str">
        <f t="shared" ca="1" si="14"/>
        <v>EIGHT</v>
      </c>
      <c r="F36" s="26" t="str">
        <f t="shared" ref="F36" ca="1" si="16">IFERROR(INDIRECT("'"&amp;F$5&amp;"'!$M"&amp;ROW(F36)-14)," ")</f>
        <v>SIX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SIX</v>
      </c>
      <c r="C37" s="26" t="str">
        <f t="shared" ca="1" si="17"/>
        <v>SIX</v>
      </c>
      <c r="D37" s="26" t="str">
        <f t="shared" ca="1" si="17"/>
        <v>SIX</v>
      </c>
      <c r="E37" s="26" t="str">
        <f t="shared" ca="1" si="17"/>
        <v>TWO</v>
      </c>
      <c r="F37" s="26" t="str">
        <f t="shared" ca="1" si="17"/>
        <v>SIX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SIX</v>
      </c>
      <c r="C38" s="26" t="str">
        <f t="shared" ca="1" si="17"/>
        <v>EIGHT</v>
      </c>
      <c r="D38" s="26" t="str">
        <f t="shared" ca="1" si="17"/>
        <v>SEVEN</v>
      </c>
      <c r="E38" s="26" t="str">
        <f t="shared" ca="1" si="17"/>
        <v>TWO</v>
      </c>
      <c r="F38" s="26" t="str">
        <f t="shared" ca="1" si="17"/>
        <v>SIX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SIX</v>
      </c>
      <c r="C39" s="27" t="str">
        <f t="shared" ca="1" si="17"/>
        <v>THREE</v>
      </c>
      <c r="D39" s="27" t="str">
        <f t="shared" ca="1" si="17"/>
        <v>THREE</v>
      </c>
      <c r="E39" s="27" t="str">
        <f t="shared" ca="1" si="17"/>
        <v>THREE</v>
      </c>
      <c r="F39" s="27" t="str">
        <f t="shared" ca="1" si="17"/>
        <v>FIVE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FOUR</v>
      </c>
      <c r="C40" s="25" t="str">
        <f t="shared" ca="1" si="17"/>
        <v>FOUR</v>
      </c>
      <c r="D40" s="25" t="str">
        <f t="shared" ca="1" si="17"/>
        <v>SEVEN</v>
      </c>
      <c r="E40" s="25" t="str">
        <f t="shared" ca="1" si="17"/>
        <v>FOUR</v>
      </c>
      <c r="F40" s="25" t="str">
        <f t="shared" ca="1" si="17"/>
        <v>FOUR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SIX</v>
      </c>
      <c r="C41" s="26" t="str">
        <f t="shared" ca="1" si="17"/>
        <v>THREE</v>
      </c>
      <c r="D41" s="26" t="str">
        <f t="shared" ca="1" si="17"/>
        <v>ZERO</v>
      </c>
      <c r="E41" s="26" t="str">
        <f t="shared" ca="1" si="17"/>
        <v>THREE</v>
      </c>
      <c r="F41" s="26" t="str">
        <f t="shared" ca="1" si="17"/>
        <v>THREE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SIX</v>
      </c>
      <c r="C42" s="26" t="str">
        <f t="shared" ca="1" si="17"/>
        <v>SIX</v>
      </c>
      <c r="D42" s="26" t="str">
        <f t="shared" ca="1" si="17"/>
        <v>ZERO</v>
      </c>
      <c r="E42" s="26" t="str">
        <f t="shared" ca="1" si="17"/>
        <v>THREE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SIX</v>
      </c>
      <c r="C43" s="26" t="str">
        <f t="shared" ca="1" si="17"/>
        <v>THREE</v>
      </c>
      <c r="D43" s="26" t="str">
        <f t="shared" ca="1" si="17"/>
        <v>SIX</v>
      </c>
      <c r="E43" s="26" t="str">
        <f t="shared" ca="1" si="17"/>
        <v>SIX</v>
      </c>
      <c r="F43" s="26" t="str">
        <f t="shared" ca="1" si="17"/>
        <v>THREE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SIX</v>
      </c>
      <c r="C44" s="26" t="str">
        <f t="shared" ca="1" si="17"/>
        <v>SIX</v>
      </c>
      <c r="D44" s="26" t="str">
        <f t="shared" ca="1" si="17"/>
        <v>SIX</v>
      </c>
      <c r="E44" s="26" t="str">
        <f t="shared" ca="1" si="17"/>
        <v>SIX</v>
      </c>
      <c r="F44" s="26" t="str">
        <f t="shared" ca="1" si="17"/>
        <v>SIX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SIX</v>
      </c>
      <c r="C45" s="26" t="str">
        <f t="shared" ca="1" si="17"/>
        <v>SIX</v>
      </c>
      <c r="D45" s="26" t="str">
        <f t="shared" ca="1" si="17"/>
        <v>SEVEN</v>
      </c>
      <c r="E45" s="26" t="str">
        <f t="shared" ca="1" si="17"/>
        <v>SIX</v>
      </c>
      <c r="F45" s="26" t="str">
        <f t="shared" ca="1" si="17"/>
        <v>SIX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SIX</v>
      </c>
      <c r="C46" s="26" t="str">
        <f t="shared" ca="1" si="17"/>
        <v>SIX</v>
      </c>
      <c r="D46" s="26" t="str">
        <f t="shared" ca="1" si="17"/>
        <v>ZERO</v>
      </c>
      <c r="E46" s="26" t="str">
        <f t="shared" ca="1" si="17"/>
        <v>SIX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SIX</v>
      </c>
      <c r="C47" s="26" t="str">
        <f t="shared" ca="1" si="17"/>
        <v>SIX</v>
      </c>
      <c r="D47" s="26" t="str">
        <f t="shared" ca="1" si="17"/>
        <v>ZERO</v>
      </c>
      <c r="E47" s="26" t="str">
        <f t="shared" ca="1" si="17"/>
        <v>ZERO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SIX</v>
      </c>
      <c r="C48" s="26" t="str">
        <f t="shared" ca="1" si="17"/>
        <v>SIX</v>
      </c>
      <c r="D48" s="26" t="str">
        <f t="shared" ca="1" si="17"/>
        <v>ZERO</v>
      </c>
      <c r="E48" s="26" t="str">
        <f t="shared" ca="1" si="17"/>
        <v>ZERO</v>
      </c>
      <c r="F48" s="26" t="str">
        <f t="shared" ca="1" si="17"/>
        <v>THREE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SIX</v>
      </c>
      <c r="C49" s="27" t="str">
        <f t="shared" ca="1" si="17"/>
        <v>SIX</v>
      </c>
      <c r="D49" s="27" t="str">
        <f t="shared" ca="1" si="17"/>
        <v>ZERO</v>
      </c>
      <c r="E49" s="27" t="str">
        <f t="shared" ca="1" si="17"/>
        <v>SIX</v>
      </c>
      <c r="F49" s="27" t="str">
        <f t="shared" ca="1" si="17"/>
        <v>SIX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SEVEN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SEVEN</v>
      </c>
      <c r="E51" s="26" t="str">
        <f t="shared" ca="1" si="17"/>
        <v>FOUR</v>
      </c>
      <c r="F51" s="26" t="str">
        <f t="shared" ca="1" si="17"/>
        <v>FOUR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SEVEN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SEVEN</v>
      </c>
      <c r="E53" s="26" t="str">
        <f t="shared" ca="1" si="19"/>
        <v>SEVEN</v>
      </c>
      <c r="F53" s="26" t="str">
        <f t="shared" ca="1" si="19"/>
        <v>ONE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ONE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SEVEN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SEVEN</v>
      </c>
      <c r="C56" s="26" t="str">
        <f t="shared" ca="1" si="19"/>
        <v>FOUR</v>
      </c>
      <c r="D56" s="26" t="str">
        <f t="shared" ca="1" si="19"/>
        <v>SEVEN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SEVEN</v>
      </c>
      <c r="E57" s="26" t="str">
        <f t="shared" ca="1" si="19"/>
        <v>FOUR</v>
      </c>
      <c r="F57" s="26" t="str">
        <f t="shared" ca="1" si="19"/>
        <v>ONE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SEVEN</v>
      </c>
      <c r="C58" s="26" t="str">
        <f t="shared" ca="1" si="19"/>
        <v>FOUR</v>
      </c>
      <c r="D58" s="26" t="str">
        <f t="shared" ca="1" si="19"/>
        <v>SEVEN</v>
      </c>
      <c r="E58" s="26" t="str">
        <f t="shared" ca="1" si="19"/>
        <v>FOUR</v>
      </c>
      <c r="F58" s="26" t="str">
        <f t="shared" ca="1" si="19"/>
        <v>SIX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SEVEN</v>
      </c>
      <c r="E59" s="27" t="str">
        <f t="shared" ca="1" si="19"/>
        <v>FOUR</v>
      </c>
      <c r="F59" s="27" t="str">
        <f t="shared" ca="1" si="19"/>
        <v>FOUR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FOUR</v>
      </c>
      <c r="C60" s="25" t="str">
        <f t="shared" ca="1" si="19"/>
        <v>FOUR</v>
      </c>
      <c r="D60" s="25" t="str">
        <f t="shared" ca="1" si="19"/>
        <v>SEVEN</v>
      </c>
      <c r="E60" s="25" t="str">
        <f t="shared" ca="1" si="19"/>
        <v>FOUR</v>
      </c>
      <c r="F60" s="25" t="str">
        <f t="shared" ca="1" si="19"/>
        <v>FOUR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SEVEN</v>
      </c>
      <c r="C61" s="26" t="str">
        <f t="shared" ca="1" si="19"/>
        <v>FIVE</v>
      </c>
      <c r="D61" s="26" t="str">
        <f t="shared" ca="1" si="19"/>
        <v>SEVEN</v>
      </c>
      <c r="E61" s="26" t="str">
        <f t="shared" ca="1" si="19"/>
        <v>FIVE</v>
      </c>
      <c r="F61" s="26" t="str">
        <f t="shared" ca="1" si="19"/>
        <v>SIX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SEVEN</v>
      </c>
      <c r="C62" s="26" t="str">
        <f t="shared" ca="1" si="19"/>
        <v>FIVE</v>
      </c>
      <c r="D62" s="26" t="str">
        <f t="shared" ca="1" si="19"/>
        <v>SEVEN</v>
      </c>
      <c r="E62" s="26" t="str">
        <f t="shared" ca="1" si="19"/>
        <v>FIVE</v>
      </c>
      <c r="F62" s="26" t="str">
        <f t="shared" ca="1" si="19"/>
        <v>SIX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SEVEN</v>
      </c>
      <c r="C63" s="26" t="str">
        <f t="shared" ca="1" si="19"/>
        <v>SEVEN</v>
      </c>
      <c r="D63" s="26" t="str">
        <f t="shared" ca="1" si="19"/>
        <v>SEVEN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FIVE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FOUR</v>
      </c>
      <c r="C65" s="26" t="str">
        <f t="shared" ca="1" si="19"/>
        <v>FOUR</v>
      </c>
      <c r="D65" s="26" t="str">
        <f t="shared" ca="1" si="19"/>
        <v>SEVEN</v>
      </c>
      <c r="E65" s="26" t="str">
        <f t="shared" ca="1" si="19"/>
        <v>FOUR</v>
      </c>
      <c r="F65" s="26" t="str">
        <f t="shared" ca="1" si="19"/>
        <v>SIX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FOUR</v>
      </c>
      <c r="C66" s="26" t="str">
        <f t="shared" ca="1" si="19"/>
        <v>SEVEN</v>
      </c>
      <c r="D66" s="26" t="str">
        <f t="shared" ca="1" si="19"/>
        <v>FOUR</v>
      </c>
      <c r="E66" s="26" t="str">
        <f t="shared" ca="1" si="19"/>
        <v>FIVE</v>
      </c>
      <c r="F66" s="26" t="str">
        <f t="shared" ca="1" si="19"/>
        <v>SEVEN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SEVEN</v>
      </c>
      <c r="C67" s="26" t="str">
        <f t="shared" ca="1" si="19"/>
        <v>SEVEN</v>
      </c>
      <c r="D67" s="26" t="str">
        <f t="shared" ca="1" si="19"/>
        <v>SEVEN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SEVEN</v>
      </c>
      <c r="C68" s="26" t="str">
        <f t="shared" ca="1" si="19"/>
        <v>FOUR</v>
      </c>
      <c r="D68" s="26" t="str">
        <f t="shared" ca="1" si="19"/>
        <v>SEVEN</v>
      </c>
      <c r="E68" s="26" t="str">
        <f t="shared" ca="1" si="19"/>
        <v>SEVEN</v>
      </c>
      <c r="F68" s="26" t="str">
        <f t="shared" ca="1" si="19"/>
        <v>FOUR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SIX</v>
      </c>
      <c r="C69" s="27" t="str">
        <f t="shared" ca="1" si="20"/>
        <v>SEVEN</v>
      </c>
      <c r="D69" s="27" t="str">
        <f t="shared" ca="1" si="20"/>
        <v>SEVEN</v>
      </c>
      <c r="E69" s="27" t="str">
        <f t="shared" ca="1" si="20"/>
        <v>FIVE</v>
      </c>
      <c r="F69" s="27" t="str">
        <f t="shared" ca="1" si="20"/>
        <v>SEVEN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FOUR</v>
      </c>
      <c r="C70" s="25" t="str">
        <f t="shared" ca="1" si="20"/>
        <v>FOUR</v>
      </c>
      <c r="D70" s="25" t="str">
        <f t="shared" ca="1" si="20"/>
        <v>SEVEN</v>
      </c>
      <c r="E70" s="25" t="str">
        <f t="shared" ca="1" si="20"/>
        <v>FOUR</v>
      </c>
      <c r="F70" s="25" t="str">
        <f t="shared" ca="1" si="20"/>
        <v>FOUR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SIX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SIX</v>
      </c>
      <c r="C72" s="26" t="str">
        <f t="shared" ca="1" si="20"/>
        <v>SIX</v>
      </c>
      <c r="D72" s="26" t="str">
        <f t="shared" ca="1" si="20"/>
        <v>SIX</v>
      </c>
      <c r="E72" s="26" t="str">
        <f t="shared" ca="1" si="20"/>
        <v>SIX</v>
      </c>
      <c r="F72" s="26" t="str">
        <f t="shared" ca="1" si="20"/>
        <v>EIGHT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SIX</v>
      </c>
      <c r="C73" s="26" t="str">
        <f t="shared" ca="1" si="20"/>
        <v>SIX</v>
      </c>
      <c r="D73" s="26" t="str">
        <f t="shared" ca="1" si="20"/>
        <v>SEVEN</v>
      </c>
      <c r="E73" s="26" t="str">
        <f t="shared" ca="1" si="20"/>
        <v>SIX</v>
      </c>
      <c r="F73" s="26" t="str">
        <f t="shared" ca="1" si="20"/>
        <v>SIX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SIX</v>
      </c>
      <c r="C74" s="26" t="str">
        <f t="shared" ca="1" si="20"/>
        <v>SIX</v>
      </c>
      <c r="D74" s="26" t="str">
        <f t="shared" ca="1" si="20"/>
        <v>SIX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SIX</v>
      </c>
      <c r="C75" s="26" t="str">
        <f t="shared" ca="1" si="20"/>
        <v>SIX</v>
      </c>
      <c r="D75" s="26" t="str">
        <f t="shared" ca="1" si="20"/>
        <v>SIX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SIX</v>
      </c>
      <c r="C76" s="26" t="str">
        <f t="shared" ca="1" si="20"/>
        <v>SIX</v>
      </c>
      <c r="D76" s="26" t="str">
        <f t="shared" ca="1" si="20"/>
        <v>SIX</v>
      </c>
      <c r="E76" s="26" t="str">
        <f t="shared" ca="1" si="20"/>
        <v>SIX</v>
      </c>
      <c r="F76" s="26" t="str">
        <f t="shared" ca="1" si="20"/>
        <v>EIGHT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SIX</v>
      </c>
      <c r="C77" s="26" t="str">
        <f t="shared" ca="1" si="20"/>
        <v>SIX</v>
      </c>
      <c r="D77" s="26" t="str">
        <f t="shared" ca="1" si="20"/>
        <v>SIX</v>
      </c>
      <c r="E77" s="26" t="str">
        <f t="shared" ca="1" si="20"/>
        <v>SIX</v>
      </c>
      <c r="F77" s="26" t="str">
        <f t="shared" ca="1" si="20"/>
        <v>SIX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SIX</v>
      </c>
      <c r="C78" s="26" t="str">
        <f t="shared" ca="1" si="20"/>
        <v>SIX</v>
      </c>
      <c r="D78" s="26" t="str">
        <f t="shared" ca="1" si="20"/>
        <v>SIX</v>
      </c>
      <c r="E78" s="26" t="str">
        <f t="shared" ca="1" si="20"/>
        <v>SIX</v>
      </c>
      <c r="F78" s="26" t="str">
        <f t="shared" ca="1" si="20"/>
        <v>EIGHT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SIX</v>
      </c>
      <c r="C79" s="27" t="str">
        <f t="shared" ca="1" si="20"/>
        <v>SIX</v>
      </c>
      <c r="D79" s="27" t="str">
        <f t="shared" ca="1" si="20"/>
        <v>SEVEN</v>
      </c>
      <c r="E79" s="27" t="str">
        <f t="shared" ca="1" si="20"/>
        <v>SIX</v>
      </c>
      <c r="F79" s="27" t="str">
        <f t="shared" ca="1" si="20"/>
        <v>SIX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SEVEN</v>
      </c>
      <c r="C80" s="25" t="str">
        <f t="shared" ca="1" si="20"/>
        <v>FOUR</v>
      </c>
      <c r="D80" s="25" t="str">
        <f t="shared" ca="1" si="20"/>
        <v>SEVEN</v>
      </c>
      <c r="E80" s="25" t="str">
        <f t="shared" ca="1" si="20"/>
        <v>FOUR</v>
      </c>
      <c r="F80" s="25" t="str">
        <f t="shared" ca="1" si="20"/>
        <v>FOUR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SEVEN</v>
      </c>
      <c r="C81" s="26" t="str">
        <f t="shared" ca="1" si="20"/>
        <v>SEVEN</v>
      </c>
      <c r="D81" s="26" t="str">
        <f t="shared" ca="1" si="20"/>
        <v>SEVEN</v>
      </c>
      <c r="E81" s="26" t="str">
        <f t="shared" ca="1" si="20"/>
        <v>SEVEN</v>
      </c>
      <c r="F81" s="26" t="str">
        <f t="shared" ca="1" si="20"/>
        <v>SIX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SIX</v>
      </c>
      <c r="C82" s="26" t="str">
        <f t="shared" ca="1" si="20"/>
        <v>SIX</v>
      </c>
      <c r="D82" s="26" t="str">
        <f t="shared" ca="1" si="20"/>
        <v>SEVEN</v>
      </c>
      <c r="E82" s="26" t="str">
        <f t="shared" ca="1" si="20"/>
        <v>SEVEN</v>
      </c>
      <c r="F82" s="26" t="str">
        <f t="shared" ca="1" si="20"/>
        <v>SIX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SEVEN</v>
      </c>
      <c r="C83" s="26" t="str">
        <f t="shared" ca="1" si="20"/>
        <v>SEVEN</v>
      </c>
      <c r="D83" s="26" t="str">
        <f t="shared" ca="1" si="20"/>
        <v>SEVEN</v>
      </c>
      <c r="E83" s="26" t="str">
        <f t="shared" ca="1" si="20"/>
        <v>SEVEN</v>
      </c>
      <c r="F83" s="26" t="str">
        <f t="shared" ca="1" si="20"/>
        <v>SIX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SEVEN</v>
      </c>
      <c r="C84" s="26" t="str">
        <f t="shared" ca="1" si="20"/>
        <v>SEVEN</v>
      </c>
      <c r="D84" s="26" t="str">
        <f t="shared" ca="1" si="20"/>
        <v>SEVEN</v>
      </c>
      <c r="E84" s="26" t="str">
        <f t="shared" ca="1" si="20"/>
        <v>SEVEN</v>
      </c>
      <c r="F84" s="26" t="str">
        <f t="shared" ca="1" si="20"/>
        <v>SIX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SEVEN</v>
      </c>
      <c r="C85" s="26" t="str">
        <f t="shared" ca="1" si="22"/>
        <v>SEVEN</v>
      </c>
      <c r="D85" s="26" t="str">
        <f t="shared" ca="1" si="22"/>
        <v>SEVEN</v>
      </c>
      <c r="E85" s="26" t="str">
        <f t="shared" ca="1" si="22"/>
        <v>SEVEN</v>
      </c>
      <c r="F85" s="26" t="str">
        <f t="shared" ca="1" si="22"/>
        <v>SIX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SEVEN</v>
      </c>
      <c r="C86" s="26" t="str">
        <f t="shared" ca="1" si="22"/>
        <v>SEVEN</v>
      </c>
      <c r="D86" s="26" t="str">
        <f t="shared" ca="1" si="22"/>
        <v>SEVEN</v>
      </c>
      <c r="E86" s="26" t="str">
        <f t="shared" ca="1" si="22"/>
        <v>SEVEN</v>
      </c>
      <c r="F86" s="26" t="str">
        <f t="shared" ca="1" si="22"/>
        <v>FIVE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SEVEN</v>
      </c>
      <c r="C87" s="26" t="str">
        <f t="shared" ca="1" si="22"/>
        <v>SEVEN</v>
      </c>
      <c r="D87" s="26" t="str">
        <f t="shared" ca="1" si="22"/>
        <v>SEVEN</v>
      </c>
      <c r="E87" s="26" t="str">
        <f t="shared" ca="1" si="22"/>
        <v>SEVEN</v>
      </c>
      <c r="F87" s="26" t="str">
        <f t="shared" ca="1" si="22"/>
        <v>SIX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SEVEN</v>
      </c>
      <c r="C88" s="26" t="str">
        <f t="shared" ca="1" si="22"/>
        <v>SEVEN</v>
      </c>
      <c r="D88" s="26" t="str">
        <f t="shared" ca="1" si="22"/>
        <v>SEVEN</v>
      </c>
      <c r="E88" s="26" t="str">
        <f t="shared" ca="1" si="22"/>
        <v>SEVEN</v>
      </c>
      <c r="F88" s="26" t="str">
        <f t="shared" ca="1" si="22"/>
        <v>SIX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SEVEN</v>
      </c>
      <c r="C89" s="27" t="str">
        <f t="shared" ca="1" si="22"/>
        <v>SEVEN</v>
      </c>
      <c r="D89" s="27" t="str">
        <f t="shared" ca="1" si="22"/>
        <v>SEVEN</v>
      </c>
      <c r="E89" s="27" t="str">
        <f t="shared" ca="1" si="22"/>
        <v>SEVEN</v>
      </c>
      <c r="F89" s="27" t="str">
        <f t="shared" ca="1" si="22"/>
        <v>SEVEN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THREE</v>
      </c>
      <c r="C90" s="25" t="str">
        <f t="shared" ca="1" si="22"/>
        <v>EIGHT</v>
      </c>
      <c r="D90" s="25" t="str">
        <f t="shared" ca="1" si="22"/>
        <v>THREE</v>
      </c>
      <c r="E90" s="25" t="str">
        <f t="shared" ca="1" si="22"/>
        <v>EIGHT</v>
      </c>
      <c r="F90" s="25" t="str">
        <f t="shared" ca="1" si="22"/>
        <v>THREE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SIX</v>
      </c>
      <c r="C91" s="26" t="str">
        <f t="shared" ca="1" si="22"/>
        <v>EIGHT</v>
      </c>
      <c r="D91" s="26" t="str">
        <f t="shared" ca="1" si="22"/>
        <v>THREE</v>
      </c>
      <c r="E91" s="26" t="str">
        <f t="shared" ca="1" si="22"/>
        <v>EIGHT</v>
      </c>
      <c r="F91" s="26" t="str">
        <f t="shared" ca="1" si="22"/>
        <v>THREE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THREE</v>
      </c>
      <c r="C92" s="26" t="str">
        <f t="shared" ca="1" si="22"/>
        <v>EIGHT</v>
      </c>
      <c r="D92" s="26" t="str">
        <f t="shared" ca="1" si="22"/>
        <v>THREE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SIX</v>
      </c>
      <c r="C93" s="26" t="str">
        <f t="shared" ca="1" si="22"/>
        <v>EIGHT</v>
      </c>
      <c r="D93" s="26" t="str">
        <f t="shared" ca="1" si="22"/>
        <v>THREE</v>
      </c>
      <c r="E93" s="26" t="str">
        <f t="shared" ca="1" si="22"/>
        <v>EIGHT</v>
      </c>
      <c r="F93" s="26" t="str">
        <f t="shared" ca="1" si="22"/>
        <v>FOUR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THREE</v>
      </c>
      <c r="C94" s="26" t="str">
        <f t="shared" ca="1" si="22"/>
        <v>EIGHT</v>
      </c>
      <c r="D94" s="26" t="str">
        <f t="shared" ca="1" si="22"/>
        <v>THREE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SIX</v>
      </c>
      <c r="C95" s="26" t="str">
        <f t="shared" ca="1" si="22"/>
        <v>EIGHT</v>
      </c>
      <c r="D95" s="26" t="str">
        <f t="shared" ca="1" si="22"/>
        <v>THREE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SIX</v>
      </c>
      <c r="C96" s="26" t="str">
        <f t="shared" ca="1" si="22"/>
        <v>EIGHT</v>
      </c>
      <c r="D96" s="26" t="str">
        <f t="shared" ca="1" si="22"/>
        <v>THREE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THREE</v>
      </c>
      <c r="C97" s="26" t="str">
        <f t="shared" ca="1" si="22"/>
        <v>EIGHT</v>
      </c>
      <c r="D97" s="26" t="str">
        <f t="shared" ca="1" si="22"/>
        <v>THREE</v>
      </c>
      <c r="E97" s="26" t="str">
        <f t="shared" ca="1" si="22"/>
        <v>EIGHT</v>
      </c>
      <c r="F97" s="26" t="str">
        <f t="shared" ca="1" si="22"/>
        <v>EIGHT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SIX</v>
      </c>
      <c r="C98" s="26" t="str">
        <f t="shared" ca="1" si="22"/>
        <v>EIGHT</v>
      </c>
      <c r="D98" s="26" t="str">
        <f t="shared" ca="1" si="22"/>
        <v>EIGHT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SIX</v>
      </c>
      <c r="C99" s="27" t="str">
        <f t="shared" ca="1" si="22"/>
        <v>EIGHT</v>
      </c>
      <c r="D99" s="27" t="str">
        <f t="shared" ca="1" si="22"/>
        <v>EIGHT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SEVEN</v>
      </c>
      <c r="C100" s="25" t="str">
        <f t="shared" ca="1" si="22"/>
        <v>FIVE</v>
      </c>
      <c r="D100" s="25" t="str">
        <f t="shared" ca="1" si="22"/>
        <v>SEVEN</v>
      </c>
      <c r="E100" s="25" t="str">
        <f t="shared" ca="1" si="22"/>
        <v>NINE</v>
      </c>
      <c r="F100" s="25" t="str">
        <f t="shared" ca="1" si="22"/>
        <v>SIX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SEVEN</v>
      </c>
      <c r="C101" s="26" t="str">
        <f t="shared" ca="1" si="23"/>
        <v>SEVEN</v>
      </c>
      <c r="D101" s="26" t="str">
        <f t="shared" ca="1" si="23"/>
        <v>SEVEN</v>
      </c>
      <c r="E101" s="26" t="str">
        <f t="shared" ca="1" si="23"/>
        <v>NINE</v>
      </c>
      <c r="F101" s="26" t="str">
        <f t="shared" ca="1" si="23"/>
        <v>SIX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SEVEN</v>
      </c>
      <c r="C102" s="26" t="str">
        <f t="shared" ca="1" si="23"/>
        <v>SEVEN</v>
      </c>
      <c r="D102" s="26" t="str">
        <f t="shared" ca="1" si="23"/>
        <v>SEVEN</v>
      </c>
      <c r="E102" s="26" t="str">
        <f t="shared" ca="1" si="23"/>
        <v>NINE</v>
      </c>
      <c r="F102" s="26" t="str">
        <f t="shared" ca="1" si="23"/>
        <v>SIX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SEVEN</v>
      </c>
      <c r="C103" s="26" t="str">
        <f t="shared" ca="1" si="23"/>
        <v>SEVEN</v>
      </c>
      <c r="D103" s="26" t="str">
        <f t="shared" ca="1" si="23"/>
        <v>SEVEN</v>
      </c>
      <c r="E103" s="26" t="str">
        <f t="shared" ca="1" si="23"/>
        <v>FOUR</v>
      </c>
      <c r="F103" s="26" t="str">
        <f t="shared" ca="1" si="23"/>
        <v>SEVEN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SEVEN</v>
      </c>
      <c r="C104" s="26" t="str">
        <f t="shared" ca="1" si="23"/>
        <v>SEVEN</v>
      </c>
      <c r="D104" s="26" t="str">
        <f t="shared" ca="1" si="23"/>
        <v>SEVEN</v>
      </c>
      <c r="E104" s="26" t="str">
        <f t="shared" ca="1" si="23"/>
        <v>NINE</v>
      </c>
      <c r="F104" s="26" t="str">
        <f t="shared" ca="1" si="23"/>
        <v>SIX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SEVEN</v>
      </c>
      <c r="C105" s="26" t="str">
        <f t="shared" ca="1" si="23"/>
        <v>SEVEN</v>
      </c>
      <c r="D105" s="26" t="str">
        <f t="shared" ca="1" si="23"/>
        <v>SEVEN</v>
      </c>
      <c r="E105" s="26" t="str">
        <f t="shared" ca="1" si="23"/>
        <v>SEVEN</v>
      </c>
      <c r="F105" s="26" t="str">
        <f t="shared" ca="1" si="23"/>
        <v>FOUR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SEVEN</v>
      </c>
      <c r="C106" s="26" t="str">
        <f t="shared" ca="1" si="23"/>
        <v>SEVEN</v>
      </c>
      <c r="D106" s="26" t="str">
        <f t="shared" ca="1" si="23"/>
        <v>SEVEN</v>
      </c>
      <c r="E106" s="26" t="str">
        <f t="shared" ca="1" si="23"/>
        <v>FOUR</v>
      </c>
      <c r="F106" s="26" t="str">
        <f t="shared" ca="1" si="23"/>
        <v>NINE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SEVEN</v>
      </c>
      <c r="C107" s="26" t="str">
        <f t="shared" ca="1" si="23"/>
        <v>SEVEN</v>
      </c>
      <c r="D107" s="26" t="str">
        <f t="shared" ca="1" si="23"/>
        <v>SEVEN</v>
      </c>
      <c r="E107" s="26" t="str">
        <f t="shared" ca="1" si="23"/>
        <v>SEVEN</v>
      </c>
      <c r="F107" s="26" t="str">
        <f t="shared" ca="1" si="23"/>
        <v>SEVEN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SEVEN</v>
      </c>
      <c r="C108" s="26" t="str">
        <f t="shared" ca="1" si="23"/>
        <v>SEVEN</v>
      </c>
      <c r="D108" s="26" t="str">
        <f t="shared" ca="1" si="23"/>
        <v>SEVEN</v>
      </c>
      <c r="E108" s="26" t="str">
        <f t="shared" ca="1" si="23"/>
        <v>FOUR</v>
      </c>
      <c r="F108" s="26" t="str">
        <f t="shared" ca="1" si="23"/>
        <v>FOUR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SEVEN</v>
      </c>
      <c r="C109" s="27" t="str">
        <f t="shared" ca="1" si="23"/>
        <v>NINE</v>
      </c>
      <c r="D109" s="27" t="str">
        <f t="shared" ca="1" si="23"/>
        <v>SEVEN</v>
      </c>
      <c r="E109" s="27" t="str">
        <f t="shared" ca="1" si="23"/>
        <v>NINE</v>
      </c>
      <c r="F109" s="27" t="str">
        <f t="shared" ca="1" si="23"/>
        <v>NINE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THREE</v>
      </c>
      <c r="C110" s="25" t="str">
        <f t="shared" ca="1" si="23"/>
        <v>THREE</v>
      </c>
      <c r="D110" s="25" t="str">
        <f t="shared" ca="1" si="23"/>
        <v>THREE</v>
      </c>
      <c r="E110" s="25" t="str">
        <f t="shared" ca="1" si="23"/>
        <v>THREE</v>
      </c>
      <c r="F110" s="25" t="str">
        <f t="shared" ca="1" si="23"/>
        <v>FIVE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SIX</v>
      </c>
      <c r="C111" s="26" t="str">
        <f t="shared" ca="1" si="23"/>
        <v>THREE</v>
      </c>
      <c r="D111" s="26" t="str">
        <f t="shared" ca="1" si="23"/>
        <v>SEVEN</v>
      </c>
      <c r="E111" s="26" t="str">
        <f t="shared" ca="1" si="23"/>
        <v>THREE</v>
      </c>
      <c r="F111" s="26" t="str">
        <f t="shared" ca="1" si="23"/>
        <v>SIX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SIX</v>
      </c>
      <c r="C112" s="26" t="str">
        <f t="shared" ca="1" si="23"/>
        <v>SIX</v>
      </c>
      <c r="D112" s="26" t="str">
        <f t="shared" ca="1" si="23"/>
        <v>SEVEN</v>
      </c>
      <c r="E112" s="26" t="str">
        <f t="shared" ca="1" si="23"/>
        <v>ZERO</v>
      </c>
      <c r="F112" s="26" t="str">
        <f t="shared" ca="1" si="23"/>
        <v>SIX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SIX</v>
      </c>
      <c r="C113" s="26" t="str">
        <f t="shared" ca="1" si="23"/>
        <v>SIX</v>
      </c>
      <c r="D113" s="26" t="str">
        <f t="shared" ca="1" si="23"/>
        <v>ZERO</v>
      </c>
      <c r="E113" s="26" t="str">
        <f t="shared" ca="1" si="23"/>
        <v>ZERO</v>
      </c>
      <c r="F113" s="26" t="str">
        <f t="shared" ca="1" si="23"/>
        <v>SIX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SIX</v>
      </c>
      <c r="C114" s="26" t="str">
        <f t="shared" ca="1" si="23"/>
        <v>SIX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FOUR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SIX</v>
      </c>
      <c r="C115" s="26" t="str">
        <f t="shared" ca="1" si="23"/>
        <v>SEVEN</v>
      </c>
      <c r="D115" s="26" t="str">
        <f t="shared" ca="1" si="23"/>
        <v>SEVEN</v>
      </c>
      <c r="E115" s="26" t="str">
        <f t="shared" ca="1" si="23"/>
        <v>SEVEN</v>
      </c>
      <c r="F115" s="26" t="str">
        <f t="shared" ca="1" si="23"/>
        <v>SIX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SIX</v>
      </c>
      <c r="C116" s="26" t="str">
        <f t="shared" ca="1" si="23"/>
        <v>THREE</v>
      </c>
      <c r="D116" s="26" t="str">
        <f t="shared" ca="1" si="23"/>
        <v>ZERO</v>
      </c>
      <c r="E116" s="26" t="str">
        <f t="shared" ca="1" si="23"/>
        <v>THREE</v>
      </c>
      <c r="F116" s="26" t="str">
        <f t="shared" ca="1" si="23"/>
        <v>SIX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SIX</v>
      </c>
      <c r="C117" s="26" t="str">
        <f t="shared" ca="1" si="25"/>
        <v>ZERO</v>
      </c>
      <c r="D117" s="26" t="str">
        <f t="shared" ca="1" si="25"/>
        <v>SEVEN</v>
      </c>
      <c r="E117" s="26" t="str">
        <f t="shared" ca="1" si="25"/>
        <v>SEVEN</v>
      </c>
      <c r="F117" s="26" t="str">
        <f t="shared" ca="1" si="25"/>
        <v>SIX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SIX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SIX</v>
      </c>
      <c r="C119" s="27" t="str">
        <f t="shared" ca="1" si="25"/>
        <v>SEVEN</v>
      </c>
      <c r="D119" s="27" t="str">
        <f t="shared" ca="1" si="25"/>
        <v>SEVEN</v>
      </c>
      <c r="E119" s="27" t="str">
        <f t="shared" ca="1" si="25"/>
        <v>ZERO</v>
      </c>
      <c r="F119" s="27" t="str">
        <f t="shared" ca="1" si="25"/>
        <v>SIX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0.23769409217897638</v>
      </c>
      <c r="C6" s="42">
        <v>0.10030601767971006</v>
      </c>
      <c r="D6" s="42">
        <v>2.7503448474082481E-2</v>
      </c>
      <c r="E6" s="42">
        <v>1.0126551908999498E-3</v>
      </c>
      <c r="F6" s="42">
        <v>5.109165982415162E-3</v>
      </c>
      <c r="G6" s="42">
        <v>1.0148147838087783E-2</v>
      </c>
      <c r="H6" s="42">
        <v>6.8159072181959157E-3</v>
      </c>
      <c r="I6" s="42">
        <v>6.6472233894137783E-2</v>
      </c>
      <c r="J6" s="42">
        <v>6.1435365658986385E-4</v>
      </c>
      <c r="K6" s="43">
        <v>5.7083373995511777E-4</v>
      </c>
      <c r="M6" s="16" t="str">
        <f t="shared" ref="M6:M69" si="0">INDEX($B$5:$K$5,MATCH(MIN($B6:$K6),$B6:$K6,0))</f>
        <v>ZERO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ZERO</v>
      </c>
      <c r="V6" s="16">
        <f>MIN(B6:K6)</f>
        <v>5.7083373995511777E-4</v>
      </c>
      <c r="W6" s="16">
        <f>SMALL(B6:K6,2)-V6</f>
        <v>4.3519916634746081E-5</v>
      </c>
    </row>
    <row r="7" spans="1:23" x14ac:dyDescent="0.25">
      <c r="A7" s="12" t="s">
        <v>40</v>
      </c>
      <c r="B7" s="44">
        <v>0.29001505921149712</v>
      </c>
      <c r="C7" s="45">
        <v>0.13018387046535335</v>
      </c>
      <c r="D7" s="45">
        <v>3.9236523217700381E-2</v>
      </c>
      <c r="E7" s="45">
        <v>4.5663812435721568E-3</v>
      </c>
      <c r="F7" s="45">
        <v>2.4682409743062468E-2</v>
      </c>
      <c r="G7" s="45">
        <v>2.016751171932378E-2</v>
      </c>
      <c r="H7" s="45">
        <v>9.8954231908973261E-3</v>
      </c>
      <c r="I7" s="45">
        <v>7.988488273144119E-2</v>
      </c>
      <c r="J7" s="45">
        <v>5.7176254771183502E-2</v>
      </c>
      <c r="K7" s="46">
        <v>3.2564049269770232E-2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4.5663812435721568E-3</v>
      </c>
      <c r="W7" s="18">
        <f t="shared" ref="W7:W70" si="4">SMALL(B7:K7,2)-V7</f>
        <v>5.3290419473251693E-3</v>
      </c>
    </row>
    <row r="8" spans="1:23" x14ac:dyDescent="0.25">
      <c r="A8" s="12" t="s">
        <v>40</v>
      </c>
      <c r="B8" s="44">
        <v>0.2911182770811418</v>
      </c>
      <c r="C8" s="45">
        <v>0.13144195420283078</v>
      </c>
      <c r="D8" s="45">
        <v>4.0922974445201613E-2</v>
      </c>
      <c r="E8" s="45">
        <v>7.5598081495515113E-3</v>
      </c>
      <c r="F8" s="45">
        <v>3.0028852219381015E-2</v>
      </c>
      <c r="G8" s="45">
        <v>2.3256066213574386E-2</v>
      </c>
      <c r="H8" s="45">
        <v>1.469555724362108E-2</v>
      </c>
      <c r="I8" s="45">
        <v>7.6535291449417231E-2</v>
      </c>
      <c r="J8" s="45">
        <v>6.098924949217055E-2</v>
      </c>
      <c r="K8" s="46">
        <v>3.477237749092818E-2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FOUR</v>
      </c>
      <c r="V8" s="18">
        <f t="shared" si="3"/>
        <v>7.5598081495515113E-3</v>
      </c>
      <c r="W8" s="18">
        <f t="shared" si="4"/>
        <v>7.1357490940695684E-3</v>
      </c>
    </row>
    <row r="9" spans="1:23" x14ac:dyDescent="0.25">
      <c r="A9" s="12" t="s">
        <v>40</v>
      </c>
      <c r="B9" s="44">
        <v>0.28853142025300571</v>
      </c>
      <c r="C9" s="45">
        <v>0.12899182239883547</v>
      </c>
      <c r="D9" s="45">
        <v>3.8850573373430161E-2</v>
      </c>
      <c r="E9" s="45">
        <v>4.7937940432684623E-3</v>
      </c>
      <c r="F9" s="45">
        <v>2.2158200079802737E-2</v>
      </c>
      <c r="G9" s="45">
        <v>1.8026898465648269E-2</v>
      </c>
      <c r="H9" s="45">
        <v>7.6892359511522221E-3</v>
      </c>
      <c r="I9" s="45">
        <v>7.6877688911324474E-2</v>
      </c>
      <c r="J9" s="45">
        <v>5.1104074733136703E-2</v>
      </c>
      <c r="K9" s="46">
        <v>2.9530899860373834E-2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FOUR</v>
      </c>
      <c r="V9" s="18">
        <f t="shared" si="3"/>
        <v>4.7937940432684623E-3</v>
      </c>
      <c r="W9" s="18">
        <f t="shared" si="4"/>
        <v>2.8954419078837598E-3</v>
      </c>
    </row>
    <row r="10" spans="1:23" x14ac:dyDescent="0.25">
      <c r="A10" s="12" t="s">
        <v>40</v>
      </c>
      <c r="B10" s="44">
        <v>0.29036560310092158</v>
      </c>
      <c r="C10" s="45">
        <v>0.13034721422086298</v>
      </c>
      <c r="D10" s="45">
        <v>3.8671166170432016E-2</v>
      </c>
      <c r="E10" s="45">
        <v>5.7126066059144665E-3</v>
      </c>
      <c r="F10" s="45">
        <v>2.5856809350925686E-2</v>
      </c>
      <c r="G10" s="45">
        <v>2.3286136131805676E-2</v>
      </c>
      <c r="H10" s="45">
        <v>1.2255822911160334E-2</v>
      </c>
      <c r="I10" s="45">
        <v>7.8598726313659939E-2</v>
      </c>
      <c r="J10" s="45">
        <v>5.1471053745465761E-2</v>
      </c>
      <c r="K10" s="46">
        <v>3.0713009927890042E-2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5.7126066059144665E-3</v>
      </c>
      <c r="W10" s="18">
        <f t="shared" si="4"/>
        <v>6.5432163052458678E-3</v>
      </c>
    </row>
    <row r="11" spans="1:23" x14ac:dyDescent="0.25">
      <c r="A11" s="12" t="s">
        <v>40</v>
      </c>
      <c r="B11" s="44">
        <v>0.27337997931263569</v>
      </c>
      <c r="C11" s="45">
        <v>0.12193378320700536</v>
      </c>
      <c r="D11" s="45">
        <v>3.7739330186354642E-2</v>
      </c>
      <c r="E11" s="45">
        <v>3.199396037647087E-3</v>
      </c>
      <c r="F11" s="45">
        <v>1.0419785336767545E-2</v>
      </c>
      <c r="G11" s="45">
        <v>1.569805199024174E-2</v>
      </c>
      <c r="H11" s="45">
        <v>1.8915031261562132E-3</v>
      </c>
      <c r="I11" s="45">
        <v>7.8274367160295594E-2</v>
      </c>
      <c r="J11" s="45">
        <v>3.6435175005173223E-2</v>
      </c>
      <c r="K11" s="46">
        <v>2.3057291944607192E-2</v>
      </c>
      <c r="M11" s="18" t="str">
        <f t="shared" si="0"/>
        <v>SEVEN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SEVEN</v>
      </c>
      <c r="V11" s="18">
        <f t="shared" si="3"/>
        <v>1.8915031261562132E-3</v>
      </c>
      <c r="W11" s="18">
        <f t="shared" si="4"/>
        <v>1.3078929114908738E-3</v>
      </c>
    </row>
    <row r="12" spans="1:23" x14ac:dyDescent="0.25">
      <c r="A12" s="12" t="s">
        <v>40</v>
      </c>
      <c r="B12" s="44">
        <v>0.28641821580669691</v>
      </c>
      <c r="C12" s="45">
        <v>0.12894594074218474</v>
      </c>
      <c r="D12" s="45">
        <v>3.8690604453348362E-2</v>
      </c>
      <c r="E12" s="45">
        <v>3.7232045093960331E-3</v>
      </c>
      <c r="F12" s="45">
        <v>1.6786740131195785E-2</v>
      </c>
      <c r="G12" s="45">
        <v>1.7822687932524471E-2</v>
      </c>
      <c r="H12" s="45">
        <v>4.7576409731577979E-3</v>
      </c>
      <c r="I12" s="45">
        <v>7.8668925775831358E-2</v>
      </c>
      <c r="J12" s="45">
        <v>4.3499335582068824E-2</v>
      </c>
      <c r="K12" s="46">
        <v>2.8442742696974617E-2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3.7232045093960331E-3</v>
      </c>
      <c r="W12" s="18">
        <f t="shared" si="4"/>
        <v>1.0344364637617648E-3</v>
      </c>
    </row>
    <row r="13" spans="1:23" x14ac:dyDescent="0.25">
      <c r="A13" s="12" t="s">
        <v>40</v>
      </c>
      <c r="B13" s="44">
        <v>0.28639665410868953</v>
      </c>
      <c r="C13" s="45">
        <v>0.12688558911628048</v>
      </c>
      <c r="D13" s="45">
        <v>3.7643298262322912E-2</v>
      </c>
      <c r="E13" s="45">
        <v>6.4687052774480142E-3</v>
      </c>
      <c r="F13" s="45">
        <v>1.9997165859579807E-2</v>
      </c>
      <c r="G13" s="45">
        <v>1.785266336190082E-2</v>
      </c>
      <c r="H13" s="45">
        <v>6.3787545652633504E-3</v>
      </c>
      <c r="I13" s="45">
        <v>7.5081524839493069E-2</v>
      </c>
      <c r="J13" s="45">
        <v>4.6364991566059735E-2</v>
      </c>
      <c r="K13" s="46">
        <v>2.862765833636359E-2</v>
      </c>
      <c r="M13" s="18" t="str">
        <f t="shared" si="0"/>
        <v>SEVEN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SEVEN</v>
      </c>
      <c r="V13" s="18">
        <f t="shared" si="3"/>
        <v>6.3787545652633504E-3</v>
      </c>
      <c r="W13" s="18">
        <f t="shared" si="4"/>
        <v>8.9950712184663772E-5</v>
      </c>
    </row>
    <row r="14" spans="1:23" ht="15.75" thickBot="1" x14ac:dyDescent="0.3">
      <c r="A14" s="12" t="s">
        <v>40</v>
      </c>
      <c r="B14" s="44">
        <v>0.28945095143765831</v>
      </c>
      <c r="C14" s="45">
        <v>0.1318294528612608</v>
      </c>
      <c r="D14" s="45">
        <v>3.7044477102154277E-2</v>
      </c>
      <c r="E14" s="45">
        <v>4.6897408981158711E-3</v>
      </c>
      <c r="F14" s="45">
        <v>1.4586399789299612E-2</v>
      </c>
      <c r="G14" s="45">
        <v>1.2972094937941638E-2</v>
      </c>
      <c r="H14" s="45">
        <v>7.6366027640140111E-4</v>
      </c>
      <c r="I14" s="45">
        <v>8.1970054513475818E-2</v>
      </c>
      <c r="J14" s="45">
        <v>4.1568517703533592E-2</v>
      </c>
      <c r="K14" s="46">
        <v>2.6182044227428397E-2</v>
      </c>
      <c r="M14" s="18" t="str">
        <f t="shared" si="0"/>
        <v>SEVEN</v>
      </c>
      <c r="N14" s="17" t="b">
        <f t="shared" si="1"/>
        <v>0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SEVEN</v>
      </c>
      <c r="V14" s="18">
        <f t="shared" si="3"/>
        <v>7.6366027640140111E-4</v>
      </c>
      <c r="W14" s="18">
        <f t="shared" si="4"/>
        <v>3.92608062171447E-3</v>
      </c>
    </row>
    <row r="15" spans="1:23" ht="15.75" thickBot="1" x14ac:dyDescent="0.3">
      <c r="A15" s="13" t="s">
        <v>40</v>
      </c>
      <c r="B15" s="47">
        <v>0.28423472610531964</v>
      </c>
      <c r="C15" s="48">
        <v>0.12782054601008602</v>
      </c>
      <c r="D15" s="48">
        <v>3.5626641755830905E-2</v>
      </c>
      <c r="E15" s="48">
        <v>2.9290643162968172E-3</v>
      </c>
      <c r="F15" s="48">
        <v>1.5803143336524411E-2</v>
      </c>
      <c r="G15" s="48">
        <v>1.4348977250492653E-2</v>
      </c>
      <c r="H15" s="48">
        <v>1.2744365690353227E-3</v>
      </c>
      <c r="I15" s="48">
        <v>8.0492607579242897E-2</v>
      </c>
      <c r="J15" s="48">
        <v>4.1251617308359786E-2</v>
      </c>
      <c r="K15" s="49">
        <v>2.4598719526178474E-2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1.2744365690353227E-3</v>
      </c>
      <c r="W15" s="19">
        <f t="shared" si="4"/>
        <v>1.6546277472614945E-3</v>
      </c>
    </row>
    <row r="16" spans="1:23" ht="15.75" thickBot="1" x14ac:dyDescent="0.3">
      <c r="A16" s="11" t="s">
        <v>42</v>
      </c>
      <c r="B16" s="41">
        <v>0.28056904575421943</v>
      </c>
      <c r="C16" s="42">
        <v>4.7840623205337079E-2</v>
      </c>
      <c r="D16" s="42">
        <v>1.573450145544053E-3</v>
      </c>
      <c r="E16" s="42">
        <v>5.9546310177749674E-2</v>
      </c>
      <c r="F16" s="42">
        <v>4.3992983167821804E-2</v>
      </c>
      <c r="G16" s="42">
        <v>8.8941223730729102E-4</v>
      </c>
      <c r="H16" s="42">
        <v>2.4242402757970891E-2</v>
      </c>
      <c r="I16" s="42">
        <v>1.7933365773630652E-2</v>
      </c>
      <c r="J16" s="42">
        <v>7.2047910946602234E-2</v>
      </c>
      <c r="K16" s="43">
        <v>2.4325119131438706E-2</v>
      </c>
      <c r="M16" s="16" t="str">
        <f t="shared" si="0"/>
        <v>SIX</v>
      </c>
      <c r="N16" s="20" t="b">
        <f t="shared" si="1"/>
        <v>0</v>
      </c>
      <c r="U16" s="16" t="str">
        <f t="shared" si="2"/>
        <v>SIX</v>
      </c>
      <c r="V16" s="16">
        <f t="shared" si="3"/>
        <v>8.8941223730729102E-4</v>
      </c>
      <c r="W16" s="16">
        <f t="shared" si="4"/>
        <v>6.8403790823676203E-4</v>
      </c>
    </row>
    <row r="17" spans="1:23" ht="15.75" thickBot="1" x14ac:dyDescent="0.3">
      <c r="A17" s="12" t="s">
        <v>42</v>
      </c>
      <c r="B17" s="44">
        <v>0.28948764553554646</v>
      </c>
      <c r="C17" s="45">
        <v>7.0307714783019004E-2</v>
      </c>
      <c r="D17" s="45">
        <v>1.4663732978559746E-2</v>
      </c>
      <c r="E17" s="45">
        <v>5.4183279684674554E-2</v>
      </c>
      <c r="F17" s="45">
        <v>4.5343221888982391E-2</v>
      </c>
      <c r="G17" s="45">
        <v>8.4335397984392491E-3</v>
      </c>
      <c r="H17" s="45">
        <v>2.5608153146347332E-2</v>
      </c>
      <c r="I17" s="45">
        <v>2.4187175369821984E-2</v>
      </c>
      <c r="J17" s="45">
        <v>7.7374424169364742E-2</v>
      </c>
      <c r="K17" s="46">
        <v>3.2599024129424052E-2</v>
      </c>
      <c r="M17" s="18" t="str">
        <f t="shared" si="0"/>
        <v>SIX</v>
      </c>
      <c r="N17" s="17" t="b">
        <f t="shared" si="1"/>
        <v>0</v>
      </c>
      <c r="Q17" s="61" t="s">
        <v>21</v>
      </c>
      <c r="R17" s="126">
        <f>COUNTIF($N6:$N105,TRUE)/(100 - COUNTIF($N6:$N105,"#N/A"))</f>
        <v>0.27</v>
      </c>
      <c r="S17" s="127"/>
      <c r="U17" s="18" t="str">
        <f t="shared" si="2"/>
        <v>SIX</v>
      </c>
      <c r="V17" s="18">
        <f t="shared" si="3"/>
        <v>8.4335397984392491E-3</v>
      </c>
      <c r="W17" s="18">
        <f t="shared" si="4"/>
        <v>6.2301931801204968E-3</v>
      </c>
    </row>
    <row r="18" spans="1:23" x14ac:dyDescent="0.25">
      <c r="A18" s="12" t="s">
        <v>42</v>
      </c>
      <c r="B18" s="44">
        <v>0.29275245236352787</v>
      </c>
      <c r="C18" s="45">
        <v>7.0936039174567742E-2</v>
      </c>
      <c r="D18" s="45">
        <v>1.3288012032582279E-2</v>
      </c>
      <c r="E18" s="45">
        <v>4.9631212509499888E-2</v>
      </c>
      <c r="F18" s="45">
        <v>4.4791548788435713E-2</v>
      </c>
      <c r="G18" s="45">
        <v>1.7151818104097077E-3</v>
      </c>
      <c r="H18" s="45">
        <v>2.0447500225986341E-2</v>
      </c>
      <c r="I18" s="45">
        <v>1.5923211937015097E-2</v>
      </c>
      <c r="J18" s="45">
        <v>6.9632043650007136E-2</v>
      </c>
      <c r="K18" s="46">
        <v>2.6628409549623894E-2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1.7151818104097077E-3</v>
      </c>
      <c r="W18" s="18">
        <f t="shared" si="4"/>
        <v>1.1572830222172571E-2</v>
      </c>
    </row>
    <row r="19" spans="1:23" x14ac:dyDescent="0.25">
      <c r="A19" s="12" t="s">
        <v>42</v>
      </c>
      <c r="B19" s="44">
        <v>0.27115926467511298</v>
      </c>
      <c r="C19" s="45">
        <v>4.5280272819707451E-2</v>
      </c>
      <c r="D19" s="45">
        <v>6.4778577913053859E-3</v>
      </c>
      <c r="E19" s="45">
        <v>5.5929904821849286E-2</v>
      </c>
      <c r="F19" s="45">
        <v>4.3670192510265049E-2</v>
      </c>
      <c r="G19" s="45">
        <v>1.5410443378502392E-4</v>
      </c>
      <c r="H19" s="45">
        <v>2.1055876565990693E-2</v>
      </c>
      <c r="I19" s="45">
        <v>1.3364802327664044E-2</v>
      </c>
      <c r="J19" s="45">
        <v>7.2349053794093399E-2</v>
      </c>
      <c r="K19" s="46">
        <v>2.4454006312897333E-2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1.5410443378502392E-4</v>
      </c>
      <c r="W19" s="18">
        <f t="shared" si="4"/>
        <v>6.3237533575203619E-3</v>
      </c>
    </row>
    <row r="20" spans="1:23" x14ac:dyDescent="0.25">
      <c r="A20" s="12" t="s">
        <v>42</v>
      </c>
      <c r="B20" s="44">
        <v>0.30314016363448043</v>
      </c>
      <c r="C20" s="45">
        <v>7.1592034603694801E-2</v>
      </c>
      <c r="D20" s="45">
        <v>1.2329153811896289E-2</v>
      </c>
      <c r="E20" s="45">
        <v>5.0271451714055213E-2</v>
      </c>
      <c r="F20" s="45">
        <v>4.2913670187462394E-2</v>
      </c>
      <c r="G20" s="45">
        <v>3.4848443227429096E-3</v>
      </c>
      <c r="H20" s="45">
        <v>2.0643641688958686E-2</v>
      </c>
      <c r="I20" s="45">
        <v>2.0970809202056628E-2</v>
      </c>
      <c r="J20" s="45">
        <v>7.6239907495146003E-2</v>
      </c>
      <c r="K20" s="46">
        <v>3.2324516277597463E-2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3.4848443227429096E-3</v>
      </c>
      <c r="W20" s="18">
        <f t="shared" si="4"/>
        <v>8.8443094891533791E-3</v>
      </c>
    </row>
    <row r="21" spans="1:23" x14ac:dyDescent="0.25">
      <c r="A21" s="12" t="s">
        <v>42</v>
      </c>
      <c r="B21" s="44">
        <v>0.29831383010482615</v>
      </c>
      <c r="C21" s="45">
        <v>6.9261689632509144E-2</v>
      </c>
      <c r="D21" s="45">
        <v>1.5639238370037389E-2</v>
      </c>
      <c r="E21" s="45">
        <v>4.5976381098701002E-2</v>
      </c>
      <c r="F21" s="45">
        <v>4.001192036362565E-2</v>
      </c>
      <c r="G21" s="45">
        <v>3.6031957368319739E-3</v>
      </c>
      <c r="H21" s="45">
        <v>1.8749815322034631E-2</v>
      </c>
      <c r="I21" s="45">
        <v>2.1086563933195052E-2</v>
      </c>
      <c r="J21" s="45">
        <v>7.0819219445694831E-2</v>
      </c>
      <c r="K21" s="46">
        <v>2.9775042727086858E-2</v>
      </c>
      <c r="M21" s="18" t="str">
        <f t="shared" si="0"/>
        <v>SIX</v>
      </c>
      <c r="N21" s="17" t="b">
        <f t="shared" si="1"/>
        <v>0</v>
      </c>
      <c r="U21" s="18" t="str">
        <f t="shared" si="2"/>
        <v>SIX</v>
      </c>
      <c r="V21" s="18">
        <f t="shared" si="3"/>
        <v>3.6031957368319739E-3</v>
      </c>
      <c r="W21" s="18">
        <f t="shared" si="4"/>
        <v>1.2036042633205415E-2</v>
      </c>
    </row>
    <row r="22" spans="1:23" x14ac:dyDescent="0.25">
      <c r="A22" s="12" t="s">
        <v>42</v>
      </c>
      <c r="B22" s="44">
        <v>0.29923176204393881</v>
      </c>
      <c r="C22" s="45">
        <v>6.8365309138382804E-2</v>
      </c>
      <c r="D22" s="45">
        <v>1.292726148207074E-2</v>
      </c>
      <c r="E22" s="45">
        <v>5.0121744412410227E-2</v>
      </c>
      <c r="F22" s="45">
        <v>4.4713361101561905E-2</v>
      </c>
      <c r="G22" s="45">
        <v>2.2483245020236547E-3</v>
      </c>
      <c r="H22" s="45">
        <v>2.0848422799131613E-2</v>
      </c>
      <c r="I22" s="45">
        <v>1.6020423852760007E-2</v>
      </c>
      <c r="J22" s="45">
        <v>7.557608920613279E-2</v>
      </c>
      <c r="K22" s="46">
        <v>3.0240674674034858E-2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2.2483245020236547E-3</v>
      </c>
      <c r="W22" s="18">
        <f t="shared" si="4"/>
        <v>1.0678936980047085E-2</v>
      </c>
    </row>
    <row r="23" spans="1:23" x14ac:dyDescent="0.25">
      <c r="A23" s="12" t="s">
        <v>42</v>
      </c>
      <c r="B23" s="44">
        <v>0.29516154610335599</v>
      </c>
      <c r="C23" s="45">
        <v>7.6627663501855459E-2</v>
      </c>
      <c r="D23" s="45">
        <v>2.0708890960428987E-2</v>
      </c>
      <c r="E23" s="45">
        <v>4.1158766297668452E-2</v>
      </c>
      <c r="F23" s="45">
        <v>3.8206372845032394E-2</v>
      </c>
      <c r="G23" s="45">
        <v>6.1930410346051901E-4</v>
      </c>
      <c r="H23" s="45">
        <v>1.4085974008005049E-2</v>
      </c>
      <c r="I23" s="45">
        <v>2.362771142642546E-2</v>
      </c>
      <c r="J23" s="45">
        <v>6.7565197380058228E-2</v>
      </c>
      <c r="K23" s="46">
        <v>2.8138528959352913E-2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6.1930410346051901E-4</v>
      </c>
      <c r="W23" s="18">
        <f t="shared" si="4"/>
        <v>1.346666990454453E-2</v>
      </c>
    </row>
    <row r="24" spans="1:23" ht="15.75" thickBot="1" x14ac:dyDescent="0.3">
      <c r="A24" s="12" t="s">
        <v>42</v>
      </c>
      <c r="B24" s="44">
        <v>0.2986528557352201</v>
      </c>
      <c r="C24" s="45">
        <v>7.921596429201154E-2</v>
      </c>
      <c r="D24" s="45">
        <v>2.0182377853490689E-2</v>
      </c>
      <c r="E24" s="45">
        <v>4.1676344097086281E-2</v>
      </c>
      <c r="F24" s="45">
        <v>3.7532517883179163E-2</v>
      </c>
      <c r="G24" s="45">
        <v>5.0885282384728336E-3</v>
      </c>
      <c r="H24" s="50">
        <v>1.6409678631410698E-2</v>
      </c>
      <c r="I24" s="45">
        <v>2.4736316074283615E-2</v>
      </c>
      <c r="J24" s="45">
        <v>6.9237825251732596E-2</v>
      </c>
      <c r="K24" s="46">
        <v>3.0864458852167202E-2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5.0885282384728336E-3</v>
      </c>
      <c r="W24" s="18">
        <f t="shared" si="4"/>
        <v>1.1321150392937865E-2</v>
      </c>
    </row>
    <row r="25" spans="1:23" ht="15.75" thickBot="1" x14ac:dyDescent="0.3">
      <c r="A25" s="13" t="s">
        <v>42</v>
      </c>
      <c r="B25" s="47">
        <v>0.24101662417144312</v>
      </c>
      <c r="C25" s="48">
        <v>3.5458863865825918E-2</v>
      </c>
      <c r="D25" s="48">
        <v>1.2166289319440443E-2</v>
      </c>
      <c r="E25" s="48">
        <v>5.1329508644768033E-2</v>
      </c>
      <c r="F25" s="48">
        <v>2.7410148646424923E-2</v>
      </c>
      <c r="G25" s="48">
        <v>2.8337292540647069E-3</v>
      </c>
      <c r="H25" s="48">
        <v>1.9002644554850297E-2</v>
      </c>
      <c r="I25" s="48">
        <v>1.0312452064311944E-2</v>
      </c>
      <c r="J25" s="48">
        <v>4.775018867277929E-2</v>
      </c>
      <c r="K25" s="49">
        <v>4.4558439787695248E-3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SIX</v>
      </c>
      <c r="V25" s="19">
        <f t="shared" si="3"/>
        <v>2.8337292540647069E-3</v>
      </c>
      <c r="W25" s="19">
        <f t="shared" si="4"/>
        <v>1.6221147247048179E-3</v>
      </c>
    </row>
    <row r="26" spans="1:23" x14ac:dyDescent="0.25">
      <c r="A26" s="11" t="s">
        <v>43</v>
      </c>
      <c r="B26" s="41">
        <v>0.29750576973603637</v>
      </c>
      <c r="C26" s="42">
        <v>0.13398311164428861</v>
      </c>
      <c r="D26" s="42">
        <v>4.1382450083711858E-2</v>
      </c>
      <c r="E26" s="42">
        <v>8.4909652730941892E-3</v>
      </c>
      <c r="F26" s="42">
        <v>2.8527302450629441E-2</v>
      </c>
      <c r="G26" s="42">
        <v>2.3342728589307846E-2</v>
      </c>
      <c r="H26" s="42">
        <v>1.3984387946903001E-2</v>
      </c>
      <c r="I26" s="42">
        <v>7.5752315348116384E-2</v>
      </c>
      <c r="J26" s="42">
        <v>6.1382603197049163E-2</v>
      </c>
      <c r="K26" s="43">
        <v>3.626671088639008E-2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8.4909652730941892E-3</v>
      </c>
      <c r="W26" s="16">
        <f t="shared" si="4"/>
        <v>5.4934226738088121E-3</v>
      </c>
    </row>
    <row r="27" spans="1:23" x14ac:dyDescent="0.25">
      <c r="A27" s="12" t="s">
        <v>43</v>
      </c>
      <c r="B27" s="44">
        <v>0.32431261208505358</v>
      </c>
      <c r="C27" s="45">
        <v>0.11687365669915431</v>
      </c>
      <c r="D27" s="45">
        <v>2.1327986611086147E-2</v>
      </c>
      <c r="E27" s="45">
        <v>3.7782138317191086E-2</v>
      </c>
      <c r="F27" s="45">
        <v>4.8292950519912357E-2</v>
      </c>
      <c r="G27" s="45">
        <v>1.8188200033096125E-2</v>
      </c>
      <c r="H27" s="45">
        <v>2.7988058236234833E-2</v>
      </c>
      <c r="I27" s="45">
        <v>4.8488887717047104E-2</v>
      </c>
      <c r="J27" s="45">
        <v>7.6617633687715569E-2</v>
      </c>
      <c r="K27" s="46">
        <v>4.0627649494279869E-2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1.8188200033096125E-2</v>
      </c>
      <c r="W27" s="18">
        <f t="shared" si="4"/>
        <v>3.1397865779900225E-3</v>
      </c>
    </row>
    <row r="28" spans="1:23" x14ac:dyDescent="0.25">
      <c r="A28" s="12" t="s">
        <v>43</v>
      </c>
      <c r="B28" s="44">
        <v>0.32054030255104593</v>
      </c>
      <c r="C28" s="45">
        <v>0.11103774110784678</v>
      </c>
      <c r="D28" s="45">
        <v>1.9542045900298538E-2</v>
      </c>
      <c r="E28" s="45">
        <v>3.341398369584879E-2</v>
      </c>
      <c r="F28" s="45">
        <v>4.7864023597898417E-2</v>
      </c>
      <c r="G28" s="45">
        <v>1.6007087993582025E-2</v>
      </c>
      <c r="H28" s="45">
        <v>2.5242099644270391E-2</v>
      </c>
      <c r="I28" s="45">
        <v>4.6376022399688632E-2</v>
      </c>
      <c r="J28" s="45">
        <v>7.4602259417300282E-2</v>
      </c>
      <c r="K28" s="46">
        <v>3.8528356076464064E-2</v>
      </c>
      <c r="M28" s="18" t="str">
        <f t="shared" si="0"/>
        <v>SIX</v>
      </c>
      <c r="N28" s="17" t="b">
        <f t="shared" si="1"/>
        <v>0</v>
      </c>
      <c r="U28" s="18" t="str">
        <f t="shared" si="2"/>
        <v>SIX</v>
      </c>
      <c r="V28" s="18">
        <f t="shared" si="3"/>
        <v>1.6007087993582025E-2</v>
      </c>
      <c r="W28" s="18">
        <f t="shared" si="4"/>
        <v>3.5349579067165127E-3</v>
      </c>
    </row>
    <row r="29" spans="1:23" x14ac:dyDescent="0.25">
      <c r="A29" s="12" t="s">
        <v>43</v>
      </c>
      <c r="B29" s="44">
        <v>0.3126515134451669</v>
      </c>
      <c r="C29" s="45">
        <v>0.1025965512346606</v>
      </c>
      <c r="D29" s="45">
        <v>1.2574052900484904E-2</v>
      </c>
      <c r="E29" s="45">
        <v>3.3532603246644942E-2</v>
      </c>
      <c r="F29" s="45">
        <v>4.4332746960112697E-2</v>
      </c>
      <c r="G29" s="45">
        <v>8.783820707414923E-3</v>
      </c>
      <c r="H29" s="45">
        <v>2.1717353972154373E-2</v>
      </c>
      <c r="I29" s="45">
        <v>4.198195360777586E-2</v>
      </c>
      <c r="J29" s="45">
        <v>7.2859288034974781E-2</v>
      </c>
      <c r="K29" s="46">
        <v>3.2817797804166056E-2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8.783820707414923E-3</v>
      </c>
      <c r="W29" s="18">
        <f t="shared" si="4"/>
        <v>3.7902321930699812E-3</v>
      </c>
    </row>
    <row r="30" spans="1:23" x14ac:dyDescent="0.25">
      <c r="A30" s="12" t="s">
        <v>43</v>
      </c>
      <c r="B30" s="44">
        <v>0.29945666656773828</v>
      </c>
      <c r="C30" s="45">
        <v>9.6973665938461726E-2</v>
      </c>
      <c r="D30" s="45">
        <v>1.4782715809925323E-2</v>
      </c>
      <c r="E30" s="45">
        <v>2.8360984766221731E-2</v>
      </c>
      <c r="F30" s="45">
        <v>3.766087394813078E-2</v>
      </c>
      <c r="G30" s="45">
        <v>4.9274865615496072E-3</v>
      </c>
      <c r="H30" s="45">
        <v>1.6486763594959861E-2</v>
      </c>
      <c r="I30" s="45">
        <v>4.0148852419334316E-2</v>
      </c>
      <c r="J30" s="45">
        <v>6.7356985024160765E-2</v>
      </c>
      <c r="K30" s="46">
        <v>2.7066635347939634E-2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4.9274865615496072E-3</v>
      </c>
      <c r="W30" s="18">
        <f t="shared" si="4"/>
        <v>9.8552292483757159E-3</v>
      </c>
    </row>
    <row r="31" spans="1:23" x14ac:dyDescent="0.25">
      <c r="A31" s="12" t="s">
        <v>43</v>
      </c>
      <c r="B31" s="44">
        <v>0.31328031383025912</v>
      </c>
      <c r="C31" s="45">
        <v>0.10777828099860462</v>
      </c>
      <c r="D31" s="45">
        <v>1.6611447195807372E-2</v>
      </c>
      <c r="E31" s="45">
        <v>2.3876501159001404E-2</v>
      </c>
      <c r="F31" s="45">
        <v>3.9658972706757299E-2</v>
      </c>
      <c r="G31" s="45">
        <v>1.0075866328721608E-2</v>
      </c>
      <c r="H31" s="45">
        <v>1.7048180043453515E-2</v>
      </c>
      <c r="I31" s="45">
        <v>4.7021268529603664E-2</v>
      </c>
      <c r="J31" s="45">
        <v>6.6595112180263538E-2</v>
      </c>
      <c r="K31" s="46">
        <v>3.2103366944097642E-2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1.0075866328721608E-2</v>
      </c>
      <c r="W31" s="18">
        <f t="shared" si="4"/>
        <v>6.5355808670857635E-3</v>
      </c>
    </row>
    <row r="32" spans="1:23" x14ac:dyDescent="0.25">
      <c r="A32" s="12" t="s">
        <v>43</v>
      </c>
      <c r="B32" s="44">
        <v>0.30656835553280198</v>
      </c>
      <c r="C32" s="45">
        <v>0.10299774664949776</v>
      </c>
      <c r="D32" s="45">
        <v>1.3906959631126842E-2</v>
      </c>
      <c r="E32" s="45">
        <v>1.767708453302138E-2</v>
      </c>
      <c r="F32" s="45">
        <v>3.3740227623419668E-2</v>
      </c>
      <c r="G32" s="45">
        <v>2.0282929630673074E-4</v>
      </c>
      <c r="H32" s="45">
        <v>9.1617305149808634E-3</v>
      </c>
      <c r="I32" s="45">
        <v>3.9235408730372429E-2</v>
      </c>
      <c r="J32" s="45">
        <v>5.6521344017008125E-2</v>
      </c>
      <c r="K32" s="46">
        <v>2.1890816910647731E-2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2.0282929630673074E-4</v>
      </c>
      <c r="W32" s="18">
        <f t="shared" si="4"/>
        <v>8.9589012186741326E-3</v>
      </c>
    </row>
    <row r="33" spans="1:23" x14ac:dyDescent="0.25">
      <c r="A33" s="12" t="s">
        <v>43</v>
      </c>
      <c r="B33" s="44">
        <v>0.31334496034194192</v>
      </c>
      <c r="C33" s="45">
        <v>0.10407072218105531</v>
      </c>
      <c r="D33" s="45">
        <v>1.5796544430989316E-2</v>
      </c>
      <c r="E33" s="45">
        <v>3.0069166003721608E-2</v>
      </c>
      <c r="F33" s="45">
        <v>4.2213828713472311E-2</v>
      </c>
      <c r="G33" s="45">
        <v>1.0402363684861013E-2</v>
      </c>
      <c r="H33" s="45">
        <v>2.0136909514877364E-2</v>
      </c>
      <c r="I33" s="45">
        <v>4.2371770443694202E-2</v>
      </c>
      <c r="J33" s="45">
        <v>7.0232081827886012E-2</v>
      </c>
      <c r="K33" s="46">
        <v>3.3008075903766192E-2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1.0402363684861013E-2</v>
      </c>
      <c r="W33" s="18">
        <f t="shared" si="4"/>
        <v>5.3941807461283034E-3</v>
      </c>
    </row>
    <row r="34" spans="1:23" ht="15.75" thickBot="1" x14ac:dyDescent="0.3">
      <c r="A34" s="12" t="s">
        <v>43</v>
      </c>
      <c r="B34" s="44">
        <v>0.31245176416943848</v>
      </c>
      <c r="C34" s="45">
        <v>0.10810419315752803</v>
      </c>
      <c r="D34" s="45">
        <v>2.0737482978778789E-2</v>
      </c>
      <c r="E34" s="45">
        <v>2.6752634645546482E-2</v>
      </c>
      <c r="F34" s="45">
        <v>4.1638327648526534E-2</v>
      </c>
      <c r="G34" s="45">
        <v>1.2135563796625518E-2</v>
      </c>
      <c r="H34" s="45">
        <v>1.9490092974398757E-2</v>
      </c>
      <c r="I34" s="45">
        <v>4.6060746990382005E-2</v>
      </c>
      <c r="J34" s="45">
        <v>6.9772851091337379E-2</v>
      </c>
      <c r="K34" s="46">
        <v>3.4087172042862351E-2</v>
      </c>
      <c r="M34" s="18" t="str">
        <f t="shared" si="0"/>
        <v>SIX</v>
      </c>
      <c r="N34" s="17" t="b">
        <f t="shared" si="1"/>
        <v>0</v>
      </c>
      <c r="U34" s="18" t="str">
        <f t="shared" si="2"/>
        <v>SIX</v>
      </c>
      <c r="V34" s="18">
        <f t="shared" si="3"/>
        <v>1.2135563796625518E-2</v>
      </c>
      <c r="W34" s="18">
        <f t="shared" si="4"/>
        <v>7.3545291777732391E-3</v>
      </c>
    </row>
    <row r="35" spans="1:23" ht="15.75" thickBot="1" x14ac:dyDescent="0.3">
      <c r="A35" s="13" t="s">
        <v>43</v>
      </c>
      <c r="B35" s="47">
        <v>0.31122338605084954</v>
      </c>
      <c r="C35" s="48">
        <v>0.10190799927663161</v>
      </c>
      <c r="D35" s="48">
        <v>1.835941795269333E-2</v>
      </c>
      <c r="E35" s="48">
        <v>3.0363530771581701E-2</v>
      </c>
      <c r="F35" s="48">
        <v>4.1330748358281016E-2</v>
      </c>
      <c r="G35" s="48">
        <v>8.0448294831765507E-3</v>
      </c>
      <c r="H35" s="48">
        <v>1.8168420779959456E-2</v>
      </c>
      <c r="I35" s="48">
        <v>3.8599470224024754E-2</v>
      </c>
      <c r="J35" s="48">
        <v>6.8411995431276462E-2</v>
      </c>
      <c r="K35" s="49">
        <v>3.1919667469729615E-2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SIX</v>
      </c>
      <c r="V35" s="19">
        <f t="shared" si="3"/>
        <v>8.0448294831765507E-3</v>
      </c>
      <c r="W35" s="19">
        <f t="shared" si="4"/>
        <v>1.0123591296782905E-2</v>
      </c>
    </row>
    <row r="36" spans="1:23" x14ac:dyDescent="0.25">
      <c r="A36" s="11" t="s">
        <v>41</v>
      </c>
      <c r="B36" s="41">
        <v>0.2905153440718623</v>
      </c>
      <c r="C36" s="42">
        <v>0.12802779661660668</v>
      </c>
      <c r="D36" s="42">
        <v>3.9372082491877826E-2</v>
      </c>
      <c r="E36" s="42">
        <v>7.4864105033640715E-3</v>
      </c>
      <c r="F36" s="42">
        <v>2.4662147439361633E-2</v>
      </c>
      <c r="G36" s="42">
        <v>2.0368415473395456E-2</v>
      </c>
      <c r="H36" s="42">
        <v>1.032038600092397E-2</v>
      </c>
      <c r="I36" s="42">
        <v>7.5849307199538502E-2</v>
      </c>
      <c r="J36" s="42">
        <v>5.5306541227364753E-2</v>
      </c>
      <c r="K36" s="43">
        <v>3.2546536442051896E-2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7.4864105033640715E-3</v>
      </c>
      <c r="W36" s="16">
        <f t="shared" si="4"/>
        <v>2.8339754975598985E-3</v>
      </c>
    </row>
    <row r="37" spans="1:23" x14ac:dyDescent="0.25">
      <c r="A37" s="12" t="s">
        <v>41</v>
      </c>
      <c r="B37" s="44">
        <v>0.30396290769451101</v>
      </c>
      <c r="C37" s="45">
        <v>0.13726586343972841</v>
      </c>
      <c r="D37" s="45">
        <v>4.5669661103007575E-2</v>
      </c>
      <c r="E37" s="45">
        <v>1.2960090015209605E-2</v>
      </c>
      <c r="F37" s="45">
        <v>3.4495753911032899E-2</v>
      </c>
      <c r="G37" s="45">
        <v>2.6000709791782858E-2</v>
      </c>
      <c r="H37" s="45">
        <v>1.8476172266195384E-2</v>
      </c>
      <c r="I37" s="45">
        <v>7.1000262889388377E-2</v>
      </c>
      <c r="J37" s="45">
        <v>6.7074245342645722E-2</v>
      </c>
      <c r="K37" s="46">
        <v>4.0314947328452519E-2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1.2960090015209605E-2</v>
      </c>
      <c r="W37" s="18">
        <f t="shared" si="4"/>
        <v>5.5160822509857793E-3</v>
      </c>
    </row>
    <row r="38" spans="1:23" x14ac:dyDescent="0.25">
      <c r="A38" s="12" t="s">
        <v>41</v>
      </c>
      <c r="B38" s="44">
        <v>0.30692499123551664</v>
      </c>
      <c r="C38" s="45">
        <v>0.13957736987184549</v>
      </c>
      <c r="D38" s="45">
        <v>4.5621520954334693E-2</v>
      </c>
      <c r="E38" s="45">
        <v>1.320396377141355E-2</v>
      </c>
      <c r="F38" s="45">
        <v>3.4327645113720558E-2</v>
      </c>
      <c r="G38" s="45">
        <v>2.6947082874349972E-2</v>
      </c>
      <c r="H38" s="45">
        <v>1.9205461633372528E-2</v>
      </c>
      <c r="I38" s="45">
        <v>7.159932130068658E-2</v>
      </c>
      <c r="J38" s="45">
        <v>6.7049736445638553E-2</v>
      </c>
      <c r="K38" s="46">
        <v>4.1049162807835535E-2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1.320396377141355E-2</v>
      </c>
      <c r="W38" s="18">
        <f t="shared" si="4"/>
        <v>6.0014978619589779E-3</v>
      </c>
    </row>
    <row r="39" spans="1:23" x14ac:dyDescent="0.25">
      <c r="A39" s="12" t="s">
        <v>41</v>
      </c>
      <c r="B39" s="44">
        <v>0.30752354449028846</v>
      </c>
      <c r="C39" s="45">
        <v>0.13774258571348535</v>
      </c>
      <c r="D39" s="45">
        <v>4.7192800112051396E-2</v>
      </c>
      <c r="E39" s="45">
        <v>1.6962122292150862E-2</v>
      </c>
      <c r="F39" s="45">
        <v>3.6069457362782151E-2</v>
      </c>
      <c r="G39" s="45">
        <v>2.6531968515233414E-2</v>
      </c>
      <c r="H39" s="45">
        <v>1.9230407211384665E-2</v>
      </c>
      <c r="I39" s="45">
        <v>6.804755075516733E-2</v>
      </c>
      <c r="J39" s="45">
        <v>6.8946202683651758E-2</v>
      </c>
      <c r="K39" s="46">
        <v>4.2476027528082556E-2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1.6962122292150862E-2</v>
      </c>
      <c r="W39" s="18">
        <f t="shared" si="4"/>
        <v>2.2682849192338025E-3</v>
      </c>
    </row>
    <row r="40" spans="1:23" x14ac:dyDescent="0.25">
      <c r="A40" s="12" t="s">
        <v>41</v>
      </c>
      <c r="B40" s="44">
        <v>0.29668064610193612</v>
      </c>
      <c r="C40" s="45">
        <v>0.13887581688579531</v>
      </c>
      <c r="D40" s="45">
        <v>4.347210691163074E-2</v>
      </c>
      <c r="E40" s="45">
        <v>3.1678366980456979E-3</v>
      </c>
      <c r="F40" s="45">
        <v>2.5242163572897498E-2</v>
      </c>
      <c r="G40" s="45">
        <v>2.2310719163751956E-2</v>
      </c>
      <c r="H40" s="45">
        <v>1.1772975344820427E-2</v>
      </c>
      <c r="I40" s="45">
        <v>7.3412524095687909E-2</v>
      </c>
      <c r="J40" s="45">
        <v>5.6614526200337113E-2</v>
      </c>
      <c r="K40" s="46">
        <v>3.3323249327747113E-2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3.1678366980456979E-3</v>
      </c>
      <c r="W40" s="18">
        <f t="shared" si="4"/>
        <v>8.6051386467747293E-3</v>
      </c>
    </row>
    <row r="41" spans="1:23" x14ac:dyDescent="0.25">
      <c r="A41" s="12" t="s">
        <v>41</v>
      </c>
      <c r="B41" s="44">
        <v>0.30830191083637154</v>
      </c>
      <c r="C41" s="45">
        <v>0.14145872414418148</v>
      </c>
      <c r="D41" s="45">
        <v>4.8220479411120544E-2</v>
      </c>
      <c r="E41" s="45">
        <v>1.4383129332153743E-2</v>
      </c>
      <c r="F41" s="45">
        <v>3.4326373682139893E-2</v>
      </c>
      <c r="G41" s="45">
        <v>2.7261051475930956E-2</v>
      </c>
      <c r="H41" s="45">
        <v>1.9065697957577961E-2</v>
      </c>
      <c r="I41" s="45">
        <v>7.1902193332602463E-2</v>
      </c>
      <c r="J41" s="45">
        <v>6.9427924242541322E-2</v>
      </c>
      <c r="K41" s="46">
        <v>4.3170896200920177E-2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1.4383129332153743E-2</v>
      </c>
      <c r="W41" s="18">
        <f t="shared" si="4"/>
        <v>4.6825686254242174E-3</v>
      </c>
    </row>
    <row r="42" spans="1:23" x14ac:dyDescent="0.25">
      <c r="A42" s="12" t="s">
        <v>41</v>
      </c>
      <c r="B42" s="44">
        <v>0.28474856587342862</v>
      </c>
      <c r="C42" s="45">
        <v>0.14003759301214802</v>
      </c>
      <c r="D42" s="45">
        <v>4.1014212668647028E-2</v>
      </c>
      <c r="E42" s="45">
        <v>8.3473638054817334E-3</v>
      </c>
      <c r="F42" s="45">
        <v>2.1266342119934736E-2</v>
      </c>
      <c r="G42" s="45">
        <v>1.855013562831246E-2</v>
      </c>
      <c r="H42" s="45">
        <v>5.476991842023049E-3</v>
      </c>
      <c r="I42" s="45">
        <v>7.9095901663475993E-2</v>
      </c>
      <c r="J42" s="45">
        <v>4.79169615819975E-2</v>
      </c>
      <c r="K42" s="46">
        <v>2.5616581704315675E-2</v>
      </c>
      <c r="M42" s="18" t="str">
        <f t="shared" si="0"/>
        <v>SEVEN</v>
      </c>
      <c r="N42" s="17" t="b">
        <f t="shared" si="1"/>
        <v>0</v>
      </c>
      <c r="U42" s="18" t="str">
        <f t="shared" si="2"/>
        <v>SEVEN</v>
      </c>
      <c r="V42" s="18">
        <f t="shared" si="3"/>
        <v>5.476991842023049E-3</v>
      </c>
      <c r="W42" s="18">
        <f t="shared" si="4"/>
        <v>2.8703719634586844E-3</v>
      </c>
    </row>
    <row r="43" spans="1:23" x14ac:dyDescent="0.25">
      <c r="A43" s="12" t="s">
        <v>41</v>
      </c>
      <c r="B43" s="44">
        <v>0.30189548806998401</v>
      </c>
      <c r="C43" s="45">
        <v>0.13837027416505199</v>
      </c>
      <c r="D43" s="45">
        <v>4.3687263045883509E-2</v>
      </c>
      <c r="E43" s="45">
        <v>7.2871303997100595E-3</v>
      </c>
      <c r="F43" s="45">
        <v>2.860117830498745E-2</v>
      </c>
      <c r="G43" s="45">
        <v>2.360599523536052E-2</v>
      </c>
      <c r="H43" s="45">
        <v>1.3820489972188994E-2</v>
      </c>
      <c r="I43" s="45">
        <v>7.2578761088719662E-2</v>
      </c>
      <c r="J43" s="45">
        <v>6.1260231628852052E-2</v>
      </c>
      <c r="K43" s="46">
        <v>3.6878949646881917E-2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7.2871303997100595E-3</v>
      </c>
      <c r="W43" s="18">
        <f t="shared" si="4"/>
        <v>6.5333595724789348E-3</v>
      </c>
    </row>
    <row r="44" spans="1:23" ht="15.75" thickBot="1" x14ac:dyDescent="0.3">
      <c r="A44" s="12" t="s">
        <v>41</v>
      </c>
      <c r="B44" s="44">
        <v>0.31177323790506983</v>
      </c>
      <c r="C44" s="45">
        <v>0.1317417276443707</v>
      </c>
      <c r="D44" s="45">
        <v>4.6114581376393717E-2</v>
      </c>
      <c r="E44" s="45">
        <v>2.1024928659611683E-2</v>
      </c>
      <c r="F44" s="45">
        <v>3.8678371345191184E-2</v>
      </c>
      <c r="G44" s="45">
        <v>2.4589594841306517E-2</v>
      </c>
      <c r="H44" s="45">
        <v>2.0634664131863482E-2</v>
      </c>
      <c r="I44" s="45">
        <v>6.3946780593840069E-2</v>
      </c>
      <c r="J44" s="45">
        <v>7.0690701322494387E-2</v>
      </c>
      <c r="K44" s="46">
        <v>4.2920930744137775E-2</v>
      </c>
      <c r="M44" s="18" t="str">
        <f t="shared" si="0"/>
        <v>SEVEN</v>
      </c>
      <c r="N44" s="17" t="b">
        <f t="shared" si="1"/>
        <v>0</v>
      </c>
      <c r="U44" s="18" t="str">
        <f t="shared" si="2"/>
        <v>SEVEN</v>
      </c>
      <c r="V44" s="18">
        <f t="shared" si="3"/>
        <v>2.0634664131863482E-2</v>
      </c>
      <c r="W44" s="18">
        <f t="shared" si="4"/>
        <v>3.9026452774820058E-4</v>
      </c>
    </row>
    <row r="45" spans="1:23" ht="15.75" thickBot="1" x14ac:dyDescent="0.3">
      <c r="A45" s="13" t="s">
        <v>41</v>
      </c>
      <c r="B45" s="47">
        <v>0.29435260518038059</v>
      </c>
      <c r="C45" s="48">
        <v>0.13625586854432742</v>
      </c>
      <c r="D45" s="48">
        <v>4.478192924468774E-2</v>
      </c>
      <c r="E45" s="48">
        <v>5.2895905610212679E-3</v>
      </c>
      <c r="F45" s="48">
        <v>2.7686635060587536E-2</v>
      </c>
      <c r="G45" s="48">
        <v>2.4086589469533133E-2</v>
      </c>
      <c r="H45" s="48">
        <v>1.36183688510471E-2</v>
      </c>
      <c r="I45" s="48">
        <v>7.5355173037207179E-2</v>
      </c>
      <c r="J45" s="48">
        <v>5.9955238815692938E-2</v>
      </c>
      <c r="K45" s="49">
        <v>3.5390804064279621E-2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FOUR</v>
      </c>
      <c r="V45" s="19">
        <f t="shared" si="3"/>
        <v>5.2895905610212679E-3</v>
      </c>
      <c r="W45" s="19">
        <f t="shared" si="4"/>
        <v>8.3287782900258317E-3</v>
      </c>
    </row>
    <row r="46" spans="1:23" x14ac:dyDescent="0.25">
      <c r="A46" s="11" t="s">
        <v>44</v>
      </c>
      <c r="B46" s="41">
        <v>0.29869247522903319</v>
      </c>
      <c r="C46" s="42">
        <v>0.13323675707557092</v>
      </c>
      <c r="D46" s="42">
        <v>3.9948888958618228E-2</v>
      </c>
      <c r="E46" s="42">
        <v>1.060226004727001E-2</v>
      </c>
      <c r="F46" s="42">
        <v>2.6285487154179839E-2</v>
      </c>
      <c r="G46" s="42">
        <v>2.128609399760166E-2</v>
      </c>
      <c r="H46" s="42">
        <v>1.2437342789742019E-2</v>
      </c>
      <c r="I46" s="42">
        <v>7.557512526209903E-2</v>
      </c>
      <c r="J46" s="42">
        <v>5.6920882927453481E-2</v>
      </c>
      <c r="K46" s="43">
        <v>3.5475554760576053E-2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1.060226004727001E-2</v>
      </c>
      <c r="W46" s="16">
        <f t="shared" si="4"/>
        <v>1.8350827424720093E-3</v>
      </c>
    </row>
    <row r="47" spans="1:23" x14ac:dyDescent="0.25">
      <c r="A47" s="12" t="s">
        <v>44</v>
      </c>
      <c r="B47" s="44">
        <v>0.29671983064314056</v>
      </c>
      <c r="C47" s="45">
        <v>0.12617235820405565</v>
      </c>
      <c r="D47" s="45">
        <v>3.888485072394593E-2</v>
      </c>
      <c r="E47" s="45">
        <v>1.3567112369865165E-2</v>
      </c>
      <c r="F47" s="45">
        <v>1.8936373842295171E-2</v>
      </c>
      <c r="G47" s="45">
        <v>1.6719515774489359E-2</v>
      </c>
      <c r="H47" s="45">
        <v>9.7784593590530752E-3</v>
      </c>
      <c r="I47" s="45">
        <v>7.3069045244845754E-2</v>
      </c>
      <c r="J47" s="45">
        <v>5.8070110459828822E-2</v>
      </c>
      <c r="K47" s="46">
        <v>3.4743880177780913E-2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9.7784593590530752E-3</v>
      </c>
      <c r="W47" s="18">
        <f t="shared" si="4"/>
        <v>3.7886530108120903E-3</v>
      </c>
    </row>
    <row r="48" spans="1:23" x14ac:dyDescent="0.25">
      <c r="A48" s="12" t="s">
        <v>44</v>
      </c>
      <c r="B48" s="44">
        <v>0.28979171671604514</v>
      </c>
      <c r="C48" s="45">
        <v>0.12367182800885826</v>
      </c>
      <c r="D48" s="45">
        <v>3.9058966315378078E-2</v>
      </c>
      <c r="E48" s="45">
        <v>1.6402753188924993E-2</v>
      </c>
      <c r="F48" s="45">
        <v>1.3348095074710686E-2</v>
      </c>
      <c r="G48" s="45">
        <v>1.7232080703312828E-2</v>
      </c>
      <c r="H48" s="45">
        <v>8.5980408398652688E-3</v>
      </c>
      <c r="I48" s="45">
        <v>7.2425076648153744E-2</v>
      </c>
      <c r="J48" s="45">
        <v>5.0330278656028876E-2</v>
      </c>
      <c r="K48" s="46">
        <v>3.2107084428958495E-2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8.5980408398652688E-3</v>
      </c>
      <c r="W48" s="18">
        <f t="shared" si="4"/>
        <v>4.7500542348454175E-3</v>
      </c>
    </row>
    <row r="49" spans="1:23" x14ac:dyDescent="0.25">
      <c r="A49" s="12" t="s">
        <v>44</v>
      </c>
      <c r="B49" s="44">
        <v>0.29835815281478506</v>
      </c>
      <c r="C49" s="45">
        <v>0.12547588190418324</v>
      </c>
      <c r="D49" s="45">
        <v>3.7147508848625083E-2</v>
      </c>
      <c r="E49" s="45">
        <v>1.4187052860011228E-2</v>
      </c>
      <c r="F49" s="45">
        <v>2.2719700896673592E-2</v>
      </c>
      <c r="G49" s="45">
        <v>1.612472817272826E-2</v>
      </c>
      <c r="H49" s="45">
        <v>1.0467998857312151E-2</v>
      </c>
      <c r="I49" s="45">
        <v>6.9631815327374669E-2</v>
      </c>
      <c r="J49" s="45">
        <v>5.8526066140371591E-2</v>
      </c>
      <c r="K49" s="46">
        <v>3.4251469424807328E-2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1.0467998857312151E-2</v>
      </c>
      <c r="W49" s="18">
        <f t="shared" si="4"/>
        <v>3.7190540026990765E-3</v>
      </c>
    </row>
    <row r="50" spans="1:23" x14ac:dyDescent="0.25">
      <c r="A50" s="12" t="s">
        <v>44</v>
      </c>
      <c r="B50" s="44">
        <v>0.23406855508965499</v>
      </c>
      <c r="C50" s="45">
        <v>9.6040335652991526E-2</v>
      </c>
      <c r="D50" s="45">
        <v>3.8343086958280072E-2</v>
      </c>
      <c r="E50" s="45">
        <v>1.2747770165461803E-2</v>
      </c>
      <c r="F50" s="45">
        <v>1.4172727766072757E-3</v>
      </c>
      <c r="G50" s="45">
        <v>1.5348539409329412E-2</v>
      </c>
      <c r="H50" s="45">
        <v>1.5822538295649224E-3</v>
      </c>
      <c r="I50" s="45">
        <v>7.1414117496213861E-2</v>
      </c>
      <c r="J50" s="45">
        <v>3.8938931243152772E-2</v>
      </c>
      <c r="K50" s="46">
        <v>1.7212604534527789E-2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1.4172727766072757E-3</v>
      </c>
      <c r="W50" s="18">
        <f t="shared" si="4"/>
        <v>1.6498105295764676E-4</v>
      </c>
    </row>
    <row r="51" spans="1:23" x14ac:dyDescent="0.25">
      <c r="A51" s="12" t="s">
        <v>44</v>
      </c>
      <c r="B51" s="44">
        <v>0.30051888174207281</v>
      </c>
      <c r="C51" s="45">
        <v>0.12899466523907732</v>
      </c>
      <c r="D51" s="45">
        <v>3.7111981982296871E-2</v>
      </c>
      <c r="E51" s="45">
        <v>1.1469287328518804E-2</v>
      </c>
      <c r="F51" s="45">
        <v>2.6448403939878802E-2</v>
      </c>
      <c r="G51" s="45">
        <v>1.809262910925253E-2</v>
      </c>
      <c r="H51" s="45">
        <v>1.2476420590507256E-2</v>
      </c>
      <c r="I51" s="45">
        <v>7.4113720707619124E-2</v>
      </c>
      <c r="J51" s="45">
        <v>6.2028992969598566E-2</v>
      </c>
      <c r="K51" s="46">
        <v>3.5859834721378984E-2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1.1469287328518804E-2</v>
      </c>
      <c r="W51" s="18">
        <f t="shared" si="4"/>
        <v>1.0071332619884521E-3</v>
      </c>
    </row>
    <row r="52" spans="1:23" x14ac:dyDescent="0.25">
      <c r="A52" s="12" t="s">
        <v>44</v>
      </c>
      <c r="B52" s="44">
        <v>0.26222688745791523</v>
      </c>
      <c r="C52" s="45">
        <v>0.1110371735494477</v>
      </c>
      <c r="D52" s="45">
        <v>3.2063521988347388E-2</v>
      </c>
      <c r="E52" s="45">
        <v>8.6180407857713859E-4</v>
      </c>
      <c r="F52" s="45">
        <v>8.7775427796926708E-4</v>
      </c>
      <c r="G52" s="45">
        <v>3.7394152908752226E-3</v>
      </c>
      <c r="H52" s="45">
        <v>1.3283134125670421E-2</v>
      </c>
      <c r="I52" s="45">
        <v>6.2945564442460175E-2</v>
      </c>
      <c r="J52" s="45">
        <v>2.6593269244717208E-2</v>
      </c>
      <c r="K52" s="46">
        <v>1.0687322871276522E-2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8.6180407857713859E-4</v>
      </c>
      <c r="W52" s="18">
        <f t="shared" si="4"/>
        <v>1.5950199392128495E-5</v>
      </c>
    </row>
    <row r="53" spans="1:23" x14ac:dyDescent="0.25">
      <c r="A53" s="12" t="s">
        <v>44</v>
      </c>
      <c r="B53" s="44">
        <v>0.29202152443587193</v>
      </c>
      <c r="C53" s="45">
        <v>0.1242811869200957</v>
      </c>
      <c r="D53" s="45">
        <v>3.7078961347505525E-2</v>
      </c>
      <c r="E53" s="45">
        <v>1.0496517218035184E-2</v>
      </c>
      <c r="F53" s="45">
        <v>1.9668098727354408E-2</v>
      </c>
      <c r="G53" s="45">
        <v>1.4235598326447302E-2</v>
      </c>
      <c r="H53" s="45">
        <v>7.5681777031114533E-3</v>
      </c>
      <c r="I53" s="45">
        <v>7.0142213091154412E-2</v>
      </c>
      <c r="J53" s="45">
        <v>5.6079790275681524E-2</v>
      </c>
      <c r="K53" s="46">
        <v>3.2230348198743472E-2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7.5681777031114533E-3</v>
      </c>
      <c r="W53" s="18">
        <f t="shared" si="4"/>
        <v>2.9283395149237307E-3</v>
      </c>
    </row>
    <row r="54" spans="1:23" ht="15.75" thickBot="1" x14ac:dyDescent="0.3">
      <c r="A54" s="12" t="s">
        <v>44</v>
      </c>
      <c r="B54" s="44">
        <v>0.30031479322090587</v>
      </c>
      <c r="C54" s="45">
        <v>0.12376107411213386</v>
      </c>
      <c r="D54" s="45">
        <v>3.5647523630779374E-2</v>
      </c>
      <c r="E54" s="45">
        <v>1.5255888402756622E-2</v>
      </c>
      <c r="F54" s="45">
        <v>2.8141328042432676E-2</v>
      </c>
      <c r="G54" s="45">
        <v>1.6474386411621605E-2</v>
      </c>
      <c r="H54" s="45">
        <v>1.2974704424918895E-2</v>
      </c>
      <c r="I54" s="45">
        <v>6.7248373632750616E-2</v>
      </c>
      <c r="J54" s="45">
        <v>6.4063928476210757E-2</v>
      </c>
      <c r="K54" s="46">
        <v>3.5341567760980692E-2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1.2974704424918895E-2</v>
      </c>
      <c r="W54" s="18">
        <f t="shared" si="4"/>
        <v>2.2811839778377266E-3</v>
      </c>
    </row>
    <row r="55" spans="1:23" ht="15.75" thickBot="1" x14ac:dyDescent="0.3">
      <c r="A55" s="13" t="s">
        <v>44</v>
      </c>
      <c r="B55" s="47">
        <v>0.26561273318212009</v>
      </c>
      <c r="C55" s="48">
        <v>0.10809035665715491</v>
      </c>
      <c r="D55" s="48">
        <v>3.2385763483891397E-2</v>
      </c>
      <c r="E55" s="48">
        <v>5.9575237950041104E-3</v>
      </c>
      <c r="F55" s="48">
        <v>5.6071367338931394E-3</v>
      </c>
      <c r="G55" s="48">
        <v>3.5612741065706999E-3</v>
      </c>
      <c r="H55" s="48">
        <v>3.8490086181140748E-3</v>
      </c>
      <c r="I55" s="48">
        <v>6.2718697506182877E-2</v>
      </c>
      <c r="J55" s="48">
        <v>3.9163907362855119E-2</v>
      </c>
      <c r="K55" s="49">
        <v>1.8403636286876746E-2</v>
      </c>
      <c r="M55" s="19" t="str">
        <f t="shared" si="0"/>
        <v>SIX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SIX</v>
      </c>
      <c r="V55" s="19">
        <f t="shared" si="3"/>
        <v>3.5612741065706999E-3</v>
      </c>
      <c r="W55" s="19">
        <f t="shared" si="4"/>
        <v>2.8773451154337493E-4</v>
      </c>
    </row>
    <row r="56" spans="1:23" x14ac:dyDescent="0.25">
      <c r="A56" s="11" t="s">
        <v>45</v>
      </c>
      <c r="B56" s="41">
        <v>0.28675141875438814</v>
      </c>
      <c r="C56" s="42">
        <v>0.12728486090253177</v>
      </c>
      <c r="D56" s="42">
        <v>4.0100093709622725E-2</v>
      </c>
      <c r="E56" s="42">
        <v>9.1647776153213761E-3</v>
      </c>
      <c r="F56" s="42">
        <v>2.6803487792694335E-2</v>
      </c>
      <c r="G56" s="42">
        <v>2.2288767406407992E-2</v>
      </c>
      <c r="H56" s="42">
        <v>1.2894847394704582E-2</v>
      </c>
      <c r="I56" s="42">
        <v>7.6261755875704315E-2</v>
      </c>
      <c r="J56" s="42">
        <v>5.8929076132701631E-2</v>
      </c>
      <c r="K56" s="43">
        <v>3.3948238543420245E-2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9.1647776153213761E-3</v>
      </c>
      <c r="W56" s="16">
        <f t="shared" si="4"/>
        <v>3.7300697793832063E-3</v>
      </c>
    </row>
    <row r="57" spans="1:23" x14ac:dyDescent="0.25">
      <c r="A57" s="12" t="s">
        <v>45</v>
      </c>
      <c r="B57" s="44">
        <v>0.31356821625696424</v>
      </c>
      <c r="C57" s="45">
        <v>7.7357135302666094E-2</v>
      </c>
      <c r="D57" s="45">
        <v>2.5199204066433604E-2</v>
      </c>
      <c r="E57" s="45">
        <v>5.1491061905852412E-2</v>
      </c>
      <c r="F57" s="45">
        <v>4.8993850014009924E-2</v>
      </c>
      <c r="G57" s="45">
        <v>4.9798041514102706E-3</v>
      </c>
      <c r="H57" s="45">
        <v>2.2321441110148083E-2</v>
      </c>
      <c r="I57" s="45">
        <v>2.552993920235376E-2</v>
      </c>
      <c r="J57" s="45">
        <v>8.313719967658055E-2</v>
      </c>
      <c r="K57" s="46">
        <v>4.0045426150136405E-2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4.9798041514102706E-3</v>
      </c>
      <c r="W57" s="18">
        <f t="shared" si="4"/>
        <v>1.7341636958737812E-2</v>
      </c>
    </row>
    <row r="58" spans="1:23" x14ac:dyDescent="0.25">
      <c r="A58" s="12" t="s">
        <v>45</v>
      </c>
      <c r="B58" s="44">
        <v>0.29371484294671896</v>
      </c>
      <c r="C58" s="45">
        <v>7.327325074775437E-2</v>
      </c>
      <c r="D58" s="45">
        <v>1.7131161553283085E-2</v>
      </c>
      <c r="E58" s="45">
        <v>4.213239058786835E-2</v>
      </c>
      <c r="F58" s="45">
        <v>3.6579199632357437E-2</v>
      </c>
      <c r="G58" s="45">
        <v>4.8191997032281247E-3</v>
      </c>
      <c r="H58" s="45">
        <v>1.1802312547832608E-2</v>
      </c>
      <c r="I58" s="45">
        <v>1.9091883924802239E-2</v>
      </c>
      <c r="J58" s="45">
        <v>5.9052615872919281E-2</v>
      </c>
      <c r="K58" s="46">
        <v>2.336572194641752E-2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4.8191997032281247E-3</v>
      </c>
      <c r="W58" s="18">
        <f t="shared" si="4"/>
        <v>6.9831128446044832E-3</v>
      </c>
    </row>
    <row r="59" spans="1:23" x14ac:dyDescent="0.25">
      <c r="A59" s="12" t="s">
        <v>45</v>
      </c>
      <c r="B59" s="44">
        <v>0.32018170514076655</v>
      </c>
      <c r="C59" s="45">
        <v>9.5466806895979001E-2</v>
      </c>
      <c r="D59" s="45">
        <v>2.5196542677688089E-2</v>
      </c>
      <c r="E59" s="45">
        <v>4.1087787608833734E-2</v>
      </c>
      <c r="F59" s="45">
        <v>4.3043721266687811E-2</v>
      </c>
      <c r="G59" s="45">
        <v>5.2154977925752549E-3</v>
      </c>
      <c r="H59" s="45">
        <v>1.7397533103770187E-2</v>
      </c>
      <c r="I59" s="45">
        <v>3.1213191385326911E-2</v>
      </c>
      <c r="J59" s="45">
        <v>7.4839858489497119E-2</v>
      </c>
      <c r="K59" s="46">
        <v>3.7437204639890524E-2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5.2154977925752549E-3</v>
      </c>
      <c r="W59" s="18">
        <f t="shared" si="4"/>
        <v>1.2182035311194932E-2</v>
      </c>
    </row>
    <row r="60" spans="1:23" x14ac:dyDescent="0.25">
      <c r="A60" s="12" t="s">
        <v>45</v>
      </c>
      <c r="B60" s="44">
        <v>0.29768804633009766</v>
      </c>
      <c r="C60" s="45">
        <v>7.286839661094982E-2</v>
      </c>
      <c r="D60" s="45">
        <v>1.4674273586012032E-2</v>
      </c>
      <c r="E60" s="45">
        <v>4.0773276544970843E-2</v>
      </c>
      <c r="F60" s="45">
        <v>3.8339835302270926E-2</v>
      </c>
      <c r="G60" s="45">
        <v>3.5615988921488956E-3</v>
      </c>
      <c r="H60" s="45">
        <v>1.1850216426169652E-2</v>
      </c>
      <c r="I60" s="45">
        <v>2.1241450482993154E-2</v>
      </c>
      <c r="J60" s="45">
        <v>5.9297740856484142E-2</v>
      </c>
      <c r="K60" s="46">
        <v>2.3949016459738792E-2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3.5615988921488956E-3</v>
      </c>
      <c r="W60" s="18">
        <f t="shared" si="4"/>
        <v>8.2886175340207563E-3</v>
      </c>
    </row>
    <row r="61" spans="1:23" x14ac:dyDescent="0.25">
      <c r="A61" s="12" t="s">
        <v>45</v>
      </c>
      <c r="B61" s="44">
        <v>0.30079346626730075</v>
      </c>
      <c r="C61" s="45">
        <v>9.588261014105956E-2</v>
      </c>
      <c r="D61" s="45">
        <v>2.5026169266132769E-2</v>
      </c>
      <c r="E61" s="45">
        <v>2.9425859388056926E-2</v>
      </c>
      <c r="F61" s="45">
        <v>3.3176253793704077E-2</v>
      </c>
      <c r="G61" s="45">
        <v>3.3658383927718388E-3</v>
      </c>
      <c r="H61" s="45">
        <v>1.0309202844759127E-2</v>
      </c>
      <c r="I61" s="45">
        <v>4.1222018731945698E-2</v>
      </c>
      <c r="J61" s="45">
        <v>6.1227614454752666E-2</v>
      </c>
      <c r="K61" s="46">
        <v>2.9187161966277728E-2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3.3658383927718388E-3</v>
      </c>
      <c r="W61" s="18">
        <f t="shared" si="4"/>
        <v>6.9433644519872884E-3</v>
      </c>
    </row>
    <row r="62" spans="1:23" x14ac:dyDescent="0.25">
      <c r="A62" s="12" t="s">
        <v>45</v>
      </c>
      <c r="B62" s="44">
        <v>0.33400151786742421</v>
      </c>
      <c r="C62" s="45">
        <v>8.5402599862604595E-2</v>
      </c>
      <c r="D62" s="45">
        <v>1.718449781979843E-2</v>
      </c>
      <c r="E62" s="45">
        <v>4.8259396894058351E-2</v>
      </c>
      <c r="F62" s="45">
        <v>5.1269707667471132E-2</v>
      </c>
      <c r="G62" s="45">
        <v>7.8195739354208968E-3</v>
      </c>
      <c r="H62" s="45">
        <v>2.4519812056212689E-2</v>
      </c>
      <c r="I62" s="45">
        <v>2.8449967228626166E-2</v>
      </c>
      <c r="J62" s="45">
        <v>9.0733074927270702E-2</v>
      </c>
      <c r="K62" s="46">
        <v>4.5440533852141904E-2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7.8195739354208968E-3</v>
      </c>
      <c r="W62" s="18">
        <f t="shared" si="4"/>
        <v>9.3649238843775337E-3</v>
      </c>
    </row>
    <row r="63" spans="1:23" x14ac:dyDescent="0.25">
      <c r="A63" s="12" t="s">
        <v>45</v>
      </c>
      <c r="B63" s="44">
        <v>0.30555758478155121</v>
      </c>
      <c r="C63" s="45">
        <v>8.3235874947504548E-2</v>
      </c>
      <c r="D63" s="45">
        <v>2.0626255754070524E-2</v>
      </c>
      <c r="E63" s="45">
        <v>4.2238457758362088E-2</v>
      </c>
      <c r="F63" s="45">
        <v>4.0732894997861216E-2</v>
      </c>
      <c r="G63" s="45">
        <v>4.6303148625708168E-3</v>
      </c>
      <c r="H63" s="45">
        <v>1.7217960210652965E-2</v>
      </c>
      <c r="I63" s="45">
        <v>3.0159088637377734E-2</v>
      </c>
      <c r="J63" s="45">
        <v>7.0503820861990169E-2</v>
      </c>
      <c r="K63" s="46">
        <v>3.3577631562793878E-2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4.6303148625708168E-3</v>
      </c>
      <c r="W63" s="18">
        <f t="shared" si="4"/>
        <v>1.2587645348082148E-2</v>
      </c>
    </row>
    <row r="64" spans="1:23" ht="15.75" thickBot="1" x14ac:dyDescent="0.3">
      <c r="A64" s="12" t="s">
        <v>45</v>
      </c>
      <c r="B64" s="44">
        <v>0.30487093072888133</v>
      </c>
      <c r="C64" s="45">
        <v>7.8661755275607814E-2</v>
      </c>
      <c r="D64" s="45">
        <v>2.250510324549633E-2</v>
      </c>
      <c r="E64" s="45">
        <v>4.6545322427175503E-2</v>
      </c>
      <c r="F64" s="45">
        <v>4.2294794029010402E-2</v>
      </c>
      <c r="G64" s="45">
        <v>3.3775109738023862E-3</v>
      </c>
      <c r="H64" s="45">
        <v>1.9155583212473543E-2</v>
      </c>
      <c r="I64" s="45">
        <v>2.1441543431660659E-2</v>
      </c>
      <c r="J64" s="45">
        <v>7.2972818761274483E-2</v>
      </c>
      <c r="K64" s="46">
        <v>3.2298747643497244E-2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3.3775109738023862E-3</v>
      </c>
      <c r="W64" s="18">
        <f t="shared" si="4"/>
        <v>1.5778072238671156E-2</v>
      </c>
    </row>
    <row r="65" spans="1:23" ht="15.75" thickBot="1" x14ac:dyDescent="0.3">
      <c r="A65" s="13" t="s">
        <v>45</v>
      </c>
      <c r="B65" s="47">
        <v>0.31280798866936127</v>
      </c>
      <c r="C65" s="48">
        <v>9.1376683214810767E-2</v>
      </c>
      <c r="D65" s="48">
        <v>1.6341501317726298E-2</v>
      </c>
      <c r="E65" s="48">
        <v>3.1979748477117861E-2</v>
      </c>
      <c r="F65" s="48">
        <v>3.4202406096149413E-2</v>
      </c>
      <c r="G65" s="48">
        <v>8.435806146513819E-4</v>
      </c>
      <c r="H65" s="48">
        <v>1.0795802997945039E-2</v>
      </c>
      <c r="I65" s="48">
        <v>3.1198417972406536E-2</v>
      </c>
      <c r="J65" s="48">
        <v>6.2114505999850217E-2</v>
      </c>
      <c r="K65" s="49">
        <v>2.8210896922285206E-2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8.435806146513819E-4</v>
      </c>
      <c r="W65" s="19">
        <f t="shared" si="4"/>
        <v>9.9522223832936574E-3</v>
      </c>
    </row>
    <row r="66" spans="1:23" x14ac:dyDescent="0.25">
      <c r="A66" s="11" t="s">
        <v>46</v>
      </c>
      <c r="B66" s="41">
        <v>0.29016624651925438</v>
      </c>
      <c r="C66" s="42">
        <v>0.12701684607236718</v>
      </c>
      <c r="D66" s="42">
        <v>3.79439632625461E-2</v>
      </c>
      <c r="E66" s="42">
        <v>8.0806710884114841E-3</v>
      </c>
      <c r="F66" s="42">
        <v>2.0949059164675349E-2</v>
      </c>
      <c r="G66" s="42">
        <v>1.5630144785368977E-2</v>
      </c>
      <c r="H66" s="42">
        <v>6.5781610147241931E-3</v>
      </c>
      <c r="I66" s="42">
        <v>7.1968589944017433E-2</v>
      </c>
      <c r="J66" s="42">
        <v>4.707219388617348E-2</v>
      </c>
      <c r="K66" s="43">
        <v>2.8232026320947151E-2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6.5781610147241931E-3</v>
      </c>
      <c r="W66" s="16">
        <f t="shared" si="4"/>
        <v>1.5025100736872909E-3</v>
      </c>
    </row>
    <row r="67" spans="1:23" x14ac:dyDescent="0.25">
      <c r="A67" s="12" t="s">
        <v>46</v>
      </c>
      <c r="B67" s="44">
        <v>0.28999871815720574</v>
      </c>
      <c r="C67" s="45">
        <v>0.10246809475019733</v>
      </c>
      <c r="D67" s="45">
        <v>3.6515704660773335E-2</v>
      </c>
      <c r="E67" s="45">
        <v>2.4889127624865712E-2</v>
      </c>
      <c r="F67" s="45">
        <v>2.5627176492608303E-2</v>
      </c>
      <c r="G67" s="45">
        <v>1.2154133728854197E-2</v>
      </c>
      <c r="H67" s="45">
        <v>9.9174293469498076E-3</v>
      </c>
      <c r="I67" s="45">
        <v>5.6737298469746782E-2</v>
      </c>
      <c r="J67" s="45">
        <v>6.1582180846820628E-2</v>
      </c>
      <c r="K67" s="46">
        <v>3.3872766885772836E-2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9.9174293469498076E-3</v>
      </c>
      <c r="W67" s="18">
        <f t="shared" si="4"/>
        <v>2.2367043819043891E-3</v>
      </c>
    </row>
    <row r="68" spans="1:23" x14ac:dyDescent="0.25">
      <c r="A68" s="12" t="s">
        <v>46</v>
      </c>
      <c r="B68" s="44">
        <v>0.30336144031379902</v>
      </c>
      <c r="C68" s="45">
        <v>0.10597005117202973</v>
      </c>
      <c r="D68" s="45">
        <v>3.1124866649409576E-2</v>
      </c>
      <c r="E68" s="45">
        <v>2.8543488971049011E-2</v>
      </c>
      <c r="F68" s="45">
        <v>3.0954420811934689E-2</v>
      </c>
      <c r="G68" s="45">
        <v>1.0249190084911042E-2</v>
      </c>
      <c r="H68" s="45">
        <v>1.2623023932134478E-2</v>
      </c>
      <c r="I68" s="45">
        <v>5.0648828024239166E-2</v>
      </c>
      <c r="J68" s="45">
        <v>6.3343047562430727E-2</v>
      </c>
      <c r="K68" s="46">
        <v>3.4599616689235071E-2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1.0249190084911042E-2</v>
      </c>
      <c r="W68" s="18">
        <f t="shared" si="4"/>
        <v>2.373833847223436E-3</v>
      </c>
    </row>
    <row r="69" spans="1:23" x14ac:dyDescent="0.25">
      <c r="A69" s="12" t="s">
        <v>46</v>
      </c>
      <c r="B69" s="44">
        <v>0.29908454549149099</v>
      </c>
      <c r="C69" s="45">
        <v>0.10941176153747609</v>
      </c>
      <c r="D69" s="45">
        <v>3.3873223644741796E-2</v>
      </c>
      <c r="E69" s="45">
        <v>2.0680944399429281E-2</v>
      </c>
      <c r="F69" s="45">
        <v>2.855593789685501E-2</v>
      </c>
      <c r="G69" s="45">
        <v>1.023131919520287E-2</v>
      </c>
      <c r="H69" s="45">
        <v>9.2286548318172151E-3</v>
      </c>
      <c r="I69" s="45">
        <v>5.4661401090770646E-2</v>
      </c>
      <c r="J69" s="45">
        <v>5.8942981210961642E-2</v>
      </c>
      <c r="K69" s="46">
        <v>3.2115986746041277E-2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9.2286548318172151E-3</v>
      </c>
      <c r="W69" s="18">
        <f t="shared" si="4"/>
        <v>1.0026643633856552E-3</v>
      </c>
    </row>
    <row r="70" spans="1:23" x14ac:dyDescent="0.25">
      <c r="A70" s="12" t="s">
        <v>46</v>
      </c>
      <c r="B70" s="44">
        <v>0.30536955390673259</v>
      </c>
      <c r="C70" s="45">
        <v>0.10978317348412807</v>
      </c>
      <c r="D70" s="45">
        <v>3.5930753418372402E-2</v>
      </c>
      <c r="E70" s="45">
        <v>2.3998364901143557E-2</v>
      </c>
      <c r="F70" s="45">
        <v>2.7268404923288331E-2</v>
      </c>
      <c r="G70" s="45">
        <v>1.2165437404555765E-2</v>
      </c>
      <c r="H70" s="45">
        <v>8.9807484922101583E-3</v>
      </c>
      <c r="I70" s="45">
        <v>5.4678279820571558E-2</v>
      </c>
      <c r="J70" s="45">
        <v>6.0635427229206978E-2</v>
      </c>
      <c r="K70" s="46">
        <v>3.5090618722528007E-2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8.9807484922101583E-3</v>
      </c>
      <c r="W70" s="18">
        <f t="shared" si="4"/>
        <v>3.1846889123456068E-3</v>
      </c>
    </row>
    <row r="71" spans="1:23" x14ac:dyDescent="0.25">
      <c r="A71" s="12" t="s">
        <v>46</v>
      </c>
      <c r="B71" s="44">
        <v>0.29285133948844566</v>
      </c>
      <c r="C71" s="45">
        <v>0.11229272910877106</v>
      </c>
      <c r="D71" s="45">
        <v>3.3634178172332482E-2</v>
      </c>
      <c r="E71" s="45">
        <v>1.3084120117351106E-2</v>
      </c>
      <c r="F71" s="45">
        <v>1.924240721008201E-2</v>
      </c>
      <c r="G71" s="45">
        <v>6.2437982809635945E-3</v>
      </c>
      <c r="H71" s="45">
        <v>1.004493630352446E-3</v>
      </c>
      <c r="I71" s="45">
        <v>5.7994324970860975E-2</v>
      </c>
      <c r="J71" s="45">
        <v>4.6199192311072626E-2</v>
      </c>
      <c r="K71" s="46">
        <v>2.5871654845869743E-2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1.004493630352446E-3</v>
      </c>
      <c r="W71" s="18">
        <f t="shared" ref="W71:W105" si="9">SMALL(B71:K71,2)-V71</f>
        <v>5.2393046506111485E-3</v>
      </c>
    </row>
    <row r="72" spans="1:23" x14ac:dyDescent="0.25">
      <c r="A72" s="12" t="s">
        <v>46</v>
      </c>
      <c r="B72" s="44">
        <v>0.2954872375265632</v>
      </c>
      <c r="C72" s="45">
        <v>0.10808363377005112</v>
      </c>
      <c r="D72" s="45">
        <v>3.4072655761442555E-2</v>
      </c>
      <c r="E72" s="45">
        <v>1.7305147690649225E-2</v>
      </c>
      <c r="F72" s="45">
        <v>2.7264575912480271E-2</v>
      </c>
      <c r="G72" s="45">
        <v>1.3838903852887573E-2</v>
      </c>
      <c r="H72" s="45">
        <v>9.6218190706551382E-3</v>
      </c>
      <c r="I72" s="45">
        <v>6.281241286099172E-2</v>
      </c>
      <c r="J72" s="45">
        <v>6.3381031762971787E-2</v>
      </c>
      <c r="K72" s="46">
        <v>3.5684365080985443E-2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9.6218190706551382E-3</v>
      </c>
      <c r="W72" s="18">
        <f t="shared" si="9"/>
        <v>4.2170847822324345E-3</v>
      </c>
    </row>
    <row r="73" spans="1:23" x14ac:dyDescent="0.25">
      <c r="A73" s="12" t="s">
        <v>46</v>
      </c>
      <c r="B73" s="44">
        <v>0.28602054967242091</v>
      </c>
      <c r="C73" s="45">
        <v>9.887301542448082E-2</v>
      </c>
      <c r="D73" s="45">
        <v>3.392366217421685E-2</v>
      </c>
      <c r="E73" s="45">
        <v>2.2851118752319585E-2</v>
      </c>
      <c r="F73" s="45">
        <v>2.4752688339895523E-2</v>
      </c>
      <c r="G73" s="45">
        <v>9.1965331284448934E-3</v>
      </c>
      <c r="H73" s="45">
        <v>7.9204952366723896E-3</v>
      </c>
      <c r="I73" s="45">
        <v>5.1681680504840267E-2</v>
      </c>
      <c r="J73" s="45">
        <v>5.7537747842884561E-2</v>
      </c>
      <c r="K73" s="46">
        <v>2.9700747471886051E-2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7.9204952366723896E-3</v>
      </c>
      <c r="W73" s="18">
        <f t="shared" si="9"/>
        <v>1.2760378917725038E-3</v>
      </c>
    </row>
    <row r="74" spans="1:23" ht="15.75" thickBot="1" x14ac:dyDescent="0.3">
      <c r="A74" s="12" t="s">
        <v>46</v>
      </c>
      <c r="B74" s="44">
        <v>0.30898439228467506</v>
      </c>
      <c r="C74" s="45">
        <v>0.11506881951887009</v>
      </c>
      <c r="D74" s="45">
        <v>3.9732278334247424E-2</v>
      </c>
      <c r="E74" s="45">
        <v>2.3344187963557209E-2</v>
      </c>
      <c r="F74" s="45">
        <v>3.3677621021423028E-2</v>
      </c>
      <c r="G74" s="45">
        <v>1.41858453709897E-2</v>
      </c>
      <c r="H74" s="45">
        <v>1.2846589239682411E-2</v>
      </c>
      <c r="I74" s="45">
        <v>5.4166980330216261E-2</v>
      </c>
      <c r="J74" s="45">
        <v>6.4953356817037289E-2</v>
      </c>
      <c r="K74" s="46">
        <v>3.7728954654895716E-2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1.2846589239682411E-2</v>
      </c>
      <c r="W74" s="18">
        <f t="shared" si="9"/>
        <v>1.3392561313072884E-3</v>
      </c>
    </row>
    <row r="75" spans="1:23" ht="15.75" thickBot="1" x14ac:dyDescent="0.3">
      <c r="A75" s="13" t="s">
        <v>46</v>
      </c>
      <c r="B75" s="47">
        <v>0.30009423782485761</v>
      </c>
      <c r="C75" s="48">
        <v>0.10961899159216924</v>
      </c>
      <c r="D75" s="48">
        <v>3.2070446459596468E-2</v>
      </c>
      <c r="E75" s="48">
        <v>1.7330505136585114E-2</v>
      </c>
      <c r="F75" s="48">
        <v>2.6417653455646624E-2</v>
      </c>
      <c r="G75" s="48">
        <v>8.7260350319605107E-3</v>
      </c>
      <c r="H75" s="48">
        <v>7.1011660830715001E-3</v>
      </c>
      <c r="I75" s="48">
        <v>5.6157407731751499E-2</v>
      </c>
      <c r="J75" s="48">
        <v>6.1858597147436328E-2</v>
      </c>
      <c r="K75" s="49">
        <v>3.2656821254542563E-2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SEVEN</v>
      </c>
      <c r="V75" s="19">
        <f t="shared" si="8"/>
        <v>7.1011660830715001E-3</v>
      </c>
      <c r="W75" s="19">
        <f t="shared" si="9"/>
        <v>1.6248689488890106E-3</v>
      </c>
    </row>
    <row r="76" spans="1:23" x14ac:dyDescent="0.25">
      <c r="A76" s="11" t="s">
        <v>47</v>
      </c>
      <c r="B76" s="41">
        <v>0.29002514473801211</v>
      </c>
      <c r="C76" s="42">
        <v>2.5198555190573985E-2</v>
      </c>
      <c r="D76" s="42">
        <v>8.1146384244851488E-3</v>
      </c>
      <c r="E76" s="42">
        <v>7.8897863294981802E-2</v>
      </c>
      <c r="F76" s="42">
        <v>5.8372721211842588E-2</v>
      </c>
      <c r="G76" s="42">
        <v>8.3567247036238218E-3</v>
      </c>
      <c r="H76" s="42">
        <v>2.9506609243715613E-2</v>
      </c>
      <c r="I76" s="42">
        <v>8.3965486330469241E-3</v>
      </c>
      <c r="J76" s="42">
        <v>8.1252519656023953E-2</v>
      </c>
      <c r="K76" s="43">
        <v>2.5435113567877428E-2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8.1146384244851488E-3</v>
      </c>
      <c r="W76" s="16">
        <f t="shared" si="9"/>
        <v>2.4208627913867298E-4</v>
      </c>
    </row>
    <row r="77" spans="1:23" x14ac:dyDescent="0.25">
      <c r="A77" s="12" t="s">
        <v>47</v>
      </c>
      <c r="B77" s="44">
        <v>0.32723206344258682</v>
      </c>
      <c r="C77" s="45">
        <v>0.10026669707629442</v>
      </c>
      <c r="D77" s="45">
        <v>2.4336282912498092E-2</v>
      </c>
      <c r="E77" s="45">
        <v>4.8958108577276463E-2</v>
      </c>
      <c r="F77" s="45">
        <v>6.2249544685296809E-2</v>
      </c>
      <c r="G77" s="45">
        <v>1.4597089165345314E-2</v>
      </c>
      <c r="H77" s="45">
        <v>3.2243687833531195E-2</v>
      </c>
      <c r="I77" s="45">
        <v>2.1700538865504243E-2</v>
      </c>
      <c r="J77" s="45">
        <v>8.8806005232481638E-2</v>
      </c>
      <c r="K77" s="46">
        <v>4.2276056655795681E-2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1.4597089165345314E-2</v>
      </c>
      <c r="W77" s="18">
        <f t="shared" si="9"/>
        <v>7.1034497001589286E-3</v>
      </c>
    </row>
    <row r="78" spans="1:23" x14ac:dyDescent="0.25">
      <c r="A78" s="12" t="s">
        <v>47</v>
      </c>
      <c r="B78" s="44">
        <v>0.32153366351852047</v>
      </c>
      <c r="C78" s="45">
        <v>8.2193773690306157E-2</v>
      </c>
      <c r="D78" s="45">
        <v>9.9753195301306719E-4</v>
      </c>
      <c r="E78" s="45">
        <v>6.2075613414093178E-2</v>
      </c>
      <c r="F78" s="45">
        <v>5.9427370208189417E-2</v>
      </c>
      <c r="G78" s="45">
        <v>8.0867662631547294E-3</v>
      </c>
      <c r="H78" s="45">
        <v>3.5006849692511513E-2</v>
      </c>
      <c r="I78" s="45">
        <v>1.0851037310362896E-2</v>
      </c>
      <c r="J78" s="45">
        <v>7.8277913322374132E-2</v>
      </c>
      <c r="K78" s="46">
        <v>3.2215759262195061E-2</v>
      </c>
      <c r="M78" s="18" t="str">
        <f t="shared" si="5"/>
        <v>THREE</v>
      </c>
      <c r="N78" s="17" t="b">
        <f t="shared" si="6"/>
        <v>0</v>
      </c>
      <c r="U78" s="18" t="str">
        <f t="shared" si="7"/>
        <v>THREE</v>
      </c>
      <c r="V78" s="18">
        <f t="shared" si="8"/>
        <v>9.9753195301306719E-4</v>
      </c>
      <c r="W78" s="18">
        <f t="shared" si="9"/>
        <v>7.0892343101416622E-3</v>
      </c>
    </row>
    <row r="79" spans="1:23" x14ac:dyDescent="0.25">
      <c r="A79" s="12" t="s">
        <v>47</v>
      </c>
      <c r="B79" s="44">
        <v>0.32553044197339948</v>
      </c>
      <c r="C79" s="45">
        <v>4.8177572783022787E-2</v>
      </c>
      <c r="D79" s="45">
        <v>1.8468660117105934E-3</v>
      </c>
      <c r="E79" s="45">
        <v>8.2295645149257218E-2</v>
      </c>
      <c r="F79" s="45">
        <v>7.4773626396219386E-2</v>
      </c>
      <c r="G79" s="45">
        <v>1.4642199877607787E-3</v>
      </c>
      <c r="H79" s="45">
        <v>4.0237218771374234E-2</v>
      </c>
      <c r="I79" s="45">
        <v>2.2392412363333419E-2</v>
      </c>
      <c r="J79" s="45">
        <v>9.2119071881991504E-2</v>
      </c>
      <c r="K79" s="46">
        <v>3.3102129126281257E-2</v>
      </c>
      <c r="M79" s="18" t="str">
        <f t="shared" si="5"/>
        <v>SIX</v>
      </c>
      <c r="N79" s="17" t="b">
        <f t="shared" si="6"/>
        <v>0</v>
      </c>
      <c r="U79" s="18" t="str">
        <f t="shared" si="7"/>
        <v>SIX</v>
      </c>
      <c r="V79" s="18">
        <f t="shared" si="8"/>
        <v>1.4642199877607787E-3</v>
      </c>
      <c r="W79" s="18">
        <f t="shared" si="9"/>
        <v>3.8264602394981473E-4</v>
      </c>
    </row>
    <row r="80" spans="1:23" x14ac:dyDescent="0.25">
      <c r="A80" s="12" t="s">
        <v>47</v>
      </c>
      <c r="B80" s="44">
        <v>0.28970547366514576</v>
      </c>
      <c r="C80" s="45">
        <v>3.9947673847752191E-2</v>
      </c>
      <c r="D80" s="45">
        <v>1.240406901215213E-3</v>
      </c>
      <c r="E80" s="45">
        <v>7.360729397956664E-2</v>
      </c>
      <c r="F80" s="45">
        <v>5.7657034393449352E-2</v>
      </c>
      <c r="G80" s="45">
        <v>3.7557964917335346E-3</v>
      </c>
      <c r="H80" s="45">
        <v>2.9739558806975326E-2</v>
      </c>
      <c r="I80" s="45">
        <v>1.6144735985841915E-2</v>
      </c>
      <c r="J80" s="45">
        <v>7.3250880135031685E-2</v>
      </c>
      <c r="K80" s="46">
        <v>2.1521648183129544E-2</v>
      </c>
      <c r="M80" s="18" t="str">
        <f t="shared" si="5"/>
        <v>THREE</v>
      </c>
      <c r="N80" s="17" t="b">
        <f t="shared" si="6"/>
        <v>0</v>
      </c>
      <c r="U80" s="18" t="str">
        <f t="shared" si="7"/>
        <v>THREE</v>
      </c>
      <c r="V80" s="18">
        <f t="shared" si="8"/>
        <v>1.240406901215213E-3</v>
      </c>
      <c r="W80" s="18">
        <f t="shared" si="9"/>
        <v>2.5153895905183216E-3</v>
      </c>
    </row>
    <row r="81" spans="1:23" x14ac:dyDescent="0.25">
      <c r="A81" s="12" t="s">
        <v>47</v>
      </c>
      <c r="B81" s="44">
        <v>0.30227491449004645</v>
      </c>
      <c r="C81" s="45">
        <v>5.2907906475005304E-2</v>
      </c>
      <c r="D81" s="45">
        <v>2.7494690107821157E-3</v>
      </c>
      <c r="E81" s="45">
        <v>6.8366547742042968E-2</v>
      </c>
      <c r="F81" s="45">
        <v>6.4118334810337324E-2</v>
      </c>
      <c r="G81" s="45">
        <v>1.4288417759803496E-3</v>
      </c>
      <c r="H81" s="45">
        <v>3.5518951916487476E-2</v>
      </c>
      <c r="I81" s="45">
        <v>1.8775857153817133E-2</v>
      </c>
      <c r="J81" s="45">
        <v>7.9141864832849129E-2</v>
      </c>
      <c r="K81" s="46">
        <v>2.4865222535615301E-2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1.4288417759803496E-3</v>
      </c>
      <c r="W81" s="18">
        <f t="shared" si="9"/>
        <v>1.3206272348017661E-3</v>
      </c>
    </row>
    <row r="82" spans="1:23" x14ac:dyDescent="0.25">
      <c r="A82" s="12" t="s">
        <v>47</v>
      </c>
      <c r="B82" s="44">
        <v>0.30356626953670285</v>
      </c>
      <c r="C82" s="45">
        <v>4.9122915891113006E-2</v>
      </c>
      <c r="D82" s="45">
        <v>1.2991444389012646E-3</v>
      </c>
      <c r="E82" s="45">
        <v>7.0987987606855929E-2</v>
      </c>
      <c r="F82" s="45">
        <v>6.6512291247864563E-2</v>
      </c>
      <c r="G82" s="45">
        <v>4.3782346575038655E-5</v>
      </c>
      <c r="H82" s="45">
        <v>3.4623537336825716E-2</v>
      </c>
      <c r="I82" s="45">
        <v>1.4674285820014371E-2</v>
      </c>
      <c r="J82" s="45">
        <v>8.5338769871236952E-2</v>
      </c>
      <c r="K82" s="46">
        <v>2.7811428327199066E-2</v>
      </c>
      <c r="M82" s="18" t="str">
        <f t="shared" si="5"/>
        <v>SIX</v>
      </c>
      <c r="N82" s="17" t="b">
        <f t="shared" si="6"/>
        <v>0</v>
      </c>
      <c r="U82" s="18" t="str">
        <f t="shared" si="7"/>
        <v>SIX</v>
      </c>
      <c r="V82" s="18">
        <f t="shared" si="8"/>
        <v>4.3782346575038655E-5</v>
      </c>
      <c r="W82" s="18">
        <f t="shared" si="9"/>
        <v>1.255362092326226E-3</v>
      </c>
    </row>
    <row r="83" spans="1:23" x14ac:dyDescent="0.25">
      <c r="A83" s="12" t="s">
        <v>47</v>
      </c>
      <c r="B83" s="44">
        <v>0.31499465656185122</v>
      </c>
      <c r="C83" s="45">
        <v>5.4194224800965335E-2</v>
      </c>
      <c r="D83" s="45">
        <v>7.5340886262952045E-4</v>
      </c>
      <c r="E83" s="45">
        <v>6.9958917499984674E-2</v>
      </c>
      <c r="F83" s="45">
        <v>6.6898569850960973E-2</v>
      </c>
      <c r="G83" s="45">
        <v>2.8921833229139382E-3</v>
      </c>
      <c r="H83" s="45">
        <v>3.2714003049994715E-2</v>
      </c>
      <c r="I83" s="45">
        <v>1.3960704247524935E-2</v>
      </c>
      <c r="J83" s="45">
        <v>8.5848465824369474E-2</v>
      </c>
      <c r="K83" s="46">
        <v>2.9938952766195487E-2</v>
      </c>
      <c r="M83" s="18" t="str">
        <f t="shared" si="5"/>
        <v>THREE</v>
      </c>
      <c r="N83" s="17" t="b">
        <f t="shared" si="6"/>
        <v>0</v>
      </c>
      <c r="U83" s="18" t="str">
        <f t="shared" si="7"/>
        <v>THREE</v>
      </c>
      <c r="V83" s="18">
        <f t="shared" si="8"/>
        <v>7.5340886262952045E-4</v>
      </c>
      <c r="W83" s="18">
        <f t="shared" si="9"/>
        <v>2.1387744602844178E-3</v>
      </c>
    </row>
    <row r="84" spans="1:23" ht="15.75" thickBot="1" x14ac:dyDescent="0.3">
      <c r="A84" s="12" t="s">
        <v>47</v>
      </c>
      <c r="B84" s="44">
        <v>0.31062542393370746</v>
      </c>
      <c r="C84" s="45">
        <v>6.032917271656911E-2</v>
      </c>
      <c r="D84" s="45">
        <v>8.7250282436545507E-3</v>
      </c>
      <c r="E84" s="45">
        <v>6.8477612885562256E-2</v>
      </c>
      <c r="F84" s="45">
        <v>7.0157607615332379E-2</v>
      </c>
      <c r="G84" s="45">
        <v>4.2245575760826784E-3</v>
      </c>
      <c r="H84" s="45">
        <v>3.7996953069547049E-2</v>
      </c>
      <c r="I84" s="45">
        <v>1.4488045780215383E-2</v>
      </c>
      <c r="J84" s="45">
        <v>9.3254962165742222E-2</v>
      </c>
      <c r="K84" s="46">
        <v>3.2504268100042186E-2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4.2245575760826784E-3</v>
      </c>
      <c r="W84" s="18">
        <f t="shared" si="9"/>
        <v>4.5004706675718723E-3</v>
      </c>
    </row>
    <row r="85" spans="1:23" ht="15.75" thickBot="1" x14ac:dyDescent="0.3">
      <c r="A85" s="13" t="s">
        <v>47</v>
      </c>
      <c r="B85" s="47">
        <v>0.30289352228160632</v>
      </c>
      <c r="C85" s="48">
        <v>4.5884607423855445E-2</v>
      </c>
      <c r="D85" s="48">
        <v>7.06464225099461E-3</v>
      </c>
      <c r="E85" s="48">
        <v>7.1708129393795797E-2</v>
      </c>
      <c r="F85" s="48">
        <v>6.6586899502486085E-2</v>
      </c>
      <c r="G85" s="48">
        <v>3.3941210219237267E-3</v>
      </c>
      <c r="H85" s="48">
        <v>3.1127586561374487E-2</v>
      </c>
      <c r="I85" s="48">
        <v>1.839892313092191E-2</v>
      </c>
      <c r="J85" s="48">
        <v>8.4954621482803833E-2</v>
      </c>
      <c r="K85" s="49">
        <v>2.8517851824406457E-2</v>
      </c>
      <c r="M85" s="19" t="str">
        <f t="shared" si="5"/>
        <v>SIX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SIX</v>
      </c>
      <c r="V85" s="19">
        <f t="shared" si="8"/>
        <v>3.3941210219237267E-3</v>
      </c>
      <c r="W85" s="19">
        <f t="shared" si="9"/>
        <v>3.6705212290708833E-3</v>
      </c>
    </row>
    <row r="86" spans="1:23" x14ac:dyDescent="0.25">
      <c r="A86" s="11" t="s">
        <v>48</v>
      </c>
      <c r="B86" s="41">
        <v>0.246910847184795</v>
      </c>
      <c r="C86" s="42">
        <v>9.414143749193582E-2</v>
      </c>
      <c r="D86" s="42">
        <v>3.0099619309386455E-2</v>
      </c>
      <c r="E86" s="42">
        <v>2.1885464382947382E-2</v>
      </c>
      <c r="F86" s="42">
        <v>1.2660499196501376E-2</v>
      </c>
      <c r="G86" s="42">
        <v>1.2334259204572193E-2</v>
      </c>
      <c r="H86" s="42">
        <v>8.7534807486669905E-3</v>
      </c>
      <c r="I86" s="42">
        <v>5.4533827513121524E-2</v>
      </c>
      <c r="J86" s="42">
        <v>2.9601135687715455E-2</v>
      </c>
      <c r="K86" s="43">
        <v>1.1952192891038951E-2</v>
      </c>
      <c r="M86" s="16" t="str">
        <f t="shared" si="5"/>
        <v>SEVEN</v>
      </c>
      <c r="N86" s="20" t="b">
        <f t="shared" si="6"/>
        <v>0</v>
      </c>
      <c r="U86" s="16" t="str">
        <f t="shared" si="7"/>
        <v>SEVEN</v>
      </c>
      <c r="V86" s="16">
        <f t="shared" si="8"/>
        <v>8.7534807486669905E-3</v>
      </c>
      <c r="W86" s="16">
        <f t="shared" si="9"/>
        <v>3.1987121423719608E-3</v>
      </c>
    </row>
    <row r="87" spans="1:23" x14ac:dyDescent="0.25">
      <c r="A87" s="12" t="s">
        <v>48</v>
      </c>
      <c r="B87" s="44">
        <v>0.27265175798392305</v>
      </c>
      <c r="C87" s="45">
        <v>0.10875227933479968</v>
      </c>
      <c r="D87" s="45">
        <v>3.4160760067867571E-2</v>
      </c>
      <c r="E87" s="45">
        <v>1.8738172237451778E-2</v>
      </c>
      <c r="F87" s="45">
        <v>2.1316221420749418E-2</v>
      </c>
      <c r="G87" s="45">
        <v>1.3699570607863712E-2</v>
      </c>
      <c r="H87" s="45">
        <v>9.6398302411011827E-3</v>
      </c>
      <c r="I87" s="45">
        <v>6.1771518206164812E-2</v>
      </c>
      <c r="J87" s="45">
        <v>4.3006318865363075E-2</v>
      </c>
      <c r="K87" s="46">
        <v>2.2194582324777404E-2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9.6398302411011827E-3</v>
      </c>
      <c r="W87" s="18">
        <f t="shared" si="9"/>
        <v>4.0597403667625293E-3</v>
      </c>
    </row>
    <row r="88" spans="1:23" x14ac:dyDescent="0.25">
      <c r="A88" s="12" t="s">
        <v>48</v>
      </c>
      <c r="B88" s="44">
        <v>0.28145564446684374</v>
      </c>
      <c r="C88" s="45">
        <v>0.11104174282538558</v>
      </c>
      <c r="D88" s="45">
        <v>3.1777312696254972E-2</v>
      </c>
      <c r="E88" s="45">
        <v>1.8357601824199841E-2</v>
      </c>
      <c r="F88" s="45">
        <v>1.961325479844081E-2</v>
      </c>
      <c r="G88" s="45">
        <v>1.23196398166028E-2</v>
      </c>
      <c r="H88" s="45">
        <v>6.977871347105466E-3</v>
      </c>
      <c r="I88" s="45">
        <v>5.9757910457787375E-2</v>
      </c>
      <c r="J88" s="45">
        <v>3.5525770040704258E-2</v>
      </c>
      <c r="K88" s="46">
        <v>2.1639876323124752E-2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6.977871347105466E-3</v>
      </c>
      <c r="W88" s="18">
        <f t="shared" si="9"/>
        <v>5.3417684694973336E-3</v>
      </c>
    </row>
    <row r="89" spans="1:23" x14ac:dyDescent="0.25">
      <c r="A89" s="12" t="s">
        <v>48</v>
      </c>
      <c r="B89" s="44">
        <v>0.28506788379850412</v>
      </c>
      <c r="C89" s="45">
        <v>0.11638996531740174</v>
      </c>
      <c r="D89" s="45">
        <v>3.5377546788510308E-2</v>
      </c>
      <c r="E89" s="45">
        <v>1.2100408166088351E-2</v>
      </c>
      <c r="F89" s="45">
        <v>2.2756467092296756E-2</v>
      </c>
      <c r="G89" s="45">
        <v>1.3260080120286712E-2</v>
      </c>
      <c r="H89" s="45">
        <v>6.2293269337909685E-3</v>
      </c>
      <c r="I89" s="45">
        <v>6.5103919466041396E-2</v>
      </c>
      <c r="J89" s="45">
        <v>4.2824819194130934E-2</v>
      </c>
      <c r="K89" s="46">
        <v>2.5028146365389352E-2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6.2293269337909685E-3</v>
      </c>
      <c r="W89" s="18">
        <f t="shared" si="9"/>
        <v>5.8710812322973829E-3</v>
      </c>
    </row>
    <row r="90" spans="1:23" x14ac:dyDescent="0.25">
      <c r="A90" s="12" t="s">
        <v>48</v>
      </c>
      <c r="B90" s="44">
        <v>0.27457081894016921</v>
      </c>
      <c r="C90" s="45">
        <v>0.10943407057973549</v>
      </c>
      <c r="D90" s="45">
        <v>3.3621861483222916E-2</v>
      </c>
      <c r="E90" s="45">
        <v>1.8282510497624714E-2</v>
      </c>
      <c r="F90" s="45">
        <v>2.1382512263556877E-2</v>
      </c>
      <c r="G90" s="45">
        <v>1.2921093494735969E-2</v>
      </c>
      <c r="H90" s="45">
        <v>9.0216140179159299E-3</v>
      </c>
      <c r="I90" s="45">
        <v>6.0144412898668898E-2</v>
      </c>
      <c r="J90" s="45">
        <v>3.9857844866832831E-2</v>
      </c>
      <c r="K90" s="46">
        <v>2.2128776081882767E-2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9.0216140179159299E-3</v>
      </c>
      <c r="W90" s="18">
        <f t="shared" si="9"/>
        <v>3.8994794768200391E-3</v>
      </c>
    </row>
    <row r="91" spans="1:23" x14ac:dyDescent="0.25">
      <c r="A91" s="12" t="s">
        <v>48</v>
      </c>
      <c r="B91" s="44">
        <v>0.29250133927409738</v>
      </c>
      <c r="C91" s="45">
        <v>0.11962360629448086</v>
      </c>
      <c r="D91" s="45">
        <v>3.7173744419522113E-2</v>
      </c>
      <c r="E91" s="45">
        <v>1.4223938892727196E-2</v>
      </c>
      <c r="F91" s="45">
        <v>2.1669434975157623E-2</v>
      </c>
      <c r="G91" s="45">
        <v>1.2129242717445574E-2</v>
      </c>
      <c r="H91" s="45">
        <v>5.4355572110115213E-3</v>
      </c>
      <c r="I91" s="45">
        <v>6.4048752186397093E-2</v>
      </c>
      <c r="J91" s="45">
        <v>4.5156074496687279E-2</v>
      </c>
      <c r="K91" s="46">
        <v>2.8185174158537621E-2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5.4355572110115213E-3</v>
      </c>
      <c r="W91" s="18">
        <f t="shared" si="9"/>
        <v>6.6936855064340522E-3</v>
      </c>
    </row>
    <row r="92" spans="1:23" x14ac:dyDescent="0.25">
      <c r="A92" s="12" t="s">
        <v>48</v>
      </c>
      <c r="B92" s="44">
        <v>0.28222493773221691</v>
      </c>
      <c r="C92" s="45">
        <v>0.11362765440201729</v>
      </c>
      <c r="D92" s="45">
        <v>3.4525698442537944E-2</v>
      </c>
      <c r="E92" s="45">
        <v>1.627121495330279E-2</v>
      </c>
      <c r="F92" s="45">
        <v>2.2785353450630944E-2</v>
      </c>
      <c r="G92" s="45">
        <v>1.4779502527649105E-2</v>
      </c>
      <c r="H92" s="45">
        <v>8.7334784773132473E-3</v>
      </c>
      <c r="I92" s="45">
        <v>6.4613955850163857E-2</v>
      </c>
      <c r="J92" s="45">
        <v>4.3490349411839629E-2</v>
      </c>
      <c r="K92" s="46">
        <v>2.5629677386592616E-2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8.7334784773132473E-3</v>
      </c>
      <c r="W92" s="18">
        <f t="shared" si="9"/>
        <v>6.0460240503358575E-3</v>
      </c>
    </row>
    <row r="93" spans="1:23" x14ac:dyDescent="0.25">
      <c r="A93" s="12" t="s">
        <v>48</v>
      </c>
      <c r="B93" s="44">
        <v>0.2916377138522751</v>
      </c>
      <c r="C93" s="45">
        <v>0.11646089021376127</v>
      </c>
      <c r="D93" s="45">
        <v>3.4592919826069636E-2</v>
      </c>
      <c r="E93" s="45">
        <v>1.6946111399729694E-2</v>
      </c>
      <c r="F93" s="45">
        <v>2.5075642737412661E-2</v>
      </c>
      <c r="G93" s="45">
        <v>1.3000984774711198E-2</v>
      </c>
      <c r="H93" s="45">
        <v>7.8022234545499919E-3</v>
      </c>
      <c r="I93" s="45">
        <v>6.3315441597597208E-2</v>
      </c>
      <c r="J93" s="45">
        <v>4.6156446656948541E-2</v>
      </c>
      <c r="K93" s="46">
        <v>2.8216626971910901E-2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7.8022234545499919E-3</v>
      </c>
      <c r="W93" s="18">
        <f t="shared" si="9"/>
        <v>5.1987613201612062E-3</v>
      </c>
    </row>
    <row r="94" spans="1:23" ht="15.75" thickBot="1" x14ac:dyDescent="0.3">
      <c r="A94" s="12" t="s">
        <v>48</v>
      </c>
      <c r="B94" s="44">
        <v>0.28158462499868142</v>
      </c>
      <c r="C94" s="45">
        <v>0.11542775655570545</v>
      </c>
      <c r="D94" s="45">
        <v>3.6150897332008394E-2</v>
      </c>
      <c r="E94" s="45">
        <v>1.2341856386757208E-2</v>
      </c>
      <c r="F94" s="45">
        <v>1.9357942091861993E-2</v>
      </c>
      <c r="G94" s="45">
        <v>1.1126634906589564E-2</v>
      </c>
      <c r="H94" s="45">
        <v>4.0570606295130401E-3</v>
      </c>
      <c r="I94" s="45">
        <v>6.4859853731628198E-2</v>
      </c>
      <c r="J94" s="45">
        <v>4.2104433240713612E-2</v>
      </c>
      <c r="K94" s="46">
        <v>2.4353625481508483E-2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4.0570606295130401E-3</v>
      </c>
      <c r="W94" s="18">
        <f t="shared" si="9"/>
        <v>7.0695742770765235E-3</v>
      </c>
    </row>
    <row r="95" spans="1:23" ht="15.75" thickBot="1" x14ac:dyDescent="0.3">
      <c r="A95" s="13" t="s">
        <v>48</v>
      </c>
      <c r="B95" s="47">
        <v>0.26907972987897516</v>
      </c>
      <c r="C95" s="48">
        <v>0.10586918147636407</v>
      </c>
      <c r="D95" s="48">
        <v>2.9893071529623103E-2</v>
      </c>
      <c r="E95" s="48">
        <v>1.6034093182414853E-2</v>
      </c>
      <c r="F95" s="48">
        <v>1.3433357893520584E-2</v>
      </c>
      <c r="G95" s="48">
        <v>1.0231822548948132E-2</v>
      </c>
      <c r="H95" s="48">
        <v>4.711921562162491E-3</v>
      </c>
      <c r="I95" s="48">
        <v>5.6882371105034454E-2</v>
      </c>
      <c r="J95" s="48">
        <v>2.7599883603064257E-2</v>
      </c>
      <c r="K95" s="49">
        <v>1.4787790117561664E-2</v>
      </c>
      <c r="M95" s="19" t="str">
        <f t="shared" si="5"/>
        <v>SEVEN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SEVEN</v>
      </c>
      <c r="V95" s="19">
        <f t="shared" si="8"/>
        <v>4.711921562162491E-3</v>
      </c>
      <c r="W95" s="19">
        <f t="shared" si="9"/>
        <v>5.5199009867856405E-3</v>
      </c>
    </row>
    <row r="96" spans="1:23" x14ac:dyDescent="0.25">
      <c r="A96" s="11" t="s">
        <v>49</v>
      </c>
      <c r="B96" s="41">
        <v>0.25454261926619093</v>
      </c>
      <c r="C96" s="42">
        <v>7.0090758897533523E-2</v>
      </c>
      <c r="D96" s="42">
        <v>7.2500902858388394E-3</v>
      </c>
      <c r="E96" s="42">
        <v>4.2177718216317543E-2</v>
      </c>
      <c r="F96" s="42">
        <v>3.5008077159056759E-2</v>
      </c>
      <c r="G96" s="42">
        <v>1.0967676792470758E-2</v>
      </c>
      <c r="H96" s="42">
        <v>2.4640504975864369E-2</v>
      </c>
      <c r="I96" s="42">
        <v>3.4916579800730221E-2</v>
      </c>
      <c r="J96" s="42">
        <v>6.1748806662017978E-2</v>
      </c>
      <c r="K96" s="43">
        <v>1.8033289628334434E-2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7.2500902858388394E-3</v>
      </c>
      <c r="W96" s="16">
        <f t="shared" si="9"/>
        <v>3.7175865066319189E-3</v>
      </c>
    </row>
    <row r="97" spans="1:23" x14ac:dyDescent="0.25">
      <c r="A97" s="12" t="s">
        <v>49</v>
      </c>
      <c r="B97" s="44">
        <v>0.30661492426427955</v>
      </c>
      <c r="C97" s="45">
        <v>9.1297190927004238E-2</v>
      </c>
      <c r="D97" s="45">
        <v>1.381018561556583E-2</v>
      </c>
      <c r="E97" s="45">
        <v>3.800905983910207E-2</v>
      </c>
      <c r="F97" s="45">
        <v>4.3562524564235101E-2</v>
      </c>
      <c r="G97" s="45">
        <v>1.1703418397583543E-2</v>
      </c>
      <c r="H97" s="45">
        <v>2.4763498370654488E-2</v>
      </c>
      <c r="I97" s="45">
        <v>3.9430954524852721E-2</v>
      </c>
      <c r="J97" s="45">
        <v>7.6225048806947499E-2</v>
      </c>
      <c r="K97" s="46">
        <v>3.409631952364138E-2</v>
      </c>
      <c r="M97" s="18" t="str">
        <f t="shared" si="5"/>
        <v>SIX</v>
      </c>
      <c r="N97" s="17" t="b">
        <f t="shared" si="6"/>
        <v>0</v>
      </c>
      <c r="U97" s="18" t="str">
        <f t="shared" si="7"/>
        <v>SIX</v>
      </c>
      <c r="V97" s="18">
        <f t="shared" si="8"/>
        <v>1.1703418397583543E-2</v>
      </c>
      <c r="W97" s="18">
        <f t="shared" si="9"/>
        <v>2.1067672179822874E-3</v>
      </c>
    </row>
    <row r="98" spans="1:23" x14ac:dyDescent="0.25">
      <c r="A98" s="12" t="s">
        <v>49</v>
      </c>
      <c r="B98" s="44">
        <v>0.30506816042493268</v>
      </c>
      <c r="C98" s="45">
        <v>0.1085135934532218</v>
      </c>
      <c r="D98" s="45">
        <v>2.3234164527191542E-2</v>
      </c>
      <c r="E98" s="45">
        <v>2.5185690034801096E-2</v>
      </c>
      <c r="F98" s="45">
        <v>3.4581100865959433E-2</v>
      </c>
      <c r="G98" s="45">
        <v>8.3308409018345367E-3</v>
      </c>
      <c r="H98" s="45">
        <v>1.4800491823532838E-2</v>
      </c>
      <c r="I98" s="45">
        <v>4.5373585889164646E-2</v>
      </c>
      <c r="J98" s="45">
        <v>6.1163518785613796E-2</v>
      </c>
      <c r="K98" s="46">
        <v>2.8785739453363643E-2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8.3308409018345367E-3</v>
      </c>
      <c r="W98" s="18">
        <f t="shared" si="9"/>
        <v>6.4696509216983014E-3</v>
      </c>
    </row>
    <row r="99" spans="1:23" x14ac:dyDescent="0.25">
      <c r="A99" s="12" t="s">
        <v>49</v>
      </c>
      <c r="B99" s="44">
        <v>0.29201348934558852</v>
      </c>
      <c r="C99" s="45">
        <v>8.4174401996058343E-2</v>
      </c>
      <c r="D99" s="45">
        <v>1.0982667095934831E-2</v>
      </c>
      <c r="E99" s="45">
        <v>3.4906642277286827E-2</v>
      </c>
      <c r="F99" s="45">
        <v>4.2941887046938812E-2</v>
      </c>
      <c r="G99" s="45">
        <v>6.4908249609281002E-3</v>
      </c>
      <c r="H99" s="45">
        <v>2.05289682679042E-2</v>
      </c>
      <c r="I99" s="45">
        <v>3.240956804621585E-2</v>
      </c>
      <c r="J99" s="45">
        <v>7.2599074744869124E-2</v>
      </c>
      <c r="K99" s="46">
        <v>2.8424976579143828E-2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6.4908249609281002E-3</v>
      </c>
      <c r="W99" s="18">
        <f t="shared" si="9"/>
        <v>4.4918421350067309E-3</v>
      </c>
    </row>
    <row r="100" spans="1:23" x14ac:dyDescent="0.25">
      <c r="A100" s="12" t="s">
        <v>49</v>
      </c>
      <c r="B100" s="44">
        <v>0.29249696951279197</v>
      </c>
      <c r="C100" s="45">
        <v>9.228819871468083E-2</v>
      </c>
      <c r="D100" s="45">
        <v>1.8590802294652709E-2</v>
      </c>
      <c r="E100" s="45">
        <v>3.4985673579405269E-2</v>
      </c>
      <c r="F100" s="45">
        <v>3.7113232038935969E-2</v>
      </c>
      <c r="G100" s="45">
        <v>9.5072298239698844E-3</v>
      </c>
      <c r="H100" s="45">
        <v>2.006678543865538E-2</v>
      </c>
      <c r="I100" s="45">
        <v>3.7520497373459555E-2</v>
      </c>
      <c r="J100" s="45">
        <v>6.5432219051880749E-2</v>
      </c>
      <c r="K100" s="46">
        <v>2.7178697366302157E-2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9.5072298239698844E-3</v>
      </c>
      <c r="W100" s="18">
        <f t="shared" si="9"/>
        <v>9.0835724706828241E-3</v>
      </c>
    </row>
    <row r="101" spans="1:23" x14ac:dyDescent="0.25">
      <c r="A101" s="12" t="s">
        <v>49</v>
      </c>
      <c r="B101" s="44">
        <v>0.29825240609665993</v>
      </c>
      <c r="C101" s="45">
        <v>0.10407527296478875</v>
      </c>
      <c r="D101" s="45">
        <v>3.6840510236992752E-2</v>
      </c>
      <c r="E101" s="45">
        <v>3.2716989555828267E-2</v>
      </c>
      <c r="F101" s="45">
        <v>3.275037793513904E-2</v>
      </c>
      <c r="G101" s="45">
        <v>9.6796180221220968E-3</v>
      </c>
      <c r="H101" s="45">
        <v>1.2789019898276716E-2</v>
      </c>
      <c r="I101" s="45">
        <v>4.342657262640838E-2</v>
      </c>
      <c r="J101" s="45">
        <v>5.9240580517641056E-2</v>
      </c>
      <c r="K101" s="46">
        <v>3.2386805508530687E-2</v>
      </c>
      <c r="M101" s="18" t="str">
        <f t="shared" si="5"/>
        <v>SIX</v>
      </c>
      <c r="N101" s="17" t="b">
        <f t="shared" si="6"/>
        <v>0</v>
      </c>
      <c r="U101" s="18" t="str">
        <f t="shared" si="7"/>
        <v>SIX</v>
      </c>
      <c r="V101" s="18">
        <f t="shared" si="8"/>
        <v>9.6796180221220968E-3</v>
      </c>
      <c r="W101" s="18">
        <f t="shared" si="9"/>
        <v>3.1094018761546188E-3</v>
      </c>
    </row>
    <row r="102" spans="1:23" x14ac:dyDescent="0.25">
      <c r="A102" s="12" t="s">
        <v>49</v>
      </c>
      <c r="B102" s="44">
        <v>0.28238658350151291</v>
      </c>
      <c r="C102" s="45">
        <v>8.7300327337156522E-2</v>
      </c>
      <c r="D102" s="45">
        <v>1.5678284613957164E-2</v>
      </c>
      <c r="E102" s="45">
        <v>3.6327323282659245E-2</v>
      </c>
      <c r="F102" s="45">
        <v>3.9737369114520582E-2</v>
      </c>
      <c r="G102" s="45">
        <v>1.2353398519120838E-2</v>
      </c>
      <c r="H102" s="45">
        <v>2.3408490389327782E-2</v>
      </c>
      <c r="I102" s="45">
        <v>3.9043727935263034E-2</v>
      </c>
      <c r="J102" s="45">
        <v>6.5514210477967863E-2</v>
      </c>
      <c r="K102" s="46">
        <v>2.6660732760077119E-2</v>
      </c>
      <c r="M102" s="18" t="str">
        <f t="shared" si="5"/>
        <v>SIX</v>
      </c>
      <c r="N102" s="17" t="b">
        <f t="shared" si="6"/>
        <v>0</v>
      </c>
      <c r="U102" s="18" t="str">
        <f t="shared" si="7"/>
        <v>SIX</v>
      </c>
      <c r="V102" s="18">
        <f t="shared" si="8"/>
        <v>1.2353398519120838E-2</v>
      </c>
      <c r="W102" s="18">
        <f t="shared" si="9"/>
        <v>3.3248860948363254E-3</v>
      </c>
    </row>
    <row r="103" spans="1:23" x14ac:dyDescent="0.25">
      <c r="A103" s="12" t="s">
        <v>49</v>
      </c>
      <c r="B103" s="44">
        <v>0.23909425096815651</v>
      </c>
      <c r="C103" s="45">
        <v>8.2302186891941007E-2</v>
      </c>
      <c r="D103" s="45">
        <v>3.4040944741668688E-2</v>
      </c>
      <c r="E103" s="45">
        <v>3.1261983115004541E-2</v>
      </c>
      <c r="F103" s="45">
        <v>2.6135289079466335E-2</v>
      </c>
      <c r="G103" s="45">
        <v>1.0177722495138465E-2</v>
      </c>
      <c r="H103" s="45">
        <v>1.1744560304942246E-2</v>
      </c>
      <c r="I103" s="45">
        <v>4.1390985803500924E-2</v>
      </c>
      <c r="J103" s="45">
        <v>4.446166551913755E-2</v>
      </c>
      <c r="K103" s="46">
        <v>1.514911399391218E-2</v>
      </c>
      <c r="M103" s="18" t="str">
        <f t="shared" si="5"/>
        <v>SIX</v>
      </c>
      <c r="N103" s="17" t="b">
        <f t="shared" si="6"/>
        <v>0</v>
      </c>
      <c r="U103" s="18" t="str">
        <f t="shared" si="7"/>
        <v>SIX</v>
      </c>
      <c r="V103" s="18">
        <f t="shared" si="8"/>
        <v>1.0177722495138465E-2</v>
      </c>
      <c r="W103" s="18">
        <f t="shared" si="9"/>
        <v>1.5668378098037811E-3</v>
      </c>
    </row>
    <row r="104" spans="1:23" ht="15.75" thickBot="1" x14ac:dyDescent="0.3">
      <c r="A104" s="12" t="s">
        <v>49</v>
      </c>
      <c r="B104" s="44">
        <v>0.25652216342012257</v>
      </c>
      <c r="C104" s="45">
        <v>7.7039272195981709E-2</v>
      </c>
      <c r="D104" s="45">
        <v>1.3747292792492677E-2</v>
      </c>
      <c r="E104" s="45">
        <v>3.2855445051459167E-2</v>
      </c>
      <c r="F104" s="45">
        <v>2.9460060957213416E-2</v>
      </c>
      <c r="G104" s="45">
        <v>9.3075050480980748E-3</v>
      </c>
      <c r="H104" s="45">
        <v>1.8203323884419656E-2</v>
      </c>
      <c r="I104" s="45">
        <v>3.5499374148684967E-2</v>
      </c>
      <c r="J104" s="45">
        <v>5.3604303390185279E-2</v>
      </c>
      <c r="K104" s="46">
        <v>1.6316431343921106E-2</v>
      </c>
      <c r="M104" s="18" t="str">
        <f t="shared" si="5"/>
        <v>SIX</v>
      </c>
      <c r="N104" s="17" t="b">
        <f t="shared" si="6"/>
        <v>0</v>
      </c>
      <c r="U104" s="18" t="str">
        <f t="shared" si="7"/>
        <v>SIX</v>
      </c>
      <c r="V104" s="18">
        <f t="shared" si="8"/>
        <v>9.3075050480980748E-3</v>
      </c>
      <c r="W104" s="18">
        <f t="shared" si="9"/>
        <v>4.4397877443946021E-3</v>
      </c>
    </row>
    <row r="105" spans="1:23" ht="15.75" thickBot="1" x14ac:dyDescent="0.3">
      <c r="A105" s="13" t="s">
        <v>49</v>
      </c>
      <c r="B105" s="47">
        <v>0.26878199291200355</v>
      </c>
      <c r="C105" s="48">
        <v>9.6062193776993515E-2</v>
      </c>
      <c r="D105" s="48">
        <v>3.6640412588949373E-2</v>
      </c>
      <c r="E105" s="48">
        <v>3.1340721449925252E-2</v>
      </c>
      <c r="F105" s="48">
        <v>3.3216176276424453E-2</v>
      </c>
      <c r="G105" s="48">
        <v>1.5029713188035983E-2</v>
      </c>
      <c r="H105" s="48">
        <v>1.548691704217596E-2</v>
      </c>
      <c r="I105" s="48">
        <v>4.2724079247951276E-2</v>
      </c>
      <c r="J105" s="48">
        <v>5.0580226776398368E-2</v>
      </c>
      <c r="K105" s="49">
        <v>2.454493581537482E-2</v>
      </c>
      <c r="M105" s="19" t="str">
        <f t="shared" si="5"/>
        <v>SIX</v>
      </c>
      <c r="N105" s="21" t="b">
        <f t="shared" si="6"/>
        <v>0</v>
      </c>
      <c r="O105" s="30">
        <f>COUNTIF($N96:$N105,TRUE)/(10 - COUNTIF($N96:$N105,"#N/A"))</f>
        <v>0</v>
      </c>
      <c r="U105" s="19" t="str">
        <f t="shared" si="7"/>
        <v>SIX</v>
      </c>
      <c r="V105" s="19">
        <f t="shared" si="8"/>
        <v>1.5029713188035983E-2</v>
      </c>
      <c r="W105" s="19">
        <f t="shared" si="9"/>
        <v>4.5720385413997727E-4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2.2574618746865944</v>
      </c>
      <c r="C6" s="42">
        <v>1.8610554837063178</v>
      </c>
      <c r="D6" s="42">
        <v>1.6213943905992609</v>
      </c>
      <c r="E6" s="42">
        <v>1.1514151009463907</v>
      </c>
      <c r="F6" s="42">
        <v>1.04481651181269</v>
      </c>
      <c r="G6" s="42">
        <v>1.4291865760589308</v>
      </c>
      <c r="H6" s="42">
        <v>1.0753234373633596</v>
      </c>
      <c r="I6" s="42">
        <v>1.8537529759440019</v>
      </c>
      <c r="J6" s="42">
        <v>0.69827522043542301</v>
      </c>
      <c r="K6" s="43">
        <v>1.0538259251640594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0.69827522043542301</v>
      </c>
      <c r="W6" s="16">
        <f>SMALL(B6:K6,2)-V6</f>
        <v>0.34654129137726697</v>
      </c>
    </row>
    <row r="7" spans="1:23" x14ac:dyDescent="0.25">
      <c r="A7" s="12" t="s">
        <v>40</v>
      </c>
      <c r="B7" s="44">
        <v>2.4112779868054885</v>
      </c>
      <c r="C7" s="45">
        <v>1.8116396638378527</v>
      </c>
      <c r="D7" s="45">
        <v>1.2724726033623082</v>
      </c>
      <c r="E7" s="45">
        <v>0.34298131035479995</v>
      </c>
      <c r="F7" s="45">
        <v>0.89152568153900125</v>
      </c>
      <c r="G7" s="45">
        <v>0.99280249788412311</v>
      </c>
      <c r="H7" s="45">
        <v>0.64820772025562279</v>
      </c>
      <c r="I7" s="45">
        <v>1.6053365092464806</v>
      </c>
      <c r="J7" s="45">
        <v>1.1536885979599267</v>
      </c>
      <c r="K7" s="46">
        <v>0.99251402922975129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0.34298131035479995</v>
      </c>
      <c r="W7" s="18">
        <f t="shared" ref="W7:W70" si="4">SMALL(B7:K7,2)-V7</f>
        <v>0.30522640990082284</v>
      </c>
    </row>
    <row r="8" spans="1:23" x14ac:dyDescent="0.25">
      <c r="A8" s="12" t="s">
        <v>40</v>
      </c>
      <c r="B8" s="44">
        <v>2.3949694377942436</v>
      </c>
      <c r="C8" s="45">
        <v>1.7919908574551886</v>
      </c>
      <c r="D8" s="45">
        <v>1.2768517749369928</v>
      </c>
      <c r="E8" s="45">
        <v>0.38838935455128165</v>
      </c>
      <c r="F8" s="45">
        <v>0.97884962974018674</v>
      </c>
      <c r="G8" s="45">
        <v>1.0194033465882715</v>
      </c>
      <c r="H8" s="45">
        <v>0.71313860004850782</v>
      </c>
      <c r="I8" s="45">
        <v>1.5277242148059313</v>
      </c>
      <c r="J8" s="45">
        <v>1.1786690901626966</v>
      </c>
      <c r="K8" s="46">
        <v>0.98497747011314551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0.38838935455128165</v>
      </c>
      <c r="W8" s="18">
        <f t="shared" si="4"/>
        <v>0.32474924549722617</v>
      </c>
    </row>
    <row r="9" spans="1:23" x14ac:dyDescent="0.25">
      <c r="A9" s="12" t="s">
        <v>40</v>
      </c>
      <c r="B9" s="44">
        <v>2.4032610184122309</v>
      </c>
      <c r="C9" s="45">
        <v>1.8045423226021504</v>
      </c>
      <c r="D9" s="45">
        <v>1.29651142759083</v>
      </c>
      <c r="E9" s="45">
        <v>0.42213434442243036</v>
      </c>
      <c r="F9" s="45">
        <v>0.88087972642977785</v>
      </c>
      <c r="G9" s="45">
        <v>0.98262314865636824</v>
      </c>
      <c r="H9" s="45">
        <v>0.60733094582256053</v>
      </c>
      <c r="I9" s="45">
        <v>1.5776577095839044</v>
      </c>
      <c r="J9" s="45">
        <v>1.0644233489293218</v>
      </c>
      <c r="K9" s="46">
        <v>0.94921159850315606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0.42213434442243036</v>
      </c>
      <c r="W9" s="18">
        <f t="shared" si="4"/>
        <v>0.18519660140013017</v>
      </c>
    </row>
    <row r="10" spans="1:23" x14ac:dyDescent="0.25">
      <c r="A10" s="12" t="s">
        <v>40</v>
      </c>
      <c r="B10" s="44">
        <v>2.4180768081751296</v>
      </c>
      <c r="C10" s="45">
        <v>1.8188463496934864</v>
      </c>
      <c r="D10" s="45">
        <v>1.284901568285006</v>
      </c>
      <c r="E10" s="45">
        <v>0.44907906728849167</v>
      </c>
      <c r="F10" s="45">
        <v>0.94830660031902148</v>
      </c>
      <c r="G10" s="45">
        <v>1.0758452689325513</v>
      </c>
      <c r="H10" s="45">
        <v>0.73730175705192114</v>
      </c>
      <c r="I10" s="45">
        <v>1.5974033645599774</v>
      </c>
      <c r="J10" s="45">
        <v>1.0662228268027985</v>
      </c>
      <c r="K10" s="46">
        <v>0.96967440434151064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0.44907906728849167</v>
      </c>
      <c r="W10" s="18">
        <f t="shared" si="4"/>
        <v>0.28822268976342946</v>
      </c>
    </row>
    <row r="11" spans="1:23" x14ac:dyDescent="0.25">
      <c r="A11" s="12" t="s">
        <v>40</v>
      </c>
      <c r="B11" s="44">
        <v>2.3515493514876575</v>
      </c>
      <c r="C11" s="45">
        <v>1.8261508372712734</v>
      </c>
      <c r="D11" s="45">
        <v>1.4243471210011454</v>
      </c>
      <c r="E11" s="45">
        <v>0.7014321754721663</v>
      </c>
      <c r="F11" s="45">
        <v>0.83754741057187088</v>
      </c>
      <c r="G11" s="45">
        <v>1.1216064563361372</v>
      </c>
      <c r="H11" s="45">
        <v>0.71149658008634098</v>
      </c>
      <c r="I11" s="45">
        <v>1.7062976535782839</v>
      </c>
      <c r="J11" s="45">
        <v>0.95920373063403985</v>
      </c>
      <c r="K11" s="46">
        <v>1.0057467363732322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0.7014321754721663</v>
      </c>
      <c r="W11" s="18">
        <f t="shared" si="4"/>
        <v>1.0064404614174682E-2</v>
      </c>
    </row>
    <row r="12" spans="1:23" x14ac:dyDescent="0.25">
      <c r="A12" s="12" t="s">
        <v>40</v>
      </c>
      <c r="B12" s="44">
        <v>2.4222318830959604</v>
      </c>
      <c r="C12" s="45">
        <v>1.8528507557961797</v>
      </c>
      <c r="D12" s="45">
        <v>1.4003319571085797</v>
      </c>
      <c r="E12" s="45">
        <v>0.60947668143416911</v>
      </c>
      <c r="F12" s="45">
        <v>0.92577987049963895</v>
      </c>
      <c r="G12" s="45">
        <v>1.104960409662791</v>
      </c>
      <c r="H12" s="45">
        <v>0.67768041807835877</v>
      </c>
      <c r="I12" s="45">
        <v>1.6610396678228747</v>
      </c>
      <c r="J12" s="45">
        <v>1.0256881153182298</v>
      </c>
      <c r="K12" s="46">
        <v>1.0323587033703825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0.60947668143416911</v>
      </c>
      <c r="W12" s="18">
        <f t="shared" si="4"/>
        <v>6.8203736644189661E-2</v>
      </c>
    </row>
    <row r="13" spans="1:23" x14ac:dyDescent="0.25">
      <c r="A13" s="12" t="s">
        <v>40</v>
      </c>
      <c r="B13" s="44">
        <v>2.3866641259476644</v>
      </c>
      <c r="C13" s="45">
        <v>1.7828979747571556</v>
      </c>
      <c r="D13" s="45">
        <v>1.2938019557592719</v>
      </c>
      <c r="E13" s="45">
        <v>0.51990336484546784</v>
      </c>
      <c r="F13" s="45">
        <v>0.85665813503940924</v>
      </c>
      <c r="G13" s="45">
        <v>0.99624988102340317</v>
      </c>
      <c r="H13" s="45">
        <v>0.57654237286627874</v>
      </c>
      <c r="I13" s="45">
        <v>1.5588935371721346</v>
      </c>
      <c r="J13" s="45">
        <v>0.98204181108706612</v>
      </c>
      <c r="K13" s="46">
        <v>0.93863901169632813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0.51990336484546784</v>
      </c>
      <c r="W13" s="18">
        <f t="shared" si="4"/>
        <v>5.6639008020810899E-2</v>
      </c>
    </row>
    <row r="14" spans="1:23" ht="15.75" thickBot="1" x14ac:dyDescent="0.3">
      <c r="A14" s="12" t="s">
        <v>40</v>
      </c>
      <c r="B14" s="44">
        <v>2.497702016093104</v>
      </c>
      <c r="C14" s="45">
        <v>1.9490765852553646</v>
      </c>
      <c r="D14" s="45">
        <v>1.4710234563572422</v>
      </c>
      <c r="E14" s="45">
        <v>0.54334692438179177</v>
      </c>
      <c r="F14" s="45">
        <v>1.0195633478620292</v>
      </c>
      <c r="G14" s="45">
        <v>1.1366009093680134</v>
      </c>
      <c r="H14" s="45">
        <v>0.70274635868022739</v>
      </c>
      <c r="I14" s="45">
        <v>1.7734086003163245</v>
      </c>
      <c r="J14" s="45">
        <v>1.1103607449535966</v>
      </c>
      <c r="K14" s="46">
        <v>1.1094576907557168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0.54334692438179177</v>
      </c>
      <c r="W14" s="18">
        <f t="shared" si="4"/>
        <v>0.15939943429843562</v>
      </c>
    </row>
    <row r="15" spans="1:23" ht="15.75" thickBot="1" x14ac:dyDescent="0.3">
      <c r="A15" s="13" t="s">
        <v>40</v>
      </c>
      <c r="B15" s="47">
        <v>2.4372550596566329</v>
      </c>
      <c r="C15" s="48">
        <v>1.8839529395117105</v>
      </c>
      <c r="D15" s="48">
        <v>1.4275289206644399</v>
      </c>
      <c r="E15" s="48">
        <v>0.5357356790216431</v>
      </c>
      <c r="F15" s="48">
        <v>1.0102432473258667</v>
      </c>
      <c r="G15" s="48">
        <v>1.1284352663882271</v>
      </c>
      <c r="H15" s="48">
        <v>0.7010638036174347</v>
      </c>
      <c r="I15" s="48">
        <v>1.7321329734928645</v>
      </c>
      <c r="J15" s="48">
        <v>1.0673385476603798</v>
      </c>
      <c r="K15" s="49">
        <v>1.0410536769989474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0.2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0.5357356790216431</v>
      </c>
      <c r="W15" s="19">
        <f t="shared" si="4"/>
        <v>0.1653281245957916</v>
      </c>
    </row>
    <row r="16" spans="1:23" ht="15.75" thickBot="1" x14ac:dyDescent="0.3">
      <c r="A16" s="11" t="s">
        <v>42</v>
      </c>
      <c r="B16" s="41">
        <v>2.598880469108094</v>
      </c>
      <c r="C16" s="42">
        <v>1.1388131960061896</v>
      </c>
      <c r="D16" s="42">
        <v>0.96385682797559935</v>
      </c>
      <c r="E16" s="42">
        <v>1.851997624452997</v>
      </c>
      <c r="F16" s="42">
        <v>1.5738165695943551</v>
      </c>
      <c r="G16" s="42">
        <v>1.0784924729895904</v>
      </c>
      <c r="H16" s="42">
        <v>1.4844703785930804</v>
      </c>
      <c r="I16" s="42">
        <v>1.1576306431254513</v>
      </c>
      <c r="J16" s="42">
        <v>1.7557334788990355</v>
      </c>
      <c r="K16" s="43">
        <v>1.3649197549586258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0.96385682797559935</v>
      </c>
      <c r="W16" s="16">
        <f t="shared" si="4"/>
        <v>0.11463564501399104</v>
      </c>
    </row>
    <row r="17" spans="1:23" ht="15.75" thickBot="1" x14ac:dyDescent="0.3">
      <c r="A17" s="12" t="s">
        <v>42</v>
      </c>
      <c r="B17" s="44">
        <v>2.4832661012875579</v>
      </c>
      <c r="C17" s="45">
        <v>1.1194617645739771</v>
      </c>
      <c r="D17" s="45">
        <v>0.84445890780095778</v>
      </c>
      <c r="E17" s="45">
        <v>1.5212095035840998</v>
      </c>
      <c r="F17" s="45">
        <v>1.293196484004185</v>
      </c>
      <c r="G17" s="45">
        <v>0.80893399207862493</v>
      </c>
      <c r="H17" s="45">
        <v>1.1561572544297214</v>
      </c>
      <c r="I17" s="45">
        <v>0.81367455630028473</v>
      </c>
      <c r="J17" s="45">
        <v>1.5444050337248023</v>
      </c>
      <c r="K17" s="46">
        <v>1.128195505237727</v>
      </c>
      <c r="M17" s="18" t="str">
        <f t="shared" si="0"/>
        <v>SIX</v>
      </c>
      <c r="N17" s="17" t="b">
        <f t="shared" si="1"/>
        <v>0</v>
      </c>
      <c r="Q17" s="61" t="s">
        <v>21</v>
      </c>
      <c r="R17" s="126">
        <f>COUNTIF($N6:$N105,TRUE)/(100 - COUNTIF($N6:$N105,"#N/A"))</f>
        <v>0.45</v>
      </c>
      <c r="S17" s="127"/>
      <c r="U17" s="18" t="str">
        <f t="shared" si="2"/>
        <v>SIX</v>
      </c>
      <c r="V17" s="18">
        <f t="shared" si="3"/>
        <v>0.80893399207862493</v>
      </c>
      <c r="W17" s="18">
        <f t="shared" si="4"/>
        <v>4.7405642216598043E-3</v>
      </c>
    </row>
    <row r="18" spans="1:23" x14ac:dyDescent="0.25">
      <c r="A18" s="12" t="s">
        <v>42</v>
      </c>
      <c r="B18" s="44">
        <v>2.510538036059776</v>
      </c>
      <c r="C18" s="45">
        <v>1.1343000714844163</v>
      </c>
      <c r="D18" s="45">
        <v>0.88116796778178341</v>
      </c>
      <c r="E18" s="45">
        <v>1.48291854687106</v>
      </c>
      <c r="F18" s="45">
        <v>1.3335860744446473</v>
      </c>
      <c r="G18" s="45">
        <v>0.69334044064306977</v>
      </c>
      <c r="H18" s="45">
        <v>1.0808893514692384</v>
      </c>
      <c r="I18" s="45">
        <v>0.60008590589491861</v>
      </c>
      <c r="J18" s="45">
        <v>1.459253936919902</v>
      </c>
      <c r="K18" s="46">
        <v>1.0357055551512899</v>
      </c>
      <c r="M18" s="18" t="str">
        <f t="shared" si="0"/>
        <v>EIGHT</v>
      </c>
      <c r="N18" s="17" t="b">
        <f t="shared" si="1"/>
        <v>0</v>
      </c>
      <c r="U18" s="18" t="str">
        <f t="shared" si="2"/>
        <v>EIGHT</v>
      </c>
      <c r="V18" s="18">
        <f t="shared" si="3"/>
        <v>0.60008590589491861</v>
      </c>
      <c r="W18" s="18">
        <f t="shared" si="4"/>
        <v>9.3254534748151152E-2</v>
      </c>
    </row>
    <row r="19" spans="1:23" x14ac:dyDescent="0.25">
      <c r="A19" s="12" t="s">
        <v>42</v>
      </c>
      <c r="B19" s="44">
        <v>2.46478526290855</v>
      </c>
      <c r="C19" s="45">
        <v>0.94537796774999416</v>
      </c>
      <c r="D19" s="45">
        <v>1.02276870222085</v>
      </c>
      <c r="E19" s="45">
        <v>1.742293361696293</v>
      </c>
      <c r="F19" s="45">
        <v>1.505816060181586</v>
      </c>
      <c r="G19" s="45">
        <v>0.98975312791105785</v>
      </c>
      <c r="H19" s="45">
        <v>1.342130334952611</v>
      </c>
      <c r="I19" s="45">
        <v>0.93502267772604208</v>
      </c>
      <c r="J19" s="45">
        <v>1.6833244279360007</v>
      </c>
      <c r="K19" s="46">
        <v>1.262473032874466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0.93502267772604208</v>
      </c>
      <c r="W19" s="18">
        <f t="shared" si="4"/>
        <v>1.035529002395208E-2</v>
      </c>
    </row>
    <row r="20" spans="1:23" x14ac:dyDescent="0.25">
      <c r="A20" s="12" t="s">
        <v>42</v>
      </c>
      <c r="B20" s="44">
        <v>2.5853878954253324</v>
      </c>
      <c r="C20" s="45">
        <v>1.1313826529207156</v>
      </c>
      <c r="D20" s="45">
        <v>0.86675438647482839</v>
      </c>
      <c r="E20" s="45">
        <v>1.4887454858958842</v>
      </c>
      <c r="F20" s="45">
        <v>1.3117119456591284</v>
      </c>
      <c r="G20" s="45">
        <v>0.74493661076418449</v>
      </c>
      <c r="H20" s="45">
        <v>1.075057875116769</v>
      </c>
      <c r="I20" s="45">
        <v>0.73323761558806577</v>
      </c>
      <c r="J20" s="45">
        <v>1.5427111465815917</v>
      </c>
      <c r="K20" s="46">
        <v>1.1315381592885199</v>
      </c>
      <c r="M20" s="18" t="str">
        <f t="shared" si="0"/>
        <v>EIGHT</v>
      </c>
      <c r="N20" s="17" t="b">
        <f t="shared" si="1"/>
        <v>0</v>
      </c>
      <c r="U20" s="18" t="str">
        <f t="shared" si="2"/>
        <v>EIGHT</v>
      </c>
      <c r="V20" s="18">
        <f t="shared" si="3"/>
        <v>0.73323761558806577</v>
      </c>
      <c r="W20" s="18">
        <f t="shared" si="4"/>
        <v>1.1698995176118721E-2</v>
      </c>
    </row>
    <row r="21" spans="1:23" x14ac:dyDescent="0.25">
      <c r="A21" s="12" t="s">
        <v>42</v>
      </c>
      <c r="B21" s="44">
        <v>2.5375154497819468</v>
      </c>
      <c r="C21" s="45">
        <v>1.06756738642682</v>
      </c>
      <c r="D21" s="45">
        <v>1.0294861251268408</v>
      </c>
      <c r="E21" s="45">
        <v>1.4548599011857655</v>
      </c>
      <c r="F21" s="45">
        <v>1.3418447095540387</v>
      </c>
      <c r="G21" s="45">
        <v>0.82980963090606308</v>
      </c>
      <c r="H21" s="45">
        <v>1.0455691709493731</v>
      </c>
      <c r="I21" s="45">
        <v>0.73233129364773164</v>
      </c>
      <c r="J21" s="45">
        <v>1.4861252244217329</v>
      </c>
      <c r="K21" s="46">
        <v>1.0922045548135617</v>
      </c>
      <c r="M21" s="18" t="str">
        <f t="shared" si="0"/>
        <v>EIGHT</v>
      </c>
      <c r="N21" s="17" t="b">
        <f t="shared" si="1"/>
        <v>0</v>
      </c>
      <c r="U21" s="18" t="str">
        <f t="shared" si="2"/>
        <v>EIGHT</v>
      </c>
      <c r="V21" s="18">
        <f t="shared" si="3"/>
        <v>0.73233129364773164</v>
      </c>
      <c r="W21" s="18">
        <f t="shared" si="4"/>
        <v>9.7478337258331438E-2</v>
      </c>
    </row>
    <row r="22" spans="1:23" x14ac:dyDescent="0.25">
      <c r="A22" s="12" t="s">
        <v>42</v>
      </c>
      <c r="B22" s="44">
        <v>2.5650319423134862</v>
      </c>
      <c r="C22" s="45">
        <v>1.0968882510883828</v>
      </c>
      <c r="D22" s="45">
        <v>0.92863097571857334</v>
      </c>
      <c r="E22" s="45">
        <v>1.5103775327746374</v>
      </c>
      <c r="F22" s="45">
        <v>1.3721707431502999</v>
      </c>
      <c r="G22" s="45">
        <v>0.76500888450612792</v>
      </c>
      <c r="H22" s="45">
        <v>1.1070651971275425</v>
      </c>
      <c r="I22" s="45">
        <v>0.63108792946279457</v>
      </c>
      <c r="J22" s="45">
        <v>1.5556678543420126</v>
      </c>
      <c r="K22" s="46">
        <v>1.1219982208576849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0.63108792946279457</v>
      </c>
      <c r="W22" s="18">
        <f t="shared" si="4"/>
        <v>0.13392095504333335</v>
      </c>
    </row>
    <row r="23" spans="1:23" x14ac:dyDescent="0.25">
      <c r="A23" s="12" t="s">
        <v>42</v>
      </c>
      <c r="B23" s="44">
        <v>2.4837216869645573</v>
      </c>
      <c r="C23" s="45">
        <v>1.1351838673279906</v>
      </c>
      <c r="D23" s="45">
        <v>1.0207198908143649</v>
      </c>
      <c r="E23" s="45">
        <v>1.3183911088971862</v>
      </c>
      <c r="F23" s="45">
        <v>1.225109147447272</v>
      </c>
      <c r="G23" s="45">
        <v>0.60361865500893641</v>
      </c>
      <c r="H23" s="45">
        <v>0.86062952723293717</v>
      </c>
      <c r="I23" s="45">
        <v>0.6916817435502236</v>
      </c>
      <c r="J23" s="45">
        <v>1.3789844483316502</v>
      </c>
      <c r="K23" s="46">
        <v>0.98032527713015516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0.60361865500893641</v>
      </c>
      <c r="W23" s="18">
        <f t="shared" si="4"/>
        <v>8.8063088541287193E-2</v>
      </c>
    </row>
    <row r="24" spans="1:23" ht="15.75" thickBot="1" x14ac:dyDescent="0.3">
      <c r="A24" s="12" t="s">
        <v>42</v>
      </c>
      <c r="B24" s="44">
        <v>2.4922876648971859</v>
      </c>
      <c r="C24" s="45">
        <v>1.138647824193243</v>
      </c>
      <c r="D24" s="45">
        <v>0.99226962728648793</v>
      </c>
      <c r="E24" s="45">
        <v>1.3018944938173196</v>
      </c>
      <c r="F24" s="45">
        <v>1.2012553290670991</v>
      </c>
      <c r="G24" s="45">
        <v>0.70308888592532237</v>
      </c>
      <c r="H24" s="50">
        <v>0.86835350677655365</v>
      </c>
      <c r="I24" s="45">
        <v>0.66186763904034196</v>
      </c>
      <c r="J24" s="45">
        <v>1.3774931868911695</v>
      </c>
      <c r="K24" s="46">
        <v>0.99540214113020586</v>
      </c>
      <c r="M24" s="18" t="str">
        <f t="shared" si="0"/>
        <v>EIGHT</v>
      </c>
      <c r="N24" s="17" t="b">
        <f t="shared" si="1"/>
        <v>0</v>
      </c>
      <c r="U24" s="18" t="str">
        <f t="shared" si="2"/>
        <v>EIGHT</v>
      </c>
      <c r="V24" s="18">
        <f t="shared" si="3"/>
        <v>0.66186763904034196</v>
      </c>
      <c r="W24" s="18">
        <f t="shared" si="4"/>
        <v>4.1221246884980411E-2</v>
      </c>
    </row>
    <row r="25" spans="1:23" ht="15.75" thickBot="1" x14ac:dyDescent="0.3">
      <c r="A25" s="13" t="s">
        <v>42</v>
      </c>
      <c r="B25" s="47">
        <v>2.3309044260379652</v>
      </c>
      <c r="C25" s="48">
        <v>1.0322931003196107</v>
      </c>
      <c r="D25" s="48">
        <v>0.95407592495365379</v>
      </c>
      <c r="E25" s="48">
        <v>1.8548458232465292</v>
      </c>
      <c r="F25" s="48">
        <v>1.4936774806077886</v>
      </c>
      <c r="G25" s="48">
        <v>1.2085104907441391</v>
      </c>
      <c r="H25" s="48">
        <v>1.5153052624948002</v>
      </c>
      <c r="I25" s="48">
        <v>1.1511970940906753</v>
      </c>
      <c r="J25" s="48">
        <v>1.5598454382252684</v>
      </c>
      <c r="K25" s="49">
        <v>1.1709564279936233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THREE</v>
      </c>
      <c r="V25" s="19">
        <f t="shared" si="3"/>
        <v>0.95407592495365379</v>
      </c>
      <c r="W25" s="19">
        <f t="shared" si="4"/>
        <v>7.8217175365956959E-2</v>
      </c>
    </row>
    <row r="26" spans="1:23" x14ac:dyDescent="0.25">
      <c r="A26" s="11" t="s">
        <v>43</v>
      </c>
      <c r="B26" s="41">
        <v>2.4401178489179767</v>
      </c>
      <c r="C26" s="42">
        <v>1.8098073180335412</v>
      </c>
      <c r="D26" s="42">
        <v>1.2617896946833989</v>
      </c>
      <c r="E26" s="42">
        <v>0.3747022822122329</v>
      </c>
      <c r="F26" s="42">
        <v>0.91638768976345486</v>
      </c>
      <c r="G26" s="42">
        <v>0.99502985074191885</v>
      </c>
      <c r="H26" s="42">
        <v>0.6614174314059762</v>
      </c>
      <c r="I26" s="42">
        <v>1.5038681115007952</v>
      </c>
      <c r="J26" s="42">
        <v>1.1660129066081322</v>
      </c>
      <c r="K26" s="43">
        <v>0.99357751145527284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0.3747022822122329</v>
      </c>
      <c r="W26" s="16">
        <f t="shared" si="4"/>
        <v>0.2867151491937433</v>
      </c>
    </row>
    <row r="27" spans="1:23" x14ac:dyDescent="0.25">
      <c r="A27" s="12" t="s">
        <v>43</v>
      </c>
      <c r="B27" s="44">
        <v>2.6164931291113791</v>
      </c>
      <c r="C27" s="45">
        <v>1.5505222398753826</v>
      </c>
      <c r="D27" s="45">
        <v>0.55889967458294321</v>
      </c>
      <c r="E27" s="45">
        <v>0.98489420614693901</v>
      </c>
      <c r="F27" s="45">
        <v>1.0615941307625554</v>
      </c>
      <c r="G27" s="45">
        <v>0.60650773639212585</v>
      </c>
      <c r="H27" s="45">
        <v>0.85567494858453708</v>
      </c>
      <c r="I27" s="45">
        <v>0.9646788270112201</v>
      </c>
      <c r="J27" s="45">
        <v>1.289032962412912</v>
      </c>
      <c r="K27" s="46">
        <v>0.94578589913651179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0.55889967458294321</v>
      </c>
      <c r="W27" s="18">
        <f t="shared" si="4"/>
        <v>4.7608061809182645E-2</v>
      </c>
    </row>
    <row r="28" spans="1:23" x14ac:dyDescent="0.25">
      <c r="A28" s="12" t="s">
        <v>43</v>
      </c>
      <c r="B28" s="44">
        <v>2.579443339726573</v>
      </c>
      <c r="C28" s="45">
        <v>1.4609786306765968</v>
      </c>
      <c r="D28" s="45">
        <v>0.66703562968848251</v>
      </c>
      <c r="E28" s="45">
        <v>0.94195430848074369</v>
      </c>
      <c r="F28" s="45">
        <v>1.1555044588356502</v>
      </c>
      <c r="G28" s="45">
        <v>0.65861318902775245</v>
      </c>
      <c r="H28" s="45">
        <v>0.80686183850095627</v>
      </c>
      <c r="I28" s="45">
        <v>0.92419878530823008</v>
      </c>
      <c r="J28" s="45">
        <v>1.2823181543803734</v>
      </c>
      <c r="K28" s="46">
        <v>0.91685040838188481</v>
      </c>
      <c r="M28" s="18" t="str">
        <f t="shared" si="0"/>
        <v>SIX</v>
      </c>
      <c r="N28" s="17" t="b">
        <f t="shared" si="1"/>
        <v>0</v>
      </c>
      <c r="U28" s="18" t="str">
        <f t="shared" si="2"/>
        <v>SIX</v>
      </c>
      <c r="V28" s="18">
        <f t="shared" si="3"/>
        <v>0.65861318902775245</v>
      </c>
      <c r="W28" s="18">
        <f t="shared" si="4"/>
        <v>8.4224406607300573E-3</v>
      </c>
    </row>
    <row r="29" spans="1:23" x14ac:dyDescent="0.25">
      <c r="A29" s="12" t="s">
        <v>43</v>
      </c>
      <c r="B29" s="44">
        <v>2.5589062703557519</v>
      </c>
      <c r="C29" s="45">
        <v>1.4157730315482961</v>
      </c>
      <c r="D29" s="45">
        <v>0.5215131739190827</v>
      </c>
      <c r="E29" s="45">
        <v>1.0223848841013976</v>
      </c>
      <c r="F29" s="45">
        <v>1.1360647823771668</v>
      </c>
      <c r="G29" s="45">
        <v>0.5216833091263372</v>
      </c>
      <c r="H29" s="45">
        <v>0.83073521608436562</v>
      </c>
      <c r="I29" s="45">
        <v>0.9312422844296121</v>
      </c>
      <c r="J29" s="45">
        <v>1.3190944832072684</v>
      </c>
      <c r="K29" s="46">
        <v>0.88976826751605365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0.5215131739190827</v>
      </c>
      <c r="W29" s="18">
        <f t="shared" si="4"/>
        <v>1.7013520725450704E-4</v>
      </c>
    </row>
    <row r="30" spans="1:23" x14ac:dyDescent="0.25">
      <c r="A30" s="12" t="s">
        <v>43</v>
      </c>
      <c r="B30" s="44">
        <v>2.4665371411718278</v>
      </c>
      <c r="C30" s="45">
        <v>1.3584447717987365</v>
      </c>
      <c r="D30" s="45">
        <v>0.72695140826693416</v>
      </c>
      <c r="E30" s="45">
        <v>0.9792128968085545</v>
      </c>
      <c r="F30" s="45">
        <v>1.0958999913725205</v>
      </c>
      <c r="G30" s="45">
        <v>0.51419233199727254</v>
      </c>
      <c r="H30" s="45">
        <v>0.7578933126234273</v>
      </c>
      <c r="I30" s="45">
        <v>0.9373421746182623</v>
      </c>
      <c r="J30" s="45">
        <v>1.2760011489859344</v>
      </c>
      <c r="K30" s="46">
        <v>0.80977648339314812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0.51419233199727254</v>
      </c>
      <c r="W30" s="18">
        <f t="shared" si="4"/>
        <v>0.21275907626966162</v>
      </c>
    </row>
    <row r="31" spans="1:23" x14ac:dyDescent="0.25">
      <c r="A31" s="12" t="s">
        <v>43</v>
      </c>
      <c r="B31" s="44">
        <v>2.5567862645634039</v>
      </c>
      <c r="C31" s="45">
        <v>1.4757553220645696</v>
      </c>
      <c r="D31" s="45">
        <v>0.70064037653083211</v>
      </c>
      <c r="E31" s="45">
        <v>0.82091454757960636</v>
      </c>
      <c r="F31" s="45">
        <v>1.0813100011926695</v>
      </c>
      <c r="G31" s="45">
        <v>0.60162104957123319</v>
      </c>
      <c r="H31" s="45">
        <v>0.70298057709961814</v>
      </c>
      <c r="I31" s="45">
        <v>1.0255608919438282</v>
      </c>
      <c r="J31" s="45">
        <v>1.2220631828337254</v>
      </c>
      <c r="K31" s="46">
        <v>0.86860016933203554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0.60162104957123319</v>
      </c>
      <c r="W31" s="18">
        <f t="shared" si="4"/>
        <v>9.9019326959598919E-2</v>
      </c>
    </row>
    <row r="32" spans="1:23" x14ac:dyDescent="0.25">
      <c r="A32" s="12" t="s">
        <v>43</v>
      </c>
      <c r="B32" s="44">
        <v>2.5759077602056348</v>
      </c>
      <c r="C32" s="45">
        <v>1.5354474839004573</v>
      </c>
      <c r="D32" s="45">
        <v>0.96840294461066068</v>
      </c>
      <c r="E32" s="45">
        <v>0.9461270832594123</v>
      </c>
      <c r="F32" s="45">
        <v>1.2263521393800934</v>
      </c>
      <c r="G32" s="45">
        <v>0.69508761721682311</v>
      </c>
      <c r="H32" s="45">
        <v>0.77423425007890456</v>
      </c>
      <c r="I32" s="45">
        <v>1.0701600971753304</v>
      </c>
      <c r="J32" s="45">
        <v>1.2400687242875141</v>
      </c>
      <c r="K32" s="46">
        <v>0.87621064190651665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0.69508761721682311</v>
      </c>
      <c r="W32" s="18">
        <f t="shared" si="4"/>
        <v>7.9146632862081456E-2</v>
      </c>
    </row>
    <row r="33" spans="1:23" x14ac:dyDescent="0.25">
      <c r="A33" s="12" t="s">
        <v>43</v>
      </c>
      <c r="B33" s="44">
        <v>2.538046521100406</v>
      </c>
      <c r="C33" s="45">
        <v>1.3903827152613621</v>
      </c>
      <c r="D33" s="45">
        <v>0.65940763078735143</v>
      </c>
      <c r="E33" s="45">
        <v>0.92958574982132391</v>
      </c>
      <c r="F33" s="45">
        <v>1.1200114131963281</v>
      </c>
      <c r="G33" s="45">
        <v>0.57973794627926423</v>
      </c>
      <c r="H33" s="45">
        <v>0.73555563880653307</v>
      </c>
      <c r="I33" s="45">
        <v>0.88478530847141657</v>
      </c>
      <c r="J33" s="45">
        <v>1.2540926244370292</v>
      </c>
      <c r="K33" s="46">
        <v>0.84521469849227182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0.57973794627926423</v>
      </c>
      <c r="W33" s="18">
        <f t="shared" si="4"/>
        <v>7.9669684508087202E-2</v>
      </c>
    </row>
    <row r="34" spans="1:23" ht="15.75" thickBot="1" x14ac:dyDescent="0.3">
      <c r="A34" s="12" t="s">
        <v>43</v>
      </c>
      <c r="B34" s="44">
        <v>2.5217071255427173</v>
      </c>
      <c r="C34" s="45">
        <v>1.43090714865386</v>
      </c>
      <c r="D34" s="45">
        <v>0.7646852855954358</v>
      </c>
      <c r="E34" s="45">
        <v>0.82709409204294304</v>
      </c>
      <c r="F34" s="45">
        <v>1.0879478311823447</v>
      </c>
      <c r="G34" s="45">
        <v>0.59821472232666151</v>
      </c>
      <c r="H34" s="45">
        <v>0.68408432239161032</v>
      </c>
      <c r="I34" s="45">
        <v>0.93982261726743788</v>
      </c>
      <c r="J34" s="45">
        <v>1.2276315888611526</v>
      </c>
      <c r="K34" s="46">
        <v>0.84282238728148251</v>
      </c>
      <c r="M34" s="18" t="str">
        <f t="shared" si="0"/>
        <v>SIX</v>
      </c>
      <c r="N34" s="17" t="b">
        <f t="shared" si="1"/>
        <v>0</v>
      </c>
      <c r="U34" s="18" t="str">
        <f t="shared" si="2"/>
        <v>SIX</v>
      </c>
      <c r="V34" s="18">
        <f t="shared" si="3"/>
        <v>0.59821472232666151</v>
      </c>
      <c r="W34" s="18">
        <f t="shared" si="4"/>
        <v>8.5869600064948814E-2</v>
      </c>
    </row>
    <row r="35" spans="1:23" ht="15.75" thickBot="1" x14ac:dyDescent="0.3">
      <c r="A35" s="13" t="s">
        <v>43</v>
      </c>
      <c r="B35" s="47">
        <v>2.5241293956799709</v>
      </c>
      <c r="C35" s="48">
        <v>1.3648201586129085</v>
      </c>
      <c r="D35" s="48">
        <v>0.79195302008319268</v>
      </c>
      <c r="E35" s="48">
        <v>0.96506914608706362</v>
      </c>
      <c r="F35" s="48">
        <v>1.146960572354738</v>
      </c>
      <c r="G35" s="48">
        <v>0.56217169400612599</v>
      </c>
      <c r="H35" s="48">
        <v>0.70591480181175914</v>
      </c>
      <c r="I35" s="48">
        <v>0.81340633183643329</v>
      </c>
      <c r="J35" s="48">
        <v>1.243625254833433</v>
      </c>
      <c r="K35" s="49">
        <v>0.84100642416495275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SIX</v>
      </c>
      <c r="V35" s="19">
        <f t="shared" si="3"/>
        <v>0.56217169400612599</v>
      </c>
      <c r="W35" s="19">
        <f t="shared" si="4"/>
        <v>0.14374310780563315</v>
      </c>
    </row>
    <row r="36" spans="1:23" x14ac:dyDescent="0.25">
      <c r="A36" s="11" t="s">
        <v>41</v>
      </c>
      <c r="B36" s="41">
        <v>2.390427412815427</v>
      </c>
      <c r="C36" s="42">
        <v>1.7541867333490675</v>
      </c>
      <c r="D36" s="42">
        <v>1.2539776986642415</v>
      </c>
      <c r="E36" s="42">
        <v>0.3889619003239248</v>
      </c>
      <c r="F36" s="42">
        <v>0.86473663192939898</v>
      </c>
      <c r="G36" s="42">
        <v>0.96305531896125829</v>
      </c>
      <c r="H36" s="42">
        <v>0.58009383951959326</v>
      </c>
      <c r="I36" s="42">
        <v>1.5196414644319012</v>
      </c>
      <c r="J36" s="42">
        <v>1.0794156113440583</v>
      </c>
      <c r="K36" s="43">
        <v>0.94026885147780148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0.3889619003239248</v>
      </c>
      <c r="W36" s="16">
        <f t="shared" si="4"/>
        <v>0.19113193919566845</v>
      </c>
    </row>
    <row r="37" spans="1:23" x14ac:dyDescent="0.25">
      <c r="A37" s="12" t="s">
        <v>41</v>
      </c>
      <c r="B37" s="44">
        <v>2.4826841430999944</v>
      </c>
      <c r="C37" s="45">
        <v>1.8320415577326841</v>
      </c>
      <c r="D37" s="45">
        <v>1.2830534197425454</v>
      </c>
      <c r="E37" s="45">
        <v>0.48275385601413257</v>
      </c>
      <c r="F37" s="45">
        <v>0.97732696691924714</v>
      </c>
      <c r="G37" s="45">
        <v>0.99660221002999938</v>
      </c>
      <c r="H37" s="45">
        <v>0.7407390776430951</v>
      </c>
      <c r="I37" s="45">
        <v>1.4173372301563758</v>
      </c>
      <c r="J37" s="45">
        <v>1.2284658272034839</v>
      </c>
      <c r="K37" s="46">
        <v>1.039368860512176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0.48275385601413257</v>
      </c>
      <c r="W37" s="18">
        <f t="shared" si="4"/>
        <v>0.25798522162896254</v>
      </c>
    </row>
    <row r="38" spans="1:23" x14ac:dyDescent="0.25">
      <c r="A38" s="12" t="s">
        <v>41</v>
      </c>
      <c r="B38" s="44">
        <v>2.5092491461991515</v>
      </c>
      <c r="C38" s="45">
        <v>1.8606236398122986</v>
      </c>
      <c r="D38" s="45">
        <v>1.2679606479111778</v>
      </c>
      <c r="E38" s="45">
        <v>0.47894281889546231</v>
      </c>
      <c r="F38" s="45">
        <v>0.95260265013041823</v>
      </c>
      <c r="G38" s="45">
        <v>1.0024991123835878</v>
      </c>
      <c r="H38" s="45">
        <v>0.75995516456022305</v>
      </c>
      <c r="I38" s="45">
        <v>1.4271433314313891</v>
      </c>
      <c r="J38" s="45">
        <v>1.2250094239745619</v>
      </c>
      <c r="K38" s="46">
        <v>1.0531071461896024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0.47894281889546231</v>
      </c>
      <c r="W38" s="18">
        <f t="shared" si="4"/>
        <v>0.28101234566476074</v>
      </c>
    </row>
    <row r="39" spans="1:23" x14ac:dyDescent="0.25">
      <c r="A39" s="12" t="s">
        <v>41</v>
      </c>
      <c r="B39" s="44">
        <v>2.5082918415853395</v>
      </c>
      <c r="C39" s="45">
        <v>1.833126815714669</v>
      </c>
      <c r="D39" s="45">
        <v>1.2919121268992071</v>
      </c>
      <c r="E39" s="45">
        <v>0.60477566985437758</v>
      </c>
      <c r="F39" s="45">
        <v>0.98891571494580643</v>
      </c>
      <c r="G39" s="45">
        <v>0.99056761878322219</v>
      </c>
      <c r="H39" s="45">
        <v>0.74669385735761262</v>
      </c>
      <c r="I39" s="45">
        <v>1.3679918256452448</v>
      </c>
      <c r="J39" s="45">
        <v>1.2487483058820601</v>
      </c>
      <c r="K39" s="46">
        <v>1.070180120806802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0.60477566985437758</v>
      </c>
      <c r="W39" s="18">
        <f t="shared" si="4"/>
        <v>0.14191818750323504</v>
      </c>
    </row>
    <row r="40" spans="1:23" x14ac:dyDescent="0.25">
      <c r="A40" s="12" t="s">
        <v>41</v>
      </c>
      <c r="B40" s="44">
        <v>2.4741982074063915</v>
      </c>
      <c r="C40" s="45">
        <v>1.9171607674941593</v>
      </c>
      <c r="D40" s="45">
        <v>1.4312004311039423</v>
      </c>
      <c r="E40" s="45">
        <v>0.47081002292541002</v>
      </c>
      <c r="F40" s="45">
        <v>1.0468788243359419</v>
      </c>
      <c r="G40" s="45">
        <v>1.1339459773572191</v>
      </c>
      <c r="H40" s="45">
        <v>0.77386622755823642</v>
      </c>
      <c r="I40" s="45">
        <v>1.5503002336752354</v>
      </c>
      <c r="J40" s="45">
        <v>1.201245953862276</v>
      </c>
      <c r="K40" s="46">
        <v>1.0584347771396601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0.47081002292541002</v>
      </c>
      <c r="W40" s="18">
        <f t="shared" si="4"/>
        <v>0.3030562046328264</v>
      </c>
    </row>
    <row r="41" spans="1:23" x14ac:dyDescent="0.25">
      <c r="A41" s="12" t="s">
        <v>41</v>
      </c>
      <c r="B41" s="44">
        <v>2.5243304824200457</v>
      </c>
      <c r="C41" s="45">
        <v>1.8867259055417289</v>
      </c>
      <c r="D41" s="45">
        <v>1.3449581688479817</v>
      </c>
      <c r="E41" s="45">
        <v>0.58220667264142623</v>
      </c>
      <c r="F41" s="45">
        <v>1.005619321489664</v>
      </c>
      <c r="G41" s="45">
        <v>1.0483274037976213</v>
      </c>
      <c r="H41" s="45">
        <v>0.78401330171252637</v>
      </c>
      <c r="I41" s="45">
        <v>1.4440136918014244</v>
      </c>
      <c r="J41" s="45">
        <v>1.2842451833846822</v>
      </c>
      <c r="K41" s="46">
        <v>1.1122373006358348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0.58220667264142623</v>
      </c>
      <c r="W41" s="18">
        <f t="shared" si="4"/>
        <v>0.20180662907110014</v>
      </c>
    </row>
    <row r="42" spans="1:23" x14ac:dyDescent="0.25">
      <c r="A42" s="12" t="s">
        <v>41</v>
      </c>
      <c r="B42" s="44">
        <v>2.4666516807291812</v>
      </c>
      <c r="C42" s="45">
        <v>2.0406279630547584</v>
      </c>
      <c r="D42" s="45">
        <v>1.5780965696492395</v>
      </c>
      <c r="E42" s="45">
        <v>0.50560980288629187</v>
      </c>
      <c r="F42" s="45">
        <v>1.2190251856564092</v>
      </c>
      <c r="G42" s="45">
        <v>1.2864683432730346</v>
      </c>
      <c r="H42" s="45">
        <v>0.90318570644894047</v>
      </c>
      <c r="I42" s="45">
        <v>1.7581377266685525</v>
      </c>
      <c r="J42" s="45">
        <v>1.2561733947296392</v>
      </c>
      <c r="K42" s="46">
        <v>1.1319455293777099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0.50560980288629187</v>
      </c>
      <c r="W42" s="18">
        <f t="shared" si="4"/>
        <v>0.3975759035626486</v>
      </c>
    </row>
    <row r="43" spans="1:23" x14ac:dyDescent="0.25">
      <c r="A43" s="12" t="s">
        <v>41</v>
      </c>
      <c r="B43" s="44">
        <v>2.4882654568395957</v>
      </c>
      <c r="C43" s="45">
        <v>1.874764533973704</v>
      </c>
      <c r="D43" s="45">
        <v>1.3562589725120469</v>
      </c>
      <c r="E43" s="45">
        <v>0.45256800526722285</v>
      </c>
      <c r="F43" s="45">
        <v>1.0029807047915766</v>
      </c>
      <c r="G43" s="45">
        <v>1.0660345592301166</v>
      </c>
      <c r="H43" s="45">
        <v>0.720717303602604</v>
      </c>
      <c r="I43" s="45">
        <v>1.4884065141603142</v>
      </c>
      <c r="J43" s="45">
        <v>1.206805218271479</v>
      </c>
      <c r="K43" s="46">
        <v>1.0491570768392389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0.45256800526722285</v>
      </c>
      <c r="W43" s="18">
        <f t="shared" si="4"/>
        <v>0.26814929833538115</v>
      </c>
    </row>
    <row r="44" spans="1:23" ht="15.75" thickBot="1" x14ac:dyDescent="0.3">
      <c r="A44" s="12" t="s">
        <v>41</v>
      </c>
      <c r="B44" s="44">
        <v>2.5227185841056379</v>
      </c>
      <c r="C44" s="45">
        <v>1.7393392299792034</v>
      </c>
      <c r="D44" s="45">
        <v>1.277075902199178</v>
      </c>
      <c r="E44" s="45">
        <v>0.69759262706076353</v>
      </c>
      <c r="F44" s="45">
        <v>1.0470052877037122</v>
      </c>
      <c r="G44" s="45">
        <v>0.94200493390191042</v>
      </c>
      <c r="H44" s="45">
        <v>0.73873666332789212</v>
      </c>
      <c r="I44" s="45">
        <v>1.2770236408554201</v>
      </c>
      <c r="J44" s="45">
        <v>1.2552276801509297</v>
      </c>
      <c r="K44" s="46">
        <v>1.0467428419237255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0.69759262706076353</v>
      </c>
      <c r="W44" s="18">
        <f t="shared" si="4"/>
        <v>4.1144036267128592E-2</v>
      </c>
    </row>
    <row r="45" spans="1:23" ht="15.75" thickBot="1" x14ac:dyDescent="0.3">
      <c r="A45" s="13" t="s">
        <v>41</v>
      </c>
      <c r="B45" s="47">
        <v>2.4418063849558078</v>
      </c>
      <c r="C45" s="48">
        <v>1.8718399634553211</v>
      </c>
      <c r="D45" s="48">
        <v>1.4152477537199866</v>
      </c>
      <c r="E45" s="48">
        <v>0.47236583077291633</v>
      </c>
      <c r="F45" s="48">
        <v>1.0455559082981458</v>
      </c>
      <c r="G45" s="48">
        <v>1.1249897668527498</v>
      </c>
      <c r="H45" s="48">
        <v>0.77292869648983753</v>
      </c>
      <c r="I45" s="48">
        <v>1.5519416449801768</v>
      </c>
      <c r="J45" s="48">
        <v>1.2234781425302517</v>
      </c>
      <c r="K45" s="49">
        <v>1.0618576652498886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0.47236583077291633</v>
      </c>
      <c r="W45" s="19">
        <f t="shared" si="4"/>
        <v>0.3005628657169212</v>
      </c>
    </row>
    <row r="46" spans="1:23" x14ac:dyDescent="0.25">
      <c r="A46" s="11" t="s">
        <v>44</v>
      </c>
      <c r="B46" s="41">
        <v>2.4535375904690611</v>
      </c>
      <c r="C46" s="42">
        <v>1.80611988084978</v>
      </c>
      <c r="D46" s="42">
        <v>1.2154236193246528</v>
      </c>
      <c r="E46" s="42">
        <v>0.4492888039959736</v>
      </c>
      <c r="F46" s="42">
        <v>0.82824785641091769</v>
      </c>
      <c r="G46" s="42">
        <v>0.93057598509674389</v>
      </c>
      <c r="H46" s="42">
        <v>0.61000613689622318</v>
      </c>
      <c r="I46" s="42">
        <v>1.5024668354938646</v>
      </c>
      <c r="J46" s="42">
        <v>1.0802547610032653</v>
      </c>
      <c r="K46" s="43">
        <v>0.97551919569016343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0.4492888039959736</v>
      </c>
      <c r="W46" s="16">
        <f t="shared" si="4"/>
        <v>0.16071733290024959</v>
      </c>
    </row>
    <row r="47" spans="1:23" x14ac:dyDescent="0.25">
      <c r="A47" s="12" t="s">
        <v>44</v>
      </c>
      <c r="B47" s="44">
        <v>2.4827427461182188</v>
      </c>
      <c r="C47" s="45">
        <v>1.7878944310597706</v>
      </c>
      <c r="D47" s="45">
        <v>1.1778974790437691</v>
      </c>
      <c r="E47" s="45">
        <v>0.62964829732679728</v>
      </c>
      <c r="F47" s="45">
        <v>0.56681283239963487</v>
      </c>
      <c r="G47" s="45">
        <v>0.83186440389554983</v>
      </c>
      <c r="H47" s="45">
        <v>0.64140980230603795</v>
      </c>
      <c r="I47" s="45">
        <v>1.5249652842241275</v>
      </c>
      <c r="J47" s="45">
        <v>1.1491009475389808</v>
      </c>
      <c r="K47" s="46">
        <v>1.0327124139321506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0.56681283239963487</v>
      </c>
      <c r="W47" s="18">
        <f t="shared" si="4"/>
        <v>6.283546492716241E-2</v>
      </c>
    </row>
    <row r="48" spans="1:23" x14ac:dyDescent="0.25">
      <c r="A48" s="12" t="s">
        <v>44</v>
      </c>
      <c r="B48" s="44">
        <v>2.5150651898926681</v>
      </c>
      <c r="C48" s="45">
        <v>1.8787842623584963</v>
      </c>
      <c r="D48" s="45">
        <v>1.2640266475823758</v>
      </c>
      <c r="E48" s="45">
        <v>0.90578891951741392</v>
      </c>
      <c r="F48" s="45">
        <v>0.52977124846892742</v>
      </c>
      <c r="G48" s="45">
        <v>0.98209898264543971</v>
      </c>
      <c r="H48" s="45">
        <v>0.85752504073551628</v>
      </c>
      <c r="I48" s="45">
        <v>1.6403253024668922</v>
      </c>
      <c r="J48" s="45">
        <v>1.1613876879893872</v>
      </c>
      <c r="K48" s="46">
        <v>1.1536253479090051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0.52977124846892742</v>
      </c>
      <c r="W48" s="18">
        <f t="shared" si="4"/>
        <v>0.32775379226658885</v>
      </c>
    </row>
    <row r="49" spans="1:23" x14ac:dyDescent="0.25">
      <c r="A49" s="12" t="s">
        <v>44</v>
      </c>
      <c r="B49" s="44">
        <v>2.4633826732929598</v>
      </c>
      <c r="C49" s="45">
        <v>1.7347079379593839</v>
      </c>
      <c r="D49" s="45">
        <v>1.113861841410249</v>
      </c>
      <c r="E49" s="45">
        <v>0.55285451057029689</v>
      </c>
      <c r="F49" s="45">
        <v>0.63455598419277415</v>
      </c>
      <c r="G49" s="45">
        <v>0.75732580190722376</v>
      </c>
      <c r="H49" s="45">
        <v>0.54928303373012377</v>
      </c>
      <c r="I49" s="45">
        <v>1.429577183980032</v>
      </c>
      <c r="J49" s="45">
        <v>1.1014813432999493</v>
      </c>
      <c r="K49" s="46">
        <v>0.95393830853270978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0.54928303373012377</v>
      </c>
      <c r="W49" s="18">
        <f t="shared" si="4"/>
        <v>3.5714768401731156E-3</v>
      </c>
    </row>
    <row r="50" spans="1:23" x14ac:dyDescent="0.25">
      <c r="A50" s="12" t="s">
        <v>44</v>
      </c>
      <c r="B50" s="44">
        <v>2.1037525844012235</v>
      </c>
      <c r="C50" s="45">
        <v>1.6611201802837452</v>
      </c>
      <c r="D50" s="45">
        <v>1.476228652002207</v>
      </c>
      <c r="E50" s="45">
        <v>1.0751613223637659</v>
      </c>
      <c r="F50" s="45">
        <v>0.56978133633450223</v>
      </c>
      <c r="G50" s="45">
        <v>1.2004252456450271</v>
      </c>
      <c r="H50" s="45">
        <v>0.92944706119749709</v>
      </c>
      <c r="I50" s="45">
        <v>1.742335374977225</v>
      </c>
      <c r="J50" s="45">
        <v>1.1584717474640776</v>
      </c>
      <c r="K50" s="46">
        <v>1.0704300577456278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0.56978133633450223</v>
      </c>
      <c r="W50" s="18">
        <f t="shared" si="4"/>
        <v>0.35966572486299486</v>
      </c>
    </row>
    <row r="51" spans="1:23" x14ac:dyDescent="0.25">
      <c r="A51" s="12" t="s">
        <v>44</v>
      </c>
      <c r="B51" s="44">
        <v>2.4822812133414609</v>
      </c>
      <c r="C51" s="45">
        <v>1.7766598583072808</v>
      </c>
      <c r="D51" s="45">
        <v>1.1073845125865729</v>
      </c>
      <c r="E51" s="45">
        <v>0.43940271839798939</v>
      </c>
      <c r="F51" s="45">
        <v>0.73287567795128661</v>
      </c>
      <c r="G51" s="45">
        <v>0.80213696328592154</v>
      </c>
      <c r="H51" s="45">
        <v>0.6191370867343986</v>
      </c>
      <c r="I51" s="45">
        <v>1.4919537384658148</v>
      </c>
      <c r="J51" s="45">
        <v>1.1626878382525516</v>
      </c>
      <c r="K51" s="46">
        <v>0.98767499501968747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0.43940271839798939</v>
      </c>
      <c r="W51" s="18">
        <f t="shared" si="4"/>
        <v>0.17973436833640921</v>
      </c>
    </row>
    <row r="52" spans="1:23" x14ac:dyDescent="0.25">
      <c r="A52" s="12" t="s">
        <v>44</v>
      </c>
      <c r="B52" s="44">
        <v>2.344095491284905</v>
      </c>
      <c r="C52" s="45">
        <v>1.8196771427532104</v>
      </c>
      <c r="D52" s="45">
        <v>1.5049641302525167</v>
      </c>
      <c r="E52" s="45">
        <v>0.87692584487941438</v>
      </c>
      <c r="F52" s="45">
        <v>0.84693359761090292</v>
      </c>
      <c r="G52" s="45">
        <v>0.96587267489389805</v>
      </c>
      <c r="H52" s="45">
        <v>0.57031854157721096</v>
      </c>
      <c r="I52" s="45">
        <v>1.6492263300048724</v>
      </c>
      <c r="J52" s="45">
        <v>0.9796758528298587</v>
      </c>
      <c r="K52" s="46">
        <v>0.97110445845927595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0.57031854157721096</v>
      </c>
      <c r="W52" s="18">
        <f t="shared" si="4"/>
        <v>0.27661505603369196</v>
      </c>
    </row>
    <row r="53" spans="1:23" x14ac:dyDescent="0.25">
      <c r="A53" s="12" t="s">
        <v>44</v>
      </c>
      <c r="B53" s="44">
        <v>2.4198605038867691</v>
      </c>
      <c r="C53" s="45">
        <v>1.7334194307031598</v>
      </c>
      <c r="D53" s="45">
        <v>1.1788168323301198</v>
      </c>
      <c r="E53" s="45">
        <v>0.5090867689544889</v>
      </c>
      <c r="F53" s="45">
        <v>0.6647507186402678</v>
      </c>
      <c r="G53" s="45">
        <v>0.79165054491652864</v>
      </c>
      <c r="H53" s="45">
        <v>0.50824407442319652</v>
      </c>
      <c r="I53" s="45">
        <v>1.4585591587136324</v>
      </c>
      <c r="J53" s="45">
        <v>1.0971037763387221</v>
      </c>
      <c r="K53" s="46">
        <v>0.94993351552277394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0.50824407442319652</v>
      </c>
      <c r="W53" s="18">
        <f t="shared" si="4"/>
        <v>8.4269453129237615E-4</v>
      </c>
    </row>
    <row r="54" spans="1:23" ht="15.75" thickBot="1" x14ac:dyDescent="0.3">
      <c r="A54" s="12" t="s">
        <v>44</v>
      </c>
      <c r="B54" s="44">
        <v>2.4444124686653539</v>
      </c>
      <c r="C54" s="45">
        <v>1.6649705496628471</v>
      </c>
      <c r="D54" s="45">
        <v>1.0671067608178044</v>
      </c>
      <c r="E54" s="45">
        <v>0.4974270789055848</v>
      </c>
      <c r="F54" s="45">
        <v>0.76733572358648627</v>
      </c>
      <c r="G54" s="45">
        <v>0.72026418130947345</v>
      </c>
      <c r="H54" s="45">
        <v>0.51737112827958998</v>
      </c>
      <c r="I54" s="45">
        <v>1.3428253497404021</v>
      </c>
      <c r="J54" s="45">
        <v>1.1483574454431829</v>
      </c>
      <c r="K54" s="46">
        <v>0.9055536801984867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0.4974270789055848</v>
      </c>
      <c r="W54" s="18">
        <f t="shared" si="4"/>
        <v>1.9944049374005179E-2</v>
      </c>
    </row>
    <row r="55" spans="1:23" ht="15.75" thickBot="1" x14ac:dyDescent="0.3">
      <c r="A55" s="13" t="s">
        <v>44</v>
      </c>
      <c r="B55" s="47">
        <v>2.2795565939318592</v>
      </c>
      <c r="C55" s="48">
        <v>1.6624632629327196</v>
      </c>
      <c r="D55" s="48">
        <v>1.4283685762513301</v>
      </c>
      <c r="E55" s="48">
        <v>0.84538410578715673</v>
      </c>
      <c r="F55" s="48">
        <v>0.86959413474232106</v>
      </c>
      <c r="G55" s="48">
        <v>0.97300256731017631</v>
      </c>
      <c r="H55" s="48">
        <v>0.57003254795569835</v>
      </c>
      <c r="I55" s="48">
        <v>1.5220683229275447</v>
      </c>
      <c r="J55" s="48">
        <v>1.0548003071538192</v>
      </c>
      <c r="K55" s="49">
        <v>0.93547673988081559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SEVEN</v>
      </c>
      <c r="V55" s="19">
        <f t="shared" si="3"/>
        <v>0.57003254795569835</v>
      </c>
      <c r="W55" s="19">
        <f t="shared" si="4"/>
        <v>0.27535155783145837</v>
      </c>
    </row>
    <row r="56" spans="1:23" x14ac:dyDescent="0.25">
      <c r="A56" s="11" t="s">
        <v>45</v>
      </c>
      <c r="B56" s="41">
        <v>2.3516065872137077</v>
      </c>
      <c r="C56" s="42">
        <v>1.7357567868318662</v>
      </c>
      <c r="D56" s="42">
        <v>1.236217775313353</v>
      </c>
      <c r="E56" s="42">
        <v>0.40391347902009728</v>
      </c>
      <c r="F56" s="42">
        <v>0.86984594055595166</v>
      </c>
      <c r="G56" s="42">
        <v>0.96909397446483947</v>
      </c>
      <c r="H56" s="42">
        <v>0.628026124861222</v>
      </c>
      <c r="I56" s="42">
        <v>1.5113123899832654</v>
      </c>
      <c r="J56" s="42">
        <v>1.1222202742586322</v>
      </c>
      <c r="K56" s="43">
        <v>0.94598033941861359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0.40391347902009728</v>
      </c>
      <c r="W56" s="16">
        <f t="shared" si="4"/>
        <v>0.22411264584112472</v>
      </c>
    </row>
    <row r="57" spans="1:23" x14ac:dyDescent="0.25">
      <c r="A57" s="12" t="s">
        <v>45</v>
      </c>
      <c r="B57" s="44">
        <v>2.6984073368610026</v>
      </c>
      <c r="C57" s="45">
        <v>1.2988527740572164</v>
      </c>
      <c r="D57" s="45">
        <v>1.1325260060893376</v>
      </c>
      <c r="E57" s="45">
        <v>1.5350013431985408</v>
      </c>
      <c r="F57" s="45">
        <v>1.4021887422436226</v>
      </c>
      <c r="G57" s="45">
        <v>0.81554051478564216</v>
      </c>
      <c r="H57" s="45">
        <v>1.1645006719030766</v>
      </c>
      <c r="I57" s="45">
        <v>0.93109108017952369</v>
      </c>
      <c r="J57" s="45">
        <v>1.6631253243408035</v>
      </c>
      <c r="K57" s="46">
        <v>1.3120556780418569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0.81554051478564216</v>
      </c>
      <c r="W57" s="18">
        <f t="shared" si="4"/>
        <v>0.11555056539388153</v>
      </c>
    </row>
    <row r="58" spans="1:23" x14ac:dyDescent="0.25">
      <c r="A58" s="12" t="s">
        <v>45</v>
      </c>
      <c r="B58" s="44">
        <v>2.5182338940793398</v>
      </c>
      <c r="C58" s="45">
        <v>1.1775819467556725</v>
      </c>
      <c r="D58" s="45">
        <v>1.1008941630201512</v>
      </c>
      <c r="E58" s="45">
        <v>1.432672330800917</v>
      </c>
      <c r="F58" s="45">
        <v>1.3252220476471437</v>
      </c>
      <c r="G58" s="45">
        <v>0.66549697277590947</v>
      </c>
      <c r="H58" s="45">
        <v>0.95049935748510439</v>
      </c>
      <c r="I58" s="45">
        <v>0.737664126931035</v>
      </c>
      <c r="J58" s="45">
        <v>1.3516254890247479</v>
      </c>
      <c r="K58" s="46">
        <v>1.0122778448356087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0.66549697277590947</v>
      </c>
      <c r="W58" s="18">
        <f t="shared" si="4"/>
        <v>7.2167154155125535E-2</v>
      </c>
    </row>
    <row r="59" spans="1:23" x14ac:dyDescent="0.25">
      <c r="A59" s="12" t="s">
        <v>45</v>
      </c>
      <c r="B59" s="44">
        <v>2.6344576040329013</v>
      </c>
      <c r="C59" s="45">
        <v>1.34576741283653</v>
      </c>
      <c r="D59" s="45">
        <v>0.94724006759995727</v>
      </c>
      <c r="E59" s="45">
        <v>1.2060542435788477</v>
      </c>
      <c r="F59" s="45">
        <v>1.1670502831060154</v>
      </c>
      <c r="G59" s="45">
        <v>0.49373322879762088</v>
      </c>
      <c r="H59" s="45">
        <v>0.78543047030824376</v>
      </c>
      <c r="I59" s="45">
        <v>0.73046901821447974</v>
      </c>
      <c r="J59" s="45">
        <v>1.3866944509801704</v>
      </c>
      <c r="K59" s="46">
        <v>1.0374014723989982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0.49373322879762088</v>
      </c>
      <c r="W59" s="18">
        <f t="shared" si="4"/>
        <v>0.23673578941685886</v>
      </c>
    </row>
    <row r="60" spans="1:23" x14ac:dyDescent="0.25">
      <c r="A60" s="12" t="s">
        <v>45</v>
      </c>
      <c r="B60" s="44">
        <v>2.5476911025546594</v>
      </c>
      <c r="C60" s="45">
        <v>1.164769404458992</v>
      </c>
      <c r="D60" s="45">
        <v>0.9590896950742529</v>
      </c>
      <c r="E60" s="45">
        <v>1.3741504631959964</v>
      </c>
      <c r="F60" s="45">
        <v>1.2715316245469261</v>
      </c>
      <c r="G60" s="45">
        <v>0.58090444797558682</v>
      </c>
      <c r="H60" s="45">
        <v>0.91809955494193152</v>
      </c>
      <c r="I60" s="45">
        <v>0.76363194512649035</v>
      </c>
      <c r="J60" s="45">
        <v>1.3222184530231111</v>
      </c>
      <c r="K60" s="46">
        <v>0.99223871937269148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0.58090444797558682</v>
      </c>
      <c r="W60" s="18">
        <f t="shared" si="4"/>
        <v>0.18272749715090353</v>
      </c>
    </row>
    <row r="61" spans="1:23" x14ac:dyDescent="0.25">
      <c r="A61" s="12" t="s">
        <v>45</v>
      </c>
      <c r="B61" s="44">
        <v>2.4669887370917896</v>
      </c>
      <c r="C61" s="45">
        <v>1.322430002997464</v>
      </c>
      <c r="D61" s="45">
        <v>0.90385748615441219</v>
      </c>
      <c r="E61" s="45">
        <v>0.95502689421235787</v>
      </c>
      <c r="F61" s="45">
        <v>0.94567345817878579</v>
      </c>
      <c r="G61" s="45">
        <v>0.30846493692789745</v>
      </c>
      <c r="H61" s="45">
        <v>0.50589401589219574</v>
      </c>
      <c r="I61" s="45">
        <v>0.92522124101398395</v>
      </c>
      <c r="J61" s="45">
        <v>1.1409528440727281</v>
      </c>
      <c r="K61" s="46">
        <v>0.81779726787248619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0.30846493692789745</v>
      </c>
      <c r="W61" s="18">
        <f t="shared" si="4"/>
        <v>0.19742907896429829</v>
      </c>
    </row>
    <row r="62" spans="1:23" x14ac:dyDescent="0.25">
      <c r="A62" s="12" t="s">
        <v>45</v>
      </c>
      <c r="B62" s="44">
        <v>2.809105660816237</v>
      </c>
      <c r="C62" s="45">
        <v>1.3450311056196049</v>
      </c>
      <c r="D62" s="45">
        <v>1.0470414366890337</v>
      </c>
      <c r="E62" s="45">
        <v>1.4850892326395777</v>
      </c>
      <c r="F62" s="45">
        <v>1.4903469818061057</v>
      </c>
      <c r="G62" s="45">
        <v>0.91775824556721719</v>
      </c>
      <c r="H62" s="45">
        <v>1.1552110811163208</v>
      </c>
      <c r="I62" s="45">
        <v>0.91954472917546271</v>
      </c>
      <c r="J62" s="45">
        <v>1.7345118207437626</v>
      </c>
      <c r="K62" s="46">
        <v>1.3526802693964894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0.91775824556721719</v>
      </c>
      <c r="W62" s="18">
        <f t="shared" si="4"/>
        <v>1.7864836082455149E-3</v>
      </c>
    </row>
    <row r="63" spans="1:23" x14ac:dyDescent="0.25">
      <c r="A63" s="12" t="s">
        <v>45</v>
      </c>
      <c r="B63" s="44">
        <v>2.5462567014283106</v>
      </c>
      <c r="C63" s="45">
        <v>1.2027415450496743</v>
      </c>
      <c r="D63" s="45">
        <v>0.84289394513788707</v>
      </c>
      <c r="E63" s="45">
        <v>1.2476504067336198</v>
      </c>
      <c r="F63" s="45">
        <v>1.1198867286634826</v>
      </c>
      <c r="G63" s="45">
        <v>0.49358299065950023</v>
      </c>
      <c r="H63" s="45">
        <v>0.83646522885457897</v>
      </c>
      <c r="I63" s="45">
        <v>0.76969579422733425</v>
      </c>
      <c r="J63" s="45">
        <v>1.3493934541924075</v>
      </c>
      <c r="K63" s="46">
        <v>1.0054997373791383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0.49358299065950023</v>
      </c>
      <c r="W63" s="18">
        <f t="shared" si="4"/>
        <v>0.27611280356783402</v>
      </c>
    </row>
    <row r="64" spans="1:23" ht="15.75" thickBot="1" x14ac:dyDescent="0.3">
      <c r="A64" s="12" t="s">
        <v>45</v>
      </c>
      <c r="B64" s="44">
        <v>2.5775201558335454</v>
      </c>
      <c r="C64" s="45">
        <v>1.2054835361038974</v>
      </c>
      <c r="D64" s="45">
        <v>1.0264647142471486</v>
      </c>
      <c r="E64" s="45">
        <v>1.4001202645718342</v>
      </c>
      <c r="F64" s="45">
        <v>1.2615872168721043</v>
      </c>
      <c r="G64" s="45">
        <v>0.66702137698876196</v>
      </c>
      <c r="H64" s="45">
        <v>0.99395199463987916</v>
      </c>
      <c r="I64" s="45">
        <v>0.66914482779068907</v>
      </c>
      <c r="J64" s="45">
        <v>1.4634556345882368</v>
      </c>
      <c r="K64" s="46">
        <v>1.0821691222188914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0.66702137698876196</v>
      </c>
      <c r="W64" s="18">
        <f t="shared" si="4"/>
        <v>2.123450801927107E-3</v>
      </c>
    </row>
    <row r="65" spans="1:23" ht="15.75" thickBot="1" x14ac:dyDescent="0.3">
      <c r="A65" s="13" t="s">
        <v>45</v>
      </c>
      <c r="B65" s="47">
        <v>2.5889623925002607</v>
      </c>
      <c r="C65" s="48">
        <v>1.3074278143019986</v>
      </c>
      <c r="D65" s="48">
        <v>0.89481523566778487</v>
      </c>
      <c r="E65" s="48">
        <v>1.1209818582446265</v>
      </c>
      <c r="F65" s="48">
        <v>1.1328685896255575</v>
      </c>
      <c r="G65" s="48">
        <v>0.46649108347098239</v>
      </c>
      <c r="H65" s="48">
        <v>0.68381644707251954</v>
      </c>
      <c r="I65" s="48">
        <v>0.79432694306546003</v>
      </c>
      <c r="J65" s="48">
        <v>1.2477685594809456</v>
      </c>
      <c r="K65" s="49">
        <v>0.90722423680593178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0.46649108347098239</v>
      </c>
      <c r="W65" s="19">
        <f t="shared" si="4"/>
        <v>0.21732536360153715</v>
      </c>
    </row>
    <row r="66" spans="1:23" x14ac:dyDescent="0.25">
      <c r="A66" s="11" t="s">
        <v>46</v>
      </c>
      <c r="B66" s="41">
        <v>2.4125602157745969</v>
      </c>
      <c r="C66" s="42">
        <v>1.7763659039535251</v>
      </c>
      <c r="D66" s="42">
        <v>1.2509887899411856</v>
      </c>
      <c r="E66" s="42">
        <v>0.50687554311700644</v>
      </c>
      <c r="F66" s="42">
        <v>0.80171005950644225</v>
      </c>
      <c r="G66" s="42">
        <v>0.89566036338319277</v>
      </c>
      <c r="H66" s="42">
        <v>0.53562184163600479</v>
      </c>
      <c r="I66" s="42">
        <v>1.5033587206757877</v>
      </c>
      <c r="J66" s="42">
        <v>0.96221800337040264</v>
      </c>
      <c r="K66" s="43">
        <v>0.90066417303113155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0.50687554311700644</v>
      </c>
      <c r="W66" s="16">
        <f t="shared" si="4"/>
        <v>2.8746298518998348E-2</v>
      </c>
    </row>
    <row r="67" spans="1:23" x14ac:dyDescent="0.25">
      <c r="A67" s="12" t="s">
        <v>46</v>
      </c>
      <c r="B67" s="44">
        <v>2.3850389791585176</v>
      </c>
      <c r="C67" s="45">
        <v>1.4305821363579168</v>
      </c>
      <c r="D67" s="45">
        <v>1.1512956782263659</v>
      </c>
      <c r="E67" s="45">
        <v>0.87905240299277709</v>
      </c>
      <c r="F67" s="45">
        <v>0.80160892501747394</v>
      </c>
      <c r="G67" s="45">
        <v>0.70180543742153134</v>
      </c>
      <c r="H67" s="45">
        <v>0.52776137297941972</v>
      </c>
      <c r="I67" s="45">
        <v>1.2303106896363569</v>
      </c>
      <c r="J67" s="45">
        <v>1.1646198961748162</v>
      </c>
      <c r="K67" s="46">
        <v>0.9458199821547435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0.52776137297941972</v>
      </c>
      <c r="W67" s="18">
        <f t="shared" si="4"/>
        <v>0.17404406444211162</v>
      </c>
    </row>
    <row r="68" spans="1:23" x14ac:dyDescent="0.25">
      <c r="A68" s="12" t="s">
        <v>46</v>
      </c>
      <c r="B68" s="44">
        <v>2.4646411690839192</v>
      </c>
      <c r="C68" s="45">
        <v>1.4270271297324797</v>
      </c>
      <c r="D68" s="45">
        <v>0.93269113622040023</v>
      </c>
      <c r="E68" s="45">
        <v>0.84899826319268568</v>
      </c>
      <c r="F68" s="45">
        <v>0.77958678929687308</v>
      </c>
      <c r="G68" s="45">
        <v>0.44201929200991591</v>
      </c>
      <c r="H68" s="45">
        <v>0.46074148017316963</v>
      </c>
      <c r="I68" s="45">
        <v>1.0504076066801746</v>
      </c>
      <c r="J68" s="45">
        <v>1.1132645376971086</v>
      </c>
      <c r="K68" s="46">
        <v>0.86524969102961258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0.44201929200991591</v>
      </c>
      <c r="W68" s="18">
        <f t="shared" si="4"/>
        <v>1.8722188163253717E-2</v>
      </c>
    </row>
    <row r="69" spans="1:23" x14ac:dyDescent="0.25">
      <c r="A69" s="12" t="s">
        <v>46</v>
      </c>
      <c r="B69" s="44">
        <v>2.4400678620464107</v>
      </c>
      <c r="C69" s="45">
        <v>1.4923598436082017</v>
      </c>
      <c r="D69" s="45">
        <v>1.070723695554282</v>
      </c>
      <c r="E69" s="45">
        <v>0.7210795398206169</v>
      </c>
      <c r="F69" s="45">
        <v>0.82976736616948432</v>
      </c>
      <c r="G69" s="45">
        <v>0.58072322832000012</v>
      </c>
      <c r="H69" s="45">
        <v>0.40031078214780758</v>
      </c>
      <c r="I69" s="45">
        <v>1.1566540460502379</v>
      </c>
      <c r="J69" s="45">
        <v>1.0786469644471628</v>
      </c>
      <c r="K69" s="46">
        <v>0.85656866820728639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0.40031078214780758</v>
      </c>
      <c r="W69" s="18">
        <f t="shared" si="4"/>
        <v>0.18041244617219254</v>
      </c>
    </row>
    <row r="70" spans="1:23" x14ac:dyDescent="0.25">
      <c r="A70" s="12" t="s">
        <v>46</v>
      </c>
      <c r="B70" s="44">
        <v>2.5070803743534826</v>
      </c>
      <c r="C70" s="45">
        <v>1.5246312134387927</v>
      </c>
      <c r="D70" s="45">
        <v>1.1857382867656481</v>
      </c>
      <c r="E70" s="45">
        <v>0.88640307279710828</v>
      </c>
      <c r="F70" s="45">
        <v>0.90700575825099972</v>
      </c>
      <c r="G70" s="45">
        <v>0.756163438148301</v>
      </c>
      <c r="H70" s="45">
        <v>0.50836109855892453</v>
      </c>
      <c r="I70" s="45">
        <v>1.1993695763551862</v>
      </c>
      <c r="J70" s="45">
        <v>1.1631608633388102</v>
      </c>
      <c r="K70" s="46">
        <v>0.98048050889239602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0.50836109855892453</v>
      </c>
      <c r="W70" s="18">
        <f t="shared" si="4"/>
        <v>0.24780233958937647</v>
      </c>
    </row>
    <row r="71" spans="1:23" x14ac:dyDescent="0.25">
      <c r="A71" s="12" t="s">
        <v>46</v>
      </c>
      <c r="B71" s="44">
        <v>2.4297213765161647</v>
      </c>
      <c r="C71" s="45">
        <v>1.595336568151219</v>
      </c>
      <c r="D71" s="45">
        <v>1.2236481797371246</v>
      </c>
      <c r="E71" s="45">
        <v>0.70920586155242304</v>
      </c>
      <c r="F71" s="45">
        <v>0.83091673721968418</v>
      </c>
      <c r="G71" s="45">
        <v>0.7104857474980345</v>
      </c>
      <c r="H71" s="45">
        <v>0.27679528135050568</v>
      </c>
      <c r="I71" s="45">
        <v>1.3049729675568253</v>
      </c>
      <c r="J71" s="45">
        <v>0.96011316276749359</v>
      </c>
      <c r="K71" s="46">
        <v>0.85450741214907966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0.27679528135050568</v>
      </c>
      <c r="W71" s="18">
        <f t="shared" ref="W71:W105" si="9">SMALL(B71:K71,2)-V71</f>
        <v>0.43241058020191736</v>
      </c>
    </row>
    <row r="72" spans="1:23" x14ac:dyDescent="0.25">
      <c r="A72" s="12" t="s">
        <v>46</v>
      </c>
      <c r="B72" s="44">
        <v>2.4274267746353755</v>
      </c>
      <c r="C72" s="45">
        <v>1.5028963831944875</v>
      </c>
      <c r="D72" s="45">
        <v>1.1605823955953716</v>
      </c>
      <c r="E72" s="45">
        <v>0.72606020709183128</v>
      </c>
      <c r="F72" s="45">
        <v>0.91595474719911285</v>
      </c>
      <c r="G72" s="45">
        <v>0.80699750845818274</v>
      </c>
      <c r="H72" s="45">
        <v>0.53832883828173572</v>
      </c>
      <c r="I72" s="45">
        <v>1.3298307755720054</v>
      </c>
      <c r="J72" s="45">
        <v>1.2125942588400982</v>
      </c>
      <c r="K72" s="46">
        <v>0.99543555820297114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0.53832883828173572</v>
      </c>
      <c r="W72" s="18">
        <f t="shared" si="9"/>
        <v>0.18773136881009556</v>
      </c>
    </row>
    <row r="73" spans="1:23" x14ac:dyDescent="0.25">
      <c r="A73" s="12" t="s">
        <v>46</v>
      </c>
      <c r="B73" s="44">
        <v>2.3466128456025528</v>
      </c>
      <c r="C73" s="45">
        <v>1.3718613105494408</v>
      </c>
      <c r="D73" s="45">
        <v>1.1334003816948621</v>
      </c>
      <c r="E73" s="45">
        <v>0.84560502276789551</v>
      </c>
      <c r="F73" s="45">
        <v>0.82330012807291852</v>
      </c>
      <c r="G73" s="45">
        <v>0.64756467024130338</v>
      </c>
      <c r="H73" s="45">
        <v>0.44774125674866216</v>
      </c>
      <c r="I73" s="45">
        <v>1.142839062450983</v>
      </c>
      <c r="J73" s="45">
        <v>1.0992890205465893</v>
      </c>
      <c r="K73" s="46">
        <v>0.85439797104650561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0.44774125674866216</v>
      </c>
      <c r="W73" s="18">
        <f t="shared" si="9"/>
        <v>0.19982341349264121</v>
      </c>
    </row>
    <row r="74" spans="1:23" ht="15.75" thickBot="1" x14ac:dyDescent="0.3">
      <c r="A74" s="12" t="s">
        <v>46</v>
      </c>
      <c r="B74" s="44">
        <v>2.5061422056667384</v>
      </c>
      <c r="C74" s="45">
        <v>1.5451979612931757</v>
      </c>
      <c r="D74" s="45">
        <v>1.2056025170646132</v>
      </c>
      <c r="E74" s="45">
        <v>0.79661352760328874</v>
      </c>
      <c r="F74" s="45">
        <v>0.98911960028430546</v>
      </c>
      <c r="G74" s="45">
        <v>0.73402019955982989</v>
      </c>
      <c r="H74" s="45">
        <v>0.52591918263689352</v>
      </c>
      <c r="I74" s="45">
        <v>1.1304008008129143</v>
      </c>
      <c r="J74" s="45">
        <v>1.1813115035237303</v>
      </c>
      <c r="K74" s="46">
        <v>0.9647046036896868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0.52591918263689352</v>
      </c>
      <c r="W74" s="18">
        <f t="shared" si="9"/>
        <v>0.20810101692293637</v>
      </c>
    </row>
    <row r="75" spans="1:23" ht="15.75" thickBot="1" x14ac:dyDescent="0.3">
      <c r="A75" s="13" t="s">
        <v>46</v>
      </c>
      <c r="B75" s="47">
        <v>2.4514268729317252</v>
      </c>
      <c r="C75" s="48">
        <v>1.5017280275907614</v>
      </c>
      <c r="D75" s="48">
        <v>1.1350436535165946</v>
      </c>
      <c r="E75" s="48">
        <v>0.71369280864574947</v>
      </c>
      <c r="F75" s="48">
        <v>0.91336643358379754</v>
      </c>
      <c r="G75" s="48">
        <v>0.67075247082190992</v>
      </c>
      <c r="H75" s="48">
        <v>0.38391150130628499</v>
      </c>
      <c r="I75" s="48">
        <v>1.20550682660193</v>
      </c>
      <c r="J75" s="48">
        <v>1.174890963771998</v>
      </c>
      <c r="K75" s="49">
        <v>0.9103331846840631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SEVEN</v>
      </c>
      <c r="V75" s="19">
        <f t="shared" si="8"/>
        <v>0.38391150130628499</v>
      </c>
      <c r="W75" s="19">
        <f t="shared" si="9"/>
        <v>0.28684096951562493</v>
      </c>
    </row>
    <row r="76" spans="1:23" x14ac:dyDescent="0.25">
      <c r="A76" s="11" t="s">
        <v>47</v>
      </c>
      <c r="B76" s="41">
        <v>3.0282196993770496</v>
      </c>
      <c r="C76" s="42">
        <v>1.5568310628910651</v>
      </c>
      <c r="D76" s="42">
        <v>1.5760351923284444</v>
      </c>
      <c r="E76" s="42">
        <v>2.4741037924677842</v>
      </c>
      <c r="F76" s="42">
        <v>2.2021346751873558</v>
      </c>
      <c r="G76" s="42">
        <v>1.6512663072108578</v>
      </c>
      <c r="H76" s="42">
        <v>2.0948436150181515</v>
      </c>
      <c r="I76" s="42">
        <v>1.5098384107118241</v>
      </c>
      <c r="J76" s="42">
        <v>2.3224483476533395</v>
      </c>
      <c r="K76" s="43">
        <v>1.9698488576529907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1.5098384107118241</v>
      </c>
      <c r="W76" s="16">
        <f t="shared" si="9"/>
        <v>4.6992652179240979E-2</v>
      </c>
    </row>
    <row r="77" spans="1:23" x14ac:dyDescent="0.25">
      <c r="A77" s="12" t="s">
        <v>47</v>
      </c>
      <c r="B77" s="44">
        <v>2.7275292584447883</v>
      </c>
      <c r="C77" s="45">
        <v>1.4891672202545816</v>
      </c>
      <c r="D77" s="45">
        <v>0.98726057595327232</v>
      </c>
      <c r="E77" s="45">
        <v>1.3889203966494688</v>
      </c>
      <c r="F77" s="45">
        <v>1.4943016500834241</v>
      </c>
      <c r="G77" s="45">
        <v>0.8675263454665807</v>
      </c>
      <c r="H77" s="45">
        <v>1.1821720424385522</v>
      </c>
      <c r="I77" s="45">
        <v>0.59049389711659916</v>
      </c>
      <c r="J77" s="45">
        <v>1.6289663062209792</v>
      </c>
      <c r="K77" s="46">
        <v>1.2066254059758625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0.59049389711659916</v>
      </c>
      <c r="W77" s="18">
        <f t="shared" si="9"/>
        <v>0.27703244834998153</v>
      </c>
    </row>
    <row r="78" spans="1:23" x14ac:dyDescent="0.25">
      <c r="A78" s="12" t="s">
        <v>47</v>
      </c>
      <c r="B78" s="44">
        <v>2.8060833584787357</v>
      </c>
      <c r="C78" s="45">
        <v>1.4677408036780837</v>
      </c>
      <c r="D78" s="45">
        <v>0.75163461929119846</v>
      </c>
      <c r="E78" s="45">
        <v>1.7438222618747021</v>
      </c>
      <c r="F78" s="45">
        <v>1.6222830223016234</v>
      </c>
      <c r="G78" s="45">
        <v>1.0221240830246996</v>
      </c>
      <c r="H78" s="45">
        <v>1.4597746333073216</v>
      </c>
      <c r="I78" s="45">
        <v>0.74111112303933036</v>
      </c>
      <c r="J78" s="45">
        <v>1.6839553537739638</v>
      </c>
      <c r="K78" s="46">
        <v>1.294462028864259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0.74111112303933036</v>
      </c>
      <c r="W78" s="18">
        <f t="shared" si="9"/>
        <v>1.0523496251868103E-2</v>
      </c>
    </row>
    <row r="79" spans="1:23" x14ac:dyDescent="0.25">
      <c r="A79" s="12" t="s">
        <v>47</v>
      </c>
      <c r="B79" s="44">
        <v>3.1734496138650279</v>
      </c>
      <c r="C79" s="45">
        <v>1.6818065379224134</v>
      </c>
      <c r="D79" s="45">
        <v>1.5539294242338857</v>
      </c>
      <c r="E79" s="45">
        <v>2.4179538733618617</v>
      </c>
      <c r="F79" s="45">
        <v>2.2809706577300566</v>
      </c>
      <c r="G79" s="45">
        <v>1.6252120819548765</v>
      </c>
      <c r="H79" s="45">
        <v>2.0870407676392309</v>
      </c>
      <c r="I79" s="45">
        <v>1.1140992568669132</v>
      </c>
      <c r="J79" s="45">
        <v>2.3226364980949672</v>
      </c>
      <c r="K79" s="46">
        <v>1.9303513080470354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1.1140992568669132</v>
      </c>
      <c r="W79" s="18">
        <f t="shared" si="9"/>
        <v>0.43983016736697245</v>
      </c>
    </row>
    <row r="80" spans="1:23" x14ac:dyDescent="0.25">
      <c r="A80" s="12" t="s">
        <v>47</v>
      </c>
      <c r="B80" s="44">
        <v>2.8508586385384418</v>
      </c>
      <c r="C80" s="45">
        <v>1.4113629857215635</v>
      </c>
      <c r="D80" s="45">
        <v>1.4760421929719252</v>
      </c>
      <c r="E80" s="45">
        <v>2.2517860799539173</v>
      </c>
      <c r="F80" s="45">
        <v>2.0425039052562517</v>
      </c>
      <c r="G80" s="45">
        <v>1.4693110577056385</v>
      </c>
      <c r="H80" s="45">
        <v>1.8623769495102747</v>
      </c>
      <c r="I80" s="45">
        <v>1.005505725919295</v>
      </c>
      <c r="J80" s="45">
        <v>2.0478918794958321</v>
      </c>
      <c r="K80" s="46">
        <v>1.6722762760942975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1.005505725919295</v>
      </c>
      <c r="W80" s="18">
        <f t="shared" si="9"/>
        <v>0.4058572598022685</v>
      </c>
    </row>
    <row r="81" spans="1:23" x14ac:dyDescent="0.25">
      <c r="A81" s="12" t="s">
        <v>47</v>
      </c>
      <c r="B81" s="44">
        <v>2.8431563709096439</v>
      </c>
      <c r="C81" s="45">
        <v>1.4033875727136529</v>
      </c>
      <c r="D81" s="45">
        <v>1.3141050914638743</v>
      </c>
      <c r="E81" s="45">
        <v>2.110152794812723</v>
      </c>
      <c r="F81" s="45">
        <v>2.0396439882874704</v>
      </c>
      <c r="G81" s="45">
        <v>1.4217627371020702</v>
      </c>
      <c r="H81" s="45">
        <v>1.796090953303781</v>
      </c>
      <c r="I81" s="45">
        <v>0.64090793603733853</v>
      </c>
      <c r="J81" s="45">
        <v>1.997922705854823</v>
      </c>
      <c r="K81" s="46">
        <v>1.5678039716537007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0.64090793603733853</v>
      </c>
      <c r="W81" s="18">
        <f t="shared" si="9"/>
        <v>0.6731971554265358</v>
      </c>
    </row>
    <row r="82" spans="1:23" x14ac:dyDescent="0.25">
      <c r="A82" s="12" t="s">
        <v>47</v>
      </c>
      <c r="B82" s="44">
        <v>2.8509259470155452</v>
      </c>
      <c r="C82" s="45">
        <v>1.345092881670173</v>
      </c>
      <c r="D82" s="45">
        <v>1.3486014116627263</v>
      </c>
      <c r="E82" s="45">
        <v>2.1251072409929805</v>
      </c>
      <c r="F82" s="45">
        <v>2.0445946112511884</v>
      </c>
      <c r="G82" s="45">
        <v>1.3816231782995432</v>
      </c>
      <c r="H82" s="45">
        <v>1.7789742592322635</v>
      </c>
      <c r="I82" s="45">
        <v>0.74478933975856565</v>
      </c>
      <c r="J82" s="45">
        <v>2.0506959304695043</v>
      </c>
      <c r="K82" s="46">
        <v>1.5969114332791783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0.74478933975856565</v>
      </c>
      <c r="W82" s="18">
        <f t="shared" si="9"/>
        <v>0.6003035419116074</v>
      </c>
    </row>
    <row r="83" spans="1:23" x14ac:dyDescent="0.25">
      <c r="A83" s="12" t="s">
        <v>47</v>
      </c>
      <c r="B83" s="44">
        <v>2.9438677121447281</v>
      </c>
      <c r="C83" s="45">
        <v>1.4457009998070947</v>
      </c>
      <c r="D83" s="45">
        <v>1.2878233277324633</v>
      </c>
      <c r="E83" s="45">
        <v>2.1141316856402241</v>
      </c>
      <c r="F83" s="45">
        <v>2.0257856337822653</v>
      </c>
      <c r="G83" s="45">
        <v>1.32149041439135</v>
      </c>
      <c r="H83" s="45">
        <v>1.7675196938806117</v>
      </c>
      <c r="I83" s="45">
        <v>0.79524542834516099</v>
      </c>
      <c r="J83" s="45">
        <v>2.0588785344168872</v>
      </c>
      <c r="K83" s="46">
        <v>1.6340384030370216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0.79524542834516099</v>
      </c>
      <c r="W83" s="18">
        <f t="shared" si="9"/>
        <v>0.49257789938730234</v>
      </c>
    </row>
    <row r="84" spans="1:23" ht="15.75" thickBot="1" x14ac:dyDescent="0.3">
      <c r="A84" s="12" t="s">
        <v>47</v>
      </c>
      <c r="B84" s="44">
        <v>2.8923264144098457</v>
      </c>
      <c r="C84" s="45">
        <v>1.4868892371021185</v>
      </c>
      <c r="D84" s="45">
        <v>1.4050464982631614</v>
      </c>
      <c r="E84" s="45">
        <v>2.0780570377286862</v>
      </c>
      <c r="F84" s="45">
        <v>2.0435592544806513</v>
      </c>
      <c r="G84" s="45">
        <v>1.398068887677685</v>
      </c>
      <c r="H84" s="45">
        <v>1.7964836814346772</v>
      </c>
      <c r="I84" s="45">
        <v>0.7056773262723649</v>
      </c>
      <c r="J84" s="45">
        <v>2.1061748541220826</v>
      </c>
      <c r="K84" s="46">
        <v>1.6324698460242493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0.7056773262723649</v>
      </c>
      <c r="W84" s="18">
        <f t="shared" si="9"/>
        <v>0.6923915614053201</v>
      </c>
    </row>
    <row r="85" spans="1:23" ht="15.75" thickBot="1" x14ac:dyDescent="0.3">
      <c r="A85" s="13" t="s">
        <v>47</v>
      </c>
      <c r="B85" s="47">
        <v>2.9053596645692532</v>
      </c>
      <c r="C85" s="48">
        <v>1.4210732604983183</v>
      </c>
      <c r="D85" s="48">
        <v>1.5400505165789282</v>
      </c>
      <c r="E85" s="48">
        <v>2.2080221411347476</v>
      </c>
      <c r="F85" s="48">
        <v>2.1223155771261015</v>
      </c>
      <c r="G85" s="48">
        <v>1.4482530866671368</v>
      </c>
      <c r="H85" s="48">
        <v>1.8330151582257548</v>
      </c>
      <c r="I85" s="48">
        <v>0.86153605842978931</v>
      </c>
      <c r="J85" s="48">
        <v>2.1266229561333012</v>
      </c>
      <c r="K85" s="49">
        <v>1.7068439064000476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0.86153605842978931</v>
      </c>
      <c r="W85" s="19">
        <f t="shared" si="9"/>
        <v>0.55953720206852897</v>
      </c>
    </row>
    <row r="86" spans="1:23" x14ac:dyDescent="0.25">
      <c r="A86" s="11" t="s">
        <v>48</v>
      </c>
      <c r="B86" s="41">
        <v>2.0896590263618484</v>
      </c>
      <c r="C86" s="42">
        <v>1.4528755270898799</v>
      </c>
      <c r="D86" s="42">
        <v>1.1323894393222897</v>
      </c>
      <c r="E86" s="42">
        <v>0.97560077444918536</v>
      </c>
      <c r="F86" s="42">
        <v>0.56659276163066452</v>
      </c>
      <c r="G86" s="42">
        <v>0.86724804752834117</v>
      </c>
      <c r="H86" s="42">
        <v>0.76134011435261739</v>
      </c>
      <c r="I86" s="42">
        <v>1.3375285863533679</v>
      </c>
      <c r="J86" s="42">
        <v>0.63105396777990963</v>
      </c>
      <c r="K86" s="43">
        <v>0.60361630108862785</v>
      </c>
      <c r="M86" s="16" t="str">
        <f t="shared" si="5"/>
        <v>FIVE</v>
      </c>
      <c r="N86" s="20" t="b">
        <f t="shared" si="6"/>
        <v>0</v>
      </c>
      <c r="U86" s="16" t="str">
        <f t="shared" si="7"/>
        <v>FIVE</v>
      </c>
      <c r="V86" s="16">
        <f t="shared" si="8"/>
        <v>0.56659276163066452</v>
      </c>
      <c r="W86" s="16">
        <f t="shared" si="9"/>
        <v>3.7023539457963328E-2</v>
      </c>
    </row>
    <row r="87" spans="1:23" x14ac:dyDescent="0.25">
      <c r="A87" s="12" t="s">
        <v>48</v>
      </c>
      <c r="B87" s="44">
        <v>2.2419270220552829</v>
      </c>
      <c r="C87" s="45">
        <v>1.5256841187456638</v>
      </c>
      <c r="D87" s="45">
        <v>1.08367881875328</v>
      </c>
      <c r="E87" s="45">
        <v>0.71428299945313356</v>
      </c>
      <c r="F87" s="45">
        <v>0.63679287300826026</v>
      </c>
      <c r="G87" s="45">
        <v>0.71817390314973861</v>
      </c>
      <c r="H87" s="45">
        <v>0.52324050197982508</v>
      </c>
      <c r="I87" s="45">
        <v>1.3148506372044206</v>
      </c>
      <c r="J87" s="45">
        <v>0.77919611222766016</v>
      </c>
      <c r="K87" s="46">
        <v>0.65825424362185125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0.52324050197982508</v>
      </c>
      <c r="W87" s="18">
        <f t="shared" si="9"/>
        <v>0.11355237102843518</v>
      </c>
    </row>
    <row r="88" spans="1:23" x14ac:dyDescent="0.25">
      <c r="A88" s="12" t="s">
        <v>48</v>
      </c>
      <c r="B88" s="44">
        <v>2.3719846438302947</v>
      </c>
      <c r="C88" s="45">
        <v>1.6327422124260489</v>
      </c>
      <c r="D88" s="45">
        <v>1.1234763501340663</v>
      </c>
      <c r="E88" s="45">
        <v>0.84125388261273015</v>
      </c>
      <c r="F88" s="45">
        <v>0.71758503763992332</v>
      </c>
      <c r="G88" s="45">
        <v>0.81065842609428784</v>
      </c>
      <c r="H88" s="45">
        <v>0.62986827516634625</v>
      </c>
      <c r="I88" s="45">
        <v>1.3722838518075209</v>
      </c>
      <c r="J88" s="45">
        <v>0.72678128188262325</v>
      </c>
      <c r="K88" s="46">
        <v>0.80010954428165371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0.62986827516634625</v>
      </c>
      <c r="W88" s="18">
        <f t="shared" si="9"/>
        <v>8.771676247357707E-2</v>
      </c>
    </row>
    <row r="89" spans="1:23" x14ac:dyDescent="0.25">
      <c r="A89" s="12" t="s">
        <v>48</v>
      </c>
      <c r="B89" s="44">
        <v>2.3537493686084372</v>
      </c>
      <c r="C89" s="45">
        <v>1.6290044921253972</v>
      </c>
      <c r="D89" s="45">
        <v>1.1737538806740868</v>
      </c>
      <c r="E89" s="45">
        <v>0.58031491130634161</v>
      </c>
      <c r="F89" s="45">
        <v>0.79354720450535721</v>
      </c>
      <c r="G89" s="45">
        <v>0.79022339992581436</v>
      </c>
      <c r="H89" s="45">
        <v>0.44052825703412413</v>
      </c>
      <c r="I89" s="45">
        <v>1.3810519751156836</v>
      </c>
      <c r="J89" s="45">
        <v>0.8221679787289855</v>
      </c>
      <c r="K89" s="46">
        <v>0.77725345148186809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0.44052825703412413</v>
      </c>
      <c r="W89" s="18">
        <f t="shared" si="9"/>
        <v>0.13978665427221748</v>
      </c>
    </row>
    <row r="90" spans="1:23" x14ac:dyDescent="0.25">
      <c r="A90" s="12" t="s">
        <v>48</v>
      </c>
      <c r="B90" s="44">
        <v>2.2665216294669608</v>
      </c>
      <c r="C90" s="45">
        <v>1.5452816115849497</v>
      </c>
      <c r="D90" s="45">
        <v>1.0655192074956119</v>
      </c>
      <c r="E90" s="45">
        <v>0.70568761305940331</v>
      </c>
      <c r="F90" s="45">
        <v>0.62145327866021682</v>
      </c>
      <c r="G90" s="45">
        <v>0.69124895822484822</v>
      </c>
      <c r="H90" s="45">
        <v>0.51802507726253466</v>
      </c>
      <c r="I90" s="45">
        <v>1.2989893067131943</v>
      </c>
      <c r="J90" s="45">
        <v>0.70230719321486668</v>
      </c>
      <c r="K90" s="46">
        <v>0.67057641748438468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0.51802507726253466</v>
      </c>
      <c r="W90" s="18">
        <f t="shared" si="9"/>
        <v>0.10342820139768216</v>
      </c>
    </row>
    <row r="91" spans="1:23" x14ac:dyDescent="0.25">
      <c r="A91" s="12" t="s">
        <v>48</v>
      </c>
      <c r="B91" s="44">
        <v>2.4012278154734745</v>
      </c>
      <c r="C91" s="45">
        <v>1.6475243745872654</v>
      </c>
      <c r="D91" s="45">
        <v>1.2250522800844685</v>
      </c>
      <c r="E91" s="45">
        <v>0.64576932487585859</v>
      </c>
      <c r="F91" s="45">
        <v>0.80504745183884896</v>
      </c>
      <c r="G91" s="45">
        <v>0.77785434865924019</v>
      </c>
      <c r="H91" s="45">
        <v>0.3550188658426342</v>
      </c>
      <c r="I91" s="45">
        <v>1.3485276338551393</v>
      </c>
      <c r="J91" s="45">
        <v>0.86615900600889129</v>
      </c>
      <c r="K91" s="46">
        <v>0.8335598455872365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0.3550188658426342</v>
      </c>
      <c r="W91" s="18">
        <f t="shared" si="9"/>
        <v>0.29075045903322438</v>
      </c>
    </row>
    <row r="92" spans="1:23" x14ac:dyDescent="0.25">
      <c r="A92" s="12" t="s">
        <v>48</v>
      </c>
      <c r="B92" s="44">
        <v>2.3096535490451542</v>
      </c>
      <c r="C92" s="45">
        <v>1.5658411752932182</v>
      </c>
      <c r="D92" s="45">
        <v>1.1324261701240217</v>
      </c>
      <c r="E92" s="45">
        <v>0.65447783689689298</v>
      </c>
      <c r="F92" s="45">
        <v>0.7565124333847556</v>
      </c>
      <c r="G92" s="45">
        <v>0.78589499766543958</v>
      </c>
      <c r="H92" s="45">
        <v>0.45940309041400473</v>
      </c>
      <c r="I92" s="45">
        <v>1.3423648941961261</v>
      </c>
      <c r="J92" s="45">
        <v>0.78977229356973055</v>
      </c>
      <c r="K92" s="46">
        <v>0.73836185781784303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0.45940309041400473</v>
      </c>
      <c r="W92" s="18">
        <f t="shared" si="9"/>
        <v>0.19507474648288825</v>
      </c>
    </row>
    <row r="93" spans="1:23" x14ac:dyDescent="0.25">
      <c r="A93" s="12" t="s">
        <v>48</v>
      </c>
      <c r="B93" s="44">
        <v>2.3836653701437629</v>
      </c>
      <c r="C93" s="45">
        <v>1.5921184513310169</v>
      </c>
      <c r="D93" s="45">
        <v>1.0946141587878504</v>
      </c>
      <c r="E93" s="45">
        <v>0.62833810323760253</v>
      </c>
      <c r="F93" s="45">
        <v>0.7563045877518898</v>
      </c>
      <c r="G93" s="45">
        <v>0.68670277265134394</v>
      </c>
      <c r="H93" s="45">
        <v>0.3580144905511316</v>
      </c>
      <c r="I93" s="45">
        <v>1.307376442002935</v>
      </c>
      <c r="J93" s="45">
        <v>0.8225554619465546</v>
      </c>
      <c r="K93" s="46">
        <v>0.77633898533212398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0.3580144905511316</v>
      </c>
      <c r="W93" s="18">
        <f t="shared" si="9"/>
        <v>0.27032361268647093</v>
      </c>
    </row>
    <row r="94" spans="1:23" ht="15.75" thickBot="1" x14ac:dyDescent="0.3">
      <c r="A94" s="12" t="s">
        <v>48</v>
      </c>
      <c r="B94" s="44">
        <v>2.3244935615080662</v>
      </c>
      <c r="C94" s="45">
        <v>1.6181678304239255</v>
      </c>
      <c r="D94" s="45">
        <v>1.2037234885701309</v>
      </c>
      <c r="E94" s="45">
        <v>0.60784862955368957</v>
      </c>
      <c r="F94" s="45">
        <v>0.73306597029947074</v>
      </c>
      <c r="G94" s="45">
        <v>0.75604158555246592</v>
      </c>
      <c r="H94" s="45">
        <v>0.34709720672558797</v>
      </c>
      <c r="I94" s="45">
        <v>1.3811823253079714</v>
      </c>
      <c r="J94" s="45">
        <v>0.81595851383733242</v>
      </c>
      <c r="K94" s="46">
        <v>0.7685430169007833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0.34709720672558797</v>
      </c>
      <c r="W94" s="18">
        <f t="shared" si="9"/>
        <v>0.2607514228281016</v>
      </c>
    </row>
    <row r="95" spans="1:23" ht="15.75" thickBot="1" x14ac:dyDescent="0.3">
      <c r="A95" s="13" t="s">
        <v>48</v>
      </c>
      <c r="B95" s="47">
        <v>2.261707365937494</v>
      </c>
      <c r="C95" s="48">
        <v>1.563866669165779</v>
      </c>
      <c r="D95" s="48">
        <v>1.1354345797133008</v>
      </c>
      <c r="E95" s="48">
        <v>0.81438558688147533</v>
      </c>
      <c r="F95" s="48">
        <v>0.61676379449074115</v>
      </c>
      <c r="G95" s="48">
        <v>0.80719351396789418</v>
      </c>
      <c r="H95" s="48">
        <v>0.56927834781917885</v>
      </c>
      <c r="I95" s="48">
        <v>1.3327380880999251</v>
      </c>
      <c r="J95" s="48">
        <v>0.49582746264010402</v>
      </c>
      <c r="K95" s="49">
        <v>0.62027663636888175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0.1</v>
      </c>
      <c r="U95" s="19" t="str">
        <f t="shared" si="7"/>
        <v>NINE</v>
      </c>
      <c r="V95" s="19">
        <f t="shared" si="8"/>
        <v>0.49582746264010402</v>
      </c>
      <c r="W95" s="19">
        <f t="shared" si="9"/>
        <v>7.3450885179074832E-2</v>
      </c>
    </row>
    <row r="96" spans="1:23" x14ac:dyDescent="0.25">
      <c r="A96" s="11" t="s">
        <v>49</v>
      </c>
      <c r="B96" s="41">
        <v>2.2275320609675062</v>
      </c>
      <c r="C96" s="42">
        <v>1.1969795596553441</v>
      </c>
      <c r="D96" s="42">
        <v>0.63924444416665371</v>
      </c>
      <c r="E96" s="42">
        <v>1.3847020786828359</v>
      </c>
      <c r="F96" s="42">
        <v>1.1106649186674167</v>
      </c>
      <c r="G96" s="42">
        <v>0.88844005485748756</v>
      </c>
      <c r="H96" s="42">
        <v>1.1971765614991896</v>
      </c>
      <c r="I96" s="42">
        <v>1.1150466073918626</v>
      </c>
      <c r="J96" s="42">
        <v>1.3664161067744582</v>
      </c>
      <c r="K96" s="43">
        <v>0.90790864489608436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0.63924444416665371</v>
      </c>
      <c r="W96" s="16">
        <f t="shared" si="9"/>
        <v>0.24919561069083385</v>
      </c>
    </row>
    <row r="97" spans="1:23" x14ac:dyDescent="0.25">
      <c r="A97" s="12" t="s">
        <v>49</v>
      </c>
      <c r="B97" s="44">
        <v>2.5450859019830987</v>
      </c>
      <c r="C97" s="45">
        <v>1.3114720203076151</v>
      </c>
      <c r="D97" s="45">
        <v>0.59060192046685833</v>
      </c>
      <c r="E97" s="45">
        <v>1.147632654717581</v>
      </c>
      <c r="F97" s="45">
        <v>1.1290543709787555</v>
      </c>
      <c r="G97" s="45">
        <v>0.66781987058725134</v>
      </c>
      <c r="H97" s="45">
        <v>0.97037320403745242</v>
      </c>
      <c r="I97" s="45">
        <v>0.95229442148111376</v>
      </c>
      <c r="J97" s="45">
        <v>1.4085729650451912</v>
      </c>
      <c r="K97" s="46">
        <v>0.98573556374899096</v>
      </c>
      <c r="M97" s="18" t="str">
        <f t="shared" si="5"/>
        <v>THREE</v>
      </c>
      <c r="N97" s="17" t="b">
        <f t="shared" si="6"/>
        <v>0</v>
      </c>
      <c r="U97" s="18" t="str">
        <f t="shared" si="7"/>
        <v>THREE</v>
      </c>
      <c r="V97" s="18">
        <f t="shared" si="8"/>
        <v>0.59060192046685833</v>
      </c>
      <c r="W97" s="18">
        <f t="shared" si="9"/>
        <v>7.7217950120393009E-2</v>
      </c>
    </row>
    <row r="98" spans="1:23" x14ac:dyDescent="0.25">
      <c r="A98" s="12" t="s">
        <v>49</v>
      </c>
      <c r="B98" s="44">
        <v>2.4815464905015179</v>
      </c>
      <c r="C98" s="45">
        <v>1.4676206079677023</v>
      </c>
      <c r="D98" s="45">
        <v>0.76315603577905788</v>
      </c>
      <c r="E98" s="45">
        <v>0.78028519899840942</v>
      </c>
      <c r="F98" s="45">
        <v>0.88433266329593196</v>
      </c>
      <c r="G98" s="45">
        <v>0.37967573237774788</v>
      </c>
      <c r="H98" s="45">
        <v>0.56434320910795865</v>
      </c>
      <c r="I98" s="45">
        <v>0.95414187814469764</v>
      </c>
      <c r="J98" s="45">
        <v>1.0830799393227291</v>
      </c>
      <c r="K98" s="46">
        <v>0.73162512455409312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0.37967573237774788</v>
      </c>
      <c r="W98" s="18">
        <f t="shared" si="9"/>
        <v>0.18466747673021078</v>
      </c>
    </row>
    <row r="99" spans="1:23" x14ac:dyDescent="0.25">
      <c r="A99" s="12" t="s">
        <v>49</v>
      </c>
      <c r="B99" s="44">
        <v>2.4244887328883378</v>
      </c>
      <c r="C99" s="45">
        <v>1.1935463779828839</v>
      </c>
      <c r="D99" s="45">
        <v>0.67009703462183656</v>
      </c>
      <c r="E99" s="45">
        <v>1.1410173167321696</v>
      </c>
      <c r="F99" s="45">
        <v>1.2178501949383815</v>
      </c>
      <c r="G99" s="45">
        <v>0.63516346512933386</v>
      </c>
      <c r="H99" s="45">
        <v>0.90676467633435232</v>
      </c>
      <c r="I99" s="45">
        <v>0.81041114925944457</v>
      </c>
      <c r="J99" s="45">
        <v>1.3861145541938329</v>
      </c>
      <c r="K99" s="46">
        <v>0.89224199298559281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0.63516346512933386</v>
      </c>
      <c r="W99" s="18">
        <f t="shared" si="9"/>
        <v>3.4933569492502703E-2</v>
      </c>
    </row>
    <row r="100" spans="1:23" x14ac:dyDescent="0.25">
      <c r="A100" s="12" t="s">
        <v>49</v>
      </c>
      <c r="B100" s="44">
        <v>2.3877150893617261</v>
      </c>
      <c r="C100" s="45">
        <v>1.2455481846520835</v>
      </c>
      <c r="D100" s="45">
        <v>0.69135816424634366</v>
      </c>
      <c r="E100" s="45">
        <v>1.0324326415365728</v>
      </c>
      <c r="F100" s="45">
        <v>0.98373163339074943</v>
      </c>
      <c r="G100" s="45">
        <v>0.51492343123578876</v>
      </c>
      <c r="H100" s="45">
        <v>0.76487624964674417</v>
      </c>
      <c r="I100" s="45">
        <v>0.80571360906492206</v>
      </c>
      <c r="J100" s="45">
        <v>1.1852145114088426</v>
      </c>
      <c r="K100" s="46">
        <v>0.72601364724357742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0.51492343123578876</v>
      </c>
      <c r="W100" s="18">
        <f t="shared" si="9"/>
        <v>0.1764347330105549</v>
      </c>
    </row>
    <row r="101" spans="1:23" x14ac:dyDescent="0.25">
      <c r="A101" s="12" t="s">
        <v>49</v>
      </c>
      <c r="B101" s="44">
        <v>2.4389963481507935</v>
      </c>
      <c r="C101" s="45">
        <v>1.4291084683154189</v>
      </c>
      <c r="D101" s="45">
        <v>1.1481262025778847</v>
      </c>
      <c r="E101" s="45">
        <v>1.0213139148080792</v>
      </c>
      <c r="F101" s="45">
        <v>0.95473157133919817</v>
      </c>
      <c r="G101" s="45">
        <v>0.60254852969593575</v>
      </c>
      <c r="H101" s="45">
        <v>0.5813118358245658</v>
      </c>
      <c r="I101" s="45">
        <v>0.96001128519582335</v>
      </c>
      <c r="J101" s="45">
        <v>1.1018899061280796</v>
      </c>
      <c r="K101" s="46">
        <v>0.8831443244132634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0.5813118358245658</v>
      </c>
      <c r="W101" s="18">
        <f t="shared" si="9"/>
        <v>2.1236693871369949E-2</v>
      </c>
    </row>
    <row r="102" spans="1:23" x14ac:dyDescent="0.25">
      <c r="A102" s="12" t="s">
        <v>49</v>
      </c>
      <c r="B102" s="44">
        <v>2.3196109536736293</v>
      </c>
      <c r="C102" s="45">
        <v>1.1971687197002834</v>
      </c>
      <c r="D102" s="45">
        <v>0.59180647586572988</v>
      </c>
      <c r="E102" s="45">
        <v>1.0730849636969453</v>
      </c>
      <c r="F102" s="45">
        <v>1.0262656812475313</v>
      </c>
      <c r="G102" s="45">
        <v>0.62237063938380199</v>
      </c>
      <c r="H102" s="45">
        <v>0.88035633091565468</v>
      </c>
      <c r="I102" s="45">
        <v>0.87998753161846544</v>
      </c>
      <c r="J102" s="45">
        <v>1.2045654273544486</v>
      </c>
      <c r="K102" s="46">
        <v>0.74977642756337959</v>
      </c>
      <c r="M102" s="18" t="str">
        <f t="shared" si="5"/>
        <v>THREE</v>
      </c>
      <c r="N102" s="17" t="b">
        <f t="shared" si="6"/>
        <v>0</v>
      </c>
      <c r="U102" s="18" t="str">
        <f t="shared" si="7"/>
        <v>THREE</v>
      </c>
      <c r="V102" s="18">
        <f t="shared" si="8"/>
        <v>0.59180647586572988</v>
      </c>
      <c r="W102" s="18">
        <f t="shared" si="9"/>
        <v>3.0564163518072118E-2</v>
      </c>
    </row>
    <row r="103" spans="1:23" x14ac:dyDescent="0.25">
      <c r="A103" s="12" t="s">
        <v>49</v>
      </c>
      <c r="B103" s="44">
        <v>2.0087545245026117</v>
      </c>
      <c r="C103" s="45">
        <v>1.2722068226380325</v>
      </c>
      <c r="D103" s="45">
        <v>1.2050442560487071</v>
      </c>
      <c r="E103" s="45">
        <v>1.1509141164985524</v>
      </c>
      <c r="F103" s="45">
        <v>0.9353837716980149</v>
      </c>
      <c r="G103" s="45">
        <v>0.81944037109738377</v>
      </c>
      <c r="H103" s="45">
        <v>0.82998474660150567</v>
      </c>
      <c r="I103" s="45">
        <v>1.1181254500804361</v>
      </c>
      <c r="J103" s="45">
        <v>0.99333152839716232</v>
      </c>
      <c r="K103" s="46">
        <v>0.69426315019113038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0.69426315019113038</v>
      </c>
      <c r="W103" s="18">
        <f t="shared" si="9"/>
        <v>0.12517722090625338</v>
      </c>
    </row>
    <row r="104" spans="1:23" ht="15.75" thickBot="1" x14ac:dyDescent="0.3">
      <c r="A104" s="12" t="s">
        <v>49</v>
      </c>
      <c r="B104" s="44">
        <v>2.1084974259422418</v>
      </c>
      <c r="C104" s="45">
        <v>1.0608548640298998</v>
      </c>
      <c r="D104" s="45">
        <v>0.71615988777278117</v>
      </c>
      <c r="E104" s="45">
        <v>1.0901963712592855</v>
      </c>
      <c r="F104" s="45">
        <v>0.94563320667579276</v>
      </c>
      <c r="G104" s="45">
        <v>0.69018312884364252</v>
      </c>
      <c r="H104" s="45">
        <v>0.84056320296212306</v>
      </c>
      <c r="I104" s="45">
        <v>0.87209079854027516</v>
      </c>
      <c r="J104" s="45">
        <v>1.0649468092479668</v>
      </c>
      <c r="K104" s="46">
        <v>0.53750632522707853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0.53750632522707853</v>
      </c>
      <c r="W104" s="18">
        <f t="shared" si="9"/>
        <v>0.15267680361656399</v>
      </c>
    </row>
    <row r="105" spans="1:23" ht="15.75" thickBot="1" x14ac:dyDescent="0.3">
      <c r="A105" s="13" t="s">
        <v>49</v>
      </c>
      <c r="B105" s="47">
        <v>2.2291946857648606</v>
      </c>
      <c r="C105" s="48">
        <v>1.3854002461472419</v>
      </c>
      <c r="D105" s="48">
        <v>1.2037997142524861</v>
      </c>
      <c r="E105" s="48">
        <v>1.0743754026587971</v>
      </c>
      <c r="F105" s="48">
        <v>1.0314461120877396</v>
      </c>
      <c r="G105" s="48">
        <v>0.85346719852102759</v>
      </c>
      <c r="H105" s="48">
        <v>0.79216294837667345</v>
      </c>
      <c r="I105" s="48">
        <v>1.0393432121929356</v>
      </c>
      <c r="J105" s="48">
        <v>1.0202841506898253</v>
      </c>
      <c r="K105" s="49">
        <v>0.80474399300246935</v>
      </c>
      <c r="M105" s="19" t="str">
        <f t="shared" si="5"/>
        <v>SEVEN</v>
      </c>
      <c r="N105" s="21" t="b">
        <f t="shared" si="6"/>
        <v>0</v>
      </c>
      <c r="O105" s="30">
        <f>COUNTIF($N96:$N105,TRUE)/(10 - COUNTIF($N96:$N105,"#N/A"))</f>
        <v>0.2</v>
      </c>
      <c r="U105" s="19" t="str">
        <f t="shared" si="7"/>
        <v>SEVEN</v>
      </c>
      <c r="V105" s="19">
        <f t="shared" si="8"/>
        <v>0.79216294837667345</v>
      </c>
      <c r="W105" s="19">
        <f t="shared" si="9"/>
        <v>1.2581044625795901E-2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7.9066220204749363E-3</v>
      </c>
      <c r="C6" s="42">
        <v>4.0064252006789196E-2</v>
      </c>
      <c r="D6" s="42">
        <v>2.5101965761884219E-2</v>
      </c>
      <c r="E6" s="42">
        <v>7.124493780890466E-4</v>
      </c>
      <c r="F6" s="42">
        <v>9.6763417465485779E-3</v>
      </c>
      <c r="G6" s="42">
        <v>2.0721572630072776E-2</v>
      </c>
      <c r="H6" s="42">
        <v>2.2776195432275652E-3</v>
      </c>
      <c r="I6" s="42">
        <v>4.3977273454438602E-2</v>
      </c>
      <c r="J6" s="42">
        <v>9.5344461982688894E-5</v>
      </c>
      <c r="K6" s="43">
        <v>2.2523825406915825E-3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9.5344461982688894E-5</v>
      </c>
      <c r="W6" s="16">
        <f>SMALL(B6:K6,2)-V6</f>
        <v>6.171049161063577E-4</v>
      </c>
    </row>
    <row r="7" spans="1:23" x14ac:dyDescent="0.25">
      <c r="A7" s="12" t="s">
        <v>40</v>
      </c>
      <c r="B7" s="44">
        <v>1.6012899696559661E-2</v>
      </c>
      <c r="C7" s="45">
        <v>4.1478391225896104E-2</v>
      </c>
      <c r="D7" s="45">
        <v>2.5173058422492234E-2</v>
      </c>
      <c r="E7" s="45">
        <v>5.5816002573490682E-3</v>
      </c>
      <c r="F7" s="45">
        <v>1.4910129544883053E-2</v>
      </c>
      <c r="G7" s="45">
        <v>1.9189687015347647E-2</v>
      </c>
      <c r="H7" s="45">
        <v>4.6603941646119872E-3</v>
      </c>
      <c r="I7" s="45">
        <v>3.8832361776806851E-2</v>
      </c>
      <c r="J7" s="45">
        <v>1.1776984166896112E-2</v>
      </c>
      <c r="K7" s="46">
        <v>7.790030299316038E-3</v>
      </c>
      <c r="M7" s="18" t="str">
        <f t="shared" si="0"/>
        <v>SEVEN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SEVEN</v>
      </c>
      <c r="V7" s="18">
        <f t="shared" ref="V7:V70" si="3">MIN(B7:K7)</f>
        <v>4.6603941646119872E-3</v>
      </c>
      <c r="W7" s="18">
        <f t="shared" ref="W7:W70" si="4">SMALL(B7:K7,2)-V7</f>
        <v>9.2120609273708097E-4</v>
      </c>
    </row>
    <row r="8" spans="1:23" x14ac:dyDescent="0.25">
      <c r="A8" s="12" t="s">
        <v>40</v>
      </c>
      <c r="B8" s="44">
        <v>1.7847494662984329E-2</v>
      </c>
      <c r="C8" s="45">
        <v>4.0145758079064175E-2</v>
      </c>
      <c r="D8" s="45">
        <v>2.3515261376765188E-2</v>
      </c>
      <c r="E8" s="45">
        <v>6.1230769693716748E-3</v>
      </c>
      <c r="F8" s="45">
        <v>1.9116237069378986E-2</v>
      </c>
      <c r="G8" s="45">
        <v>1.8759267650362586E-2</v>
      </c>
      <c r="H8" s="45">
        <v>5.3699976360443392E-3</v>
      </c>
      <c r="I8" s="45">
        <v>3.4943600826105189E-2</v>
      </c>
      <c r="J8" s="45">
        <v>1.3578845750332904E-2</v>
      </c>
      <c r="K8" s="46">
        <v>8.1481896509797737E-3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SEVEN</v>
      </c>
      <c r="V8" s="18">
        <f t="shared" si="3"/>
        <v>5.3699976360443392E-3</v>
      </c>
      <c r="W8" s="18">
        <f t="shared" si="4"/>
        <v>7.530793333273356E-4</v>
      </c>
    </row>
    <row r="9" spans="1:23" x14ac:dyDescent="0.25">
      <c r="A9" s="12" t="s">
        <v>40</v>
      </c>
      <c r="B9" s="44">
        <v>1.6045891149958972E-2</v>
      </c>
      <c r="C9" s="45">
        <v>4.3357922177364179E-2</v>
      </c>
      <c r="D9" s="45">
        <v>2.6181815516158786E-2</v>
      </c>
      <c r="E9" s="45">
        <v>4.1986651393906664E-3</v>
      </c>
      <c r="F9" s="45">
        <v>1.5755350321987396E-2</v>
      </c>
      <c r="G9" s="45">
        <v>1.903831609863529E-2</v>
      </c>
      <c r="H9" s="45">
        <v>4.2186570928684219E-3</v>
      </c>
      <c r="I9" s="45">
        <v>4.0777513680059989E-2</v>
      </c>
      <c r="J9" s="45">
        <v>1.0126000025791301E-2</v>
      </c>
      <c r="K9" s="46">
        <v>7.0844607186005245E-3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0.1</v>
      </c>
      <c r="S9" s="17">
        <f>(10 - COUNTIF($N36:$N45,"#N/A"))</f>
        <v>10</v>
      </c>
      <c r="U9" s="18" t="str">
        <f t="shared" si="2"/>
        <v>FOUR</v>
      </c>
      <c r="V9" s="18">
        <f t="shared" si="3"/>
        <v>4.1986651393906664E-3</v>
      </c>
      <c r="W9" s="18">
        <f t="shared" si="4"/>
        <v>1.9991953477755536E-5</v>
      </c>
    </row>
    <row r="10" spans="1:23" x14ac:dyDescent="0.25">
      <c r="A10" s="12" t="s">
        <v>40</v>
      </c>
      <c r="B10" s="44">
        <v>1.4981475504137351E-2</v>
      </c>
      <c r="C10" s="45">
        <v>4.095030286266426E-2</v>
      </c>
      <c r="D10" s="45">
        <v>2.3149542451505169E-2</v>
      </c>
      <c r="E10" s="45">
        <v>4.4614217541633847E-3</v>
      </c>
      <c r="F10" s="45">
        <v>1.7277653136937413E-2</v>
      </c>
      <c r="G10" s="45">
        <v>2.1086325501150964E-2</v>
      </c>
      <c r="H10" s="45">
        <v>5.7626000412285428E-3</v>
      </c>
      <c r="I10" s="45">
        <v>3.6783079212201711E-2</v>
      </c>
      <c r="J10" s="45">
        <v>9.621935281677832E-3</v>
      </c>
      <c r="K10" s="46">
        <v>5.932820836243316E-3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4.4614217541633847E-3</v>
      </c>
      <c r="W10" s="18">
        <f t="shared" si="4"/>
        <v>1.3011782870651582E-3</v>
      </c>
    </row>
    <row r="11" spans="1:23" x14ac:dyDescent="0.25">
      <c r="A11" s="12" t="s">
        <v>40</v>
      </c>
      <c r="B11" s="44">
        <v>1.2160392949991869E-2</v>
      </c>
      <c r="C11" s="45">
        <v>4.1422126301218359E-2</v>
      </c>
      <c r="D11" s="45">
        <v>2.6036791229381136E-2</v>
      </c>
      <c r="E11" s="45">
        <v>5.1158003471641136E-4</v>
      </c>
      <c r="F11" s="45">
        <v>1.3611794063163084E-2</v>
      </c>
      <c r="G11" s="45">
        <v>1.936893068990098E-2</v>
      </c>
      <c r="H11" s="45">
        <v>2.690629844533169E-3</v>
      </c>
      <c r="I11" s="45">
        <v>3.9808148465180868E-2</v>
      </c>
      <c r="J11" s="45">
        <v>6.4305544400280121E-3</v>
      </c>
      <c r="K11" s="46">
        <v>5.5377134051339087E-3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5.1158003471641136E-4</v>
      </c>
      <c r="W11" s="18">
        <f t="shared" si="4"/>
        <v>2.1790498098167577E-3</v>
      </c>
    </row>
    <row r="12" spans="1:23" x14ac:dyDescent="0.25">
      <c r="A12" s="12" t="s">
        <v>40</v>
      </c>
      <c r="B12" s="44">
        <v>1.4938772964052226E-2</v>
      </c>
      <c r="C12" s="45">
        <v>4.269109883905884E-2</v>
      </c>
      <c r="D12" s="45">
        <v>2.5983705630782547E-2</v>
      </c>
      <c r="E12" s="45">
        <v>2.1432921657190337E-3</v>
      </c>
      <c r="F12" s="45">
        <v>1.4970092529066E-2</v>
      </c>
      <c r="G12" s="45">
        <v>1.9761621074370801E-2</v>
      </c>
      <c r="H12" s="45">
        <v>3.7754906866464292E-3</v>
      </c>
      <c r="I12" s="45">
        <v>3.9318178727063037E-2</v>
      </c>
      <c r="J12" s="45">
        <v>8.3998898218289077E-3</v>
      </c>
      <c r="K12" s="46">
        <v>7.3384997682584569E-3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1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2.1432921657190337E-3</v>
      </c>
      <c r="W12" s="18">
        <f t="shared" si="4"/>
        <v>1.6321985209273955E-3</v>
      </c>
    </row>
    <row r="13" spans="1:23" x14ac:dyDescent="0.25">
      <c r="A13" s="12" t="s">
        <v>40</v>
      </c>
      <c r="B13" s="44">
        <v>1.5923878703696902E-2</v>
      </c>
      <c r="C13" s="45">
        <v>3.7674695192311383E-2</v>
      </c>
      <c r="D13" s="45">
        <v>2.3165061723506693E-2</v>
      </c>
      <c r="E13" s="45">
        <v>5.5656387964818227E-3</v>
      </c>
      <c r="F13" s="45">
        <v>1.5744524581510919E-2</v>
      </c>
      <c r="G13" s="45">
        <v>1.6905101773899898E-2</v>
      </c>
      <c r="H13" s="45">
        <v>2.8354426722890739E-3</v>
      </c>
      <c r="I13" s="45">
        <v>3.610056737551471E-2</v>
      </c>
      <c r="J13" s="45">
        <v>9.5306131947972654E-3</v>
      </c>
      <c r="K13" s="46">
        <v>6.3463328422701283E-3</v>
      </c>
      <c r="M13" s="18" t="str">
        <f t="shared" si="0"/>
        <v>SEVEN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SEVEN</v>
      </c>
      <c r="V13" s="18">
        <f t="shared" si="3"/>
        <v>2.8354426722890739E-3</v>
      </c>
      <c r="W13" s="18">
        <f t="shared" si="4"/>
        <v>2.7301961241927488E-3</v>
      </c>
    </row>
    <row r="14" spans="1:23" ht="15.75" thickBot="1" x14ac:dyDescent="0.3">
      <c r="A14" s="12" t="s">
        <v>40</v>
      </c>
      <c r="B14" s="44">
        <v>1.2528262598848348E-2</v>
      </c>
      <c r="C14" s="45">
        <v>4.5273501737119692E-2</v>
      </c>
      <c r="D14" s="45">
        <v>2.8232669852619227E-2</v>
      </c>
      <c r="E14" s="45">
        <v>2.8320850070203372E-3</v>
      </c>
      <c r="F14" s="45">
        <v>1.2346423684454181E-2</v>
      </c>
      <c r="G14" s="45">
        <v>1.8647823481921781E-2</v>
      </c>
      <c r="H14" s="45">
        <v>1.2887182918405772E-3</v>
      </c>
      <c r="I14" s="45">
        <v>3.9407142356016125E-2</v>
      </c>
      <c r="J14" s="45">
        <v>6.1196133093240623E-3</v>
      </c>
      <c r="K14" s="46">
        <v>5.4314791412041347E-3</v>
      </c>
      <c r="M14" s="18" t="str">
        <f t="shared" si="0"/>
        <v>SEVEN</v>
      </c>
      <c r="N14" s="17" t="b">
        <f t="shared" si="1"/>
        <v>0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SEVEN</v>
      </c>
      <c r="V14" s="18">
        <f t="shared" si="3"/>
        <v>1.2887182918405772E-3</v>
      </c>
      <c r="W14" s="18">
        <f t="shared" si="4"/>
        <v>1.54336671517976E-3</v>
      </c>
    </row>
    <row r="15" spans="1:23" ht="15.75" thickBot="1" x14ac:dyDescent="0.3">
      <c r="A15" s="13" t="s">
        <v>40</v>
      </c>
      <c r="B15" s="47">
        <v>1.3368261657969067E-2</v>
      </c>
      <c r="C15" s="48">
        <v>4.2022257508140155E-2</v>
      </c>
      <c r="D15" s="48">
        <v>2.5735356879421883E-2</v>
      </c>
      <c r="E15" s="48">
        <v>1.4568701072581874E-3</v>
      </c>
      <c r="F15" s="48">
        <v>1.3615662076478378E-2</v>
      </c>
      <c r="G15" s="48">
        <v>1.8731090249805335E-2</v>
      </c>
      <c r="H15" s="48">
        <v>2.7110442597675366E-3</v>
      </c>
      <c r="I15" s="48">
        <v>3.9806801710993579E-2</v>
      </c>
      <c r="J15" s="48">
        <v>7.6513843035477813E-3</v>
      </c>
      <c r="K15" s="49">
        <v>5.8241325114734479E-3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1.4568701072581874E-3</v>
      </c>
      <c r="W15" s="19">
        <f t="shared" si="4"/>
        <v>1.2541741525093492E-3</v>
      </c>
    </row>
    <row r="16" spans="1:23" ht="15.75" thickBot="1" x14ac:dyDescent="0.3">
      <c r="A16" s="11" t="s">
        <v>42</v>
      </c>
      <c r="B16" s="41">
        <v>3.2324130499146543E-2</v>
      </c>
      <c r="C16" s="42">
        <v>8.9566222686756243E-3</v>
      </c>
      <c r="D16" s="42">
        <v>2.8836347193768128E-3</v>
      </c>
      <c r="E16" s="42">
        <v>3.7480839856522716E-2</v>
      </c>
      <c r="F16" s="42">
        <v>3.8343598509285197E-2</v>
      </c>
      <c r="G16" s="42">
        <v>6.0609457143929561E-3</v>
      </c>
      <c r="H16" s="42">
        <v>8.653312489383138E-3</v>
      </c>
      <c r="I16" s="42">
        <v>1.4283774027129558E-2</v>
      </c>
      <c r="J16" s="42">
        <v>2.9943488290639166E-2</v>
      </c>
      <c r="K16" s="43">
        <v>8.7591060216336315E-3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2.8836347193768128E-3</v>
      </c>
      <c r="W16" s="16">
        <f t="shared" si="4"/>
        <v>3.1773109950161433E-3</v>
      </c>
    </row>
    <row r="17" spans="1:23" ht="15.75" thickBot="1" x14ac:dyDescent="0.3">
      <c r="A17" s="12" t="s">
        <v>42</v>
      </c>
      <c r="B17" s="44">
        <v>3.186858877376246E-2</v>
      </c>
      <c r="C17" s="45">
        <v>1.5271064047474147E-2</v>
      </c>
      <c r="D17" s="45">
        <v>9.0274482603971452E-3</v>
      </c>
      <c r="E17" s="45">
        <v>3.3165190592391328E-2</v>
      </c>
      <c r="F17" s="45">
        <v>3.8075002354101481E-2</v>
      </c>
      <c r="G17" s="45">
        <v>1.1221955756784575E-2</v>
      </c>
      <c r="H17" s="45">
        <v>1.0377478165302262E-2</v>
      </c>
      <c r="I17" s="45">
        <v>1.9820997023176686E-2</v>
      </c>
      <c r="J17" s="45">
        <v>3.2046293811437476E-2</v>
      </c>
      <c r="K17" s="46">
        <v>1.0804124941043018E-2</v>
      </c>
      <c r="M17" s="18" t="str">
        <f t="shared" si="0"/>
        <v>THREE</v>
      </c>
      <c r="N17" s="17" t="b">
        <f t="shared" si="1"/>
        <v>0</v>
      </c>
      <c r="Q17" s="61" t="s">
        <v>21</v>
      </c>
      <c r="R17" s="126">
        <f>COUNTIF($N6:$N105,TRUE)/(100 - COUNTIF($N6:$N105,"#N/A"))</f>
        <v>0.25</v>
      </c>
      <c r="S17" s="127"/>
      <c r="U17" s="18" t="str">
        <f t="shared" si="2"/>
        <v>THREE</v>
      </c>
      <c r="V17" s="18">
        <f t="shared" si="3"/>
        <v>9.0274482603971452E-3</v>
      </c>
      <c r="W17" s="18">
        <f t="shared" si="4"/>
        <v>1.350029904905117E-3</v>
      </c>
    </row>
    <row r="18" spans="1:23" x14ac:dyDescent="0.25">
      <c r="A18" s="12" t="s">
        <v>42</v>
      </c>
      <c r="B18" s="44">
        <v>2.9482566984463592E-2</v>
      </c>
      <c r="C18" s="45">
        <v>1.4085358181905417E-2</v>
      </c>
      <c r="D18" s="45">
        <v>5.2074147997720061E-3</v>
      </c>
      <c r="E18" s="45">
        <v>3.0816666632048309E-2</v>
      </c>
      <c r="F18" s="45">
        <v>3.8666800076805272E-2</v>
      </c>
      <c r="G18" s="45">
        <v>7.2401302836627331E-3</v>
      </c>
      <c r="H18" s="45">
        <v>7.9012285430544744E-3</v>
      </c>
      <c r="I18" s="45">
        <v>1.0211547318164864E-2</v>
      </c>
      <c r="J18" s="45">
        <v>2.8851600526857299E-2</v>
      </c>
      <c r="K18" s="46">
        <v>6.8766078436766232E-3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5.2074147997720061E-3</v>
      </c>
      <c r="W18" s="18">
        <f t="shared" si="4"/>
        <v>1.6691930439046172E-3</v>
      </c>
    </row>
    <row r="19" spans="1:23" x14ac:dyDescent="0.25">
      <c r="A19" s="12" t="s">
        <v>42</v>
      </c>
      <c r="B19" s="44">
        <v>3.1474033297693174E-2</v>
      </c>
      <c r="C19" s="45">
        <v>1.0709045078268482E-2</v>
      </c>
      <c r="D19" s="45">
        <v>6.3253138164525227E-3</v>
      </c>
      <c r="E19" s="45">
        <v>3.5251433909703443E-2</v>
      </c>
      <c r="F19" s="45">
        <v>4.1793650258558052E-2</v>
      </c>
      <c r="G19" s="45">
        <v>1.0417316045818022E-2</v>
      </c>
      <c r="H19" s="45">
        <v>1.0672733247496525E-2</v>
      </c>
      <c r="I19" s="45">
        <v>1.5918932321668591E-2</v>
      </c>
      <c r="J19" s="45">
        <v>3.2212078389864139E-2</v>
      </c>
      <c r="K19" s="46">
        <v>8.9964135163573301E-3</v>
      </c>
      <c r="M19" s="18" t="str">
        <f t="shared" si="0"/>
        <v>THREE</v>
      </c>
      <c r="N19" s="17" t="b">
        <f t="shared" si="1"/>
        <v>0</v>
      </c>
      <c r="U19" s="18" t="str">
        <f t="shared" si="2"/>
        <v>THREE</v>
      </c>
      <c r="V19" s="18">
        <f t="shared" si="3"/>
        <v>6.3253138164525227E-3</v>
      </c>
      <c r="W19" s="18">
        <f t="shared" si="4"/>
        <v>2.6710996999048074E-3</v>
      </c>
    </row>
    <row r="20" spans="1:23" x14ac:dyDescent="0.25">
      <c r="A20" s="12" t="s">
        <v>42</v>
      </c>
      <c r="B20" s="44">
        <v>3.0822712960648653E-2</v>
      </c>
      <c r="C20" s="45">
        <v>1.0841446979954001E-2</v>
      </c>
      <c r="D20" s="45">
        <v>6.5890186024974845E-3</v>
      </c>
      <c r="E20" s="45">
        <v>3.0590002432206886E-2</v>
      </c>
      <c r="F20" s="45">
        <v>3.7379260096364879E-2</v>
      </c>
      <c r="G20" s="45">
        <v>5.8791164289245003E-3</v>
      </c>
      <c r="H20" s="45">
        <v>5.8679480983841155E-3</v>
      </c>
      <c r="I20" s="45">
        <v>1.4464461388890616E-2</v>
      </c>
      <c r="J20" s="45">
        <v>2.8751973115374065E-2</v>
      </c>
      <c r="K20" s="46">
        <v>7.4530993451642031E-3</v>
      </c>
      <c r="M20" s="18" t="str">
        <f t="shared" si="0"/>
        <v>SEVEN</v>
      </c>
      <c r="N20" s="17" t="b">
        <f t="shared" si="1"/>
        <v>0</v>
      </c>
      <c r="U20" s="18" t="str">
        <f t="shared" si="2"/>
        <v>SEVEN</v>
      </c>
      <c r="V20" s="18">
        <f t="shared" si="3"/>
        <v>5.8679480983841155E-3</v>
      </c>
      <c r="W20" s="18">
        <f t="shared" si="4"/>
        <v>1.1168330540384762E-5</v>
      </c>
    </row>
    <row r="21" spans="1:23" x14ac:dyDescent="0.25">
      <c r="A21" s="12" t="s">
        <v>42</v>
      </c>
      <c r="B21" s="44">
        <v>3.1181905723614903E-2</v>
      </c>
      <c r="C21" s="45">
        <v>1.2742623758174542E-2</v>
      </c>
      <c r="D21" s="45">
        <v>4.822566636615986E-3</v>
      </c>
      <c r="E21" s="45">
        <v>3.0742428793445686E-2</v>
      </c>
      <c r="F21" s="45">
        <v>3.7064918733392169E-2</v>
      </c>
      <c r="G21" s="45">
        <v>5.1500765567016778E-3</v>
      </c>
      <c r="H21" s="45">
        <v>5.6120090455267224E-3</v>
      </c>
      <c r="I21" s="45">
        <v>1.8817319103589331E-2</v>
      </c>
      <c r="J21" s="45">
        <v>2.4856840156741569E-2</v>
      </c>
      <c r="K21" s="46">
        <v>6.0437735334597474E-3</v>
      </c>
      <c r="M21" s="18" t="str">
        <f t="shared" si="0"/>
        <v>THREE</v>
      </c>
      <c r="N21" s="17" t="b">
        <f t="shared" si="1"/>
        <v>0</v>
      </c>
      <c r="U21" s="18" t="str">
        <f t="shared" si="2"/>
        <v>THREE</v>
      </c>
      <c r="V21" s="18">
        <f t="shared" si="3"/>
        <v>4.822566636615986E-3</v>
      </c>
      <c r="W21" s="18">
        <f t="shared" si="4"/>
        <v>3.275099200856918E-4</v>
      </c>
    </row>
    <row r="22" spans="1:23" x14ac:dyDescent="0.25">
      <c r="A22" s="12" t="s">
        <v>42</v>
      </c>
      <c r="B22" s="44">
        <v>3.15506108422383E-2</v>
      </c>
      <c r="C22" s="45">
        <v>1.4158192697611833E-2</v>
      </c>
      <c r="D22" s="45">
        <v>7.5764165305398819E-3</v>
      </c>
      <c r="E22" s="45">
        <v>3.1263451480638908E-2</v>
      </c>
      <c r="F22" s="45">
        <v>3.9536549575157079E-2</v>
      </c>
      <c r="G22" s="45">
        <v>8.1646897588712013E-3</v>
      </c>
      <c r="H22" s="45">
        <v>8.159101997507006E-3</v>
      </c>
      <c r="I22" s="45">
        <v>1.424973584190891E-2</v>
      </c>
      <c r="J22" s="45">
        <v>3.1158894367736105E-2</v>
      </c>
      <c r="K22" s="46">
        <v>8.7321519412442341E-3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7.5764165305398819E-3</v>
      </c>
      <c r="W22" s="18">
        <f t="shared" si="4"/>
        <v>5.8268546696712414E-4</v>
      </c>
    </row>
    <row r="23" spans="1:23" x14ac:dyDescent="0.25">
      <c r="A23" s="12" t="s">
        <v>42</v>
      </c>
      <c r="B23" s="44">
        <v>2.9959094836428155E-2</v>
      </c>
      <c r="C23" s="45">
        <v>1.3396947274512905E-2</v>
      </c>
      <c r="D23" s="45">
        <v>7.624514971042504E-3</v>
      </c>
      <c r="E23" s="45">
        <v>3.0000805633576745E-2</v>
      </c>
      <c r="F23" s="45">
        <v>3.3407746482873805E-2</v>
      </c>
      <c r="G23" s="45">
        <v>3.4230985286489365E-3</v>
      </c>
      <c r="H23" s="45">
        <v>4.0865665815692466E-3</v>
      </c>
      <c r="I23" s="45">
        <v>1.8129692352646404E-2</v>
      </c>
      <c r="J23" s="45">
        <v>2.6330797440917347E-2</v>
      </c>
      <c r="K23" s="46">
        <v>7.3089692332689903E-3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3.4230985286489365E-3</v>
      </c>
      <c r="W23" s="18">
        <f t="shared" si="4"/>
        <v>6.6346805292031002E-4</v>
      </c>
    </row>
    <row r="24" spans="1:23" ht="15.75" thickBot="1" x14ac:dyDescent="0.3">
      <c r="A24" s="12" t="s">
        <v>42</v>
      </c>
      <c r="B24" s="44">
        <v>2.9048039962740222E-2</v>
      </c>
      <c r="C24" s="45">
        <v>1.6102161892824523E-2</v>
      </c>
      <c r="D24" s="45">
        <v>8.8054269777948883E-3</v>
      </c>
      <c r="E24" s="45">
        <v>2.7011623394389995E-2</v>
      </c>
      <c r="F24" s="45">
        <v>3.4636136672129565E-2</v>
      </c>
      <c r="G24" s="45">
        <v>6.0626315040141938E-3</v>
      </c>
      <c r="H24" s="50">
        <v>4.6264540560447126E-3</v>
      </c>
      <c r="I24" s="45">
        <v>1.8710384801173305E-2</v>
      </c>
      <c r="J24" s="45">
        <v>2.5007514333503553E-2</v>
      </c>
      <c r="K24" s="46">
        <v>6.3080566111533114E-3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4.6264540560447126E-3</v>
      </c>
      <c r="W24" s="18">
        <f t="shared" si="4"/>
        <v>1.4361774479694812E-3</v>
      </c>
    </row>
    <row r="25" spans="1:23" ht="15.75" thickBot="1" x14ac:dyDescent="0.3">
      <c r="A25" s="13" t="s">
        <v>42</v>
      </c>
      <c r="B25" s="47">
        <v>2.9173139702220997E-2</v>
      </c>
      <c r="C25" s="48">
        <v>9.2345369519902104E-3</v>
      </c>
      <c r="D25" s="48">
        <v>7.3063389901510678E-4</v>
      </c>
      <c r="E25" s="48">
        <v>3.8639930188333997E-2</v>
      </c>
      <c r="F25" s="48">
        <v>3.55769093981445E-2</v>
      </c>
      <c r="G25" s="48">
        <v>6.9096603969738008E-3</v>
      </c>
      <c r="H25" s="48">
        <v>8.8629874543508236E-3</v>
      </c>
      <c r="I25" s="48">
        <v>1.6017638058366312E-2</v>
      </c>
      <c r="J25" s="48">
        <v>2.3364986667772696E-2</v>
      </c>
      <c r="K25" s="49">
        <v>4.6504607209706637E-3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THREE</v>
      </c>
      <c r="V25" s="19">
        <f t="shared" si="3"/>
        <v>7.3063389901510678E-4</v>
      </c>
      <c r="W25" s="19">
        <f t="shared" si="4"/>
        <v>3.919826821955557E-3</v>
      </c>
    </row>
    <row r="26" spans="1:23" x14ac:dyDescent="0.25">
      <c r="A26" s="11" t="s">
        <v>43</v>
      </c>
      <c r="B26" s="41">
        <v>1.9149008895475127E-2</v>
      </c>
      <c r="C26" s="42">
        <v>3.8943055296441431E-2</v>
      </c>
      <c r="D26" s="42">
        <v>2.3676478379878206E-2</v>
      </c>
      <c r="E26" s="42">
        <v>7.782557748011714E-3</v>
      </c>
      <c r="F26" s="42">
        <v>1.8630947477368747E-2</v>
      </c>
      <c r="G26" s="42">
        <v>1.7748666528563488E-2</v>
      </c>
      <c r="H26" s="42">
        <v>4.5903534708142332E-3</v>
      </c>
      <c r="I26" s="42">
        <v>3.5772061123416445E-2</v>
      </c>
      <c r="J26" s="42">
        <v>1.3264753013583982E-2</v>
      </c>
      <c r="K26" s="43">
        <v>8.3378180684588413E-3</v>
      </c>
      <c r="M26" s="16" t="str">
        <f t="shared" si="0"/>
        <v>SEVEN</v>
      </c>
      <c r="N26" s="20" t="b">
        <f t="shared" si="1"/>
        <v>0</v>
      </c>
      <c r="U26" s="16" t="str">
        <f t="shared" si="2"/>
        <v>SEVEN</v>
      </c>
      <c r="V26" s="16">
        <f t="shared" si="3"/>
        <v>4.5903534708142332E-3</v>
      </c>
      <c r="W26" s="16">
        <f t="shared" si="4"/>
        <v>3.1922042771974808E-3</v>
      </c>
    </row>
    <row r="27" spans="1:23" x14ac:dyDescent="0.25">
      <c r="A27" s="12" t="s">
        <v>43</v>
      </c>
      <c r="B27" s="44">
        <v>2.9508498321130918E-2</v>
      </c>
      <c r="C27" s="45">
        <v>2.5015577273742016E-2</v>
      </c>
      <c r="D27" s="45">
        <v>7.8345270758572189E-3</v>
      </c>
      <c r="E27" s="45">
        <v>2.5973969349669866E-2</v>
      </c>
      <c r="F27" s="45">
        <v>3.2028073969726775E-2</v>
      </c>
      <c r="G27" s="45">
        <v>8.7472714281794772E-3</v>
      </c>
      <c r="H27" s="45">
        <v>7.657608756607647E-3</v>
      </c>
      <c r="I27" s="45">
        <v>2.4060750626462592E-2</v>
      </c>
      <c r="J27" s="45">
        <v>2.3844926437994893E-2</v>
      </c>
      <c r="K27" s="46">
        <v>6.6092575561663876E-3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6.6092575561663876E-3</v>
      </c>
      <c r="W27" s="18">
        <f t="shared" si="4"/>
        <v>1.0483512004412594E-3</v>
      </c>
    </row>
    <row r="28" spans="1:23" x14ac:dyDescent="0.25">
      <c r="A28" s="12" t="s">
        <v>43</v>
      </c>
      <c r="B28" s="44">
        <v>3.2317747659024648E-2</v>
      </c>
      <c r="C28" s="45">
        <v>2.7034443360635273E-2</v>
      </c>
      <c r="D28" s="45">
        <v>9.1298159251182748E-3</v>
      </c>
      <c r="E28" s="45">
        <v>2.6638760450678284E-2</v>
      </c>
      <c r="F28" s="45">
        <v>3.4011763016768108E-2</v>
      </c>
      <c r="G28" s="45">
        <v>9.312702264129365E-3</v>
      </c>
      <c r="H28" s="45">
        <v>8.132606318740087E-3</v>
      </c>
      <c r="I28" s="45">
        <v>2.6375075188518823E-2</v>
      </c>
      <c r="J28" s="45">
        <v>2.4823955608796307E-2</v>
      </c>
      <c r="K28" s="46">
        <v>7.9065707028429279E-3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7.9065707028429279E-3</v>
      </c>
      <c r="W28" s="18">
        <f t="shared" si="4"/>
        <v>2.2603561589715909E-4</v>
      </c>
    </row>
    <row r="29" spans="1:23" x14ac:dyDescent="0.25">
      <c r="A29" s="12" t="s">
        <v>43</v>
      </c>
      <c r="B29" s="44">
        <v>2.881661935673439E-2</v>
      </c>
      <c r="C29" s="45">
        <v>2.0285369196509445E-2</v>
      </c>
      <c r="D29" s="45">
        <v>3.2005206783964849E-3</v>
      </c>
      <c r="E29" s="45">
        <v>2.7404566901282391E-2</v>
      </c>
      <c r="F29" s="45">
        <v>3.4047297063477047E-2</v>
      </c>
      <c r="G29" s="45">
        <v>2.3597204666711905E-3</v>
      </c>
      <c r="H29" s="45">
        <v>5.0851380996710729E-3</v>
      </c>
      <c r="I29" s="45">
        <v>1.9116800564052242E-2</v>
      </c>
      <c r="J29" s="45">
        <v>2.3100085454120133E-2</v>
      </c>
      <c r="K29" s="46">
        <v>3.0950472197532417E-3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2.3597204666711905E-3</v>
      </c>
      <c r="W29" s="18">
        <f t="shared" si="4"/>
        <v>7.3532675308205127E-4</v>
      </c>
    </row>
    <row r="30" spans="1:23" x14ac:dyDescent="0.25">
      <c r="A30" s="12" t="s">
        <v>43</v>
      </c>
      <c r="B30" s="44">
        <v>2.5475725010327441E-2</v>
      </c>
      <c r="C30" s="45">
        <v>1.9899222367147737E-2</v>
      </c>
      <c r="D30" s="45">
        <v>4.5645963716656815E-3</v>
      </c>
      <c r="E30" s="45">
        <v>2.5544949213742497E-2</v>
      </c>
      <c r="F30" s="45">
        <v>3.2954462723168404E-2</v>
      </c>
      <c r="G30" s="45">
        <v>1.8863299411073682E-3</v>
      </c>
      <c r="H30" s="45">
        <v>4.1444993855325645E-3</v>
      </c>
      <c r="I30" s="45">
        <v>1.892383146737945E-2</v>
      </c>
      <c r="J30" s="45">
        <v>2.2277478223692419E-2</v>
      </c>
      <c r="K30" s="46">
        <v>2.051264944870311E-3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1.8863299411073682E-3</v>
      </c>
      <c r="W30" s="18">
        <f t="shared" si="4"/>
        <v>1.6493500376294282E-4</v>
      </c>
    </row>
    <row r="31" spans="1:23" x14ac:dyDescent="0.25">
      <c r="A31" s="12" t="s">
        <v>43</v>
      </c>
      <c r="B31" s="44">
        <v>2.8235005278346874E-2</v>
      </c>
      <c r="C31" s="45">
        <v>2.4962382076153849E-2</v>
      </c>
      <c r="D31" s="45">
        <v>1.0018210954722651E-2</v>
      </c>
      <c r="E31" s="45">
        <v>2.3687690978717663E-2</v>
      </c>
      <c r="F31" s="45">
        <v>2.8633290827484007E-2</v>
      </c>
      <c r="G31" s="45">
        <v>5.4686220833262793E-3</v>
      </c>
      <c r="H31" s="45">
        <v>3.6073629133753114E-3</v>
      </c>
      <c r="I31" s="45">
        <v>2.6279331620987029E-2</v>
      </c>
      <c r="J31" s="45">
        <v>2.0370660324049765E-2</v>
      </c>
      <c r="K31" s="46">
        <v>5.0176473922812354E-3</v>
      </c>
      <c r="M31" s="18" t="str">
        <f t="shared" si="0"/>
        <v>SEVEN</v>
      </c>
      <c r="N31" s="17" t="b">
        <f t="shared" si="1"/>
        <v>0</v>
      </c>
      <c r="U31" s="18" t="str">
        <f t="shared" si="2"/>
        <v>SEVEN</v>
      </c>
      <c r="V31" s="18">
        <f t="shared" si="3"/>
        <v>3.6073629133753114E-3</v>
      </c>
      <c r="W31" s="18">
        <f t="shared" si="4"/>
        <v>1.410284478905924E-3</v>
      </c>
    </row>
    <row r="32" spans="1:23" x14ac:dyDescent="0.25">
      <c r="A32" s="12" t="s">
        <v>43</v>
      </c>
      <c r="B32" s="44">
        <v>2.350181411354485E-2</v>
      </c>
      <c r="C32" s="45">
        <v>2.1227429178928826E-2</v>
      </c>
      <c r="D32" s="45">
        <v>5.0563430480563415E-3</v>
      </c>
      <c r="E32" s="45">
        <v>2.2894853550639496E-2</v>
      </c>
      <c r="F32" s="45">
        <v>3.0666823289449131E-2</v>
      </c>
      <c r="G32" s="45">
        <v>2.3033048699461905E-4</v>
      </c>
      <c r="H32" s="45">
        <v>1.6745769009172667E-3</v>
      </c>
      <c r="I32" s="45">
        <v>2.114577895694577E-2</v>
      </c>
      <c r="J32" s="45">
        <v>1.8438243177340063E-2</v>
      </c>
      <c r="K32" s="46">
        <v>1.7824145786081436E-4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1.7824145786081436E-4</v>
      </c>
      <c r="W32" s="18">
        <f t="shared" si="4"/>
        <v>5.2089029133804698E-5</v>
      </c>
    </row>
    <row r="33" spans="1:23" x14ac:dyDescent="0.25">
      <c r="A33" s="12" t="s">
        <v>43</v>
      </c>
      <c r="B33" s="44">
        <v>2.8360970874302661E-2</v>
      </c>
      <c r="C33" s="45">
        <v>2.188620213515308E-2</v>
      </c>
      <c r="D33" s="45">
        <v>6.9180498126114633E-3</v>
      </c>
      <c r="E33" s="45">
        <v>2.4903327201678607E-2</v>
      </c>
      <c r="F33" s="45">
        <v>3.3220563730764374E-2</v>
      </c>
      <c r="G33" s="45">
        <v>6.8737083817365409E-3</v>
      </c>
      <c r="H33" s="45">
        <v>5.7855521838516433E-3</v>
      </c>
      <c r="I33" s="45">
        <v>1.9352994247006251E-2</v>
      </c>
      <c r="J33" s="45">
        <v>2.3159326902022315E-2</v>
      </c>
      <c r="K33" s="46">
        <v>4.9215150978451395E-3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4.9215150978451395E-3</v>
      </c>
      <c r="W33" s="18">
        <f t="shared" si="4"/>
        <v>8.6403708600650379E-4</v>
      </c>
    </row>
    <row r="34" spans="1:23" ht="15.75" thickBot="1" x14ac:dyDescent="0.3">
      <c r="A34" s="12" t="s">
        <v>43</v>
      </c>
      <c r="B34" s="44">
        <v>2.8595866848478139E-2</v>
      </c>
      <c r="C34" s="45">
        <v>2.7313427285770214E-2</v>
      </c>
      <c r="D34" s="45">
        <v>9.8447778391663448E-3</v>
      </c>
      <c r="E34" s="45">
        <v>2.2383429905685204E-2</v>
      </c>
      <c r="F34" s="45">
        <v>3.2200338275622166E-2</v>
      </c>
      <c r="G34" s="45">
        <v>9.0682322309727573E-3</v>
      </c>
      <c r="H34" s="45">
        <v>6.3715906451412268E-3</v>
      </c>
      <c r="I34" s="45">
        <v>2.2635713265287113E-2</v>
      </c>
      <c r="J34" s="45">
        <v>2.2588223946915918E-2</v>
      </c>
      <c r="K34" s="46">
        <v>5.9436792803080202E-3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5.9436792803080202E-3</v>
      </c>
      <c r="W34" s="18">
        <f t="shared" si="4"/>
        <v>4.2791136483320662E-4</v>
      </c>
    </row>
    <row r="35" spans="1:23" ht="15.75" thickBot="1" x14ac:dyDescent="0.3">
      <c r="A35" s="13" t="s">
        <v>43</v>
      </c>
      <c r="B35" s="47">
        <v>2.7058002821963301E-2</v>
      </c>
      <c r="C35" s="48">
        <v>1.8621959173764153E-2</v>
      </c>
      <c r="D35" s="48">
        <v>4.10644243449464E-3</v>
      </c>
      <c r="E35" s="48">
        <v>2.4861281378202243E-2</v>
      </c>
      <c r="F35" s="48">
        <v>3.3418452823011043E-2</v>
      </c>
      <c r="G35" s="48">
        <v>3.1646093812883174E-3</v>
      </c>
      <c r="H35" s="48">
        <v>4.0367686059993094E-3</v>
      </c>
      <c r="I35" s="48">
        <v>1.5162406054839723E-2</v>
      </c>
      <c r="J35" s="48">
        <v>2.205975353422953E-2</v>
      </c>
      <c r="K35" s="49">
        <v>2.9621061374947352E-3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ZERO</v>
      </c>
      <c r="V35" s="19">
        <f t="shared" si="3"/>
        <v>2.9621061374947352E-3</v>
      </c>
      <c r="W35" s="19">
        <f t="shared" si="4"/>
        <v>2.0250324379358225E-4</v>
      </c>
    </row>
    <row r="36" spans="1:23" x14ac:dyDescent="0.25">
      <c r="A36" s="11" t="s">
        <v>41</v>
      </c>
      <c r="B36" s="41">
        <v>1.6550695306690039E-2</v>
      </c>
      <c r="C36" s="42">
        <v>3.8058665930518987E-2</v>
      </c>
      <c r="D36" s="42">
        <v>2.3750301675449635E-2</v>
      </c>
      <c r="E36" s="42">
        <v>6.5456068429568734E-3</v>
      </c>
      <c r="F36" s="42">
        <v>1.5419019086059287E-2</v>
      </c>
      <c r="G36" s="42">
        <v>1.7060351646302586E-2</v>
      </c>
      <c r="H36" s="42">
        <v>3.4001410461081075E-3</v>
      </c>
      <c r="I36" s="42">
        <v>3.6965855198001753E-2</v>
      </c>
      <c r="J36" s="42">
        <v>1.0917912759572343E-2</v>
      </c>
      <c r="K36" s="43">
        <v>7.393346517736904E-3</v>
      </c>
      <c r="M36" s="16" t="str">
        <f t="shared" si="0"/>
        <v>SEVEN</v>
      </c>
      <c r="N36" s="20" t="b">
        <f t="shared" si="1"/>
        <v>0</v>
      </c>
      <c r="U36" s="16" t="str">
        <f t="shared" si="2"/>
        <v>SEVEN</v>
      </c>
      <c r="V36" s="16">
        <f t="shared" si="3"/>
        <v>3.4001410461081075E-3</v>
      </c>
      <c r="W36" s="16">
        <f t="shared" si="4"/>
        <v>3.1454657968487659E-3</v>
      </c>
    </row>
    <row r="37" spans="1:23" x14ac:dyDescent="0.25">
      <c r="A37" s="12" t="s">
        <v>41</v>
      </c>
      <c r="B37" s="44">
        <v>2.2430044401412396E-2</v>
      </c>
      <c r="C37" s="45">
        <v>3.9625729868223603E-2</v>
      </c>
      <c r="D37" s="45">
        <v>2.3571676272675864E-2</v>
      </c>
      <c r="E37" s="45">
        <v>9.1374631133311623E-3</v>
      </c>
      <c r="F37" s="45">
        <v>2.290748273909322E-2</v>
      </c>
      <c r="G37" s="45">
        <v>1.6776361516008566E-2</v>
      </c>
      <c r="H37" s="45">
        <v>5.5628086725732426E-3</v>
      </c>
      <c r="I37" s="45">
        <v>3.8120543203656453E-2</v>
      </c>
      <c r="J37" s="45">
        <v>1.4487378658623382E-2</v>
      </c>
      <c r="K37" s="46">
        <v>1.0679532124971088E-2</v>
      </c>
      <c r="M37" s="18" t="str">
        <f t="shared" si="0"/>
        <v>SEVEN</v>
      </c>
      <c r="N37" s="17" t="b">
        <f t="shared" si="1"/>
        <v>0</v>
      </c>
      <c r="U37" s="18" t="str">
        <f t="shared" si="2"/>
        <v>SEVEN</v>
      </c>
      <c r="V37" s="18">
        <f t="shared" si="3"/>
        <v>5.5628086725732426E-3</v>
      </c>
      <c r="W37" s="18">
        <f t="shared" si="4"/>
        <v>3.5746544407579198E-3</v>
      </c>
    </row>
    <row r="38" spans="1:23" x14ac:dyDescent="0.25">
      <c r="A38" s="12" t="s">
        <v>41</v>
      </c>
      <c r="B38" s="44">
        <v>2.2640025135623257E-2</v>
      </c>
      <c r="C38" s="45">
        <v>4.1256760098048802E-2</v>
      </c>
      <c r="D38" s="45">
        <v>2.5067104423269086E-2</v>
      </c>
      <c r="E38" s="45">
        <v>8.9070628458436038E-3</v>
      </c>
      <c r="F38" s="45">
        <v>2.2395096884413487E-2</v>
      </c>
      <c r="G38" s="45">
        <v>1.7928345096289211E-2</v>
      </c>
      <c r="H38" s="45">
        <v>6.0406190582251397E-3</v>
      </c>
      <c r="I38" s="45">
        <v>3.9176006425867965E-2</v>
      </c>
      <c r="J38" s="45">
        <v>1.5002895059534621E-2</v>
      </c>
      <c r="K38" s="46">
        <v>1.1390740541323836E-2</v>
      </c>
      <c r="M38" s="18" t="str">
        <f t="shared" si="0"/>
        <v>SEVEN</v>
      </c>
      <c r="N38" s="17" t="b">
        <f t="shared" si="1"/>
        <v>0</v>
      </c>
      <c r="U38" s="18" t="str">
        <f t="shared" si="2"/>
        <v>SEVEN</v>
      </c>
      <c r="V38" s="18">
        <f t="shared" si="3"/>
        <v>6.0406190582251397E-3</v>
      </c>
      <c r="W38" s="18">
        <f t="shared" si="4"/>
        <v>2.8664437876184641E-3</v>
      </c>
    </row>
    <row r="39" spans="1:23" x14ac:dyDescent="0.25">
      <c r="A39" s="12" t="s">
        <v>41</v>
      </c>
      <c r="B39" s="44">
        <v>2.4573714563385224E-2</v>
      </c>
      <c r="C39" s="45">
        <v>3.4065592323466003E-2</v>
      </c>
      <c r="D39" s="45">
        <v>2.0501592824061079E-2</v>
      </c>
      <c r="E39" s="45">
        <v>1.3149599691604024E-2</v>
      </c>
      <c r="F39" s="45">
        <v>2.5557074904462285E-2</v>
      </c>
      <c r="G39" s="45">
        <v>1.4096209725562178E-2</v>
      </c>
      <c r="H39" s="45">
        <v>5.0211204514780828E-3</v>
      </c>
      <c r="I39" s="45">
        <v>3.3549675425290137E-2</v>
      </c>
      <c r="J39" s="45">
        <v>1.6699960993768047E-2</v>
      </c>
      <c r="K39" s="46">
        <v>1.0257347658416372E-2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5.0211204514780828E-3</v>
      </c>
      <c r="W39" s="18">
        <f t="shared" si="4"/>
        <v>5.236227206938289E-3</v>
      </c>
    </row>
    <row r="40" spans="1:23" x14ac:dyDescent="0.25">
      <c r="A40" s="12" t="s">
        <v>41</v>
      </c>
      <c r="B40" s="44">
        <v>1.765304725145923E-2</v>
      </c>
      <c r="C40" s="45">
        <v>4.1829605364806059E-2</v>
      </c>
      <c r="D40" s="45">
        <v>2.7100898124436716E-2</v>
      </c>
      <c r="E40" s="45">
        <v>3.0179115252808413E-3</v>
      </c>
      <c r="F40" s="45">
        <v>1.9304873497873354E-2</v>
      </c>
      <c r="G40" s="45">
        <v>1.7762877009462323E-2</v>
      </c>
      <c r="H40" s="45">
        <v>3.5554298198686692E-3</v>
      </c>
      <c r="I40" s="45">
        <v>3.9408530075781649E-2</v>
      </c>
      <c r="J40" s="45">
        <v>1.0821493869674431E-2</v>
      </c>
      <c r="K40" s="46">
        <v>9.1643973226879227E-3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3.0179115252808413E-3</v>
      </c>
      <c r="W40" s="18">
        <f t="shared" si="4"/>
        <v>5.3751829458782794E-4</v>
      </c>
    </row>
    <row r="41" spans="1:23" x14ac:dyDescent="0.25">
      <c r="A41" s="12" t="s">
        <v>41</v>
      </c>
      <c r="B41" s="44">
        <v>2.2815803150271173E-2</v>
      </c>
      <c r="C41" s="45">
        <v>3.89966620809808E-2</v>
      </c>
      <c r="D41" s="45">
        <v>2.4151583800625195E-2</v>
      </c>
      <c r="E41" s="45">
        <v>8.1412794892979402E-3</v>
      </c>
      <c r="F41" s="45">
        <v>2.3701757699127548E-2</v>
      </c>
      <c r="G41" s="45">
        <v>1.587282850351119E-2</v>
      </c>
      <c r="H41" s="45">
        <v>4.7821752863756364E-3</v>
      </c>
      <c r="I41" s="45">
        <v>3.6698068812056985E-2</v>
      </c>
      <c r="J41" s="45">
        <v>1.5065792991506014E-2</v>
      </c>
      <c r="K41" s="46">
        <v>1.101454880904334E-2</v>
      </c>
      <c r="M41" s="18" t="str">
        <f t="shared" si="0"/>
        <v>SEVEN</v>
      </c>
      <c r="N41" s="17" t="b">
        <f t="shared" si="1"/>
        <v>0</v>
      </c>
      <c r="U41" s="18" t="str">
        <f t="shared" si="2"/>
        <v>SEVEN</v>
      </c>
      <c r="V41" s="18">
        <f t="shared" si="3"/>
        <v>4.7821752863756364E-3</v>
      </c>
      <c r="W41" s="18">
        <f t="shared" si="4"/>
        <v>3.3591042029223039E-3</v>
      </c>
    </row>
    <row r="42" spans="1:23" x14ac:dyDescent="0.25">
      <c r="A42" s="12" t="s">
        <v>41</v>
      </c>
      <c r="B42" s="44">
        <v>9.5813790784990277E-3</v>
      </c>
      <c r="C42" s="45">
        <v>3.9543127685063642E-2</v>
      </c>
      <c r="D42" s="45">
        <v>2.6482386435709653E-2</v>
      </c>
      <c r="E42" s="45">
        <v>4.9716487867734818E-3</v>
      </c>
      <c r="F42" s="45">
        <v>1.7933571051458062E-2</v>
      </c>
      <c r="G42" s="45">
        <v>1.5404803894610162E-2</v>
      </c>
      <c r="H42" s="45">
        <v>1.0440329523394264E-4</v>
      </c>
      <c r="I42" s="45">
        <v>3.2864616128868568E-2</v>
      </c>
      <c r="J42" s="45">
        <v>5.5231244432101083E-3</v>
      </c>
      <c r="K42" s="46">
        <v>3.9924560166573041E-3</v>
      </c>
      <c r="M42" s="18" t="str">
        <f t="shared" si="0"/>
        <v>SEVEN</v>
      </c>
      <c r="N42" s="17" t="b">
        <f t="shared" si="1"/>
        <v>0</v>
      </c>
      <c r="U42" s="18" t="str">
        <f t="shared" si="2"/>
        <v>SEVEN</v>
      </c>
      <c r="V42" s="18">
        <f t="shared" si="3"/>
        <v>1.0440329523394264E-4</v>
      </c>
      <c r="W42" s="18">
        <f t="shared" si="4"/>
        <v>3.8880527214233615E-3</v>
      </c>
    </row>
    <row r="43" spans="1:23" x14ac:dyDescent="0.25">
      <c r="A43" s="12" t="s">
        <v>41</v>
      </c>
      <c r="B43" s="44">
        <v>1.9257995587221154E-2</v>
      </c>
      <c r="C43" s="45">
        <v>3.8183523455846961E-2</v>
      </c>
      <c r="D43" s="45">
        <v>2.3775445565224942E-2</v>
      </c>
      <c r="E43" s="45">
        <v>6.2243727109663853E-3</v>
      </c>
      <c r="F43" s="45">
        <v>2.1443013563755144E-2</v>
      </c>
      <c r="G43" s="45">
        <v>1.5264244793045058E-2</v>
      </c>
      <c r="H43" s="45">
        <v>3.3136066918726991E-3</v>
      </c>
      <c r="I43" s="45">
        <v>3.5548793623275725E-2</v>
      </c>
      <c r="J43" s="45">
        <v>1.2770429177923971E-2</v>
      </c>
      <c r="K43" s="46">
        <v>8.1536359559888465E-3</v>
      </c>
      <c r="M43" s="18" t="str">
        <f t="shared" si="0"/>
        <v>SEVEN</v>
      </c>
      <c r="N43" s="17" t="b">
        <f t="shared" si="1"/>
        <v>0</v>
      </c>
      <c r="U43" s="18" t="str">
        <f t="shared" si="2"/>
        <v>SEVEN</v>
      </c>
      <c r="V43" s="18">
        <f t="shared" si="3"/>
        <v>3.3136066918726991E-3</v>
      </c>
      <c r="W43" s="18">
        <f t="shared" si="4"/>
        <v>2.9107660190936862E-3</v>
      </c>
    </row>
    <row r="44" spans="1:23" ht="15.75" thickBot="1" x14ac:dyDescent="0.3">
      <c r="A44" s="12" t="s">
        <v>41</v>
      </c>
      <c r="B44" s="44">
        <v>2.4650532572902339E-2</v>
      </c>
      <c r="C44" s="45">
        <v>3.4158943865378343E-2</v>
      </c>
      <c r="D44" s="45">
        <v>2.0187678044687886E-2</v>
      </c>
      <c r="E44" s="45">
        <v>1.2903983881782342E-2</v>
      </c>
      <c r="F44" s="45">
        <v>2.7502018509400782E-2</v>
      </c>
      <c r="G44" s="45">
        <v>1.4950308406186864E-2</v>
      </c>
      <c r="H44" s="45">
        <v>6.1734135847179858E-3</v>
      </c>
      <c r="I44" s="45">
        <v>3.2949443094377875E-2</v>
      </c>
      <c r="J44" s="45">
        <v>1.7778361358715709E-2</v>
      </c>
      <c r="K44" s="46">
        <v>1.0682119343604943E-2</v>
      </c>
      <c r="M44" s="18" t="str">
        <f t="shared" si="0"/>
        <v>SEVEN</v>
      </c>
      <c r="N44" s="17" t="b">
        <f t="shared" si="1"/>
        <v>0</v>
      </c>
      <c r="U44" s="18" t="str">
        <f t="shared" si="2"/>
        <v>SEVEN</v>
      </c>
      <c r="V44" s="18">
        <f t="shared" si="3"/>
        <v>6.1734135847179858E-3</v>
      </c>
      <c r="W44" s="18">
        <f t="shared" si="4"/>
        <v>4.5087057588869576E-3</v>
      </c>
    </row>
    <row r="45" spans="1:23" ht="15.75" thickBot="1" x14ac:dyDescent="0.3">
      <c r="A45" s="13" t="s">
        <v>41</v>
      </c>
      <c r="B45" s="47">
        <v>1.7292890621789989E-2</v>
      </c>
      <c r="C45" s="48">
        <v>3.7587461003457522E-2</v>
      </c>
      <c r="D45" s="48">
        <v>2.4057114541450736E-2</v>
      </c>
      <c r="E45" s="48">
        <v>3.522250004750694E-3</v>
      </c>
      <c r="F45" s="48">
        <v>2.1485408072848967E-2</v>
      </c>
      <c r="G45" s="48">
        <v>1.6331696352697506E-2</v>
      </c>
      <c r="H45" s="48">
        <v>3.1210448154735861E-3</v>
      </c>
      <c r="I45" s="48">
        <v>3.3827293862549179E-2</v>
      </c>
      <c r="J45" s="48">
        <v>1.1615816352535165E-2</v>
      </c>
      <c r="K45" s="49">
        <v>7.6209274041439097E-3</v>
      </c>
      <c r="M45" s="19" t="str">
        <f t="shared" si="0"/>
        <v>SEVEN</v>
      </c>
      <c r="N45" s="21" t="b">
        <f t="shared" si="1"/>
        <v>0</v>
      </c>
      <c r="O45" s="30">
        <f>COUNTIF($N36:$N45,TRUE)/(10 - COUNTIF($N36:$N45,"#N/A"))</f>
        <v>0.1</v>
      </c>
      <c r="U45" s="19" t="str">
        <f t="shared" si="2"/>
        <v>SEVEN</v>
      </c>
      <c r="V45" s="19">
        <f t="shared" si="3"/>
        <v>3.1210448154735861E-3</v>
      </c>
      <c r="W45" s="19">
        <f t="shared" si="4"/>
        <v>4.0120518927710784E-4</v>
      </c>
    </row>
    <row r="46" spans="1:23" x14ac:dyDescent="0.25">
      <c r="A46" s="11" t="s">
        <v>44</v>
      </c>
      <c r="B46" s="41">
        <v>1.9955089956862279E-2</v>
      </c>
      <c r="C46" s="42">
        <v>4.1751732893288762E-2</v>
      </c>
      <c r="D46" s="42">
        <v>2.4348489551356094E-2</v>
      </c>
      <c r="E46" s="42">
        <v>8.0381079466860655E-3</v>
      </c>
      <c r="F46" s="42">
        <v>1.7373112870185021E-2</v>
      </c>
      <c r="G46" s="42">
        <v>1.9084685141249624E-2</v>
      </c>
      <c r="H46" s="42">
        <v>5.6030504318708907E-3</v>
      </c>
      <c r="I46" s="42">
        <v>3.8081814107782025E-2</v>
      </c>
      <c r="J46" s="42">
        <v>1.3484097716559265E-2</v>
      </c>
      <c r="K46" s="43">
        <v>9.5344374164744849E-3</v>
      </c>
      <c r="M46" s="16" t="str">
        <f t="shared" si="0"/>
        <v>SEVEN</v>
      </c>
      <c r="N46" s="20" t="b">
        <f t="shared" si="1"/>
        <v>0</v>
      </c>
      <c r="U46" s="16" t="str">
        <f t="shared" si="2"/>
        <v>SEVEN</v>
      </c>
      <c r="V46" s="16">
        <f t="shared" si="3"/>
        <v>5.6030504318708907E-3</v>
      </c>
      <c r="W46" s="16">
        <f t="shared" si="4"/>
        <v>2.4350575148151749E-3</v>
      </c>
    </row>
    <row r="47" spans="1:23" x14ac:dyDescent="0.25">
      <c r="A47" s="12" t="s">
        <v>44</v>
      </c>
      <c r="B47" s="44">
        <v>2.1055835944337603E-2</v>
      </c>
      <c r="C47" s="45">
        <v>4.3602973966185878E-2</v>
      </c>
      <c r="D47" s="45">
        <v>2.8186433345513812E-2</v>
      </c>
      <c r="E47" s="45">
        <v>1.0573196216291179E-2</v>
      </c>
      <c r="F47" s="45">
        <v>1.1144877178566676E-2</v>
      </c>
      <c r="G47" s="45">
        <v>1.864753214222992E-2</v>
      </c>
      <c r="H47" s="45">
        <v>5.0410593244004575E-3</v>
      </c>
      <c r="I47" s="45">
        <v>4.6208631373736729E-2</v>
      </c>
      <c r="J47" s="45">
        <v>1.303932199573531E-2</v>
      </c>
      <c r="K47" s="46">
        <v>1.2948499528678416E-2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5.0410593244004575E-3</v>
      </c>
      <c r="W47" s="18">
        <f t="shared" si="4"/>
        <v>5.5321368918907219E-3</v>
      </c>
    </row>
    <row r="48" spans="1:23" x14ac:dyDescent="0.25">
      <c r="A48" s="12" t="s">
        <v>44</v>
      </c>
      <c r="B48" s="44">
        <v>2.012384164976963E-2</v>
      </c>
      <c r="C48" s="45">
        <v>5.0978848691601207E-2</v>
      </c>
      <c r="D48" s="45">
        <v>3.1975853410173831E-2</v>
      </c>
      <c r="E48" s="45">
        <v>8.1663749160344468E-3</v>
      </c>
      <c r="F48" s="45">
        <v>8.587348361040123E-3</v>
      </c>
      <c r="G48" s="45">
        <v>2.3661918881766261E-2</v>
      </c>
      <c r="H48" s="45">
        <v>6.944280173362574E-3</v>
      </c>
      <c r="I48" s="45">
        <v>5.4130621658132066E-2</v>
      </c>
      <c r="J48" s="45">
        <v>1.0574188876022137E-2</v>
      </c>
      <c r="K48" s="46">
        <v>1.30034111739192E-2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6.944280173362574E-3</v>
      </c>
      <c r="W48" s="18">
        <f t="shared" si="4"/>
        <v>1.2220947426718727E-3</v>
      </c>
    </row>
    <row r="49" spans="1:23" x14ac:dyDescent="0.25">
      <c r="A49" s="12" t="s">
        <v>44</v>
      </c>
      <c r="B49" s="44">
        <v>2.0729319472034585E-2</v>
      </c>
      <c r="C49" s="45">
        <v>4.1667004221430645E-2</v>
      </c>
      <c r="D49" s="45">
        <v>2.5731358034152434E-2</v>
      </c>
      <c r="E49" s="45">
        <v>1.1321027155890661E-2</v>
      </c>
      <c r="F49" s="45">
        <v>9.8361235435221496E-3</v>
      </c>
      <c r="G49" s="45">
        <v>1.6947510054999219E-2</v>
      </c>
      <c r="H49" s="45">
        <v>4.2578893511558665E-3</v>
      </c>
      <c r="I49" s="45">
        <v>4.4867743172735938E-2</v>
      </c>
      <c r="J49" s="45">
        <v>1.1975298580934712E-2</v>
      </c>
      <c r="K49" s="46">
        <v>1.1674889401490088E-2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4.2578893511558665E-3</v>
      </c>
      <c r="W49" s="18">
        <f t="shared" si="4"/>
        <v>5.5782341923662831E-3</v>
      </c>
    </row>
    <row r="50" spans="1:23" x14ac:dyDescent="0.25">
      <c r="A50" s="12" t="s">
        <v>44</v>
      </c>
      <c r="B50" s="44">
        <v>1.1462223463987231E-2</v>
      </c>
      <c r="C50" s="45">
        <v>4.5988231176878815E-2</v>
      </c>
      <c r="D50" s="45">
        <v>3.4367730377567351E-2</v>
      </c>
      <c r="E50" s="45">
        <v>4.2781061466268949E-3</v>
      </c>
      <c r="F50" s="45">
        <v>3.8125686834720174E-3</v>
      </c>
      <c r="G50" s="45">
        <v>2.3764039236479555E-2</v>
      </c>
      <c r="H50" s="45">
        <v>4.6826401534033777E-3</v>
      </c>
      <c r="I50" s="45">
        <v>5.5280520351082489E-2</v>
      </c>
      <c r="J50" s="45">
        <v>8.0974896264263685E-3</v>
      </c>
      <c r="K50" s="46">
        <v>1.0097377612106766E-2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3.8125686834720174E-3</v>
      </c>
      <c r="W50" s="18">
        <f t="shared" si="4"/>
        <v>4.6553746315487754E-4</v>
      </c>
    </row>
    <row r="51" spans="1:23" x14ac:dyDescent="0.25">
      <c r="A51" s="12" t="s">
        <v>44</v>
      </c>
      <c r="B51" s="44">
        <v>2.2460024895386992E-2</v>
      </c>
      <c r="C51" s="45">
        <v>4.7127272538284762E-2</v>
      </c>
      <c r="D51" s="45">
        <v>2.6199581875818806E-2</v>
      </c>
      <c r="E51" s="45">
        <v>1.0924891068829838E-2</v>
      </c>
      <c r="F51" s="45">
        <v>1.4241666636595708E-2</v>
      </c>
      <c r="G51" s="45">
        <v>2.0398165303209818E-2</v>
      </c>
      <c r="H51" s="45">
        <v>7.3244538604051437E-3</v>
      </c>
      <c r="I51" s="45">
        <v>4.6097920789825615E-2</v>
      </c>
      <c r="J51" s="45">
        <v>1.4525716344961234E-2</v>
      </c>
      <c r="K51" s="46">
        <v>1.1908646760176708E-2</v>
      </c>
      <c r="M51" s="18" t="str">
        <f t="shared" si="0"/>
        <v>SEVEN</v>
      </c>
      <c r="N51" s="17" t="b">
        <f t="shared" si="1"/>
        <v>0</v>
      </c>
      <c r="U51" s="18" t="str">
        <f t="shared" si="2"/>
        <v>SEVEN</v>
      </c>
      <c r="V51" s="18">
        <f t="shared" si="3"/>
        <v>7.3244538604051437E-3</v>
      </c>
      <c r="W51" s="18">
        <f t="shared" si="4"/>
        <v>3.6004372084246948E-3</v>
      </c>
    </row>
    <row r="52" spans="1:23" x14ac:dyDescent="0.25">
      <c r="A52" s="12" t="s">
        <v>44</v>
      </c>
      <c r="B52" s="44">
        <v>8.7617910344661015E-3</v>
      </c>
      <c r="C52" s="45">
        <v>4.1354796326884463E-2</v>
      </c>
      <c r="D52" s="45">
        <v>2.9352680673395012E-2</v>
      </c>
      <c r="E52" s="45">
        <v>1.9368876604388546E-4</v>
      </c>
      <c r="F52" s="45">
        <v>2.9237639384320849E-3</v>
      </c>
      <c r="G52" s="45">
        <v>1.3121178388155885E-2</v>
      </c>
      <c r="H52" s="45">
        <v>3.7403917356447942E-3</v>
      </c>
      <c r="I52" s="45">
        <v>4.5096977381102153E-2</v>
      </c>
      <c r="J52" s="45">
        <v>9.516447118425933E-4</v>
      </c>
      <c r="K52" s="46">
        <v>4.9203810032561329E-3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1.9368876604388546E-4</v>
      </c>
      <c r="W52" s="18">
        <f t="shared" si="4"/>
        <v>7.5795594579870784E-4</v>
      </c>
    </row>
    <row r="53" spans="1:23" x14ac:dyDescent="0.25">
      <c r="A53" s="12" t="s">
        <v>44</v>
      </c>
      <c r="B53" s="44">
        <v>1.9622542932208293E-2</v>
      </c>
      <c r="C53" s="45">
        <v>4.2595173326196396E-2</v>
      </c>
      <c r="D53" s="45">
        <v>2.6610309238335565E-2</v>
      </c>
      <c r="E53" s="45">
        <v>9.1213571168902337E-3</v>
      </c>
      <c r="F53" s="45">
        <v>7.4686814746682262E-3</v>
      </c>
      <c r="G53" s="45">
        <v>1.6790925551709995E-2</v>
      </c>
      <c r="H53" s="45">
        <v>2.904184665823973E-3</v>
      </c>
      <c r="I53" s="45">
        <v>4.3684248888781425E-2</v>
      </c>
      <c r="J53" s="45">
        <v>1.1060409658577552E-2</v>
      </c>
      <c r="K53" s="46">
        <v>1.0565849851557917E-2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2.904184665823973E-3</v>
      </c>
      <c r="W53" s="18">
        <f t="shared" si="4"/>
        <v>4.5644968088442532E-3</v>
      </c>
    </row>
    <row r="54" spans="1:23" ht="15.75" thickBot="1" x14ac:dyDescent="0.3">
      <c r="A54" s="12" t="s">
        <v>44</v>
      </c>
      <c r="B54" s="44">
        <v>2.3645033358701859E-2</v>
      </c>
      <c r="C54" s="45">
        <v>4.0957056702452824E-2</v>
      </c>
      <c r="D54" s="45">
        <v>2.3701939281039155E-2</v>
      </c>
      <c r="E54" s="45">
        <v>1.4470360908726491E-2</v>
      </c>
      <c r="F54" s="45">
        <v>1.5808200328219408E-2</v>
      </c>
      <c r="G54" s="45">
        <v>1.7406356123350401E-2</v>
      </c>
      <c r="H54" s="45">
        <v>6.260181365024666E-3</v>
      </c>
      <c r="I54" s="45">
        <v>4.2418901334399045E-2</v>
      </c>
      <c r="J54" s="45">
        <v>1.6105046730974654E-2</v>
      </c>
      <c r="K54" s="46">
        <v>1.1534882254676086E-2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6.260181365024666E-3</v>
      </c>
      <c r="W54" s="18">
        <f t="shared" si="4"/>
        <v>5.2747008896514196E-3</v>
      </c>
    </row>
    <row r="55" spans="1:23" ht="15.75" thickBot="1" x14ac:dyDescent="0.3">
      <c r="A55" s="13" t="s">
        <v>44</v>
      </c>
      <c r="B55" s="47">
        <v>1.5837465414516125E-2</v>
      </c>
      <c r="C55" s="48">
        <v>4.0211921804423519E-2</v>
      </c>
      <c r="D55" s="48">
        <v>2.7168927838063919E-2</v>
      </c>
      <c r="E55" s="48">
        <v>7.6183044648312284E-3</v>
      </c>
      <c r="F55" s="48">
        <v>5.2083255767565867E-3</v>
      </c>
      <c r="G55" s="48">
        <v>1.4059145516932483E-2</v>
      </c>
      <c r="H55" s="48">
        <v>1.6079528719496923E-4</v>
      </c>
      <c r="I55" s="48">
        <v>4.4369532548110775E-2</v>
      </c>
      <c r="J55" s="48">
        <v>7.8416428307394315E-3</v>
      </c>
      <c r="K55" s="49">
        <v>8.4620252453355155E-3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SEVEN</v>
      </c>
      <c r="V55" s="19">
        <f t="shared" si="3"/>
        <v>1.6079528719496923E-4</v>
      </c>
      <c r="W55" s="19">
        <f t="shared" si="4"/>
        <v>5.0475302895616175E-3</v>
      </c>
    </row>
    <row r="56" spans="1:23" x14ac:dyDescent="0.25">
      <c r="A56" s="11" t="s">
        <v>45</v>
      </c>
      <c r="B56" s="41">
        <v>1.8148441974625507E-2</v>
      </c>
      <c r="C56" s="42">
        <v>4.0457167773089178E-2</v>
      </c>
      <c r="D56" s="42">
        <v>2.4418613388812425E-2</v>
      </c>
      <c r="E56" s="42">
        <v>7.0992648233565055E-3</v>
      </c>
      <c r="F56" s="42">
        <v>1.7299497805391157E-2</v>
      </c>
      <c r="G56" s="42">
        <v>1.8731924630174018E-2</v>
      </c>
      <c r="H56" s="42">
        <v>5.0315048710802487E-3</v>
      </c>
      <c r="I56" s="42">
        <v>3.7629844527723569E-2</v>
      </c>
      <c r="J56" s="42">
        <v>1.3043540354049699E-2</v>
      </c>
      <c r="K56" s="43">
        <v>8.2976566504406983E-3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5.0315048710802487E-3</v>
      </c>
      <c r="W56" s="16">
        <f t="shared" si="4"/>
        <v>2.0677599522762567E-3</v>
      </c>
    </row>
    <row r="57" spans="1:23" x14ac:dyDescent="0.25">
      <c r="A57" s="12" t="s">
        <v>45</v>
      </c>
      <c r="B57" s="44">
        <v>3.8739384353301237E-2</v>
      </c>
      <c r="C57" s="45">
        <v>2.0435726553341832E-2</v>
      </c>
      <c r="D57" s="45">
        <v>8.8978358734686947E-3</v>
      </c>
      <c r="E57" s="45">
        <v>3.5770448901561613E-2</v>
      </c>
      <c r="F57" s="45">
        <v>3.8766135878705747E-2</v>
      </c>
      <c r="G57" s="45">
        <v>7.9001626223187734E-3</v>
      </c>
      <c r="H57" s="45">
        <v>1.0110242041470372E-2</v>
      </c>
      <c r="I57" s="45">
        <v>2.563598762063338E-2</v>
      </c>
      <c r="J57" s="45">
        <v>3.2606976528351726E-2</v>
      </c>
      <c r="K57" s="46">
        <v>1.3872655592786035E-2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7.9001626223187734E-3</v>
      </c>
      <c r="W57" s="18">
        <f t="shared" si="4"/>
        <v>9.9767325114992131E-4</v>
      </c>
    </row>
    <row r="58" spans="1:23" x14ac:dyDescent="0.25">
      <c r="A58" s="12" t="s">
        <v>45</v>
      </c>
      <c r="B58" s="44">
        <v>3.2624397424740749E-2</v>
      </c>
      <c r="C58" s="45">
        <v>2.0127519435788513E-2</v>
      </c>
      <c r="D58" s="45">
        <v>7.5574438795887044E-3</v>
      </c>
      <c r="E58" s="45">
        <v>3.2829360287102261E-2</v>
      </c>
      <c r="F58" s="45">
        <v>3.1895205545666029E-2</v>
      </c>
      <c r="G58" s="45">
        <v>5.4071964644923972E-3</v>
      </c>
      <c r="H58" s="45">
        <v>6.6799361521635205E-3</v>
      </c>
      <c r="I58" s="45">
        <v>2.1284504109204821E-2</v>
      </c>
      <c r="J58" s="45">
        <v>2.5547469837301055E-2</v>
      </c>
      <c r="K58" s="46">
        <v>1.0150853220009276E-2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5.4071964644923972E-3</v>
      </c>
      <c r="W58" s="18">
        <f t="shared" si="4"/>
        <v>1.2727396876711233E-3</v>
      </c>
    </row>
    <row r="59" spans="1:23" x14ac:dyDescent="0.25">
      <c r="A59" s="12" t="s">
        <v>45</v>
      </c>
      <c r="B59" s="44">
        <v>3.4914179078470213E-2</v>
      </c>
      <c r="C59" s="45">
        <v>2.3375199646636882E-2</v>
      </c>
      <c r="D59" s="45">
        <v>1.0422936564554602E-2</v>
      </c>
      <c r="E59" s="45">
        <v>3.0035399311499421E-2</v>
      </c>
      <c r="F59" s="45">
        <v>3.3077393591364156E-2</v>
      </c>
      <c r="G59" s="45">
        <v>7.1031582552868559E-3</v>
      </c>
      <c r="H59" s="45">
        <v>6.6725958420599174E-3</v>
      </c>
      <c r="I59" s="45">
        <v>2.5907080281713887E-2</v>
      </c>
      <c r="J59" s="45">
        <v>2.6156494998764348E-2</v>
      </c>
      <c r="K59" s="46">
        <v>1.0949562067745368E-2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6.6725958420599174E-3</v>
      </c>
      <c r="W59" s="18">
        <f t="shared" si="4"/>
        <v>4.3056241322693856E-4</v>
      </c>
    </row>
    <row r="60" spans="1:23" x14ac:dyDescent="0.25">
      <c r="A60" s="12" t="s">
        <v>45</v>
      </c>
      <c r="B60" s="44">
        <v>3.3093314328620692E-2</v>
      </c>
      <c r="C60" s="45">
        <v>1.8880517605892294E-2</v>
      </c>
      <c r="D60" s="45">
        <v>6.2863842225333224E-3</v>
      </c>
      <c r="E60" s="45">
        <v>3.3093556796127938E-2</v>
      </c>
      <c r="F60" s="45">
        <v>3.4296519504682522E-2</v>
      </c>
      <c r="G60" s="45">
        <v>5.1353669710392895E-3</v>
      </c>
      <c r="H60" s="45">
        <v>6.5329247886870504E-3</v>
      </c>
      <c r="I60" s="45">
        <v>2.236007631571767E-2</v>
      </c>
      <c r="J60" s="45">
        <v>2.3935185587606822E-2</v>
      </c>
      <c r="K60" s="46">
        <v>8.1401053548993858E-3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5.1353669710392895E-3</v>
      </c>
      <c r="W60" s="18">
        <f t="shared" si="4"/>
        <v>1.1510172514940329E-3</v>
      </c>
    </row>
    <row r="61" spans="1:23" x14ac:dyDescent="0.25">
      <c r="A61" s="12" t="s">
        <v>45</v>
      </c>
      <c r="B61" s="44">
        <v>3.0405358289334473E-2</v>
      </c>
      <c r="C61" s="45">
        <v>2.3388981386188341E-2</v>
      </c>
      <c r="D61" s="45">
        <v>1.0452664508266587E-2</v>
      </c>
      <c r="E61" s="45">
        <v>2.7316658985006053E-2</v>
      </c>
      <c r="F61" s="45">
        <v>2.8077143453400278E-2</v>
      </c>
      <c r="G61" s="45">
        <v>2.8321627975199538E-3</v>
      </c>
      <c r="H61" s="45">
        <v>3.0464946553192852E-3</v>
      </c>
      <c r="I61" s="45">
        <v>3.4293980502445712E-2</v>
      </c>
      <c r="J61" s="45">
        <v>1.9378132785446509E-2</v>
      </c>
      <c r="K61" s="46">
        <v>6.7046070171404553E-3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2.8321627975199538E-3</v>
      </c>
      <c r="W61" s="18">
        <f t="shared" si="4"/>
        <v>2.1433185779933146E-4</v>
      </c>
    </row>
    <row r="62" spans="1:23" x14ac:dyDescent="0.25">
      <c r="A62" s="12" t="s">
        <v>45</v>
      </c>
      <c r="B62" s="44">
        <v>4.1670111257172932E-2</v>
      </c>
      <c r="C62" s="45">
        <v>2.3463315427925693E-2</v>
      </c>
      <c r="D62" s="45">
        <v>8.9006219500258089E-3</v>
      </c>
      <c r="E62" s="45">
        <v>3.3689460922092219E-2</v>
      </c>
      <c r="F62" s="45">
        <v>3.7131523658336371E-2</v>
      </c>
      <c r="G62" s="45">
        <v>6.7445134008117975E-3</v>
      </c>
      <c r="H62" s="45">
        <v>8.1388949935707437E-3</v>
      </c>
      <c r="I62" s="45">
        <v>2.7924111054852818E-2</v>
      </c>
      <c r="J62" s="45">
        <v>3.0368432961740459E-2</v>
      </c>
      <c r="K62" s="46">
        <v>1.3968574015060747E-2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6.7445134008117975E-3</v>
      </c>
      <c r="W62" s="18">
        <f t="shared" si="4"/>
        <v>1.3943815927589462E-3</v>
      </c>
    </row>
    <row r="63" spans="1:23" x14ac:dyDescent="0.25">
      <c r="A63" s="12" t="s">
        <v>45</v>
      </c>
      <c r="B63" s="44">
        <v>3.3336751912747674E-2</v>
      </c>
      <c r="C63" s="45">
        <v>1.7224585583149609E-2</v>
      </c>
      <c r="D63" s="45">
        <v>6.9506825250335545E-3</v>
      </c>
      <c r="E63" s="45">
        <v>3.1008301230192381E-2</v>
      </c>
      <c r="F63" s="45">
        <v>3.251822919217353E-2</v>
      </c>
      <c r="G63" s="45">
        <v>4.0657455329240998E-3</v>
      </c>
      <c r="H63" s="45">
        <v>4.7752402059348014E-3</v>
      </c>
      <c r="I63" s="45">
        <v>2.2933491130824733E-2</v>
      </c>
      <c r="J63" s="45">
        <v>2.4221450246560569E-2</v>
      </c>
      <c r="K63" s="46">
        <v>8.1666787249255017E-3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4.0657455329240998E-3</v>
      </c>
      <c r="W63" s="18">
        <f t="shared" si="4"/>
        <v>7.0949467301070161E-4</v>
      </c>
    </row>
    <row r="64" spans="1:23" ht="15.75" thickBot="1" x14ac:dyDescent="0.3">
      <c r="A64" s="12" t="s">
        <v>45</v>
      </c>
      <c r="B64" s="44">
        <v>3.207281536957407E-2</v>
      </c>
      <c r="C64" s="45">
        <v>1.4376112243599526E-2</v>
      </c>
      <c r="D64" s="45">
        <v>6.1495164956974109E-3</v>
      </c>
      <c r="E64" s="45">
        <v>3.1906931967636741E-2</v>
      </c>
      <c r="F64" s="45">
        <v>3.3152978693151126E-2</v>
      </c>
      <c r="G64" s="45">
        <v>4.6458422779561727E-3</v>
      </c>
      <c r="H64" s="45">
        <v>5.5996644086402769E-3</v>
      </c>
      <c r="I64" s="45">
        <v>1.7589674318994431E-2</v>
      </c>
      <c r="J64" s="45">
        <v>2.71832012482776E-2</v>
      </c>
      <c r="K64" s="46">
        <v>9.0700971935033913E-3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4.6458422779561727E-3</v>
      </c>
      <c r="W64" s="18">
        <f t="shared" si="4"/>
        <v>9.5382213068410417E-4</v>
      </c>
    </row>
    <row r="65" spans="1:23" ht="15.75" thickBot="1" x14ac:dyDescent="0.3">
      <c r="A65" s="13" t="s">
        <v>45</v>
      </c>
      <c r="B65" s="47">
        <v>3.0929398340979956E-2</v>
      </c>
      <c r="C65" s="48">
        <v>1.5570155117889173E-2</v>
      </c>
      <c r="D65" s="48">
        <v>4.6128197498717868E-3</v>
      </c>
      <c r="E65" s="48">
        <v>3.03697672508145E-2</v>
      </c>
      <c r="F65" s="48">
        <v>2.8558649166516306E-2</v>
      </c>
      <c r="G65" s="48">
        <v>1.6315486726654199E-3</v>
      </c>
      <c r="H65" s="48">
        <v>1.261744602238447E-3</v>
      </c>
      <c r="I65" s="48">
        <v>2.2668486247131824E-2</v>
      </c>
      <c r="J65" s="48">
        <v>2.0784901576046594E-2</v>
      </c>
      <c r="K65" s="49">
        <v>5.1582680123437967E-3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0.7</v>
      </c>
      <c r="U65" s="19" t="str">
        <f t="shared" si="2"/>
        <v>SEVEN</v>
      </c>
      <c r="V65" s="19">
        <f t="shared" si="3"/>
        <v>1.261744602238447E-3</v>
      </c>
      <c r="W65" s="19">
        <f t="shared" si="4"/>
        <v>3.698040704269729E-4</v>
      </c>
    </row>
    <row r="66" spans="1:23" x14ac:dyDescent="0.25">
      <c r="A66" s="11" t="s">
        <v>46</v>
      </c>
      <c r="B66" s="41">
        <v>1.7899681329826167E-2</v>
      </c>
      <c r="C66" s="42">
        <v>4.3141787525865213E-2</v>
      </c>
      <c r="D66" s="42">
        <v>2.5659598174719432E-2</v>
      </c>
      <c r="E66" s="42">
        <v>6.4135345757001805E-3</v>
      </c>
      <c r="F66" s="42">
        <v>1.6614979710597621E-2</v>
      </c>
      <c r="G66" s="42">
        <v>1.778604896155454E-2</v>
      </c>
      <c r="H66" s="42">
        <v>4.219833682468541E-3</v>
      </c>
      <c r="I66" s="42">
        <v>4.1694784499225403E-2</v>
      </c>
      <c r="J66" s="42">
        <v>1.0647842358735251E-2</v>
      </c>
      <c r="K66" s="43">
        <v>7.517725648521492E-3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4.219833682468541E-3</v>
      </c>
      <c r="W66" s="16">
        <f t="shared" si="4"/>
        <v>2.1937008932316395E-3</v>
      </c>
    </row>
    <row r="67" spans="1:23" x14ac:dyDescent="0.25">
      <c r="A67" s="12" t="s">
        <v>46</v>
      </c>
      <c r="B67" s="44">
        <v>2.8634690197138834E-2</v>
      </c>
      <c r="C67" s="45">
        <v>3.1561354910476798E-2</v>
      </c>
      <c r="D67" s="45">
        <v>1.8940363769849894E-2</v>
      </c>
      <c r="E67" s="45">
        <v>2.2561230856883739E-2</v>
      </c>
      <c r="F67" s="45">
        <v>2.4498871078392496E-2</v>
      </c>
      <c r="G67" s="45">
        <v>1.0412526470652012E-2</v>
      </c>
      <c r="H67" s="45">
        <v>5.3738995885586885E-3</v>
      </c>
      <c r="I67" s="45">
        <v>4.4666156040637443E-2</v>
      </c>
      <c r="J67" s="45">
        <v>1.8529952943097283E-2</v>
      </c>
      <c r="K67" s="46">
        <v>1.0752750186009784E-2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5.3738995885586885E-3</v>
      </c>
      <c r="W67" s="18">
        <f t="shared" si="4"/>
        <v>5.0386268820933238E-3</v>
      </c>
    </row>
    <row r="68" spans="1:23" x14ac:dyDescent="0.25">
      <c r="A68" s="12" t="s">
        <v>46</v>
      </c>
      <c r="B68" s="44">
        <v>2.9887937271818408E-2</v>
      </c>
      <c r="C68" s="45">
        <v>2.6036056464458234E-2</v>
      </c>
      <c r="D68" s="45">
        <v>1.3733608456413731E-2</v>
      </c>
      <c r="E68" s="45">
        <v>2.527096721719652E-2</v>
      </c>
      <c r="F68" s="45">
        <v>2.4531483744535919E-2</v>
      </c>
      <c r="G68" s="45">
        <v>6.9845257119410271E-3</v>
      </c>
      <c r="H68" s="45">
        <v>3.9101405324101597E-3</v>
      </c>
      <c r="I68" s="45">
        <v>3.3603533602554823E-2</v>
      </c>
      <c r="J68" s="45">
        <v>1.939539523404242E-2</v>
      </c>
      <c r="K68" s="46">
        <v>9.3024054512187478E-3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3.9101405324101597E-3</v>
      </c>
      <c r="W68" s="18">
        <f t="shared" si="4"/>
        <v>3.0743851795308674E-3</v>
      </c>
    </row>
    <row r="69" spans="1:23" x14ac:dyDescent="0.25">
      <c r="A69" s="12" t="s">
        <v>46</v>
      </c>
      <c r="B69" s="44">
        <v>2.788743079290883E-2</v>
      </c>
      <c r="C69" s="45">
        <v>3.1290205333788977E-2</v>
      </c>
      <c r="D69" s="45">
        <v>1.5852089406199591E-2</v>
      </c>
      <c r="E69" s="45">
        <v>2.1547477849209365E-2</v>
      </c>
      <c r="F69" s="45">
        <v>2.4046214416653451E-2</v>
      </c>
      <c r="G69" s="45">
        <v>6.2242863124970741E-3</v>
      </c>
      <c r="H69" s="45">
        <v>3.0994808406490364E-3</v>
      </c>
      <c r="I69" s="45">
        <v>4.213252672181126E-2</v>
      </c>
      <c r="J69" s="45">
        <v>1.5947765802125133E-2</v>
      </c>
      <c r="K69" s="46">
        <v>7.2603608207598789E-3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3.0994808406490364E-3</v>
      </c>
      <c r="W69" s="18">
        <f t="shared" si="4"/>
        <v>3.1248054718480377E-3</v>
      </c>
    </row>
    <row r="70" spans="1:23" x14ac:dyDescent="0.25">
      <c r="A70" s="12" t="s">
        <v>46</v>
      </c>
      <c r="B70" s="44">
        <v>2.8993281209565319E-2</v>
      </c>
      <c r="C70" s="45">
        <v>2.9011746687704683E-2</v>
      </c>
      <c r="D70" s="45">
        <v>1.6589046194016618E-2</v>
      </c>
      <c r="E70" s="45">
        <v>2.3196607468716404E-2</v>
      </c>
      <c r="F70" s="45">
        <v>2.6759580987517254E-2</v>
      </c>
      <c r="G70" s="45">
        <v>1.0402048775764321E-2</v>
      </c>
      <c r="H70" s="45">
        <v>5.3128763478125351E-3</v>
      </c>
      <c r="I70" s="45">
        <v>3.8737664791362633E-2</v>
      </c>
      <c r="J70" s="45">
        <v>1.8681816257345805E-2</v>
      </c>
      <c r="K70" s="46">
        <v>9.1082719115506625E-3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5.3128763478125351E-3</v>
      </c>
      <c r="W70" s="18">
        <f t="shared" si="4"/>
        <v>3.7953955637381274E-3</v>
      </c>
    </row>
    <row r="71" spans="1:23" x14ac:dyDescent="0.25">
      <c r="A71" s="12" t="s">
        <v>46</v>
      </c>
      <c r="B71" s="44">
        <v>2.3234280107747175E-2</v>
      </c>
      <c r="C71" s="45">
        <v>3.2537742906160766E-2</v>
      </c>
      <c r="D71" s="45">
        <v>1.9567224730297903E-2</v>
      </c>
      <c r="E71" s="45">
        <v>1.596308970230615E-2</v>
      </c>
      <c r="F71" s="45">
        <v>2.0959291659655838E-2</v>
      </c>
      <c r="G71" s="45">
        <v>1.0371064974437412E-2</v>
      </c>
      <c r="H71" s="45">
        <v>2.4390412678260125E-3</v>
      </c>
      <c r="I71" s="45">
        <v>3.836045154612313E-2</v>
      </c>
      <c r="J71" s="45">
        <v>1.4399425654998157E-2</v>
      </c>
      <c r="K71" s="46">
        <v>7.1008662283380541E-3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2.4390412678260125E-3</v>
      </c>
      <c r="W71" s="18">
        <f t="shared" ref="W71:W105" si="9">SMALL(B71:K71,2)-V71</f>
        <v>4.6618249605120416E-3</v>
      </c>
    </row>
    <row r="72" spans="1:23" x14ac:dyDescent="0.25">
      <c r="A72" s="12" t="s">
        <v>46</v>
      </c>
      <c r="B72" s="44">
        <v>2.6506406073858114E-2</v>
      </c>
      <c r="C72" s="45">
        <v>3.0350429987684793E-2</v>
      </c>
      <c r="D72" s="45">
        <v>1.7999243102322156E-2</v>
      </c>
      <c r="E72" s="45">
        <v>1.8668878554854971E-2</v>
      </c>
      <c r="F72" s="45">
        <v>2.1876820534033239E-2</v>
      </c>
      <c r="G72" s="45">
        <v>9.4975650354666066E-3</v>
      </c>
      <c r="H72" s="45">
        <v>2.9209209124170504E-3</v>
      </c>
      <c r="I72" s="45">
        <v>3.7360316833687748E-2</v>
      </c>
      <c r="J72" s="45">
        <v>1.7237632439130478E-2</v>
      </c>
      <c r="K72" s="46">
        <v>8.8703946094644895E-3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2.9209209124170504E-3</v>
      </c>
      <c r="W72" s="18">
        <f t="shared" si="9"/>
        <v>5.9494736970474391E-3</v>
      </c>
    </row>
    <row r="73" spans="1:23" x14ac:dyDescent="0.25">
      <c r="A73" s="12" t="s">
        <v>46</v>
      </c>
      <c r="B73" s="44">
        <v>2.662238702531362E-2</v>
      </c>
      <c r="C73" s="45">
        <v>2.6776772887415291E-2</v>
      </c>
      <c r="D73" s="45">
        <v>1.6239074353728958E-2</v>
      </c>
      <c r="E73" s="45">
        <v>2.2025553921080292E-2</v>
      </c>
      <c r="F73" s="45">
        <v>2.4877008125897149E-2</v>
      </c>
      <c r="G73" s="45">
        <v>7.7244916895570573E-3</v>
      </c>
      <c r="H73" s="45">
        <v>3.4422254028099982E-3</v>
      </c>
      <c r="I73" s="45">
        <v>3.809965821574135E-2</v>
      </c>
      <c r="J73" s="45">
        <v>1.8636451408465655E-2</v>
      </c>
      <c r="K73" s="46">
        <v>7.9812136395751646E-3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3.4422254028099982E-3</v>
      </c>
      <c r="W73" s="18">
        <f t="shared" si="9"/>
        <v>4.2822662867470591E-3</v>
      </c>
    </row>
    <row r="74" spans="1:23" ht="15.75" thickBot="1" x14ac:dyDescent="0.3">
      <c r="A74" s="12" t="s">
        <v>46</v>
      </c>
      <c r="B74" s="44">
        <v>2.8947784897305699E-2</v>
      </c>
      <c r="C74" s="45">
        <v>2.7946718348770529E-2</v>
      </c>
      <c r="D74" s="45">
        <v>1.4892313927440483E-2</v>
      </c>
      <c r="E74" s="45">
        <v>2.1273179089159881E-2</v>
      </c>
      <c r="F74" s="45">
        <v>2.9308544583486966E-2</v>
      </c>
      <c r="G74" s="45">
        <v>8.8968869238562585E-3</v>
      </c>
      <c r="H74" s="45">
        <v>4.7683687379708409E-3</v>
      </c>
      <c r="I74" s="45">
        <v>3.1915075194808677E-2</v>
      </c>
      <c r="J74" s="45">
        <v>2.0165059553450014E-2</v>
      </c>
      <c r="K74" s="46">
        <v>8.9286557855112088E-3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4.7683687379708409E-3</v>
      </c>
      <c r="W74" s="18">
        <f t="shared" si="9"/>
        <v>4.1285181858854176E-3</v>
      </c>
    </row>
    <row r="75" spans="1:23" ht="15.75" thickBot="1" x14ac:dyDescent="0.3">
      <c r="A75" s="13" t="s">
        <v>46</v>
      </c>
      <c r="B75" s="47">
        <v>2.5408231056274974E-2</v>
      </c>
      <c r="C75" s="48">
        <v>2.6378323199031838E-2</v>
      </c>
      <c r="D75" s="48">
        <v>1.5701037738982151E-2</v>
      </c>
      <c r="E75" s="48">
        <v>1.9078850562251233E-2</v>
      </c>
      <c r="F75" s="48">
        <v>2.2245818494651754E-2</v>
      </c>
      <c r="G75" s="48">
        <v>7.7836692952412603E-3</v>
      </c>
      <c r="H75" s="48">
        <v>1.7974999979057139E-3</v>
      </c>
      <c r="I75" s="48">
        <v>2.9004929474955574E-2</v>
      </c>
      <c r="J75" s="48">
        <v>1.7671490469694934E-2</v>
      </c>
      <c r="K75" s="49">
        <v>7.460731778282206E-3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1.7974999979057139E-3</v>
      </c>
      <c r="W75" s="19">
        <f t="shared" si="9"/>
        <v>5.6632317803764921E-3</v>
      </c>
    </row>
    <row r="76" spans="1:23" x14ac:dyDescent="0.25">
      <c r="A76" s="11" t="s">
        <v>47</v>
      </c>
      <c r="B76" s="41">
        <v>3.6778555252880755E-2</v>
      </c>
      <c r="C76" s="42">
        <v>1.111651410259884E-2</v>
      </c>
      <c r="D76" s="42">
        <v>1.1302099778923019E-3</v>
      </c>
      <c r="E76" s="42">
        <v>4.3193227602303305E-2</v>
      </c>
      <c r="F76" s="42">
        <v>5.0047083682225414E-2</v>
      </c>
      <c r="G76" s="42">
        <v>1.5944363883596629E-2</v>
      </c>
      <c r="H76" s="42">
        <v>1.8782408097678623E-2</v>
      </c>
      <c r="I76" s="42">
        <v>4.9854436957185583E-3</v>
      </c>
      <c r="J76" s="42">
        <v>4.0455242291838014E-2</v>
      </c>
      <c r="K76" s="43">
        <v>1.3723040972028097E-2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1.1302099778923019E-3</v>
      </c>
      <c r="W76" s="16">
        <f t="shared" si="9"/>
        <v>3.8552337178262563E-3</v>
      </c>
    </row>
    <row r="77" spans="1:23" x14ac:dyDescent="0.25">
      <c r="A77" s="12" t="s">
        <v>47</v>
      </c>
      <c r="B77" s="44">
        <v>3.5339640573678811E-2</v>
      </c>
      <c r="C77" s="45">
        <v>2.6749135171156201E-2</v>
      </c>
      <c r="D77" s="45">
        <v>8.1229480808465079E-3</v>
      </c>
      <c r="E77" s="45">
        <v>2.9006274814820314E-2</v>
      </c>
      <c r="F77" s="45">
        <v>4.0883629951000248E-2</v>
      </c>
      <c r="G77" s="45">
        <v>1.4845571193456008E-2</v>
      </c>
      <c r="H77" s="45">
        <v>1.2810310374823821E-2</v>
      </c>
      <c r="I77" s="45">
        <v>1.3612528423370605E-2</v>
      </c>
      <c r="J77" s="45">
        <v>3.0435901440069364E-2</v>
      </c>
      <c r="K77" s="46">
        <v>1.1249930552695415E-2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8.1229480808465079E-3</v>
      </c>
      <c r="W77" s="18">
        <f t="shared" si="9"/>
        <v>3.1269824718489075E-3</v>
      </c>
    </row>
    <row r="78" spans="1:23" x14ac:dyDescent="0.25">
      <c r="A78" s="12" t="s">
        <v>47</v>
      </c>
      <c r="B78" s="44">
        <v>3.6853214015555642E-2</v>
      </c>
      <c r="C78" s="45">
        <v>2.2051387999023321E-2</v>
      </c>
      <c r="D78" s="45">
        <v>4.7810141472304345E-3</v>
      </c>
      <c r="E78" s="45">
        <v>3.7739297712609476E-2</v>
      </c>
      <c r="F78" s="45">
        <v>4.2632769591459715E-2</v>
      </c>
      <c r="G78" s="45">
        <v>1.7127057947296843E-2</v>
      </c>
      <c r="H78" s="45">
        <v>1.6783127237718243E-2</v>
      </c>
      <c r="I78" s="45">
        <v>1.3242297796861473E-2</v>
      </c>
      <c r="J78" s="45">
        <v>3.3304191986873621E-2</v>
      </c>
      <c r="K78" s="46">
        <v>1.2844153018641795E-2</v>
      </c>
      <c r="M78" s="18" t="str">
        <f t="shared" si="5"/>
        <v>THREE</v>
      </c>
      <c r="N78" s="17" t="b">
        <f t="shared" si="6"/>
        <v>0</v>
      </c>
      <c r="U78" s="18" t="str">
        <f t="shared" si="7"/>
        <v>THREE</v>
      </c>
      <c r="V78" s="18">
        <f t="shared" si="8"/>
        <v>4.7810141472304345E-3</v>
      </c>
      <c r="W78" s="18">
        <f t="shared" si="9"/>
        <v>8.0631388714113607E-3</v>
      </c>
    </row>
    <row r="79" spans="1:23" x14ac:dyDescent="0.25">
      <c r="A79" s="12" t="s">
        <v>47</v>
      </c>
      <c r="B79" s="44">
        <v>4.085960289634262E-2</v>
      </c>
      <c r="C79" s="45">
        <v>1.4023247660368224E-2</v>
      </c>
      <c r="D79" s="45">
        <v>5.1992964024253491E-3</v>
      </c>
      <c r="E79" s="45">
        <v>4.1061757768914561E-2</v>
      </c>
      <c r="F79" s="45">
        <v>4.4946871960125229E-2</v>
      </c>
      <c r="G79" s="45">
        <v>1.7660233030121972E-2</v>
      </c>
      <c r="H79" s="45">
        <v>1.6465004528336172E-2</v>
      </c>
      <c r="I79" s="45">
        <v>9.6809234501670158E-3</v>
      </c>
      <c r="J79" s="45">
        <v>3.7066987024558379E-2</v>
      </c>
      <c r="K79" s="46">
        <v>1.6646881911749786E-2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5.1992964024253491E-3</v>
      </c>
      <c r="W79" s="18">
        <f t="shared" si="9"/>
        <v>4.4816270477416667E-3</v>
      </c>
    </row>
    <row r="80" spans="1:23" x14ac:dyDescent="0.25">
      <c r="A80" s="12" t="s">
        <v>47</v>
      </c>
      <c r="B80" s="44">
        <v>3.4864591246911353E-2</v>
      </c>
      <c r="C80" s="45">
        <v>1.2925699838640104E-2</v>
      </c>
      <c r="D80" s="45">
        <v>3.1993856707545794E-3</v>
      </c>
      <c r="E80" s="45">
        <v>3.9551398851854436E-2</v>
      </c>
      <c r="F80" s="45">
        <v>4.4703820272760209E-2</v>
      </c>
      <c r="G80" s="45">
        <v>1.5861982061719803E-2</v>
      </c>
      <c r="H80" s="45">
        <v>1.562483745278689E-2</v>
      </c>
      <c r="I80" s="45">
        <v>5.5401044806158567E-3</v>
      </c>
      <c r="J80" s="45">
        <v>3.4178381808164113E-2</v>
      </c>
      <c r="K80" s="46">
        <v>1.2093434136132331E-2</v>
      </c>
      <c r="M80" s="18" t="str">
        <f t="shared" si="5"/>
        <v>THREE</v>
      </c>
      <c r="N80" s="17" t="b">
        <f t="shared" si="6"/>
        <v>0</v>
      </c>
      <c r="U80" s="18" t="str">
        <f t="shared" si="7"/>
        <v>THREE</v>
      </c>
      <c r="V80" s="18">
        <f t="shared" si="8"/>
        <v>3.1993856707545794E-3</v>
      </c>
      <c r="W80" s="18">
        <f t="shared" si="9"/>
        <v>2.3407188098612773E-3</v>
      </c>
    </row>
    <row r="81" spans="1:23" x14ac:dyDescent="0.25">
      <c r="A81" s="12" t="s">
        <v>47</v>
      </c>
      <c r="B81" s="44">
        <v>3.400370880213497E-2</v>
      </c>
      <c r="C81" s="45">
        <v>1.4589547259734045E-2</v>
      </c>
      <c r="D81" s="45">
        <v>2.1538090079389581E-3</v>
      </c>
      <c r="E81" s="45">
        <v>3.5485183633027981E-2</v>
      </c>
      <c r="F81" s="45">
        <v>4.4899999364218207E-2</v>
      </c>
      <c r="G81" s="45">
        <v>1.575247066719335E-2</v>
      </c>
      <c r="H81" s="45">
        <v>1.440649463817229E-2</v>
      </c>
      <c r="I81" s="45">
        <v>3.7838435310676849E-3</v>
      </c>
      <c r="J81" s="45">
        <v>3.185372602295268E-2</v>
      </c>
      <c r="K81" s="46">
        <v>9.6717941869508117E-3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2.1538090079389581E-3</v>
      </c>
      <c r="W81" s="18">
        <f t="shared" si="9"/>
        <v>1.6300345231287268E-3</v>
      </c>
    </row>
    <row r="82" spans="1:23" x14ac:dyDescent="0.25">
      <c r="A82" s="12" t="s">
        <v>47</v>
      </c>
      <c r="B82" s="44">
        <v>3.7221323622155335E-2</v>
      </c>
      <c r="C82" s="45">
        <v>1.5686288699957938E-2</v>
      </c>
      <c r="D82" s="45">
        <v>5.9785910371871753E-3</v>
      </c>
      <c r="E82" s="45">
        <v>3.9766000730486722E-2</v>
      </c>
      <c r="F82" s="45">
        <v>4.5768136439466429E-2</v>
      </c>
      <c r="G82" s="45">
        <v>1.7547491655325043E-2</v>
      </c>
      <c r="H82" s="45">
        <v>1.7157946785833871E-2</v>
      </c>
      <c r="I82" s="45">
        <v>9.5556971594294854E-3</v>
      </c>
      <c r="J82" s="45">
        <v>3.8406599140935298E-2</v>
      </c>
      <c r="K82" s="46">
        <v>1.4911736965410833E-2</v>
      </c>
      <c r="M82" s="18" t="str">
        <f t="shared" si="5"/>
        <v>THREE</v>
      </c>
      <c r="N82" s="17" t="b">
        <f t="shared" si="6"/>
        <v>0</v>
      </c>
      <c r="U82" s="18" t="str">
        <f t="shared" si="7"/>
        <v>THREE</v>
      </c>
      <c r="V82" s="18">
        <f t="shared" si="8"/>
        <v>5.9785910371871753E-3</v>
      </c>
      <c r="W82" s="18">
        <f t="shared" si="9"/>
        <v>3.5771061222423101E-3</v>
      </c>
    </row>
    <row r="83" spans="1:23" x14ac:dyDescent="0.25">
      <c r="A83" s="12" t="s">
        <v>47</v>
      </c>
      <c r="B83" s="44">
        <v>3.9127886346889205E-2</v>
      </c>
      <c r="C83" s="45">
        <v>1.7224578446630778E-2</v>
      </c>
      <c r="D83" s="45">
        <v>5.6575480234102478E-3</v>
      </c>
      <c r="E83" s="45">
        <v>3.9172157033494158E-2</v>
      </c>
      <c r="F83" s="45">
        <v>4.3269286510843247E-2</v>
      </c>
      <c r="G83" s="45">
        <v>1.4744663061068544E-2</v>
      </c>
      <c r="H83" s="45">
        <v>1.4648252993149967E-2</v>
      </c>
      <c r="I83" s="45">
        <v>7.6875143627249259E-3</v>
      </c>
      <c r="J83" s="45">
        <v>3.5880469101752466E-2</v>
      </c>
      <c r="K83" s="46">
        <v>1.4687557282817345E-2</v>
      </c>
      <c r="M83" s="18" t="str">
        <f t="shared" si="5"/>
        <v>THREE</v>
      </c>
      <c r="N83" s="17" t="b">
        <f t="shared" si="6"/>
        <v>0</v>
      </c>
      <c r="U83" s="18" t="str">
        <f t="shared" si="7"/>
        <v>THREE</v>
      </c>
      <c r="V83" s="18">
        <f t="shared" si="8"/>
        <v>5.6575480234102478E-3</v>
      </c>
      <c r="W83" s="18">
        <f t="shared" si="9"/>
        <v>2.0299663393146782E-3</v>
      </c>
    </row>
    <row r="84" spans="1:23" ht="15.75" thickBot="1" x14ac:dyDescent="0.3">
      <c r="A84" s="12" t="s">
        <v>47</v>
      </c>
      <c r="B84" s="44">
        <v>3.3511478428864906E-2</v>
      </c>
      <c r="C84" s="45">
        <v>1.2370776163643502E-2</v>
      </c>
      <c r="D84" s="45">
        <v>6.0228384648002755E-3</v>
      </c>
      <c r="E84" s="45">
        <v>3.3151699195583452E-2</v>
      </c>
      <c r="F84" s="45">
        <v>4.2871380264611229E-2</v>
      </c>
      <c r="G84" s="45">
        <v>1.3821966823104131E-2</v>
      </c>
      <c r="H84" s="45">
        <v>1.1789877301740175E-2</v>
      </c>
      <c r="I84" s="45">
        <v>3.8349873851199201E-3</v>
      </c>
      <c r="J84" s="45">
        <v>3.4143899955847462E-2</v>
      </c>
      <c r="K84" s="46">
        <v>1.1269311824600108E-2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3.8349873851199201E-3</v>
      </c>
      <c r="W84" s="18">
        <f t="shared" si="9"/>
        <v>2.1878510796803554E-3</v>
      </c>
    </row>
    <row r="85" spans="1:23" ht="15.75" thickBot="1" x14ac:dyDescent="0.3">
      <c r="A85" s="13" t="s">
        <v>47</v>
      </c>
      <c r="B85" s="47">
        <v>3.4713048498809886E-2</v>
      </c>
      <c r="C85" s="48">
        <v>1.2973272243562747E-2</v>
      </c>
      <c r="D85" s="48">
        <v>4.5291517678627963E-3</v>
      </c>
      <c r="E85" s="48">
        <v>3.6284410506649989E-2</v>
      </c>
      <c r="F85" s="48">
        <v>4.5388353892621539E-2</v>
      </c>
      <c r="G85" s="48">
        <v>1.3891360101084469E-2</v>
      </c>
      <c r="H85" s="48">
        <v>1.3652527631295727E-2</v>
      </c>
      <c r="I85" s="48">
        <v>3.2415297977833671E-3</v>
      </c>
      <c r="J85" s="48">
        <v>3.5206729072099041E-2</v>
      </c>
      <c r="K85" s="49">
        <v>1.1879684766412223E-2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0.2</v>
      </c>
      <c r="U85" s="19" t="str">
        <f t="shared" si="7"/>
        <v>EIGHT</v>
      </c>
      <c r="V85" s="19">
        <f t="shared" si="8"/>
        <v>3.2415297977833671E-3</v>
      </c>
      <c r="W85" s="19">
        <f t="shared" si="9"/>
        <v>1.2876219700794292E-3</v>
      </c>
    </row>
    <row r="86" spans="1:23" x14ac:dyDescent="0.25">
      <c r="A86" s="11" t="s">
        <v>48</v>
      </c>
      <c r="B86" s="41">
        <v>1.7505074894230359E-2</v>
      </c>
      <c r="C86" s="42">
        <v>3.2157747710900686E-2</v>
      </c>
      <c r="D86" s="42">
        <v>1.9405637810008817E-2</v>
      </c>
      <c r="E86" s="42">
        <v>1.5414936540747076E-2</v>
      </c>
      <c r="F86" s="42">
        <v>1.35733576819622E-2</v>
      </c>
      <c r="G86" s="42">
        <v>1.2743757387444139E-2</v>
      </c>
      <c r="H86" s="42">
        <v>3.0325282806965368E-3</v>
      </c>
      <c r="I86" s="42">
        <v>4.274734153301029E-2</v>
      </c>
      <c r="J86" s="42">
        <v>7.9853440447527867E-3</v>
      </c>
      <c r="K86" s="43">
        <v>6.2719673843958552E-3</v>
      </c>
      <c r="M86" s="16" t="str">
        <f t="shared" si="5"/>
        <v>SEVEN</v>
      </c>
      <c r="N86" s="20" t="b">
        <f t="shared" si="6"/>
        <v>0</v>
      </c>
      <c r="U86" s="16" t="str">
        <f t="shared" si="7"/>
        <v>SEVEN</v>
      </c>
      <c r="V86" s="16">
        <f t="shared" si="8"/>
        <v>3.0325282806965368E-3</v>
      </c>
      <c r="W86" s="16">
        <f t="shared" si="9"/>
        <v>3.2394391036993184E-3</v>
      </c>
    </row>
    <row r="87" spans="1:23" x14ac:dyDescent="0.25">
      <c r="A87" s="12" t="s">
        <v>48</v>
      </c>
      <c r="B87" s="44">
        <v>1.7589096383878344E-2</v>
      </c>
      <c r="C87" s="45">
        <v>3.6783498688277509E-2</v>
      </c>
      <c r="D87" s="45">
        <v>2.2000609148852761E-2</v>
      </c>
      <c r="E87" s="45">
        <v>1.1077956370780051E-2</v>
      </c>
      <c r="F87" s="45">
        <v>1.7219672255150378E-2</v>
      </c>
      <c r="G87" s="45">
        <v>1.4082806630538965E-2</v>
      </c>
      <c r="H87" s="45">
        <v>3.9094399923082111E-3</v>
      </c>
      <c r="I87" s="45">
        <v>4.3990022883590101E-2</v>
      </c>
      <c r="J87" s="45">
        <v>1.0096428494563655E-2</v>
      </c>
      <c r="K87" s="46">
        <v>6.9284111390304545E-3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3.9094399923082111E-3</v>
      </c>
      <c r="W87" s="18">
        <f t="shared" si="9"/>
        <v>3.0189711467222434E-3</v>
      </c>
    </row>
    <row r="88" spans="1:23" x14ac:dyDescent="0.25">
      <c r="A88" s="12" t="s">
        <v>48</v>
      </c>
      <c r="B88" s="44">
        <v>2.0736190842148297E-2</v>
      </c>
      <c r="C88" s="45">
        <v>3.8749382086756885E-2</v>
      </c>
      <c r="D88" s="45">
        <v>2.3160995666946852E-2</v>
      </c>
      <c r="E88" s="45">
        <v>1.2530339005932431E-2</v>
      </c>
      <c r="F88" s="45">
        <v>1.6763146063061563E-2</v>
      </c>
      <c r="G88" s="45">
        <v>1.4174187621125801E-2</v>
      </c>
      <c r="H88" s="45">
        <v>3.453887466244805E-3</v>
      </c>
      <c r="I88" s="45">
        <v>4.6073061930077701E-2</v>
      </c>
      <c r="J88" s="45">
        <v>8.2550473171475874E-3</v>
      </c>
      <c r="K88" s="46">
        <v>7.117959014635045E-3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3.453887466244805E-3</v>
      </c>
      <c r="W88" s="18">
        <f t="shared" si="9"/>
        <v>3.66407154839024E-3</v>
      </c>
    </row>
    <row r="89" spans="1:23" x14ac:dyDescent="0.25">
      <c r="A89" s="12" t="s">
        <v>48</v>
      </c>
      <c r="B89" s="44">
        <v>1.7041421726859698E-2</v>
      </c>
      <c r="C89" s="45">
        <v>3.6254457262986532E-2</v>
      </c>
      <c r="D89" s="45">
        <v>2.2001376576535853E-2</v>
      </c>
      <c r="E89" s="45">
        <v>8.067049471885801E-3</v>
      </c>
      <c r="F89" s="45">
        <v>1.6322297102107919E-2</v>
      </c>
      <c r="G89" s="45">
        <v>1.380481415235325E-2</v>
      </c>
      <c r="H89" s="45">
        <v>2.0968530046585037E-3</v>
      </c>
      <c r="I89" s="45">
        <v>4.0986507752437444E-2</v>
      </c>
      <c r="J89" s="45">
        <v>8.0794903491198181E-3</v>
      </c>
      <c r="K89" s="46">
        <v>5.7530327081687684E-3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2.0968530046585037E-3</v>
      </c>
      <c r="W89" s="18">
        <f t="shared" si="9"/>
        <v>3.6561797035102647E-3</v>
      </c>
    </row>
    <row r="90" spans="1:23" x14ac:dyDescent="0.25">
      <c r="A90" s="12" t="s">
        <v>48</v>
      </c>
      <c r="B90" s="44">
        <v>1.8467409006289938E-2</v>
      </c>
      <c r="C90" s="45">
        <v>3.5352768772038842E-2</v>
      </c>
      <c r="D90" s="45">
        <v>2.1156262197444806E-2</v>
      </c>
      <c r="E90" s="45">
        <v>1.1414291997923419E-2</v>
      </c>
      <c r="F90" s="45">
        <v>1.5395035757602307E-2</v>
      </c>
      <c r="G90" s="45">
        <v>1.2305618472301012E-2</v>
      </c>
      <c r="H90" s="45">
        <v>2.1658775963579267E-3</v>
      </c>
      <c r="I90" s="45">
        <v>4.2110781421260256E-2</v>
      </c>
      <c r="J90" s="45">
        <v>8.7517937806710043E-3</v>
      </c>
      <c r="K90" s="46">
        <v>6.3936862001521318E-3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2.1658775963579267E-3</v>
      </c>
      <c r="W90" s="18">
        <f t="shared" si="9"/>
        <v>4.2278086037942052E-3</v>
      </c>
    </row>
    <row r="91" spans="1:23" x14ac:dyDescent="0.25">
      <c r="A91" s="12" t="s">
        <v>48</v>
      </c>
      <c r="B91" s="44">
        <v>2.080329596876335E-2</v>
      </c>
      <c r="C91" s="45">
        <v>3.9124698033546297E-2</v>
      </c>
      <c r="D91" s="45">
        <v>2.4550251260749265E-2</v>
      </c>
      <c r="E91" s="45">
        <v>1.0240948550921699E-2</v>
      </c>
      <c r="F91" s="45">
        <v>1.685351171951479E-2</v>
      </c>
      <c r="G91" s="45">
        <v>1.4884937628055131E-2</v>
      </c>
      <c r="H91" s="45">
        <v>3.3010288682194756E-3</v>
      </c>
      <c r="I91" s="45">
        <v>4.2775288721288607E-2</v>
      </c>
      <c r="J91" s="45">
        <v>1.1193769988863955E-2</v>
      </c>
      <c r="K91" s="46">
        <v>9.4300769187217783E-3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3.3010288682194756E-3</v>
      </c>
      <c r="W91" s="18">
        <f t="shared" si="9"/>
        <v>6.1290480505023026E-3</v>
      </c>
    </row>
    <row r="92" spans="1:23" x14ac:dyDescent="0.25">
      <c r="A92" s="12" t="s">
        <v>48</v>
      </c>
      <c r="B92" s="44">
        <v>1.7994928578736108E-2</v>
      </c>
      <c r="C92" s="45">
        <v>3.9602777762738989E-2</v>
      </c>
      <c r="D92" s="45">
        <v>2.3588620725277665E-2</v>
      </c>
      <c r="E92" s="45">
        <v>8.805459274654176E-3</v>
      </c>
      <c r="F92" s="45">
        <v>1.6148316952201161E-2</v>
      </c>
      <c r="G92" s="45">
        <v>1.7036865817176155E-2</v>
      </c>
      <c r="H92" s="45">
        <v>4.5487025422132673E-3</v>
      </c>
      <c r="I92" s="45">
        <v>4.3972783465942009E-2</v>
      </c>
      <c r="J92" s="45">
        <v>9.4610889117303747E-3</v>
      </c>
      <c r="K92" s="46">
        <v>8.2111676397163096E-3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4.5487025422132673E-3</v>
      </c>
      <c r="W92" s="18">
        <f t="shared" si="9"/>
        <v>3.6624650975030423E-3</v>
      </c>
    </row>
    <row r="93" spans="1:23" x14ac:dyDescent="0.25">
      <c r="A93" s="12" t="s">
        <v>48</v>
      </c>
      <c r="B93" s="44">
        <v>2.1381235094850275E-2</v>
      </c>
      <c r="C93" s="45">
        <v>3.6518570675777649E-2</v>
      </c>
      <c r="D93" s="45">
        <v>2.1228517251219273E-2</v>
      </c>
      <c r="E93" s="45">
        <v>1.2733767978629287E-2</v>
      </c>
      <c r="F93" s="45">
        <v>1.8202637891337539E-2</v>
      </c>
      <c r="G93" s="45">
        <v>1.4166805283787874E-2</v>
      </c>
      <c r="H93" s="45">
        <v>3.9157250388524257E-3</v>
      </c>
      <c r="I93" s="45">
        <v>4.050061904604646E-2</v>
      </c>
      <c r="J93" s="45">
        <v>1.1593631857744185E-2</v>
      </c>
      <c r="K93" s="46">
        <v>8.4171072224554187E-3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3.9157250388524257E-3</v>
      </c>
      <c r="W93" s="18">
        <f t="shared" si="9"/>
        <v>4.501382183602993E-3</v>
      </c>
    </row>
    <row r="94" spans="1:23" ht="15.75" thickBot="1" x14ac:dyDescent="0.3">
      <c r="A94" s="12" t="s">
        <v>48</v>
      </c>
      <c r="B94" s="44">
        <v>1.6510689937777677E-2</v>
      </c>
      <c r="C94" s="45">
        <v>3.798053656658211E-2</v>
      </c>
      <c r="D94" s="45">
        <v>2.4073353494721488E-2</v>
      </c>
      <c r="E94" s="45">
        <v>6.5948808069455113E-3</v>
      </c>
      <c r="F94" s="45">
        <v>1.511864794565153E-2</v>
      </c>
      <c r="G94" s="45">
        <v>1.3661314361184838E-2</v>
      </c>
      <c r="H94" s="45">
        <v>1.5072824100496041E-3</v>
      </c>
      <c r="I94" s="45">
        <v>4.1794710955272291E-2</v>
      </c>
      <c r="J94" s="45">
        <v>7.9192412619098519E-3</v>
      </c>
      <c r="K94" s="46">
        <v>6.5311393774604813E-3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1.5072824100496041E-3</v>
      </c>
      <c r="W94" s="18">
        <f t="shared" si="9"/>
        <v>5.0238569674108773E-3</v>
      </c>
    </row>
    <row r="95" spans="1:23" ht="15.75" thickBot="1" x14ac:dyDescent="0.3">
      <c r="A95" s="13" t="s">
        <v>48</v>
      </c>
      <c r="B95" s="47">
        <v>1.6260842328331828E-2</v>
      </c>
      <c r="C95" s="48">
        <v>3.1868804149968719E-2</v>
      </c>
      <c r="D95" s="48">
        <v>1.9114798372781561E-2</v>
      </c>
      <c r="E95" s="48">
        <v>1.1993278651547527E-2</v>
      </c>
      <c r="F95" s="48">
        <v>1.3376542542135352E-2</v>
      </c>
      <c r="G95" s="48">
        <v>1.2395092519819507E-2</v>
      </c>
      <c r="H95" s="48">
        <v>1.5537932124212016E-3</v>
      </c>
      <c r="I95" s="48">
        <v>3.9684041398316668E-2</v>
      </c>
      <c r="J95" s="48">
        <v>6.5777490495490809E-3</v>
      </c>
      <c r="K95" s="49">
        <v>4.7829873679283014E-3</v>
      </c>
      <c r="M95" s="19" t="str">
        <f t="shared" si="5"/>
        <v>SEVEN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SEVEN</v>
      </c>
      <c r="V95" s="19">
        <f t="shared" si="8"/>
        <v>1.5537932124212016E-3</v>
      </c>
      <c r="W95" s="19">
        <f t="shared" si="9"/>
        <v>3.2291941555070997E-3</v>
      </c>
    </row>
    <row r="96" spans="1:23" x14ac:dyDescent="0.25">
      <c r="A96" s="11" t="s">
        <v>49</v>
      </c>
      <c r="B96" s="41">
        <v>2.6597812298019274E-2</v>
      </c>
      <c r="C96" s="42">
        <v>1.7569738732554126E-2</v>
      </c>
      <c r="D96" s="42">
        <v>5.5623696620807385E-3</v>
      </c>
      <c r="E96" s="42">
        <v>3.2438282799483444E-2</v>
      </c>
      <c r="F96" s="42">
        <v>3.3053769412259702E-2</v>
      </c>
      <c r="G96" s="42">
        <v>9.6280160073497489E-3</v>
      </c>
      <c r="H96" s="42">
        <v>9.5523308953394722E-3</v>
      </c>
      <c r="I96" s="42">
        <v>2.2920288019458824E-2</v>
      </c>
      <c r="J96" s="42">
        <v>2.5264152913266318E-2</v>
      </c>
      <c r="K96" s="43">
        <v>5.8966698783819108E-3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5.5623696620807385E-3</v>
      </c>
      <c r="W96" s="16">
        <f t="shared" si="9"/>
        <v>3.3430021630117233E-4</v>
      </c>
    </row>
    <row r="97" spans="1:23" x14ac:dyDescent="0.25">
      <c r="A97" s="12" t="s">
        <v>49</v>
      </c>
      <c r="B97" s="44">
        <v>3.1308688961677787E-2</v>
      </c>
      <c r="C97" s="45">
        <v>2.2338010392359123E-2</v>
      </c>
      <c r="D97" s="45">
        <v>8.4566286742101676E-3</v>
      </c>
      <c r="E97" s="45">
        <v>2.8513558503848676E-2</v>
      </c>
      <c r="F97" s="45">
        <v>3.4231231604082868E-2</v>
      </c>
      <c r="G97" s="45">
        <v>8.1143795255759227E-3</v>
      </c>
      <c r="H97" s="45">
        <v>7.6363285187771839E-3</v>
      </c>
      <c r="I97" s="45">
        <v>2.4788694383889372E-2</v>
      </c>
      <c r="J97" s="45">
        <v>2.6651713300975148E-2</v>
      </c>
      <c r="K97" s="46">
        <v>8.1844130763125723E-3</v>
      </c>
      <c r="M97" s="18" t="str">
        <f t="shared" si="5"/>
        <v>SEVEN</v>
      </c>
      <c r="N97" s="17" t="b">
        <f t="shared" si="6"/>
        <v>0</v>
      </c>
      <c r="U97" s="18" t="str">
        <f t="shared" si="7"/>
        <v>SEVEN</v>
      </c>
      <c r="V97" s="18">
        <f t="shared" si="8"/>
        <v>7.6363285187771839E-3</v>
      </c>
      <c r="W97" s="18">
        <f t="shared" si="9"/>
        <v>4.7805100679873883E-4</v>
      </c>
    </row>
    <row r="98" spans="1:23" x14ac:dyDescent="0.25">
      <c r="A98" s="12" t="s">
        <v>49</v>
      </c>
      <c r="B98" s="44">
        <v>2.6256658641451425E-2</v>
      </c>
      <c r="C98" s="45">
        <v>2.8432161291651274E-2</v>
      </c>
      <c r="D98" s="45">
        <v>1.2286914853698096E-2</v>
      </c>
      <c r="E98" s="45">
        <v>2.1846765526924005E-2</v>
      </c>
      <c r="F98" s="45">
        <v>2.6798944855273326E-2</v>
      </c>
      <c r="G98" s="45">
        <v>8.2045680870049091E-3</v>
      </c>
      <c r="H98" s="45">
        <v>4.7330279600371851E-3</v>
      </c>
      <c r="I98" s="45">
        <v>2.8487097764761059E-2</v>
      </c>
      <c r="J98" s="45">
        <v>1.9175289719611924E-2</v>
      </c>
      <c r="K98" s="46">
        <v>5.7985614224994771E-3</v>
      </c>
      <c r="M98" s="18" t="str">
        <f t="shared" si="5"/>
        <v>SEVEN</v>
      </c>
      <c r="N98" s="17" t="b">
        <f t="shared" si="6"/>
        <v>0</v>
      </c>
      <c r="U98" s="18" t="str">
        <f t="shared" si="7"/>
        <v>SEVEN</v>
      </c>
      <c r="V98" s="18">
        <f t="shared" si="8"/>
        <v>4.7330279600371851E-3</v>
      </c>
      <c r="W98" s="18">
        <f t="shared" si="9"/>
        <v>1.065533462462292E-3</v>
      </c>
    </row>
    <row r="99" spans="1:23" x14ac:dyDescent="0.25">
      <c r="A99" s="12" t="s">
        <v>49</v>
      </c>
      <c r="B99" s="44">
        <v>2.8384409963894013E-2</v>
      </c>
      <c r="C99" s="45">
        <v>2.146392135186638E-2</v>
      </c>
      <c r="D99" s="45">
        <v>6.937931266132874E-3</v>
      </c>
      <c r="E99" s="45">
        <v>2.6501242835505777E-2</v>
      </c>
      <c r="F99" s="45">
        <v>3.4266284257619503E-2</v>
      </c>
      <c r="G99" s="45">
        <v>6.2284887248276986E-3</v>
      </c>
      <c r="H99" s="45">
        <v>6.0148115783066562E-3</v>
      </c>
      <c r="I99" s="45">
        <v>1.8870422538250348E-2</v>
      </c>
      <c r="J99" s="45">
        <v>2.4760370826314104E-2</v>
      </c>
      <c r="K99" s="46">
        <v>4.7425286248090025E-3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4.7425286248090025E-3</v>
      </c>
      <c r="W99" s="18">
        <f t="shared" si="9"/>
        <v>1.2722829534976537E-3</v>
      </c>
    </row>
    <row r="100" spans="1:23" x14ac:dyDescent="0.25">
      <c r="A100" s="12" t="s">
        <v>49</v>
      </c>
      <c r="B100" s="44">
        <v>2.6520497529945813E-2</v>
      </c>
      <c r="C100" s="45">
        <v>2.3021272389859706E-2</v>
      </c>
      <c r="D100" s="45">
        <v>9.7743799616714089E-3</v>
      </c>
      <c r="E100" s="45">
        <v>2.5856601417612035E-2</v>
      </c>
      <c r="F100" s="45">
        <v>3.0325623731350487E-2</v>
      </c>
      <c r="G100" s="45">
        <v>8.8343970438193344E-3</v>
      </c>
      <c r="H100" s="45">
        <v>6.70990469300458E-3</v>
      </c>
      <c r="I100" s="45">
        <v>2.4081628348302016E-2</v>
      </c>
      <c r="J100" s="45">
        <v>2.3190775468789698E-2</v>
      </c>
      <c r="K100" s="46">
        <v>6.5615814301058402E-3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6.5615814301058402E-3</v>
      </c>
      <c r="W100" s="18">
        <f t="shared" si="9"/>
        <v>1.4832326289873979E-4</v>
      </c>
    </row>
    <row r="101" spans="1:23" x14ac:dyDescent="0.25">
      <c r="A101" s="12" t="s">
        <v>49</v>
      </c>
      <c r="B101" s="44">
        <v>2.8424830934952485E-2</v>
      </c>
      <c r="C101" s="45">
        <v>2.4431452586341607E-2</v>
      </c>
      <c r="D101" s="45">
        <v>1.4171028777173685E-2</v>
      </c>
      <c r="E101" s="45">
        <v>2.4364812295115983E-2</v>
      </c>
      <c r="F101" s="45">
        <v>2.5251624685098832E-2</v>
      </c>
      <c r="G101" s="45">
        <v>6.1602544225579127E-3</v>
      </c>
      <c r="H101" s="45">
        <v>3.3347701516586821E-3</v>
      </c>
      <c r="I101" s="45">
        <v>3.3912819579352299E-2</v>
      </c>
      <c r="J101" s="45">
        <v>1.8520458741294099E-2</v>
      </c>
      <c r="K101" s="46">
        <v>9.1944708010909745E-3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3.3347701516586821E-3</v>
      </c>
      <c r="W101" s="18">
        <f t="shared" si="9"/>
        <v>2.8254842708992306E-3</v>
      </c>
    </row>
    <row r="102" spans="1:23" x14ac:dyDescent="0.25">
      <c r="A102" s="12" t="s">
        <v>49</v>
      </c>
      <c r="B102" s="44">
        <v>2.4057571567616787E-2</v>
      </c>
      <c r="C102" s="45">
        <v>1.8325417550019946E-2</v>
      </c>
      <c r="D102" s="45">
        <v>4.8902563958834605E-3</v>
      </c>
      <c r="E102" s="45">
        <v>2.5398729440746209E-2</v>
      </c>
      <c r="F102" s="45">
        <v>3.0660167610536589E-2</v>
      </c>
      <c r="G102" s="45">
        <v>6.7576252784114447E-3</v>
      </c>
      <c r="H102" s="45">
        <v>5.828237032254077E-3</v>
      </c>
      <c r="I102" s="45">
        <v>2.0516284139864244E-2</v>
      </c>
      <c r="J102" s="45">
        <v>2.1285320822601917E-2</v>
      </c>
      <c r="K102" s="46">
        <v>2.9970194381897224E-3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2.9970194381897224E-3</v>
      </c>
      <c r="W102" s="18">
        <f t="shared" si="9"/>
        <v>1.8932369576937381E-3</v>
      </c>
    </row>
    <row r="103" spans="1:23" x14ac:dyDescent="0.25">
      <c r="A103" s="12" t="s">
        <v>49</v>
      </c>
      <c r="B103" s="44">
        <v>2.1040099000476226E-2</v>
      </c>
      <c r="C103" s="45">
        <v>2.3700403789129375E-2</v>
      </c>
      <c r="D103" s="45">
        <v>1.4707867862779589E-2</v>
      </c>
      <c r="E103" s="45">
        <v>2.1965279949782163E-2</v>
      </c>
      <c r="F103" s="45">
        <v>2.3823839281646161E-2</v>
      </c>
      <c r="G103" s="45">
        <v>7.9426392215240661E-3</v>
      </c>
      <c r="H103" s="45">
        <v>3.7259564826036193E-3</v>
      </c>
      <c r="I103" s="45">
        <v>3.330386951267373E-2</v>
      </c>
      <c r="J103" s="45">
        <v>1.5175754064452988E-2</v>
      </c>
      <c r="K103" s="46">
        <v>5.6434122902627552E-3</v>
      </c>
      <c r="M103" s="18" t="str">
        <f t="shared" si="5"/>
        <v>SEVEN</v>
      </c>
      <c r="N103" s="17" t="b">
        <f t="shared" si="6"/>
        <v>0</v>
      </c>
      <c r="U103" s="18" t="str">
        <f t="shared" si="7"/>
        <v>SEVEN</v>
      </c>
      <c r="V103" s="18">
        <f t="shared" si="8"/>
        <v>3.7259564826036193E-3</v>
      </c>
      <c r="W103" s="18">
        <f t="shared" si="9"/>
        <v>1.917455807659136E-3</v>
      </c>
    </row>
    <row r="104" spans="1:23" ht="15.75" thickBot="1" x14ac:dyDescent="0.3">
      <c r="A104" s="12" t="s">
        <v>49</v>
      </c>
      <c r="B104" s="44">
        <v>2.3194163438711363E-2</v>
      </c>
      <c r="C104" s="45">
        <v>2.0209087779465583E-2</v>
      </c>
      <c r="D104" s="45">
        <v>7.649312470138326E-3</v>
      </c>
      <c r="E104" s="45">
        <v>2.6803030546471075E-2</v>
      </c>
      <c r="F104" s="45">
        <v>2.6196582077110037E-2</v>
      </c>
      <c r="G104" s="45">
        <v>9.3873313857487234E-3</v>
      </c>
      <c r="H104" s="45">
        <v>6.4305784763604313E-3</v>
      </c>
      <c r="I104" s="45">
        <v>2.5539390210253282E-2</v>
      </c>
      <c r="J104" s="45">
        <v>1.9873371667660386E-2</v>
      </c>
      <c r="K104" s="46">
        <v>4.2483897146889677E-3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4.2483897146889677E-3</v>
      </c>
      <c r="W104" s="18">
        <f t="shared" si="9"/>
        <v>2.1821887616714636E-3</v>
      </c>
    </row>
    <row r="105" spans="1:23" ht="15.75" thickBot="1" x14ac:dyDescent="0.3">
      <c r="A105" s="13" t="s">
        <v>49</v>
      </c>
      <c r="B105" s="47">
        <v>2.4799470329141017E-2</v>
      </c>
      <c r="C105" s="48">
        <v>2.6240159038367052E-2</v>
      </c>
      <c r="D105" s="48">
        <v>1.4929284826285878E-2</v>
      </c>
      <c r="E105" s="48">
        <v>2.1875585651744273E-2</v>
      </c>
      <c r="F105" s="48">
        <v>3.022024305568673E-2</v>
      </c>
      <c r="G105" s="48">
        <v>1.1849999567181867E-2</v>
      </c>
      <c r="H105" s="48">
        <v>6.5215020180184324E-3</v>
      </c>
      <c r="I105" s="48">
        <v>3.158837920986355E-2</v>
      </c>
      <c r="J105" s="48">
        <v>1.7944006818249529E-2</v>
      </c>
      <c r="K105" s="49">
        <v>7.0264444813973852E-3</v>
      </c>
      <c r="M105" s="19" t="str">
        <f t="shared" si="5"/>
        <v>SEVEN</v>
      </c>
      <c r="N105" s="21" t="b">
        <f t="shared" si="6"/>
        <v>0</v>
      </c>
      <c r="O105" s="30">
        <f>COUNTIF($N96:$N105,TRUE)/(10 - COUNTIF($N96:$N105,"#N/A"))</f>
        <v>0.4</v>
      </c>
      <c r="U105" s="19" t="str">
        <f t="shared" si="7"/>
        <v>SEVEN</v>
      </c>
      <c r="V105" s="19">
        <f t="shared" si="8"/>
        <v>6.5215020180184324E-3</v>
      </c>
      <c r="W105" s="19">
        <f t="shared" si="9"/>
        <v>5.0494246337895281E-4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0.61843971638049533</v>
      </c>
      <c r="C6" s="42">
        <v>1.2558277205119699</v>
      </c>
      <c r="D6" s="42">
        <v>1.1760500371468763</v>
      </c>
      <c r="E6" s="42">
        <v>0.50178244853062082</v>
      </c>
      <c r="F6" s="42">
        <v>0.75721152458008356</v>
      </c>
      <c r="G6" s="42">
        <v>1.1068475329610641</v>
      </c>
      <c r="H6" s="42">
        <v>0.76652701493987874</v>
      </c>
      <c r="I6" s="42">
        <v>1.3033782392302371</v>
      </c>
      <c r="J6" s="42">
        <v>0.46959594216731232</v>
      </c>
      <c r="K6" s="43">
        <v>0.72091201251956427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0.46959594216731232</v>
      </c>
      <c r="W6" s="16">
        <f>SMALL(B6:K6,2)-V6</f>
        <v>3.2186506363308498E-2</v>
      </c>
    </row>
    <row r="7" spans="1:23" x14ac:dyDescent="0.25">
      <c r="A7" s="12" t="s">
        <v>40</v>
      </c>
      <c r="B7" s="44">
        <v>0.58168862487509854</v>
      </c>
      <c r="C7" s="45">
        <v>1.1245029347526967</v>
      </c>
      <c r="D7" s="45">
        <v>0.99812579052563555</v>
      </c>
      <c r="E7" s="45">
        <v>0.25319220634761935</v>
      </c>
      <c r="F7" s="45">
        <v>0.62596270371266127</v>
      </c>
      <c r="G7" s="45">
        <v>0.8815135111541027</v>
      </c>
      <c r="H7" s="45">
        <v>0.55307960593595629</v>
      </c>
      <c r="I7" s="45">
        <v>1.0574453895747724</v>
      </c>
      <c r="J7" s="45">
        <v>0.56151269813950389</v>
      </c>
      <c r="K7" s="46">
        <v>0.60341019326506151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0.25319220634761935</v>
      </c>
      <c r="W7" s="18">
        <f t="shared" ref="W7:W70" si="4">SMALL(B7:K7,2)-V7</f>
        <v>0.29988739958833693</v>
      </c>
    </row>
    <row r="8" spans="1:23" x14ac:dyDescent="0.25">
      <c r="A8" s="12" t="s">
        <v>40</v>
      </c>
      <c r="B8" s="44">
        <v>0.63155310593175451</v>
      </c>
      <c r="C8" s="45">
        <v>1.094898869025638</v>
      </c>
      <c r="D8" s="45">
        <v>0.96436029935028156</v>
      </c>
      <c r="E8" s="45">
        <v>0.28534854486814498</v>
      </c>
      <c r="F8" s="45">
        <v>0.74887344219635255</v>
      </c>
      <c r="G8" s="45">
        <v>0.8706822594984982</v>
      </c>
      <c r="H8" s="45">
        <v>0.5714725370468382</v>
      </c>
      <c r="I8" s="45">
        <v>0.97653673141663411</v>
      </c>
      <c r="J8" s="45">
        <v>0.61775182196809153</v>
      </c>
      <c r="K8" s="46">
        <v>0.60894494748225392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0.28534854486814498</v>
      </c>
      <c r="W8" s="18">
        <f t="shared" si="4"/>
        <v>0.28612399217869322</v>
      </c>
    </row>
    <row r="9" spans="1:23" x14ac:dyDescent="0.25">
      <c r="A9" s="12" t="s">
        <v>40</v>
      </c>
      <c r="B9" s="44">
        <v>0.60522259454694904</v>
      </c>
      <c r="C9" s="45">
        <v>1.1690646959055631</v>
      </c>
      <c r="D9" s="45">
        <v>1.0363932457195455</v>
      </c>
      <c r="E9" s="45">
        <v>0.20639287954827959</v>
      </c>
      <c r="F9" s="45">
        <v>0.68097359314040495</v>
      </c>
      <c r="G9" s="45">
        <v>0.89832793660227861</v>
      </c>
      <c r="H9" s="45">
        <v>0.56498497318546448</v>
      </c>
      <c r="I9" s="45">
        <v>1.1071896737486711</v>
      </c>
      <c r="J9" s="45">
        <v>0.53092093803043983</v>
      </c>
      <c r="K9" s="46">
        <v>0.60574937825105457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0.9</v>
      </c>
      <c r="S9" s="17">
        <f>(10 - COUNTIF($N36:$N45,"#N/A"))</f>
        <v>10</v>
      </c>
      <c r="U9" s="18" t="str">
        <f t="shared" si="2"/>
        <v>FOUR</v>
      </c>
      <c r="V9" s="18">
        <f t="shared" si="3"/>
        <v>0.20639287954827959</v>
      </c>
      <c r="W9" s="18">
        <f t="shared" si="4"/>
        <v>0.32452805848216026</v>
      </c>
    </row>
    <row r="10" spans="1:23" x14ac:dyDescent="0.25">
      <c r="A10" s="12" t="s">
        <v>40</v>
      </c>
      <c r="B10" s="44">
        <v>0.62865213625903305</v>
      </c>
      <c r="C10" s="45">
        <v>1.1583331520301245</v>
      </c>
      <c r="D10" s="45">
        <v>1.0100155827904118</v>
      </c>
      <c r="E10" s="45">
        <v>0.34905057770149989</v>
      </c>
      <c r="F10" s="45">
        <v>0.76922416228777601</v>
      </c>
      <c r="G10" s="45">
        <v>0.97816605669574308</v>
      </c>
      <c r="H10" s="45">
        <v>0.67139986990390577</v>
      </c>
      <c r="I10" s="45">
        <v>1.0659870429025133</v>
      </c>
      <c r="J10" s="45">
        <v>0.57523753355136442</v>
      </c>
      <c r="K10" s="46">
        <v>0.62502130925686739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0.34905057770149989</v>
      </c>
      <c r="W10" s="18">
        <f t="shared" si="4"/>
        <v>0.22618695584986453</v>
      </c>
    </row>
    <row r="11" spans="1:23" x14ac:dyDescent="0.25">
      <c r="A11" s="12" t="s">
        <v>40</v>
      </c>
      <c r="B11" s="44">
        <v>0.61283615706677907</v>
      </c>
      <c r="C11" s="45">
        <v>1.2059152634774795</v>
      </c>
      <c r="D11" s="45">
        <v>1.1134749209160644</v>
      </c>
      <c r="E11" s="45">
        <v>0.25360538273435229</v>
      </c>
      <c r="F11" s="45">
        <v>0.74152768812834768</v>
      </c>
      <c r="G11" s="45">
        <v>0.99537915305928781</v>
      </c>
      <c r="H11" s="45">
        <v>0.65231603499001856</v>
      </c>
      <c r="I11" s="45">
        <v>1.1635417641336827</v>
      </c>
      <c r="J11" s="45">
        <v>0.55001399487371871</v>
      </c>
      <c r="K11" s="46">
        <v>0.68741256158376562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0.25360538273435229</v>
      </c>
      <c r="W11" s="18">
        <f t="shared" si="4"/>
        <v>0.29640861213936642</v>
      </c>
    </row>
    <row r="12" spans="1:23" x14ac:dyDescent="0.25">
      <c r="A12" s="12" t="s">
        <v>40</v>
      </c>
      <c r="B12" s="44">
        <v>0.6303308676593008</v>
      </c>
      <c r="C12" s="45">
        <v>1.1900912797138252</v>
      </c>
      <c r="D12" s="45">
        <v>1.0803751470327938</v>
      </c>
      <c r="E12" s="45">
        <v>0.22952102328894894</v>
      </c>
      <c r="F12" s="45">
        <v>0.73123940383910857</v>
      </c>
      <c r="G12" s="45">
        <v>0.96610130423108986</v>
      </c>
      <c r="H12" s="45">
        <v>0.62217346451385047</v>
      </c>
      <c r="I12" s="45">
        <v>1.1182564047009036</v>
      </c>
      <c r="J12" s="45">
        <v>0.54983790574252245</v>
      </c>
      <c r="K12" s="46">
        <v>0.68035243227112518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0.22952102328894894</v>
      </c>
      <c r="W12" s="18">
        <f t="shared" si="4"/>
        <v>0.32031688245357348</v>
      </c>
    </row>
    <row r="13" spans="1:23" x14ac:dyDescent="0.25">
      <c r="A13" s="12" t="s">
        <v>40</v>
      </c>
      <c r="B13" s="44">
        <v>0.58591852091138286</v>
      </c>
      <c r="C13" s="45">
        <v>1.0590346083619393</v>
      </c>
      <c r="D13" s="45">
        <v>0.9710125780328378</v>
      </c>
      <c r="E13" s="45">
        <v>0.29007501225146404</v>
      </c>
      <c r="F13" s="45">
        <v>0.67314108008175066</v>
      </c>
      <c r="G13" s="45">
        <v>0.842635537972801</v>
      </c>
      <c r="H13" s="45">
        <v>0.49878697197668459</v>
      </c>
      <c r="I13" s="45">
        <v>1.0114015694885681</v>
      </c>
      <c r="J13" s="45">
        <v>0.49406995785085822</v>
      </c>
      <c r="K13" s="46">
        <v>0.56777211621534651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0.29007501225146404</v>
      </c>
      <c r="W13" s="18">
        <f t="shared" si="4"/>
        <v>0.20399494559939418</v>
      </c>
    </row>
    <row r="14" spans="1:23" ht="15.75" thickBot="1" x14ac:dyDescent="0.3">
      <c r="A14" s="12" t="s">
        <v>40</v>
      </c>
      <c r="B14" s="44">
        <v>0.71955773527634614</v>
      </c>
      <c r="C14" s="45">
        <v>1.3178294146977021</v>
      </c>
      <c r="D14" s="45">
        <v>1.2162165175075719</v>
      </c>
      <c r="E14" s="45">
        <v>0.27190400008724219</v>
      </c>
      <c r="F14" s="45">
        <v>0.80749772789674856</v>
      </c>
      <c r="G14" s="45">
        <v>1.0536097158741975</v>
      </c>
      <c r="H14" s="45">
        <v>0.71172980138597752</v>
      </c>
      <c r="I14" s="45">
        <v>1.2134507115192044</v>
      </c>
      <c r="J14" s="45">
        <v>0.65636552800117054</v>
      </c>
      <c r="K14" s="46">
        <v>0.77817892346245687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0.27190400008724219</v>
      </c>
      <c r="W14" s="18">
        <f t="shared" si="4"/>
        <v>0.38446152791392835</v>
      </c>
    </row>
    <row r="15" spans="1:23" ht="15.75" thickBot="1" x14ac:dyDescent="0.3">
      <c r="A15" s="13" t="s">
        <v>40</v>
      </c>
      <c r="B15" s="47">
        <v>0.61845212051290788</v>
      </c>
      <c r="C15" s="48">
        <v>1.1991530029889761</v>
      </c>
      <c r="D15" s="48">
        <v>1.1028754684818065</v>
      </c>
      <c r="E15" s="48">
        <v>0.28376694399349411</v>
      </c>
      <c r="F15" s="48">
        <v>0.73497108496116836</v>
      </c>
      <c r="G15" s="48">
        <v>0.97449450501354473</v>
      </c>
      <c r="H15" s="48">
        <v>0.63003770447174967</v>
      </c>
      <c r="I15" s="48">
        <v>1.1494961295630142</v>
      </c>
      <c r="J15" s="48">
        <v>0.57137851402796036</v>
      </c>
      <c r="K15" s="49">
        <v>0.67439026442152883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0.5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0.28376694399349411</v>
      </c>
      <c r="W15" s="19">
        <f t="shared" si="4"/>
        <v>0.28761157003446625</v>
      </c>
    </row>
    <row r="16" spans="1:23" ht="15.75" thickBot="1" x14ac:dyDescent="0.3">
      <c r="A16" s="11" t="s">
        <v>42</v>
      </c>
      <c r="B16" s="41">
        <v>1.1130003417743934</v>
      </c>
      <c r="C16" s="42">
        <v>0.4578731597185775</v>
      </c>
      <c r="D16" s="42">
        <v>0.54867640175136367</v>
      </c>
      <c r="E16" s="42">
        <v>1.2465758603018284</v>
      </c>
      <c r="F16" s="42">
        <v>1.234010687514979</v>
      </c>
      <c r="G16" s="42">
        <v>0.67490819730067153</v>
      </c>
      <c r="H16" s="42">
        <v>0.83239835878498125</v>
      </c>
      <c r="I16" s="42">
        <v>0.60726424638901622</v>
      </c>
      <c r="J16" s="42">
        <v>1.1231495254921162</v>
      </c>
      <c r="K16" s="43">
        <v>0.79360248097973152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0.4578731597185775</v>
      </c>
      <c r="W16" s="16">
        <f t="shared" si="4"/>
        <v>9.0803242032786169E-2</v>
      </c>
    </row>
    <row r="17" spans="1:23" ht="15.75" thickBot="1" x14ac:dyDescent="0.3">
      <c r="A17" s="12" t="s">
        <v>42</v>
      </c>
      <c r="B17" s="44">
        <v>1.0539516940027085</v>
      </c>
      <c r="C17" s="45">
        <v>0.59398875569284193</v>
      </c>
      <c r="D17" s="45">
        <v>0.66770962656058053</v>
      </c>
      <c r="E17" s="45">
        <v>1.1302152300512414</v>
      </c>
      <c r="F17" s="45">
        <v>1.1880843711300606</v>
      </c>
      <c r="G17" s="45">
        <v>0.74816590693314744</v>
      </c>
      <c r="H17" s="45">
        <v>0.80971401268152376</v>
      </c>
      <c r="I17" s="45">
        <v>0.69508948619172006</v>
      </c>
      <c r="J17" s="45">
        <v>1.1138583614471442</v>
      </c>
      <c r="K17" s="46">
        <v>0.77810396499288392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TWO</v>
      </c>
      <c r="V17" s="18">
        <f t="shared" si="3"/>
        <v>0.59398875569284193</v>
      </c>
      <c r="W17" s="18">
        <f t="shared" si="4"/>
        <v>7.3720870867738597E-2</v>
      </c>
    </row>
    <row r="18" spans="1:23" x14ac:dyDescent="0.25">
      <c r="A18" s="12" t="s">
        <v>42</v>
      </c>
      <c r="B18" s="44">
        <v>1.0305965810927489</v>
      </c>
      <c r="C18" s="45">
        <v>0.5938716418817217</v>
      </c>
      <c r="D18" s="45">
        <v>0.59490843952323336</v>
      </c>
      <c r="E18" s="45">
        <v>1.1133432775305021</v>
      </c>
      <c r="F18" s="45">
        <v>1.2234588125776722</v>
      </c>
      <c r="G18" s="45">
        <v>0.67777909016562632</v>
      </c>
      <c r="H18" s="45">
        <v>0.7803885927311186</v>
      </c>
      <c r="I18" s="45">
        <v>0.38698026965045146</v>
      </c>
      <c r="J18" s="45">
        <v>1.0804805799069184</v>
      </c>
      <c r="K18" s="46">
        <v>0.70771211630747799</v>
      </c>
      <c r="M18" s="18" t="str">
        <f t="shared" si="0"/>
        <v>EIGHT</v>
      </c>
      <c r="N18" s="17" t="b">
        <f t="shared" si="1"/>
        <v>0</v>
      </c>
      <c r="U18" s="18" t="str">
        <f t="shared" si="2"/>
        <v>EIGHT</v>
      </c>
      <c r="V18" s="18">
        <f t="shared" si="3"/>
        <v>0.38698026965045146</v>
      </c>
      <c r="W18" s="18">
        <f t="shared" si="4"/>
        <v>0.20689137223127024</v>
      </c>
    </row>
    <row r="19" spans="1:23" x14ac:dyDescent="0.25">
      <c r="A19" s="12" t="s">
        <v>42</v>
      </c>
      <c r="B19" s="44">
        <v>1.1525198707447366</v>
      </c>
      <c r="C19" s="45">
        <v>0.63537182904107115</v>
      </c>
      <c r="D19" s="45">
        <v>0.75715459948402808</v>
      </c>
      <c r="E19" s="45">
        <v>1.2631709376605305</v>
      </c>
      <c r="F19" s="45">
        <v>1.3401281430972609</v>
      </c>
      <c r="G19" s="45">
        <v>0.87337420239545516</v>
      </c>
      <c r="H19" s="45">
        <v>0.94953890240030359</v>
      </c>
      <c r="I19" s="45">
        <v>0.74900852297586196</v>
      </c>
      <c r="J19" s="45">
        <v>1.2173041789132104</v>
      </c>
      <c r="K19" s="46">
        <v>0.87597326710325041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0.63537182904107115</v>
      </c>
      <c r="W19" s="18">
        <f t="shared" si="4"/>
        <v>0.11363669393479081</v>
      </c>
    </row>
    <row r="20" spans="1:23" x14ac:dyDescent="0.25">
      <c r="A20" s="12" t="s">
        <v>42</v>
      </c>
      <c r="B20" s="44">
        <v>1.099911381446101</v>
      </c>
      <c r="C20" s="45">
        <v>0.56324546256574926</v>
      </c>
      <c r="D20" s="45">
        <v>0.71402643057595871</v>
      </c>
      <c r="E20" s="45">
        <v>1.1527731861771509</v>
      </c>
      <c r="F20" s="45">
        <v>1.2435251364127342</v>
      </c>
      <c r="G20" s="45">
        <v>0.71040587417127898</v>
      </c>
      <c r="H20" s="45">
        <v>0.79018020828098223</v>
      </c>
      <c r="I20" s="45">
        <v>0.64491087239790679</v>
      </c>
      <c r="J20" s="45">
        <v>1.1230110078765394</v>
      </c>
      <c r="K20" s="46">
        <v>0.78782517313958089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0.56324546256574926</v>
      </c>
      <c r="W20" s="18">
        <f t="shared" si="4"/>
        <v>8.1665409832157532E-2</v>
      </c>
    </row>
    <row r="21" spans="1:23" x14ac:dyDescent="0.25">
      <c r="A21" s="12" t="s">
        <v>42</v>
      </c>
      <c r="B21" s="44">
        <v>1.0402095966884455</v>
      </c>
      <c r="C21" s="45">
        <v>0.50267995121361808</v>
      </c>
      <c r="D21" s="45">
        <v>0.58104551784388403</v>
      </c>
      <c r="E21" s="45">
        <v>1.1043785097228089</v>
      </c>
      <c r="F21" s="45">
        <v>1.1976580302308499</v>
      </c>
      <c r="G21" s="45">
        <v>0.60685844742029094</v>
      </c>
      <c r="H21" s="45">
        <v>0.6987696941668311</v>
      </c>
      <c r="I21" s="45">
        <v>0.67825345251292568</v>
      </c>
      <c r="J21" s="45">
        <v>0.99276748793803893</v>
      </c>
      <c r="K21" s="46">
        <v>0.66233753536919282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0.50267995121361808</v>
      </c>
      <c r="W21" s="18">
        <f t="shared" si="4"/>
        <v>7.8365566630265948E-2</v>
      </c>
    </row>
    <row r="22" spans="1:23" x14ac:dyDescent="0.25">
      <c r="A22" s="12" t="s">
        <v>42</v>
      </c>
      <c r="B22" s="44">
        <v>1.0704226066106242</v>
      </c>
      <c r="C22" s="45">
        <v>0.59749461133189463</v>
      </c>
      <c r="D22" s="45">
        <v>0.679365336151315</v>
      </c>
      <c r="E22" s="45">
        <v>1.1252665644057411</v>
      </c>
      <c r="F22" s="45">
        <v>1.2430358307208296</v>
      </c>
      <c r="G22" s="45">
        <v>0.71243404789017395</v>
      </c>
      <c r="H22" s="45">
        <v>0.79060052162782746</v>
      </c>
      <c r="I22" s="45">
        <v>0.56195868545438921</v>
      </c>
      <c r="J22" s="45">
        <v>1.1257220634430938</v>
      </c>
      <c r="K22" s="46">
        <v>0.76215711609122516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0.56195868545438921</v>
      </c>
      <c r="W22" s="18">
        <f t="shared" si="4"/>
        <v>3.5535925877505425E-2</v>
      </c>
    </row>
    <row r="23" spans="1:23" x14ac:dyDescent="0.25">
      <c r="A23" s="12" t="s">
        <v>42</v>
      </c>
      <c r="B23" s="44">
        <v>0.98862571930617005</v>
      </c>
      <c r="C23" s="45">
        <v>0.47172787355924461</v>
      </c>
      <c r="D23" s="45">
        <v>0.61507152481262561</v>
      </c>
      <c r="E23" s="45">
        <v>1.0601482624732614</v>
      </c>
      <c r="F23" s="45">
        <v>1.1026715508889033</v>
      </c>
      <c r="G23" s="45">
        <v>0.4795899430133535</v>
      </c>
      <c r="H23" s="45">
        <v>0.60435858690771926</v>
      </c>
      <c r="I23" s="45">
        <v>0.61000127378914948</v>
      </c>
      <c r="J23" s="45">
        <v>0.99004044500590316</v>
      </c>
      <c r="K23" s="46">
        <v>0.65359402616210061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0.47172787355924461</v>
      </c>
      <c r="W23" s="18">
        <f t="shared" si="4"/>
        <v>7.8620694541088887E-3</v>
      </c>
    </row>
    <row r="24" spans="1:23" ht="15.75" thickBot="1" x14ac:dyDescent="0.3">
      <c r="A24" s="12" t="s">
        <v>42</v>
      </c>
      <c r="B24" s="44">
        <v>0.96171275027516856</v>
      </c>
      <c r="C24" s="45">
        <v>0.56138020647381925</v>
      </c>
      <c r="D24" s="45">
        <v>0.64935997838981518</v>
      </c>
      <c r="E24" s="45">
        <v>0.99816697418342148</v>
      </c>
      <c r="F24" s="45">
        <v>1.123293533687997</v>
      </c>
      <c r="G24" s="45">
        <v>0.57446049011670341</v>
      </c>
      <c r="H24" s="50">
        <v>0.61292384045710369</v>
      </c>
      <c r="I24" s="45">
        <v>0.61880706938116192</v>
      </c>
      <c r="J24" s="45">
        <v>0.95807657911075539</v>
      </c>
      <c r="K24" s="46">
        <v>0.61323611646534171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0.56138020647381925</v>
      </c>
      <c r="W24" s="18">
        <f t="shared" si="4"/>
        <v>1.3080283642884161E-2</v>
      </c>
    </row>
    <row r="25" spans="1:23" ht="15.75" thickBot="1" x14ac:dyDescent="0.3">
      <c r="A25" s="13" t="s">
        <v>42</v>
      </c>
      <c r="B25" s="47">
        <v>1.0853602271637071</v>
      </c>
      <c r="C25" s="48">
        <v>0.53541790756719887</v>
      </c>
      <c r="D25" s="48">
        <v>0.48834070874661506</v>
      </c>
      <c r="E25" s="48">
        <v>1.2948516794174467</v>
      </c>
      <c r="F25" s="48">
        <v>1.2227056027748475</v>
      </c>
      <c r="G25" s="48">
        <v>0.75439488493777651</v>
      </c>
      <c r="H25" s="48">
        <v>0.87935010766609711</v>
      </c>
      <c r="I25" s="48">
        <v>0.71302542859818241</v>
      </c>
      <c r="J25" s="48">
        <v>1.0357724965415582</v>
      </c>
      <c r="K25" s="49">
        <v>0.73317825168788098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THREE</v>
      </c>
      <c r="V25" s="19">
        <f t="shared" si="3"/>
        <v>0.48834070874661506</v>
      </c>
      <c r="W25" s="19">
        <f t="shared" si="4"/>
        <v>4.707719882058381E-2</v>
      </c>
    </row>
    <row r="26" spans="1:23" x14ac:dyDescent="0.25">
      <c r="A26" s="11" t="s">
        <v>43</v>
      </c>
      <c r="B26" s="41">
        <v>0.62762933098478613</v>
      </c>
      <c r="C26" s="42">
        <v>1.0457260689143928</v>
      </c>
      <c r="D26" s="42">
        <v>0.93564672279835204</v>
      </c>
      <c r="E26" s="42">
        <v>0.29691230114348149</v>
      </c>
      <c r="F26" s="42">
        <v>0.69295131071573013</v>
      </c>
      <c r="G26" s="42">
        <v>0.81069038358583356</v>
      </c>
      <c r="H26" s="42">
        <v>0.48660930878239417</v>
      </c>
      <c r="I26" s="42">
        <v>0.96361987563976248</v>
      </c>
      <c r="J26" s="42">
        <v>0.55663684625704224</v>
      </c>
      <c r="K26" s="43">
        <v>0.5654790867771462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0.29691230114348149</v>
      </c>
      <c r="W26" s="16">
        <f t="shared" si="4"/>
        <v>0.18969700763891267</v>
      </c>
    </row>
    <row r="27" spans="1:23" x14ac:dyDescent="0.25">
      <c r="A27" s="12" t="s">
        <v>43</v>
      </c>
      <c r="B27" s="44">
        <v>0.88209583247368684</v>
      </c>
      <c r="C27" s="45">
        <v>0.71027555602725345</v>
      </c>
      <c r="D27" s="45">
        <v>0.40651176315558107</v>
      </c>
      <c r="E27" s="45">
        <v>0.86891923173537833</v>
      </c>
      <c r="F27" s="45">
        <v>0.9680344575952986</v>
      </c>
      <c r="G27" s="45">
        <v>0.4765867955529195</v>
      </c>
      <c r="H27" s="45">
        <v>0.55741340548288032</v>
      </c>
      <c r="I27" s="45">
        <v>0.64502147307535596</v>
      </c>
      <c r="J27" s="45">
        <v>0.82299072999825396</v>
      </c>
      <c r="K27" s="46">
        <v>0.44894787829106281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0.40651176315558107</v>
      </c>
      <c r="W27" s="18">
        <f t="shared" si="4"/>
        <v>4.2436115135481733E-2</v>
      </c>
    </row>
    <row r="28" spans="1:23" x14ac:dyDescent="0.25">
      <c r="A28" s="12" t="s">
        <v>43</v>
      </c>
      <c r="B28" s="44">
        <v>0.92505174379253541</v>
      </c>
      <c r="C28" s="45">
        <v>0.74288686000977278</v>
      </c>
      <c r="D28" s="45">
        <v>0.46777217511021152</v>
      </c>
      <c r="E28" s="45">
        <v>0.87805276668731047</v>
      </c>
      <c r="F28" s="45">
        <v>1.0100163904978794</v>
      </c>
      <c r="G28" s="45">
        <v>0.49638207018365454</v>
      </c>
      <c r="H28" s="45">
        <v>0.55641527358525544</v>
      </c>
      <c r="I28" s="45">
        <v>0.69627668456245684</v>
      </c>
      <c r="J28" s="45">
        <v>0.83776809264577101</v>
      </c>
      <c r="K28" s="46">
        <v>0.48329305911904602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0.46777217511021152</v>
      </c>
      <c r="W28" s="18">
        <f t="shared" si="4"/>
        <v>1.5520884008834501E-2</v>
      </c>
    </row>
    <row r="29" spans="1:23" x14ac:dyDescent="0.25">
      <c r="A29" s="12" t="s">
        <v>43</v>
      </c>
      <c r="B29" s="44">
        <v>0.97621224441468935</v>
      </c>
      <c r="C29" s="45">
        <v>0.72012768444432318</v>
      </c>
      <c r="D29" s="45">
        <v>0.44918089571051778</v>
      </c>
      <c r="E29" s="45">
        <v>1.0136898140597024</v>
      </c>
      <c r="F29" s="45">
        <v>1.1138947591316992</v>
      </c>
      <c r="G29" s="45">
        <v>0.43681241328571602</v>
      </c>
      <c r="H29" s="45">
        <v>0.6466231485742201</v>
      </c>
      <c r="I29" s="45">
        <v>0.65317808095195695</v>
      </c>
      <c r="J29" s="45">
        <v>0.9277583247305905</v>
      </c>
      <c r="K29" s="46">
        <v>0.52098158191691246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0.43681241328571602</v>
      </c>
      <c r="W29" s="18">
        <f t="shared" si="4"/>
        <v>1.2368482424801763E-2</v>
      </c>
    </row>
    <row r="30" spans="1:23" x14ac:dyDescent="0.25">
      <c r="A30" s="12" t="s">
        <v>43</v>
      </c>
      <c r="B30" s="44">
        <v>0.91716692158032542</v>
      </c>
      <c r="C30" s="45">
        <v>0.72500365997456306</v>
      </c>
      <c r="D30" s="45">
        <v>0.54353909733311978</v>
      </c>
      <c r="E30" s="45">
        <v>0.99319216418306699</v>
      </c>
      <c r="F30" s="45">
        <v>1.1122400603812475</v>
      </c>
      <c r="G30" s="45">
        <v>0.45668606945346746</v>
      </c>
      <c r="H30" s="45">
        <v>0.63973435619673646</v>
      </c>
      <c r="I30" s="45">
        <v>0.6677798782900134</v>
      </c>
      <c r="J30" s="45">
        <v>0.9269273413658915</v>
      </c>
      <c r="K30" s="46">
        <v>0.50847499512455929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0.45668606945346746</v>
      </c>
      <c r="W30" s="18">
        <f t="shared" si="4"/>
        <v>5.1788925671091834E-2</v>
      </c>
    </row>
    <row r="31" spans="1:23" x14ac:dyDescent="0.25">
      <c r="A31" s="12" t="s">
        <v>43</v>
      </c>
      <c r="B31" s="44">
        <v>0.86398296683060705</v>
      </c>
      <c r="C31" s="45">
        <v>0.72317412943266302</v>
      </c>
      <c r="D31" s="45">
        <v>0.5535919343765725</v>
      </c>
      <c r="E31" s="45">
        <v>0.84006488760738651</v>
      </c>
      <c r="F31" s="45">
        <v>0.92574737835018661</v>
      </c>
      <c r="G31" s="45">
        <v>0.3808155622569061</v>
      </c>
      <c r="H31" s="45">
        <v>0.42645827805573999</v>
      </c>
      <c r="I31" s="45">
        <v>0.73105890537368123</v>
      </c>
      <c r="J31" s="45">
        <v>0.75941444563781979</v>
      </c>
      <c r="K31" s="46">
        <v>0.41386120534554321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0.3808155622569061</v>
      </c>
      <c r="W31" s="18">
        <f t="shared" si="4"/>
        <v>3.3045643088637111E-2</v>
      </c>
    </row>
    <row r="32" spans="1:23" x14ac:dyDescent="0.25">
      <c r="A32" s="12" t="s">
        <v>43</v>
      </c>
      <c r="B32" s="44">
        <v>0.91865809179547075</v>
      </c>
      <c r="C32" s="45">
        <v>0.81358733310563547</v>
      </c>
      <c r="D32" s="45">
        <v>0.66014810166684079</v>
      </c>
      <c r="E32" s="45">
        <v>0.99392346740388327</v>
      </c>
      <c r="F32" s="45">
        <v>1.1262080064493898</v>
      </c>
      <c r="G32" s="45">
        <v>0.48901066755953015</v>
      </c>
      <c r="H32" s="45">
        <v>0.63858674246803904</v>
      </c>
      <c r="I32" s="45">
        <v>0.79257165554819808</v>
      </c>
      <c r="J32" s="45">
        <v>0.89934657094685877</v>
      </c>
      <c r="K32" s="46">
        <v>0.51667189279650438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0.48901066755953015</v>
      </c>
      <c r="W32" s="18">
        <f t="shared" si="4"/>
        <v>2.766122523697423E-2</v>
      </c>
    </row>
    <row r="33" spans="1:23" x14ac:dyDescent="0.25">
      <c r="A33" s="12" t="s">
        <v>43</v>
      </c>
      <c r="B33" s="44">
        <v>0.89490877058998974</v>
      </c>
      <c r="C33" s="45">
        <v>0.67069113591002749</v>
      </c>
      <c r="D33" s="45">
        <v>0.49601220798924667</v>
      </c>
      <c r="E33" s="45">
        <v>0.90171024456432314</v>
      </c>
      <c r="F33" s="45">
        <v>1.0511080956061147</v>
      </c>
      <c r="G33" s="45">
        <v>0.51264617158097336</v>
      </c>
      <c r="H33" s="45">
        <v>0.56925380337767395</v>
      </c>
      <c r="I33" s="45">
        <v>0.55767644688481022</v>
      </c>
      <c r="J33" s="45">
        <v>0.86339561700740519</v>
      </c>
      <c r="K33" s="46">
        <v>0.47178790382714009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0.47178790382714009</v>
      </c>
      <c r="W33" s="18">
        <f t="shared" si="4"/>
        <v>2.422430416210658E-2</v>
      </c>
    </row>
    <row r="34" spans="1:23" ht="15.75" thickBot="1" x14ac:dyDescent="0.3">
      <c r="A34" s="12" t="s">
        <v>43</v>
      </c>
      <c r="B34" s="44">
        <v>0.86895486339932659</v>
      </c>
      <c r="C34" s="45">
        <v>0.78213491672397717</v>
      </c>
      <c r="D34" s="45">
        <v>0.55477404172937983</v>
      </c>
      <c r="E34" s="45">
        <v>0.81056320218375078</v>
      </c>
      <c r="F34" s="45">
        <v>1.0043347637413471</v>
      </c>
      <c r="G34" s="45">
        <v>0.54340110490569782</v>
      </c>
      <c r="H34" s="45">
        <v>0.54060808102481983</v>
      </c>
      <c r="I34" s="45">
        <v>0.62216758629461599</v>
      </c>
      <c r="J34" s="45">
        <v>0.81691570154165916</v>
      </c>
      <c r="K34" s="46">
        <v>0.45632784042293417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0.45632784042293417</v>
      </c>
      <c r="W34" s="18">
        <f t="shared" si="4"/>
        <v>8.4280240601885659E-2</v>
      </c>
    </row>
    <row r="35" spans="1:23" ht="15.75" thickBot="1" x14ac:dyDescent="0.3">
      <c r="A35" s="13" t="s">
        <v>43</v>
      </c>
      <c r="B35" s="47">
        <v>0.93060002501190564</v>
      </c>
      <c r="C35" s="48">
        <v>0.66118738449096603</v>
      </c>
      <c r="D35" s="48">
        <v>0.51744925418185939</v>
      </c>
      <c r="E35" s="48">
        <v>0.96945794880238934</v>
      </c>
      <c r="F35" s="48">
        <v>1.1170660286351874</v>
      </c>
      <c r="G35" s="48">
        <v>0.49625158238891393</v>
      </c>
      <c r="H35" s="48">
        <v>0.61494282702557546</v>
      </c>
      <c r="I35" s="48">
        <v>0.51547490594556478</v>
      </c>
      <c r="J35" s="48">
        <v>0.90998423691952535</v>
      </c>
      <c r="K35" s="49">
        <v>0.518047798080424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SIX</v>
      </c>
      <c r="V35" s="19">
        <f t="shared" si="3"/>
        <v>0.49625158238891393</v>
      </c>
      <c r="W35" s="19">
        <f t="shared" si="4"/>
        <v>1.9223323556650851E-2</v>
      </c>
    </row>
    <row r="36" spans="1:23" x14ac:dyDescent="0.25">
      <c r="A36" s="11" t="s">
        <v>41</v>
      </c>
      <c r="B36" s="41">
        <v>0.56773363897728046</v>
      </c>
      <c r="C36" s="42">
        <v>1.0443501414681509</v>
      </c>
      <c r="D36" s="42">
        <v>0.956596707834237</v>
      </c>
      <c r="E36" s="42">
        <v>0.27182867236820507</v>
      </c>
      <c r="F36" s="42">
        <v>0.62339898415060835</v>
      </c>
      <c r="G36" s="42">
        <v>0.81594531463966558</v>
      </c>
      <c r="H36" s="42">
        <v>0.47250540329980295</v>
      </c>
      <c r="I36" s="42">
        <v>1.0049642955538356</v>
      </c>
      <c r="J36" s="42">
        <v>0.5007070418431887</v>
      </c>
      <c r="K36" s="43">
        <v>0.5622252768212308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0.27182867236820507</v>
      </c>
      <c r="W36" s="16">
        <f t="shared" si="4"/>
        <v>0.20067673093159788</v>
      </c>
    </row>
    <row r="37" spans="1:23" x14ac:dyDescent="0.25">
      <c r="A37" s="12" t="s">
        <v>41</v>
      </c>
      <c r="B37" s="44">
        <v>0.7263232112023299</v>
      </c>
      <c r="C37" s="45">
        <v>1.0595994923088963</v>
      </c>
      <c r="D37" s="45">
        <v>0.92779070288602639</v>
      </c>
      <c r="E37" s="45">
        <v>0.36913523474220528</v>
      </c>
      <c r="F37" s="45">
        <v>0.80006934824275278</v>
      </c>
      <c r="G37" s="45">
        <v>0.78081668821089589</v>
      </c>
      <c r="H37" s="45">
        <v>0.52242416099089717</v>
      </c>
      <c r="I37" s="45">
        <v>1.0104694092607911</v>
      </c>
      <c r="J37" s="45">
        <v>0.59502801655474169</v>
      </c>
      <c r="K37" s="46">
        <v>0.64077449339705217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0.36913523474220528</v>
      </c>
      <c r="W37" s="18">
        <f t="shared" si="4"/>
        <v>0.15328892624869189</v>
      </c>
    </row>
    <row r="38" spans="1:23" x14ac:dyDescent="0.25">
      <c r="A38" s="12" t="s">
        <v>41</v>
      </c>
      <c r="B38" s="44">
        <v>0.72727480220170349</v>
      </c>
      <c r="C38" s="45">
        <v>1.0865795983694193</v>
      </c>
      <c r="D38" s="45">
        <v>0.95136198241897152</v>
      </c>
      <c r="E38" s="45">
        <v>0.33824349385924646</v>
      </c>
      <c r="F38" s="45">
        <v>0.77694171325058647</v>
      </c>
      <c r="G38" s="45">
        <v>0.80088762875034281</v>
      </c>
      <c r="H38" s="45">
        <v>0.53067172573098942</v>
      </c>
      <c r="I38" s="45">
        <v>1.0265016362341632</v>
      </c>
      <c r="J38" s="45">
        <v>0.60247128039885312</v>
      </c>
      <c r="K38" s="46">
        <v>0.65464346826377717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0.33824349385924646</v>
      </c>
      <c r="W38" s="18">
        <f t="shared" si="4"/>
        <v>0.19242823187174296</v>
      </c>
    </row>
    <row r="39" spans="1:23" x14ac:dyDescent="0.25">
      <c r="A39" s="12" t="s">
        <v>41</v>
      </c>
      <c r="B39" s="44">
        <v>0.7519107924826709</v>
      </c>
      <c r="C39" s="45">
        <v>0.92318513859045304</v>
      </c>
      <c r="D39" s="45">
        <v>0.82827028535557135</v>
      </c>
      <c r="E39" s="45">
        <v>0.49614120527510974</v>
      </c>
      <c r="F39" s="45">
        <v>0.83301773768915766</v>
      </c>
      <c r="G39" s="45">
        <v>0.67161964131778962</v>
      </c>
      <c r="H39" s="45">
        <v>0.44913023805264912</v>
      </c>
      <c r="I39" s="45">
        <v>0.88830349389671059</v>
      </c>
      <c r="J39" s="45">
        <v>0.62642823455294627</v>
      </c>
      <c r="K39" s="46">
        <v>0.58663176547729268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0.44913023805264912</v>
      </c>
      <c r="W39" s="18">
        <f t="shared" si="4"/>
        <v>4.701096722246062E-2</v>
      </c>
    </row>
    <row r="40" spans="1:23" x14ac:dyDescent="0.25">
      <c r="A40" s="12" t="s">
        <v>41</v>
      </c>
      <c r="B40" s="44">
        <v>0.71037218214851339</v>
      </c>
      <c r="C40" s="45">
        <v>1.1752301030690129</v>
      </c>
      <c r="D40" s="45">
        <v>1.1071036056118939</v>
      </c>
      <c r="E40" s="45">
        <v>0.31038866567766826</v>
      </c>
      <c r="F40" s="45">
        <v>0.85010892038179198</v>
      </c>
      <c r="G40" s="45">
        <v>0.93009587829060203</v>
      </c>
      <c r="H40" s="45">
        <v>0.6189250373113987</v>
      </c>
      <c r="I40" s="45">
        <v>1.121317077760172</v>
      </c>
      <c r="J40" s="45">
        <v>0.63735416120474775</v>
      </c>
      <c r="K40" s="46">
        <v>0.73538009018192019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0.31038866567766826</v>
      </c>
      <c r="W40" s="18">
        <f t="shared" si="4"/>
        <v>0.30853637163373043</v>
      </c>
    </row>
    <row r="41" spans="1:23" x14ac:dyDescent="0.25">
      <c r="A41" s="12" t="s">
        <v>41</v>
      </c>
      <c r="B41" s="44">
        <v>0.78101644631069778</v>
      </c>
      <c r="C41" s="45">
        <v>1.0792462583263771</v>
      </c>
      <c r="D41" s="45">
        <v>0.97754356780634821</v>
      </c>
      <c r="E41" s="45">
        <v>0.40798999761677163</v>
      </c>
      <c r="F41" s="45">
        <v>0.86239572353673544</v>
      </c>
      <c r="G41" s="45">
        <v>0.80280198394782154</v>
      </c>
      <c r="H41" s="45">
        <v>0.55727229733895833</v>
      </c>
      <c r="I41" s="45">
        <v>1.0161364613918922</v>
      </c>
      <c r="J41" s="45">
        <v>0.66838334480717843</v>
      </c>
      <c r="K41" s="46">
        <v>0.70204927182483368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0.40798999761677163</v>
      </c>
      <c r="W41" s="18">
        <f t="shared" si="4"/>
        <v>0.14928229972218671</v>
      </c>
    </row>
    <row r="42" spans="1:23" x14ac:dyDescent="0.25">
      <c r="A42" s="12" t="s">
        <v>41</v>
      </c>
      <c r="B42" s="44">
        <v>0.7885065701512014</v>
      </c>
      <c r="C42" s="45">
        <v>1.3157220590067218</v>
      </c>
      <c r="D42" s="45">
        <v>1.2957612680996531</v>
      </c>
      <c r="E42" s="45">
        <v>0.49182902732371009</v>
      </c>
      <c r="F42" s="45">
        <v>1.0714124364590445</v>
      </c>
      <c r="G42" s="45">
        <v>1.1151179312652175</v>
      </c>
      <c r="H42" s="45">
        <v>0.83181927198634997</v>
      </c>
      <c r="I42" s="45">
        <v>1.2029004009462256</v>
      </c>
      <c r="J42" s="45">
        <v>0.80948455162453048</v>
      </c>
      <c r="K42" s="46">
        <v>0.88848302262650414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0.49182902732371009</v>
      </c>
      <c r="W42" s="18">
        <f t="shared" si="4"/>
        <v>0.29667754282749131</v>
      </c>
    </row>
    <row r="43" spans="1:23" x14ac:dyDescent="0.25">
      <c r="A43" s="12" t="s">
        <v>41</v>
      </c>
      <c r="B43" s="44">
        <v>0.68847765216157586</v>
      </c>
      <c r="C43" s="45">
        <v>1.067553399205329</v>
      </c>
      <c r="D43" s="45">
        <v>0.98788594231906146</v>
      </c>
      <c r="E43" s="45">
        <v>0.33955184738999189</v>
      </c>
      <c r="F43" s="45">
        <v>0.83084262835343414</v>
      </c>
      <c r="G43" s="45">
        <v>0.80712902845413159</v>
      </c>
      <c r="H43" s="45">
        <v>0.51940608752751949</v>
      </c>
      <c r="I43" s="45">
        <v>1.0007896562859593</v>
      </c>
      <c r="J43" s="45">
        <v>0.61422020121942245</v>
      </c>
      <c r="K43" s="46">
        <v>0.62976060288645042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0.33955184738999189</v>
      </c>
      <c r="W43" s="18">
        <f t="shared" si="4"/>
        <v>0.1798542401375276</v>
      </c>
    </row>
    <row r="44" spans="1:23" ht="15.75" thickBot="1" x14ac:dyDescent="0.3">
      <c r="A44" s="12" t="s">
        <v>41</v>
      </c>
      <c r="B44" s="44">
        <v>0.77570280858968066</v>
      </c>
      <c r="C44" s="45">
        <v>0.94339376300791489</v>
      </c>
      <c r="D44" s="45">
        <v>0.8518700228332976</v>
      </c>
      <c r="E44" s="45">
        <v>0.53114323686677045</v>
      </c>
      <c r="F44" s="45">
        <v>0.90825893615346542</v>
      </c>
      <c r="G44" s="45">
        <v>0.73129716395214384</v>
      </c>
      <c r="H44" s="45">
        <v>0.53728399175610708</v>
      </c>
      <c r="I44" s="45">
        <v>0.89666691260114384</v>
      </c>
      <c r="J44" s="45">
        <v>0.69228801612683055</v>
      </c>
      <c r="K44" s="46">
        <v>0.63412548207488373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0.53114323686677045</v>
      </c>
      <c r="W44" s="18">
        <f t="shared" si="4"/>
        <v>6.1407548893366304E-3</v>
      </c>
    </row>
    <row r="45" spans="1:23" ht="15.75" thickBot="1" x14ac:dyDescent="0.3">
      <c r="A45" s="13" t="s">
        <v>41</v>
      </c>
      <c r="B45" s="47">
        <v>0.7263069111988335</v>
      </c>
      <c r="C45" s="48">
        <v>1.117329163150026</v>
      </c>
      <c r="D45" s="48">
        <v>1.063871456751001</v>
      </c>
      <c r="E45" s="48">
        <v>0.38418925060653542</v>
      </c>
      <c r="F45" s="48">
        <v>0.91504104490996263</v>
      </c>
      <c r="G45" s="48">
        <v>0.91490001783857733</v>
      </c>
      <c r="H45" s="48">
        <v>0.63183987658410945</v>
      </c>
      <c r="I45" s="48">
        <v>1.0337254051158353</v>
      </c>
      <c r="J45" s="48">
        <v>0.68564324261949672</v>
      </c>
      <c r="K45" s="49">
        <v>0.71589999450406916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0.9</v>
      </c>
      <c r="U45" s="19" t="str">
        <f t="shared" si="2"/>
        <v>FOUR</v>
      </c>
      <c r="V45" s="19">
        <f t="shared" si="3"/>
        <v>0.38418925060653542</v>
      </c>
      <c r="W45" s="19">
        <f t="shared" si="4"/>
        <v>0.24765062597757403</v>
      </c>
    </row>
    <row r="46" spans="1:23" x14ac:dyDescent="0.25">
      <c r="A46" s="11" t="s">
        <v>44</v>
      </c>
      <c r="B46" s="41">
        <v>0.64039347264945723</v>
      </c>
      <c r="C46" s="42">
        <v>1.0905506727204473</v>
      </c>
      <c r="D46" s="42">
        <v>0.93390536207587416</v>
      </c>
      <c r="E46" s="42">
        <v>0.27022283024039323</v>
      </c>
      <c r="F46" s="42">
        <v>0.63164927349304423</v>
      </c>
      <c r="G46" s="42">
        <v>0.82613133176696185</v>
      </c>
      <c r="H46" s="42">
        <v>0.50556292655313062</v>
      </c>
      <c r="I46" s="42">
        <v>1.0003415351315108</v>
      </c>
      <c r="J46" s="42">
        <v>0.54295197267479223</v>
      </c>
      <c r="K46" s="43">
        <v>0.5880793045508822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0.27022283024039323</v>
      </c>
      <c r="W46" s="16">
        <f t="shared" si="4"/>
        <v>0.23534009631273739</v>
      </c>
    </row>
    <row r="47" spans="1:23" x14ac:dyDescent="0.25">
      <c r="A47" s="12" t="s">
        <v>44</v>
      </c>
      <c r="B47" s="44">
        <v>0.71349233314715832</v>
      </c>
      <c r="C47" s="45">
        <v>1.1475414856716637</v>
      </c>
      <c r="D47" s="45">
        <v>1.0210631477155581</v>
      </c>
      <c r="E47" s="45">
        <v>0.45190088435864345</v>
      </c>
      <c r="F47" s="45">
        <v>0.40582373410610917</v>
      </c>
      <c r="G47" s="45">
        <v>0.82897806796159834</v>
      </c>
      <c r="H47" s="45">
        <v>0.52229279648543503</v>
      </c>
      <c r="I47" s="45">
        <v>1.1701728403614378</v>
      </c>
      <c r="J47" s="45">
        <v>0.55763086845669718</v>
      </c>
      <c r="K47" s="46">
        <v>0.72237659687597855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0.40582373410610917</v>
      </c>
      <c r="W47" s="18">
        <f t="shared" si="4"/>
        <v>4.6077150252534282E-2</v>
      </c>
    </row>
    <row r="48" spans="1:23" x14ac:dyDescent="0.25">
      <c r="A48" s="12" t="s">
        <v>44</v>
      </c>
      <c r="B48" s="44">
        <v>0.80384534366502169</v>
      </c>
      <c r="C48" s="45">
        <v>1.3361717986975421</v>
      </c>
      <c r="D48" s="45">
        <v>1.1595197710561014</v>
      </c>
      <c r="E48" s="45">
        <v>0.5161761758517257</v>
      </c>
      <c r="F48" s="45">
        <v>0.45983509093244263</v>
      </c>
      <c r="G48" s="45">
        <v>1.020530190852694</v>
      </c>
      <c r="H48" s="45">
        <v>0.71669862767145587</v>
      </c>
      <c r="I48" s="45">
        <v>1.361384628737655</v>
      </c>
      <c r="J48" s="45">
        <v>0.61111981332486653</v>
      </c>
      <c r="K48" s="46">
        <v>0.82982320394285203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0.45983509093244263</v>
      </c>
      <c r="W48" s="18">
        <f t="shared" si="4"/>
        <v>5.634108491928308E-2</v>
      </c>
    </row>
    <row r="49" spans="1:23" x14ac:dyDescent="0.25">
      <c r="A49" s="12" t="s">
        <v>44</v>
      </c>
      <c r="B49" s="44">
        <v>0.70109487782545776</v>
      </c>
      <c r="C49" s="45">
        <v>1.1114517814802103</v>
      </c>
      <c r="D49" s="45">
        <v>0.97478080620526242</v>
      </c>
      <c r="E49" s="45">
        <v>0.48627201314397117</v>
      </c>
      <c r="F49" s="45">
        <v>0.34456279850069443</v>
      </c>
      <c r="G49" s="45">
        <v>0.78967877236382589</v>
      </c>
      <c r="H49" s="45">
        <v>0.49103877880544894</v>
      </c>
      <c r="I49" s="45">
        <v>1.1464189032474801</v>
      </c>
      <c r="J49" s="45">
        <v>0.51922897706617466</v>
      </c>
      <c r="K49" s="46">
        <v>0.68600775128123648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0.34456279850069443</v>
      </c>
      <c r="W49" s="18">
        <f t="shared" si="4"/>
        <v>0.14170921464327674</v>
      </c>
    </row>
    <row r="50" spans="1:23" x14ac:dyDescent="0.25">
      <c r="A50" s="12" t="s">
        <v>44</v>
      </c>
      <c r="B50" s="44">
        <v>0.71044242113068623</v>
      </c>
      <c r="C50" s="45">
        <v>1.3386086638940282</v>
      </c>
      <c r="D50" s="45">
        <v>1.2941336216537203</v>
      </c>
      <c r="E50" s="45">
        <v>0.57921026434459222</v>
      </c>
      <c r="F50" s="45">
        <v>0.5066134642740231</v>
      </c>
      <c r="G50" s="45">
        <v>1.1296226658645538</v>
      </c>
      <c r="H50" s="45">
        <v>0.80005203940521807</v>
      </c>
      <c r="I50" s="45">
        <v>1.4537003615638613</v>
      </c>
      <c r="J50" s="45">
        <v>0.70409215037170292</v>
      </c>
      <c r="K50" s="46">
        <v>0.88850968276323317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0.5066134642740231</v>
      </c>
      <c r="W50" s="18">
        <f t="shared" si="4"/>
        <v>7.2596800070569123E-2</v>
      </c>
    </row>
    <row r="51" spans="1:23" x14ac:dyDescent="0.25">
      <c r="A51" s="12" t="s">
        <v>44</v>
      </c>
      <c r="B51" s="44">
        <v>0.7064086879175816</v>
      </c>
      <c r="C51" s="45">
        <v>1.1797841180567861</v>
      </c>
      <c r="D51" s="45">
        <v>0.95111940756285218</v>
      </c>
      <c r="E51" s="45">
        <v>0.39646153689428359</v>
      </c>
      <c r="F51" s="45">
        <v>0.48011534069614603</v>
      </c>
      <c r="G51" s="45">
        <v>0.83527059288605532</v>
      </c>
      <c r="H51" s="45">
        <v>0.54864419226940542</v>
      </c>
      <c r="I51" s="45">
        <v>1.1406014190688258</v>
      </c>
      <c r="J51" s="45">
        <v>0.5553922121089534</v>
      </c>
      <c r="K51" s="46">
        <v>0.64588632911332555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0.39646153689428359</v>
      </c>
      <c r="W51" s="18">
        <f t="shared" si="4"/>
        <v>8.3653803801862436E-2</v>
      </c>
    </row>
    <row r="52" spans="1:23" x14ac:dyDescent="0.25">
      <c r="A52" s="12" t="s">
        <v>44</v>
      </c>
      <c r="B52" s="44">
        <v>0.7121691749843595</v>
      </c>
      <c r="C52" s="45">
        <v>1.311319483539122</v>
      </c>
      <c r="D52" s="45">
        <v>1.2853785352156026</v>
      </c>
      <c r="E52" s="45">
        <v>0.57201776031197604</v>
      </c>
      <c r="F52" s="45">
        <v>0.41088533764998131</v>
      </c>
      <c r="G52" s="45">
        <v>1.0094069582425576</v>
      </c>
      <c r="H52" s="45">
        <v>0.66386584204816057</v>
      </c>
      <c r="I52" s="45">
        <v>1.3552071018759695</v>
      </c>
      <c r="J52" s="45">
        <v>0.5980250936372965</v>
      </c>
      <c r="K52" s="46">
        <v>0.84874280971772842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0.41088533764998131</v>
      </c>
      <c r="W52" s="18">
        <f t="shared" si="4"/>
        <v>0.16113242266199473</v>
      </c>
    </row>
    <row r="53" spans="1:23" x14ac:dyDescent="0.25">
      <c r="A53" s="12" t="s">
        <v>44</v>
      </c>
      <c r="B53" s="44">
        <v>0.71947708112209419</v>
      </c>
      <c r="C53" s="45">
        <v>1.1590609654267641</v>
      </c>
      <c r="D53" s="45">
        <v>1.0350225455076227</v>
      </c>
      <c r="E53" s="45">
        <v>0.47866363800621997</v>
      </c>
      <c r="F53" s="45">
        <v>0.33282238681126286</v>
      </c>
      <c r="G53" s="45">
        <v>0.83730071192229616</v>
      </c>
      <c r="H53" s="45">
        <v>0.51340303000699017</v>
      </c>
      <c r="I53" s="45">
        <v>1.1584334098358022</v>
      </c>
      <c r="J53" s="45">
        <v>0.55852721166735253</v>
      </c>
      <c r="K53" s="46">
        <v>0.70919514464259592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0.33282238681126286</v>
      </c>
      <c r="W53" s="18">
        <f t="shared" si="4"/>
        <v>0.14584125119495711</v>
      </c>
    </row>
    <row r="54" spans="1:23" ht="15.75" thickBot="1" x14ac:dyDescent="0.3">
      <c r="A54" s="12" t="s">
        <v>44</v>
      </c>
      <c r="B54" s="44">
        <v>0.66711368404004756</v>
      </c>
      <c r="C54" s="45">
        <v>1.0220077372816201</v>
      </c>
      <c r="D54" s="45">
        <v>0.85105948176743951</v>
      </c>
      <c r="E54" s="45">
        <v>0.45985857126981217</v>
      </c>
      <c r="F54" s="45">
        <v>0.46246093596489335</v>
      </c>
      <c r="G54" s="45">
        <v>0.70331598398114592</v>
      </c>
      <c r="H54" s="45">
        <v>0.40677719990581845</v>
      </c>
      <c r="I54" s="45">
        <v>1.0289349013990388</v>
      </c>
      <c r="J54" s="45">
        <v>0.53086296443840786</v>
      </c>
      <c r="K54" s="46">
        <v>0.55622195201253899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0.40677719990581845</v>
      </c>
      <c r="W54" s="18">
        <f t="shared" si="4"/>
        <v>5.3081371363993712E-2</v>
      </c>
    </row>
    <row r="55" spans="1:23" ht="15.75" thickBot="1" x14ac:dyDescent="0.3">
      <c r="A55" s="13" t="s">
        <v>44</v>
      </c>
      <c r="B55" s="47">
        <v>0.65822505195406844</v>
      </c>
      <c r="C55" s="48">
        <v>1.1486857984593992</v>
      </c>
      <c r="D55" s="48">
        <v>1.1297963805538094</v>
      </c>
      <c r="E55" s="48">
        <v>0.55903501981833148</v>
      </c>
      <c r="F55" s="48">
        <v>0.45755917433960674</v>
      </c>
      <c r="G55" s="48">
        <v>0.87087578302348878</v>
      </c>
      <c r="H55" s="48">
        <v>0.51700716305434413</v>
      </c>
      <c r="I55" s="48">
        <v>1.2128665559963518</v>
      </c>
      <c r="J55" s="48">
        <v>0.56042984115450045</v>
      </c>
      <c r="K55" s="49">
        <v>0.73007300245828188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0.45755917433960674</v>
      </c>
      <c r="W55" s="19">
        <f t="shared" si="4"/>
        <v>5.9447988714737388E-2</v>
      </c>
    </row>
    <row r="56" spans="1:23" x14ac:dyDescent="0.25">
      <c r="A56" s="11" t="s">
        <v>45</v>
      </c>
      <c r="B56" s="41">
        <v>0.60796805909835616</v>
      </c>
      <c r="C56" s="42">
        <v>1.0815269287980385</v>
      </c>
      <c r="D56" s="42">
        <v>0.95772582701642306</v>
      </c>
      <c r="E56" s="42">
        <v>0.27234000966078936</v>
      </c>
      <c r="F56" s="42">
        <v>0.66245709684477883</v>
      </c>
      <c r="G56" s="42">
        <v>0.84212403184391071</v>
      </c>
      <c r="H56" s="42">
        <v>0.51837845299619101</v>
      </c>
      <c r="I56" s="42">
        <v>1.0087237143383549</v>
      </c>
      <c r="J56" s="42">
        <v>0.5610117356233244</v>
      </c>
      <c r="K56" s="43">
        <v>0.57655721653402059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0.27234000966078936</v>
      </c>
      <c r="W56" s="16">
        <f t="shared" si="4"/>
        <v>0.24603844333540165</v>
      </c>
    </row>
    <row r="57" spans="1:23" x14ac:dyDescent="0.25">
      <c r="A57" s="12" t="s">
        <v>45</v>
      </c>
      <c r="B57" s="44">
        <v>1.1088306872334015</v>
      </c>
      <c r="C57" s="45">
        <v>0.63502105381219853</v>
      </c>
      <c r="D57" s="45">
        <v>0.53297595552632615</v>
      </c>
      <c r="E57" s="45">
        <v>1.106869673561149</v>
      </c>
      <c r="F57" s="45">
        <v>1.1325094419203907</v>
      </c>
      <c r="G57" s="45">
        <v>0.51995659141456774</v>
      </c>
      <c r="H57" s="45">
        <v>0.69901880981467901</v>
      </c>
      <c r="I57" s="45">
        <v>0.74798030582081831</v>
      </c>
      <c r="J57" s="45">
        <v>1.0520077573856454</v>
      </c>
      <c r="K57" s="46">
        <v>0.75621693704480053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0.51995659141456774</v>
      </c>
      <c r="W57" s="18">
        <f t="shared" si="4"/>
        <v>1.3019364111758414E-2</v>
      </c>
    </row>
    <row r="58" spans="1:23" x14ac:dyDescent="0.25">
      <c r="A58" s="12" t="s">
        <v>45</v>
      </c>
      <c r="B58" s="44">
        <v>0.99981512552329177</v>
      </c>
      <c r="C58" s="45">
        <v>0.63877102632856475</v>
      </c>
      <c r="D58" s="45">
        <v>0.55520352626157554</v>
      </c>
      <c r="E58" s="45">
        <v>1.0788484084129792</v>
      </c>
      <c r="F58" s="45">
        <v>1.0435085568574289</v>
      </c>
      <c r="G58" s="45">
        <v>0.48950532549539866</v>
      </c>
      <c r="H58" s="45">
        <v>0.62564447504776055</v>
      </c>
      <c r="I58" s="45">
        <v>0.64731205175256723</v>
      </c>
      <c r="J58" s="45">
        <v>0.93479949970063159</v>
      </c>
      <c r="K58" s="46">
        <v>0.68074796561555428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0.48950532549539866</v>
      </c>
      <c r="W58" s="18">
        <f t="shared" si="4"/>
        <v>6.5698200766176884E-2</v>
      </c>
    </row>
    <row r="59" spans="1:23" x14ac:dyDescent="0.25">
      <c r="A59" s="12" t="s">
        <v>45</v>
      </c>
      <c r="B59" s="44">
        <v>0.97074273193348526</v>
      </c>
      <c r="C59" s="45">
        <v>0.62273275699836961</v>
      </c>
      <c r="D59" s="45">
        <v>0.49053063467413222</v>
      </c>
      <c r="E59" s="45">
        <v>0.93873826253009873</v>
      </c>
      <c r="F59" s="45">
        <v>0.97579011899738344</v>
      </c>
      <c r="G59" s="45">
        <v>0.36037714206974314</v>
      </c>
      <c r="H59" s="45">
        <v>0.47841133904576089</v>
      </c>
      <c r="I59" s="45">
        <v>0.66712169613174999</v>
      </c>
      <c r="J59" s="45">
        <v>0.85494357836153057</v>
      </c>
      <c r="K59" s="46">
        <v>0.57696561532035873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0.36037714206974314</v>
      </c>
      <c r="W59" s="18">
        <f t="shared" si="4"/>
        <v>0.11803419697601775</v>
      </c>
    </row>
    <row r="60" spans="1:23" x14ac:dyDescent="0.25">
      <c r="A60" s="12" t="s">
        <v>45</v>
      </c>
      <c r="B60" s="44">
        <v>0.99946888375171494</v>
      </c>
      <c r="C60" s="45">
        <v>0.58086416118237794</v>
      </c>
      <c r="D60" s="45">
        <v>0.45123589827907601</v>
      </c>
      <c r="E60" s="45">
        <v>1.0641158371413324</v>
      </c>
      <c r="F60" s="45">
        <v>1.0627017242843471</v>
      </c>
      <c r="G60" s="45">
        <v>0.42397184915410963</v>
      </c>
      <c r="H60" s="45">
        <v>0.59357442768987279</v>
      </c>
      <c r="I60" s="45">
        <v>0.65750322867580668</v>
      </c>
      <c r="J60" s="45">
        <v>0.8780486015260891</v>
      </c>
      <c r="K60" s="46">
        <v>0.59122309462740263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0.42397184915410963</v>
      </c>
      <c r="W60" s="18">
        <f t="shared" si="4"/>
        <v>2.7264049124966383E-2</v>
      </c>
    </row>
    <row r="61" spans="1:23" x14ac:dyDescent="0.25">
      <c r="A61" s="12" t="s">
        <v>45</v>
      </c>
      <c r="B61" s="44">
        <v>0.92805919373742929</v>
      </c>
      <c r="C61" s="45">
        <v>0.69834506388159656</v>
      </c>
      <c r="D61" s="45">
        <v>0.58480338306812785</v>
      </c>
      <c r="E61" s="45">
        <v>0.93400575066083613</v>
      </c>
      <c r="F61" s="45">
        <v>0.923249103981724</v>
      </c>
      <c r="G61" s="45">
        <v>0.24309317989383969</v>
      </c>
      <c r="H61" s="45">
        <v>0.42835917029911363</v>
      </c>
      <c r="I61" s="45">
        <v>0.93813432420832832</v>
      </c>
      <c r="J61" s="45">
        <v>0.74805397530272277</v>
      </c>
      <c r="K61" s="46">
        <v>0.51259638750200354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0.24309317989383969</v>
      </c>
      <c r="W61" s="18">
        <f t="shared" si="4"/>
        <v>0.18526599040527394</v>
      </c>
    </row>
    <row r="62" spans="1:23" x14ac:dyDescent="0.25">
      <c r="A62" s="12" t="s">
        <v>45</v>
      </c>
      <c r="B62" s="44">
        <v>1.1462659434643627</v>
      </c>
      <c r="C62" s="45">
        <v>0.70248077570779044</v>
      </c>
      <c r="D62" s="45">
        <v>0.55007272420456943</v>
      </c>
      <c r="E62" s="45">
        <v>1.0690866471490625</v>
      </c>
      <c r="F62" s="45">
        <v>1.1128034638833022</v>
      </c>
      <c r="G62" s="45">
        <v>0.48514927436731775</v>
      </c>
      <c r="H62" s="45">
        <v>0.63047513528808363</v>
      </c>
      <c r="I62" s="45">
        <v>0.79593589293974909</v>
      </c>
      <c r="J62" s="45">
        <v>1.0062864248013497</v>
      </c>
      <c r="K62" s="46">
        <v>0.75083890470307446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0.48514927436731775</v>
      </c>
      <c r="W62" s="18">
        <f t="shared" si="4"/>
        <v>6.4923449837251679E-2</v>
      </c>
    </row>
    <row r="63" spans="1:23" x14ac:dyDescent="0.25">
      <c r="A63" s="12" t="s">
        <v>45</v>
      </c>
      <c r="B63" s="44">
        <v>1.0104930963190291</v>
      </c>
      <c r="C63" s="45">
        <v>0.53189434737112373</v>
      </c>
      <c r="D63" s="45">
        <v>0.47404709047184812</v>
      </c>
      <c r="E63" s="45">
        <v>1.0244690651038364</v>
      </c>
      <c r="F63" s="45">
        <v>1.0255650538720127</v>
      </c>
      <c r="G63" s="45">
        <v>0.36606580142336326</v>
      </c>
      <c r="H63" s="45">
        <v>0.53597815216130906</v>
      </c>
      <c r="I63" s="45">
        <v>0.679938473220563</v>
      </c>
      <c r="J63" s="45">
        <v>0.88598942948553039</v>
      </c>
      <c r="K63" s="46">
        <v>0.59644012510469135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0.36606580142336326</v>
      </c>
      <c r="W63" s="18">
        <f t="shared" si="4"/>
        <v>0.10798128904848486</v>
      </c>
    </row>
    <row r="64" spans="1:23" ht="15.75" thickBot="1" x14ac:dyDescent="0.3">
      <c r="A64" s="12" t="s">
        <v>45</v>
      </c>
      <c r="B64" s="44">
        <v>1.0181073970192314</v>
      </c>
      <c r="C64" s="45">
        <v>0.48517356673640599</v>
      </c>
      <c r="D64" s="45">
        <v>0.51934937096704847</v>
      </c>
      <c r="E64" s="45">
        <v>1.0764679957536942</v>
      </c>
      <c r="F64" s="45">
        <v>1.0746222260394163</v>
      </c>
      <c r="G64" s="45">
        <v>0.48240295474285166</v>
      </c>
      <c r="H64" s="45">
        <v>0.62504581956097993</v>
      </c>
      <c r="I64" s="45">
        <v>0.56380179706415656</v>
      </c>
      <c r="J64" s="45">
        <v>0.98769558849627059</v>
      </c>
      <c r="K64" s="46">
        <v>0.67998681326048882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0.48240295474285166</v>
      </c>
      <c r="W64" s="18">
        <f t="shared" si="4"/>
        <v>2.7706119935543283E-3</v>
      </c>
    </row>
    <row r="65" spans="1:23" ht="15.75" thickBot="1" x14ac:dyDescent="0.3">
      <c r="A65" s="13" t="s">
        <v>45</v>
      </c>
      <c r="B65" s="47">
        <v>1.0089357338458695</v>
      </c>
      <c r="C65" s="48">
        <v>0.5586131072933872</v>
      </c>
      <c r="D65" s="48">
        <v>0.53077379507007727</v>
      </c>
      <c r="E65" s="48">
        <v>1.0747291721588481</v>
      </c>
      <c r="F65" s="48">
        <v>1.0232187783983093</v>
      </c>
      <c r="G65" s="48">
        <v>0.22045935117968737</v>
      </c>
      <c r="H65" s="48">
        <v>0.51272094289470849</v>
      </c>
      <c r="I65" s="48">
        <v>0.74968608816024407</v>
      </c>
      <c r="J65" s="48">
        <v>0.8788057197091399</v>
      </c>
      <c r="K65" s="49">
        <v>0.59323449147127294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0.22045935117968737</v>
      </c>
      <c r="W65" s="19">
        <f t="shared" si="4"/>
        <v>0.29226159171502109</v>
      </c>
    </row>
    <row r="66" spans="1:23" x14ac:dyDescent="0.25">
      <c r="A66" s="11" t="s">
        <v>46</v>
      </c>
      <c r="B66" s="41">
        <v>0.61194927955591438</v>
      </c>
      <c r="C66" s="42">
        <v>1.1365180284631522</v>
      </c>
      <c r="D66" s="42">
        <v>0.98786448452337405</v>
      </c>
      <c r="E66" s="42">
        <v>0.24022763805843425</v>
      </c>
      <c r="F66" s="42">
        <v>0.64819499249616963</v>
      </c>
      <c r="G66" s="42">
        <v>0.82531725508427356</v>
      </c>
      <c r="H66" s="42">
        <v>0.49872576322078627</v>
      </c>
      <c r="I66" s="42">
        <v>1.0923324663688103</v>
      </c>
      <c r="J66" s="42">
        <v>0.48011449343125184</v>
      </c>
      <c r="K66" s="43">
        <v>0.56005468538030723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0.24022763805843425</v>
      </c>
      <c r="W66" s="16">
        <f t="shared" si="4"/>
        <v>0.23988685537281759</v>
      </c>
    </row>
    <row r="67" spans="1:23" x14ac:dyDescent="0.25">
      <c r="A67" s="12" t="s">
        <v>46</v>
      </c>
      <c r="B67" s="44">
        <v>0.83145665793955548</v>
      </c>
      <c r="C67" s="45">
        <v>0.84588717913796718</v>
      </c>
      <c r="D67" s="45">
        <v>0.76470622474088312</v>
      </c>
      <c r="E67" s="45">
        <v>0.76459214443191237</v>
      </c>
      <c r="F67" s="45">
        <v>0.78272586929247034</v>
      </c>
      <c r="G67" s="45">
        <v>0.51501748364839417</v>
      </c>
      <c r="H67" s="45">
        <v>0.4223872112312847</v>
      </c>
      <c r="I67" s="45">
        <v>1.0938738582086383</v>
      </c>
      <c r="J67" s="45">
        <v>0.65409855173192633</v>
      </c>
      <c r="K67" s="46">
        <v>0.57141901073571644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0.4223872112312847</v>
      </c>
      <c r="W67" s="18">
        <f t="shared" si="4"/>
        <v>9.2630272417109472E-2</v>
      </c>
    </row>
    <row r="68" spans="1:23" x14ac:dyDescent="0.25">
      <c r="A68" s="12" t="s">
        <v>46</v>
      </c>
      <c r="B68" s="44">
        <v>0.83994936163349698</v>
      </c>
      <c r="C68" s="45">
        <v>0.67679458806076276</v>
      </c>
      <c r="D68" s="45">
        <v>0.57149204908810936</v>
      </c>
      <c r="E68" s="45">
        <v>0.80487775730362132</v>
      </c>
      <c r="F68" s="45">
        <v>0.7505442403342717</v>
      </c>
      <c r="G68" s="45">
        <v>0.28315115684590397</v>
      </c>
      <c r="H68" s="45">
        <v>0.27986661205875679</v>
      </c>
      <c r="I68" s="45">
        <v>0.84495028987976595</v>
      </c>
      <c r="J68" s="45">
        <v>0.64716699992601767</v>
      </c>
      <c r="K68" s="46">
        <v>0.4763190796083196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0.27986661205875679</v>
      </c>
      <c r="W68" s="18">
        <f t="shared" si="4"/>
        <v>3.2845447871471811E-3</v>
      </c>
    </row>
    <row r="69" spans="1:23" x14ac:dyDescent="0.25">
      <c r="A69" s="12" t="s">
        <v>46</v>
      </c>
      <c r="B69" s="44">
        <v>0.85780925241200146</v>
      </c>
      <c r="C69" s="45">
        <v>0.8827457911092893</v>
      </c>
      <c r="D69" s="45">
        <v>0.73466593318843698</v>
      </c>
      <c r="E69" s="45">
        <v>0.78813387528356416</v>
      </c>
      <c r="F69" s="45">
        <v>0.82052470586282411</v>
      </c>
      <c r="G69" s="45">
        <v>0.4190843691470863</v>
      </c>
      <c r="H69" s="45">
        <v>0.40432413135759498</v>
      </c>
      <c r="I69" s="45">
        <v>1.082055105576408</v>
      </c>
      <c r="J69" s="45">
        <v>0.63341588736983589</v>
      </c>
      <c r="K69" s="46">
        <v>0.51273232377391376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0.40432413135759498</v>
      </c>
      <c r="W69" s="18">
        <f t="shared" si="4"/>
        <v>1.4760237789491315E-2</v>
      </c>
    </row>
    <row r="70" spans="1:23" x14ac:dyDescent="0.25">
      <c r="A70" s="12" t="s">
        <v>46</v>
      </c>
      <c r="B70" s="44">
        <v>0.83458145991454535</v>
      </c>
      <c r="C70" s="45">
        <v>0.7779742627732148</v>
      </c>
      <c r="D70" s="45">
        <v>0.70983249456985442</v>
      </c>
      <c r="E70" s="45">
        <v>0.78459904546534809</v>
      </c>
      <c r="F70" s="45">
        <v>0.84700432385313051</v>
      </c>
      <c r="G70" s="45">
        <v>0.52425842040273452</v>
      </c>
      <c r="H70" s="45">
        <v>0.41924263724928723</v>
      </c>
      <c r="I70" s="45">
        <v>0.9782372264693675</v>
      </c>
      <c r="J70" s="45">
        <v>0.6611102255396708</v>
      </c>
      <c r="K70" s="46">
        <v>0.51056798848348584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0.41924263724928723</v>
      </c>
      <c r="W70" s="18">
        <f t="shared" si="4"/>
        <v>9.1325351234198604E-2</v>
      </c>
    </row>
    <row r="71" spans="1:23" x14ac:dyDescent="0.25">
      <c r="A71" s="12" t="s">
        <v>46</v>
      </c>
      <c r="B71" s="44">
        <v>0.67364291170542268</v>
      </c>
      <c r="C71" s="45">
        <v>0.85700287001263642</v>
      </c>
      <c r="D71" s="45">
        <v>0.79054781586066603</v>
      </c>
      <c r="E71" s="45">
        <v>0.56864964177649568</v>
      </c>
      <c r="F71" s="45">
        <v>0.69867518479250201</v>
      </c>
      <c r="G71" s="45">
        <v>0.52304585715643204</v>
      </c>
      <c r="H71" s="45">
        <v>0.23279267266633671</v>
      </c>
      <c r="I71" s="45">
        <v>0.96632349126722683</v>
      </c>
      <c r="J71" s="45">
        <v>0.51118692796658638</v>
      </c>
      <c r="K71" s="46">
        <v>0.41696296993177739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0.23279267266633671</v>
      </c>
      <c r="W71" s="18">
        <f t="shared" ref="W71:W105" si="9">SMALL(B71:K71,2)-V71</f>
        <v>0.18417029726544068</v>
      </c>
    </row>
    <row r="72" spans="1:23" x14ac:dyDescent="0.25">
      <c r="A72" s="12" t="s">
        <v>46</v>
      </c>
      <c r="B72" s="44">
        <v>0.75812260453607883</v>
      </c>
      <c r="C72" s="45">
        <v>0.79786983477698181</v>
      </c>
      <c r="D72" s="45">
        <v>0.73538123668333566</v>
      </c>
      <c r="E72" s="45">
        <v>0.64346414595584533</v>
      </c>
      <c r="F72" s="45">
        <v>0.70906399789172336</v>
      </c>
      <c r="G72" s="45">
        <v>0.46774888057361275</v>
      </c>
      <c r="H72" s="45">
        <v>0.24272261215932753</v>
      </c>
      <c r="I72" s="45">
        <v>0.93829400291640608</v>
      </c>
      <c r="J72" s="45">
        <v>0.59879164905424109</v>
      </c>
      <c r="K72" s="46">
        <v>0.47959459694865197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0.24272261215932753</v>
      </c>
      <c r="W72" s="18">
        <f t="shared" si="9"/>
        <v>0.22502626841428522</v>
      </c>
    </row>
    <row r="73" spans="1:23" x14ac:dyDescent="0.25">
      <c r="A73" s="12" t="s">
        <v>46</v>
      </c>
      <c r="B73" s="44">
        <v>0.78945592969431488</v>
      </c>
      <c r="C73" s="45">
        <v>0.73288881537540795</v>
      </c>
      <c r="D73" s="45">
        <v>0.71012721973474635</v>
      </c>
      <c r="E73" s="45">
        <v>0.76523948827977584</v>
      </c>
      <c r="F73" s="45">
        <v>0.81003093374428725</v>
      </c>
      <c r="G73" s="45">
        <v>0.42797170613736174</v>
      </c>
      <c r="H73" s="45">
        <v>0.34587373038945751</v>
      </c>
      <c r="I73" s="45">
        <v>0.97511222833336131</v>
      </c>
      <c r="J73" s="45">
        <v>0.67295530936979897</v>
      </c>
      <c r="K73" s="46">
        <v>0.48398479052805399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0.34587373038945751</v>
      </c>
      <c r="W73" s="18">
        <f t="shared" si="9"/>
        <v>8.2097975747904228E-2</v>
      </c>
    </row>
    <row r="74" spans="1:23" ht="15.75" thickBot="1" x14ac:dyDescent="0.3">
      <c r="A74" s="12" t="s">
        <v>46</v>
      </c>
      <c r="B74" s="44">
        <v>0.81971410025634917</v>
      </c>
      <c r="C74" s="45">
        <v>0.73500670580594507</v>
      </c>
      <c r="D74" s="45">
        <v>0.65034363388117367</v>
      </c>
      <c r="E74" s="45">
        <v>0.72271076105557663</v>
      </c>
      <c r="F74" s="45">
        <v>0.8982472139836043</v>
      </c>
      <c r="G74" s="45">
        <v>0.44747445756023857</v>
      </c>
      <c r="H74" s="45">
        <v>0.36757290882843657</v>
      </c>
      <c r="I74" s="45">
        <v>0.81497258473699363</v>
      </c>
      <c r="J74" s="45">
        <v>0.69208855149913551</v>
      </c>
      <c r="K74" s="46">
        <v>0.48444195095166148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0.36757290882843657</v>
      </c>
      <c r="W74" s="18">
        <f t="shared" si="9"/>
        <v>7.9901548731801997E-2</v>
      </c>
    </row>
    <row r="75" spans="1:23" ht="15.75" thickBot="1" x14ac:dyDescent="0.3">
      <c r="A75" s="13" t="s">
        <v>46</v>
      </c>
      <c r="B75" s="47">
        <v>0.75411358260781125</v>
      </c>
      <c r="C75" s="48">
        <v>0.71858700161576727</v>
      </c>
      <c r="D75" s="48">
        <v>0.71251420517341812</v>
      </c>
      <c r="E75" s="48">
        <v>0.69437237399805762</v>
      </c>
      <c r="F75" s="48">
        <v>0.75991389902433215</v>
      </c>
      <c r="G75" s="48">
        <v>0.45400551533871486</v>
      </c>
      <c r="H75" s="48">
        <v>0.24544590753842485</v>
      </c>
      <c r="I75" s="48">
        <v>0.76831912172009431</v>
      </c>
      <c r="J75" s="48">
        <v>0.65217018322812392</v>
      </c>
      <c r="K75" s="49">
        <v>0.46907024036280154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SEVEN</v>
      </c>
      <c r="V75" s="19">
        <f t="shared" si="8"/>
        <v>0.24544590753842485</v>
      </c>
      <c r="W75" s="19">
        <f t="shared" si="9"/>
        <v>0.20855960780029001</v>
      </c>
    </row>
    <row r="76" spans="1:23" x14ac:dyDescent="0.25">
      <c r="A76" s="11" t="s">
        <v>47</v>
      </c>
      <c r="B76" s="41">
        <v>1.4207564670574073</v>
      </c>
      <c r="C76" s="42">
        <v>0.94702272454276559</v>
      </c>
      <c r="D76" s="42">
        <v>0.90082320041497865</v>
      </c>
      <c r="E76" s="42">
        <v>1.539531327768682</v>
      </c>
      <c r="F76" s="42">
        <v>1.6032383352807054</v>
      </c>
      <c r="G76" s="42">
        <v>1.1976448071998078</v>
      </c>
      <c r="H76" s="42">
        <v>1.3004697572602613</v>
      </c>
      <c r="I76" s="42">
        <v>0.76951090505029596</v>
      </c>
      <c r="J76" s="42">
        <v>1.5072958299664012</v>
      </c>
      <c r="K76" s="43">
        <v>1.1922232974925768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0.76951090505029596</v>
      </c>
      <c r="W76" s="16">
        <f t="shared" si="9"/>
        <v>0.1313122953646827</v>
      </c>
    </row>
    <row r="77" spans="1:23" x14ac:dyDescent="0.25">
      <c r="A77" s="12" t="s">
        <v>47</v>
      </c>
      <c r="B77" s="44">
        <v>1.0994626758110344</v>
      </c>
      <c r="C77" s="45">
        <v>0.87842638374813697</v>
      </c>
      <c r="D77" s="45">
        <v>0.61866110564279575</v>
      </c>
      <c r="E77" s="45">
        <v>1.0389370640888944</v>
      </c>
      <c r="F77" s="45">
        <v>1.2238129250838714</v>
      </c>
      <c r="G77" s="45">
        <v>0.82209156011813711</v>
      </c>
      <c r="H77" s="45">
        <v>0.84716861400947374</v>
      </c>
      <c r="I77" s="45">
        <v>0.44512754538971594</v>
      </c>
      <c r="J77" s="45">
        <v>1.0691608802520967</v>
      </c>
      <c r="K77" s="46">
        <v>0.76688530346791173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0.44512754538971594</v>
      </c>
      <c r="W77" s="18">
        <f t="shared" si="9"/>
        <v>0.17353356025307981</v>
      </c>
    </row>
    <row r="78" spans="1:23" x14ac:dyDescent="0.25">
      <c r="A78" s="12" t="s">
        <v>47</v>
      </c>
      <c r="B78" s="44">
        <v>1.2227424163806284</v>
      </c>
      <c r="C78" s="45">
        <v>0.89934157134054238</v>
      </c>
      <c r="D78" s="45">
        <v>0.67653125821236149</v>
      </c>
      <c r="E78" s="45">
        <v>1.2818529755204</v>
      </c>
      <c r="F78" s="45">
        <v>1.3324417422075174</v>
      </c>
      <c r="G78" s="45">
        <v>0.98899822481602329</v>
      </c>
      <c r="H78" s="45">
        <v>1.0466546315907022</v>
      </c>
      <c r="I78" s="45">
        <v>0.63556948863320339</v>
      </c>
      <c r="J78" s="45">
        <v>1.2141417998850901</v>
      </c>
      <c r="K78" s="46">
        <v>0.93308594788518684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0.63556948863320339</v>
      </c>
      <c r="W78" s="18">
        <f t="shared" si="9"/>
        <v>4.0961769579158092E-2</v>
      </c>
    </row>
    <row r="79" spans="1:23" x14ac:dyDescent="0.25">
      <c r="A79" s="12" t="s">
        <v>47</v>
      </c>
      <c r="B79" s="44">
        <v>1.4327635191016772</v>
      </c>
      <c r="C79" s="45">
        <v>0.94066373543165693</v>
      </c>
      <c r="D79" s="45">
        <v>0.92950724449833999</v>
      </c>
      <c r="E79" s="45">
        <v>1.4725093774664284</v>
      </c>
      <c r="F79" s="45">
        <v>1.5023652775287224</v>
      </c>
      <c r="G79" s="45">
        <v>1.1790281303045105</v>
      </c>
      <c r="H79" s="45">
        <v>1.2153397374867969</v>
      </c>
      <c r="I79" s="45">
        <v>0.81030054441759114</v>
      </c>
      <c r="J79" s="45">
        <v>1.4204762983584831</v>
      </c>
      <c r="K79" s="46">
        <v>1.190376782244976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0.81030054441759114</v>
      </c>
      <c r="W79" s="18">
        <f t="shared" si="9"/>
        <v>0.11920670008074885</v>
      </c>
    </row>
    <row r="80" spans="1:23" x14ac:dyDescent="0.25">
      <c r="A80" s="12" t="s">
        <v>47</v>
      </c>
      <c r="B80" s="44">
        <v>1.339176646115223</v>
      </c>
      <c r="C80" s="45">
        <v>0.90662966501538245</v>
      </c>
      <c r="D80" s="45">
        <v>0.88404365928164064</v>
      </c>
      <c r="E80" s="45">
        <v>1.4489965996355028</v>
      </c>
      <c r="F80" s="45">
        <v>1.498613093631975</v>
      </c>
      <c r="G80" s="45">
        <v>1.1460027673662931</v>
      </c>
      <c r="H80" s="45">
        <v>1.1961223410573234</v>
      </c>
      <c r="I80" s="45">
        <v>0.69026993532566716</v>
      </c>
      <c r="J80" s="45">
        <v>1.3755204610143068</v>
      </c>
      <c r="K80" s="46">
        <v>1.1055474457551602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0.69026993532566716</v>
      </c>
      <c r="W80" s="18">
        <f t="shared" si="9"/>
        <v>0.19377372395597348</v>
      </c>
    </row>
    <row r="81" spans="1:23" x14ac:dyDescent="0.25">
      <c r="A81" s="12" t="s">
        <v>47</v>
      </c>
      <c r="B81" s="44">
        <v>1.286456012864968</v>
      </c>
      <c r="C81" s="45">
        <v>0.886560446903779</v>
      </c>
      <c r="D81" s="45">
        <v>0.82102612223152216</v>
      </c>
      <c r="E81" s="45">
        <v>1.3631938168878008</v>
      </c>
      <c r="F81" s="45">
        <v>1.4799018652799316</v>
      </c>
      <c r="G81" s="45">
        <v>1.1126315889525236</v>
      </c>
      <c r="H81" s="45">
        <v>1.1372630117873568</v>
      </c>
      <c r="I81" s="45">
        <v>0.5600990069946743</v>
      </c>
      <c r="J81" s="45">
        <v>1.3100521599302708</v>
      </c>
      <c r="K81" s="46">
        <v>1.0183373980338748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0.5600990069946743</v>
      </c>
      <c r="W81" s="18">
        <f t="shared" si="9"/>
        <v>0.26092711523684786</v>
      </c>
    </row>
    <row r="82" spans="1:23" x14ac:dyDescent="0.25">
      <c r="A82" s="12" t="s">
        <v>47</v>
      </c>
      <c r="B82" s="44">
        <v>1.3061593741536093</v>
      </c>
      <c r="C82" s="45">
        <v>0.86707758219836317</v>
      </c>
      <c r="D82" s="45">
        <v>0.8593481940710429</v>
      </c>
      <c r="E82" s="45">
        <v>1.3945101238463824</v>
      </c>
      <c r="F82" s="45">
        <v>1.461387514461405</v>
      </c>
      <c r="G82" s="45">
        <v>1.1057527935858289</v>
      </c>
      <c r="H82" s="45">
        <v>1.1495232210255528</v>
      </c>
      <c r="I82" s="45">
        <v>0.68094058771624177</v>
      </c>
      <c r="J82" s="45">
        <v>1.3764730988158778</v>
      </c>
      <c r="K82" s="46">
        <v>1.0791273546376989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0.68094058771624177</v>
      </c>
      <c r="W82" s="18">
        <f t="shared" si="9"/>
        <v>0.17840760635480113</v>
      </c>
    </row>
    <row r="83" spans="1:23" x14ac:dyDescent="0.25">
      <c r="A83" s="12" t="s">
        <v>47</v>
      </c>
      <c r="B83" s="44">
        <v>1.3312965063336728</v>
      </c>
      <c r="C83" s="45">
        <v>0.89582943377363766</v>
      </c>
      <c r="D83" s="45">
        <v>0.83207469690486402</v>
      </c>
      <c r="E83" s="45">
        <v>1.3767828078765796</v>
      </c>
      <c r="F83" s="45">
        <v>1.4146255210537124</v>
      </c>
      <c r="G83" s="45">
        <v>1.039494913600314</v>
      </c>
      <c r="H83" s="45">
        <v>1.0962204568916176</v>
      </c>
      <c r="I83" s="45">
        <v>0.60992579097577238</v>
      </c>
      <c r="J83" s="45">
        <v>1.330716250879318</v>
      </c>
      <c r="K83" s="46">
        <v>1.0658707720977627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0.60992579097577238</v>
      </c>
      <c r="W83" s="18">
        <f t="shared" si="9"/>
        <v>0.22214890592909164</v>
      </c>
    </row>
    <row r="84" spans="1:23" ht="15.75" thickBot="1" x14ac:dyDescent="0.3">
      <c r="A84" s="12" t="s">
        <v>47</v>
      </c>
      <c r="B84" s="44">
        <v>1.2712948809709703</v>
      </c>
      <c r="C84" s="45">
        <v>0.82290626434353631</v>
      </c>
      <c r="D84" s="45">
        <v>0.8853986806807892</v>
      </c>
      <c r="E84" s="45">
        <v>1.3148413123791904</v>
      </c>
      <c r="F84" s="45">
        <v>1.4362006402214209</v>
      </c>
      <c r="G84" s="45">
        <v>1.0580299027819793</v>
      </c>
      <c r="H84" s="45">
        <v>1.0766887469538104</v>
      </c>
      <c r="I84" s="45">
        <v>0.53753188856239564</v>
      </c>
      <c r="J84" s="45">
        <v>1.332108422054668</v>
      </c>
      <c r="K84" s="46">
        <v>1.0350363014617492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0.53753188856239564</v>
      </c>
      <c r="W84" s="18">
        <f t="shared" si="9"/>
        <v>0.28537437578114067</v>
      </c>
    </row>
    <row r="85" spans="1:23" ht="15.75" thickBot="1" x14ac:dyDescent="0.3">
      <c r="A85" s="13" t="s">
        <v>47</v>
      </c>
      <c r="B85" s="47">
        <v>1.2949824832541643</v>
      </c>
      <c r="C85" s="48">
        <v>0.84525284791678268</v>
      </c>
      <c r="D85" s="48">
        <v>0.86537660040097097</v>
      </c>
      <c r="E85" s="48">
        <v>1.3692144814271787</v>
      </c>
      <c r="F85" s="48">
        <v>1.4794198847142734</v>
      </c>
      <c r="G85" s="48">
        <v>1.0701505720175539</v>
      </c>
      <c r="H85" s="48">
        <v>1.1186103360542154</v>
      </c>
      <c r="I85" s="48">
        <v>0.53057420754568241</v>
      </c>
      <c r="J85" s="48">
        <v>1.3551205175531669</v>
      </c>
      <c r="K85" s="49">
        <v>1.0551384922151519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0.53057420754568241</v>
      </c>
      <c r="W85" s="19">
        <f t="shared" si="9"/>
        <v>0.31467864037110027</v>
      </c>
    </row>
    <row r="86" spans="1:23" x14ac:dyDescent="0.25">
      <c r="A86" s="11" t="s">
        <v>48</v>
      </c>
      <c r="B86" s="41">
        <v>0.59590821456663978</v>
      </c>
      <c r="C86" s="42">
        <v>0.92051249547377378</v>
      </c>
      <c r="D86" s="42">
        <v>0.82802979734438542</v>
      </c>
      <c r="E86" s="42">
        <v>0.62455201390840975</v>
      </c>
      <c r="F86" s="42">
        <v>0.50641859693672475</v>
      </c>
      <c r="G86" s="42">
        <v>0.66669140568256746</v>
      </c>
      <c r="H86" s="42">
        <v>0.42779899779199643</v>
      </c>
      <c r="I86" s="42">
        <v>1.1048902639059577</v>
      </c>
      <c r="J86" s="42">
        <v>0.31669249117279041</v>
      </c>
      <c r="K86" s="43">
        <v>0.49534896763643632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0.31669249117279041</v>
      </c>
      <c r="W86" s="16">
        <f t="shared" si="9"/>
        <v>0.11110650661920601</v>
      </c>
    </row>
    <row r="87" spans="1:23" x14ac:dyDescent="0.25">
      <c r="A87" s="12" t="s">
        <v>48</v>
      </c>
      <c r="B87" s="44">
        <v>0.57840688450926481</v>
      </c>
      <c r="C87" s="45">
        <v>1.0044691367420275</v>
      </c>
      <c r="D87" s="45">
        <v>0.88244621356363007</v>
      </c>
      <c r="E87" s="45">
        <v>0.44876309309069362</v>
      </c>
      <c r="F87" s="45">
        <v>0.62633500380569518</v>
      </c>
      <c r="G87" s="45">
        <v>0.69675900198147511</v>
      </c>
      <c r="H87" s="45">
        <v>0.44661493797874069</v>
      </c>
      <c r="I87" s="45">
        <v>1.1182682668329607</v>
      </c>
      <c r="J87" s="45">
        <v>0.40999941163828912</v>
      </c>
      <c r="K87" s="46">
        <v>0.50308103020580353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0.40999941163828912</v>
      </c>
      <c r="W87" s="18">
        <f t="shared" si="9"/>
        <v>3.6615526340451565E-2</v>
      </c>
    </row>
    <row r="88" spans="1:23" x14ac:dyDescent="0.25">
      <c r="A88" s="12" t="s">
        <v>48</v>
      </c>
      <c r="B88" s="44">
        <v>0.76519390620315697</v>
      </c>
      <c r="C88" s="45">
        <v>1.1010652128596699</v>
      </c>
      <c r="D88" s="45">
        <v>0.97025932486198152</v>
      </c>
      <c r="E88" s="45">
        <v>0.6154256463035398</v>
      </c>
      <c r="F88" s="45">
        <v>0.6998863119709593</v>
      </c>
      <c r="G88" s="45">
        <v>0.77886887500041302</v>
      </c>
      <c r="H88" s="45">
        <v>0.55026812668298974</v>
      </c>
      <c r="I88" s="45">
        <v>1.2067699859079217</v>
      </c>
      <c r="J88" s="45">
        <v>0.46332593448335019</v>
      </c>
      <c r="K88" s="46">
        <v>0.61819691026599732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0.46332593448335019</v>
      </c>
      <c r="W88" s="18">
        <f t="shared" si="9"/>
        <v>8.6942192199639556E-2</v>
      </c>
    </row>
    <row r="89" spans="1:23" x14ac:dyDescent="0.25">
      <c r="A89" s="12" t="s">
        <v>48</v>
      </c>
      <c r="B89" s="44">
        <v>0.59215500469441074</v>
      </c>
      <c r="C89" s="45">
        <v>1.0132232154438396</v>
      </c>
      <c r="D89" s="45">
        <v>0.91574713183624457</v>
      </c>
      <c r="E89" s="45">
        <v>0.36522268822307213</v>
      </c>
      <c r="F89" s="45">
        <v>0.64607852665341126</v>
      </c>
      <c r="G89" s="45">
        <v>0.72879869089447646</v>
      </c>
      <c r="H89" s="45">
        <v>0.41680038314254658</v>
      </c>
      <c r="I89" s="45">
        <v>1.0839377945551574</v>
      </c>
      <c r="J89" s="45">
        <v>0.37077205587943196</v>
      </c>
      <c r="K89" s="46">
        <v>0.50296968778076545</v>
      </c>
      <c r="M89" s="18" t="str">
        <f t="shared" si="5"/>
        <v>FOUR</v>
      </c>
      <c r="N89" s="17" t="b">
        <f t="shared" si="6"/>
        <v>0</v>
      </c>
      <c r="U89" s="18" t="str">
        <f t="shared" si="7"/>
        <v>FOUR</v>
      </c>
      <c r="V89" s="18">
        <f t="shared" si="8"/>
        <v>0.36522268822307213</v>
      </c>
      <c r="W89" s="18">
        <f t="shared" si="9"/>
        <v>5.5493676563598271E-3</v>
      </c>
    </row>
    <row r="90" spans="1:23" x14ac:dyDescent="0.25">
      <c r="A90" s="12" t="s">
        <v>48</v>
      </c>
      <c r="B90" s="44">
        <v>0.60045892746374319</v>
      </c>
      <c r="C90" s="45">
        <v>0.97073490682938623</v>
      </c>
      <c r="D90" s="45">
        <v>0.85365991332801461</v>
      </c>
      <c r="E90" s="45">
        <v>0.44837202442123897</v>
      </c>
      <c r="F90" s="45">
        <v>0.55020975793888527</v>
      </c>
      <c r="G90" s="45">
        <v>0.63180048231206465</v>
      </c>
      <c r="H90" s="45">
        <v>0.34315176809175618</v>
      </c>
      <c r="I90" s="45">
        <v>1.0789364938355515</v>
      </c>
      <c r="J90" s="45">
        <v>0.31824728068995639</v>
      </c>
      <c r="K90" s="46">
        <v>0.46870709333314298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0.31824728068995639</v>
      </c>
      <c r="W90" s="18">
        <f t="shared" si="9"/>
        <v>2.4904487401799791E-2</v>
      </c>
    </row>
    <row r="91" spans="1:23" x14ac:dyDescent="0.25">
      <c r="A91" s="12" t="s">
        <v>48</v>
      </c>
      <c r="B91" s="44">
        <v>0.6357357507291197</v>
      </c>
      <c r="C91" s="45">
        <v>1.022451845229839</v>
      </c>
      <c r="D91" s="45">
        <v>0.93192085440781303</v>
      </c>
      <c r="E91" s="45">
        <v>0.37393212183035257</v>
      </c>
      <c r="F91" s="45">
        <v>0.60656667696377797</v>
      </c>
      <c r="G91" s="45">
        <v>0.70625714690830554</v>
      </c>
      <c r="H91" s="45">
        <v>0.36729719565992996</v>
      </c>
      <c r="I91" s="45">
        <v>1.075619517076303</v>
      </c>
      <c r="J91" s="45">
        <v>0.42285595023499079</v>
      </c>
      <c r="K91" s="46">
        <v>0.55967816924028191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0.36729719565992996</v>
      </c>
      <c r="W91" s="18">
        <f t="shared" si="9"/>
        <v>6.6349261704226059E-3</v>
      </c>
    </row>
    <row r="92" spans="1:23" x14ac:dyDescent="0.25">
      <c r="A92" s="12" t="s">
        <v>48</v>
      </c>
      <c r="B92" s="44">
        <v>0.58512370332419372</v>
      </c>
      <c r="C92" s="45">
        <v>1.0556276526379287</v>
      </c>
      <c r="D92" s="45">
        <v>0.92807705159140796</v>
      </c>
      <c r="E92" s="45">
        <v>0.34676624395735034</v>
      </c>
      <c r="F92" s="45">
        <v>0.60828027558133047</v>
      </c>
      <c r="G92" s="45">
        <v>0.78669048382534534</v>
      </c>
      <c r="H92" s="45">
        <v>0.4771256273034985</v>
      </c>
      <c r="I92" s="45">
        <v>1.1178767090672186</v>
      </c>
      <c r="J92" s="45">
        <v>0.38657529101852789</v>
      </c>
      <c r="K92" s="46">
        <v>0.55424996355144007</v>
      </c>
      <c r="M92" s="18" t="str">
        <f t="shared" si="5"/>
        <v>FOUR</v>
      </c>
      <c r="N92" s="17" t="b">
        <f t="shared" si="6"/>
        <v>0</v>
      </c>
      <c r="U92" s="18" t="str">
        <f t="shared" si="7"/>
        <v>FOUR</v>
      </c>
      <c r="V92" s="18">
        <f t="shared" si="8"/>
        <v>0.34676624395735034</v>
      </c>
      <c r="W92" s="18">
        <f t="shared" si="9"/>
        <v>3.9809047061177549E-2</v>
      </c>
    </row>
    <row r="93" spans="1:23" x14ac:dyDescent="0.25">
      <c r="A93" s="12" t="s">
        <v>48</v>
      </c>
      <c r="B93" s="44">
        <v>0.62253787481674827</v>
      </c>
      <c r="C93" s="45">
        <v>0.94885238990846765</v>
      </c>
      <c r="D93" s="45">
        <v>0.8162523759167668</v>
      </c>
      <c r="E93" s="45">
        <v>0.42455731984917844</v>
      </c>
      <c r="F93" s="45">
        <v>0.59242594204633148</v>
      </c>
      <c r="G93" s="45">
        <v>0.63629984163953468</v>
      </c>
      <c r="H93" s="45">
        <v>0.32847638602479984</v>
      </c>
      <c r="I93" s="45">
        <v>1.0086553104872513</v>
      </c>
      <c r="J93" s="45">
        <v>0.37248608748656331</v>
      </c>
      <c r="K93" s="46">
        <v>0.47003200715107929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0.32847638602479984</v>
      </c>
      <c r="W93" s="18">
        <f t="shared" si="9"/>
        <v>4.4009701461763473E-2</v>
      </c>
    </row>
    <row r="94" spans="1:23" ht="15.75" thickBot="1" x14ac:dyDescent="0.3">
      <c r="A94" s="12" t="s">
        <v>48</v>
      </c>
      <c r="B94" s="44">
        <v>0.5917101100016795</v>
      </c>
      <c r="C94" s="45">
        <v>1.0567080878736108</v>
      </c>
      <c r="D94" s="45">
        <v>0.97426617487921952</v>
      </c>
      <c r="E94" s="45">
        <v>0.31597663191212577</v>
      </c>
      <c r="F94" s="45">
        <v>0.63037198655840487</v>
      </c>
      <c r="G94" s="45">
        <v>0.74306675429427615</v>
      </c>
      <c r="H94" s="45">
        <v>0.41672178375668578</v>
      </c>
      <c r="I94" s="45">
        <v>1.1090772231762864</v>
      </c>
      <c r="J94" s="45">
        <v>0.39450712338502236</v>
      </c>
      <c r="K94" s="46">
        <v>0.55467621126583966</v>
      </c>
      <c r="M94" s="18" t="str">
        <f t="shared" si="5"/>
        <v>FOUR</v>
      </c>
      <c r="N94" s="17" t="b">
        <f t="shared" si="6"/>
        <v>0</v>
      </c>
      <c r="U94" s="18" t="str">
        <f t="shared" si="7"/>
        <v>FOUR</v>
      </c>
      <c r="V94" s="18">
        <f t="shared" si="8"/>
        <v>0.31597663191212577</v>
      </c>
      <c r="W94" s="18">
        <f t="shared" si="9"/>
        <v>7.8530491472896591E-2</v>
      </c>
    </row>
    <row r="95" spans="1:23" ht="15.75" thickBot="1" x14ac:dyDescent="0.3">
      <c r="A95" s="13" t="s">
        <v>48</v>
      </c>
      <c r="B95" s="47">
        <v>0.54614759837474458</v>
      </c>
      <c r="C95" s="48">
        <v>0.91078124321296339</v>
      </c>
      <c r="D95" s="48">
        <v>0.82949294220719505</v>
      </c>
      <c r="E95" s="48">
        <v>0.50999101572520489</v>
      </c>
      <c r="F95" s="48">
        <v>0.51358839702770276</v>
      </c>
      <c r="G95" s="48">
        <v>0.66455648833216563</v>
      </c>
      <c r="H95" s="48">
        <v>0.35393522709371844</v>
      </c>
      <c r="I95" s="48">
        <v>1.047620743141519</v>
      </c>
      <c r="J95" s="48">
        <v>0.22040083575022865</v>
      </c>
      <c r="K95" s="49">
        <v>0.43284661650132622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0.5</v>
      </c>
      <c r="U95" s="19" t="str">
        <f t="shared" si="7"/>
        <v>NINE</v>
      </c>
      <c r="V95" s="19">
        <f t="shared" si="8"/>
        <v>0.22040083575022865</v>
      </c>
      <c r="W95" s="19">
        <f t="shared" si="9"/>
        <v>0.13353439134348979</v>
      </c>
    </row>
    <row r="96" spans="1:23" x14ac:dyDescent="0.25">
      <c r="A96" s="11" t="s">
        <v>49</v>
      </c>
      <c r="B96" s="41">
        <v>0.87066692295151593</v>
      </c>
      <c r="C96" s="42">
        <v>0.54959717962856991</v>
      </c>
      <c r="D96" s="42">
        <v>0.37996024557625785</v>
      </c>
      <c r="E96" s="42">
        <v>1.0452527998077965</v>
      </c>
      <c r="F96" s="42">
        <v>1.0230905907103036</v>
      </c>
      <c r="G96" s="42">
        <v>0.57970753001135322</v>
      </c>
      <c r="H96" s="42">
        <v>0.68724982843340565</v>
      </c>
      <c r="I96" s="42">
        <v>0.67744608865944844</v>
      </c>
      <c r="J96" s="42">
        <v>0.90328533298954117</v>
      </c>
      <c r="K96" s="43">
        <v>0.50861865843205889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0.37996024557625785</v>
      </c>
      <c r="W96" s="16">
        <f t="shared" si="9"/>
        <v>0.12865841285580104</v>
      </c>
    </row>
    <row r="97" spans="1:23" x14ac:dyDescent="0.25">
      <c r="A97" s="12" t="s">
        <v>49</v>
      </c>
      <c r="B97" s="44">
        <v>0.92651108401093973</v>
      </c>
      <c r="C97" s="45">
        <v>0.63694779184438055</v>
      </c>
      <c r="D97" s="45">
        <v>0.44523915144433307</v>
      </c>
      <c r="E97" s="45">
        <v>0.92993596982808591</v>
      </c>
      <c r="F97" s="45">
        <v>1.0165172382079215</v>
      </c>
      <c r="G97" s="45">
        <v>0.45820531294782929</v>
      </c>
      <c r="H97" s="45">
        <v>0.56399677177137308</v>
      </c>
      <c r="I97" s="45">
        <v>0.67336966639492368</v>
      </c>
      <c r="J97" s="45">
        <v>0.89318864466899672</v>
      </c>
      <c r="K97" s="46">
        <v>0.52229575110699467</v>
      </c>
      <c r="M97" s="18" t="str">
        <f t="shared" si="5"/>
        <v>THREE</v>
      </c>
      <c r="N97" s="17" t="b">
        <f t="shared" si="6"/>
        <v>0</v>
      </c>
      <c r="U97" s="18" t="str">
        <f t="shared" si="7"/>
        <v>THREE</v>
      </c>
      <c r="V97" s="18">
        <f t="shared" si="8"/>
        <v>0.44523915144433307</v>
      </c>
      <c r="W97" s="18">
        <f t="shared" si="9"/>
        <v>1.2966161503496221E-2</v>
      </c>
    </row>
    <row r="98" spans="1:23" x14ac:dyDescent="0.25">
      <c r="A98" s="12" t="s">
        <v>49</v>
      </c>
      <c r="B98" s="44">
        <v>0.7603937295022839</v>
      </c>
      <c r="C98" s="45">
        <v>0.75623949699124149</v>
      </c>
      <c r="D98" s="45">
        <v>0.53710156051501945</v>
      </c>
      <c r="E98" s="45">
        <v>0.72800364358797465</v>
      </c>
      <c r="F98" s="45">
        <v>0.82088625896902701</v>
      </c>
      <c r="G98" s="45">
        <v>0.38531292052298671</v>
      </c>
      <c r="H98" s="45">
        <v>0.36041713363100125</v>
      </c>
      <c r="I98" s="45">
        <v>0.72647044384670578</v>
      </c>
      <c r="J98" s="45">
        <v>0.65494480418767531</v>
      </c>
      <c r="K98" s="46">
        <v>0.32464987937609707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0.32464987937609707</v>
      </c>
      <c r="W98" s="18">
        <f t="shared" si="9"/>
        <v>3.5767254254904179E-2</v>
      </c>
    </row>
    <row r="99" spans="1:23" x14ac:dyDescent="0.25">
      <c r="A99" s="12" t="s">
        <v>49</v>
      </c>
      <c r="B99" s="44">
        <v>0.90931199558416209</v>
      </c>
      <c r="C99" s="45">
        <v>0.67631098225265796</v>
      </c>
      <c r="D99" s="45">
        <v>0.50625737911337831</v>
      </c>
      <c r="E99" s="45">
        <v>0.94432882936240226</v>
      </c>
      <c r="F99" s="45">
        <v>1.0748483415093095</v>
      </c>
      <c r="G99" s="45">
        <v>0.49864752874995844</v>
      </c>
      <c r="H99" s="45">
        <v>0.59331620541912233</v>
      </c>
      <c r="I99" s="45">
        <v>0.55864911916601645</v>
      </c>
      <c r="J99" s="45">
        <v>0.90881970445412807</v>
      </c>
      <c r="K99" s="46">
        <v>0.48386672483870158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0.48386672483870158</v>
      </c>
      <c r="W99" s="18">
        <f t="shared" si="9"/>
        <v>1.4780803911256857E-2</v>
      </c>
    </row>
    <row r="100" spans="1:23" x14ac:dyDescent="0.25">
      <c r="A100" s="12" t="s">
        <v>49</v>
      </c>
      <c r="B100" s="44">
        <v>0.77251836511582084</v>
      </c>
      <c r="C100" s="45">
        <v>0.60307083492509617</v>
      </c>
      <c r="D100" s="45">
        <v>0.44865525486685892</v>
      </c>
      <c r="E100" s="45">
        <v>0.83779768857373904</v>
      </c>
      <c r="F100" s="45">
        <v>0.91022973208029112</v>
      </c>
      <c r="G100" s="45">
        <v>0.43154965633886605</v>
      </c>
      <c r="H100" s="45">
        <v>0.46810897947134933</v>
      </c>
      <c r="I100" s="45">
        <v>0.60096046853196761</v>
      </c>
      <c r="J100" s="45">
        <v>0.77493072263332319</v>
      </c>
      <c r="K100" s="46">
        <v>0.38223436048798454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0.38223436048798454</v>
      </c>
      <c r="W100" s="18">
        <f t="shared" si="9"/>
        <v>4.9315295850881513E-2</v>
      </c>
    </row>
    <row r="101" spans="1:23" x14ac:dyDescent="0.25">
      <c r="A101" s="12" t="s">
        <v>49</v>
      </c>
      <c r="B101" s="44">
        <v>0.83176014748016225</v>
      </c>
      <c r="C101" s="45">
        <v>0.66298334433756922</v>
      </c>
      <c r="D101" s="45">
        <v>0.64136331900187971</v>
      </c>
      <c r="E101" s="45">
        <v>0.81928202794604876</v>
      </c>
      <c r="F101" s="45">
        <v>0.81275171629250287</v>
      </c>
      <c r="G101" s="45">
        <v>0.33363960869530929</v>
      </c>
      <c r="H101" s="45">
        <v>0.3303500946263806</v>
      </c>
      <c r="I101" s="45">
        <v>0.88195954255070419</v>
      </c>
      <c r="J101" s="45">
        <v>0.66409465097569154</v>
      </c>
      <c r="K101" s="46">
        <v>0.52586005308655936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0.3303500946263806</v>
      </c>
      <c r="W101" s="18">
        <f t="shared" si="9"/>
        <v>3.2895140689286895E-3</v>
      </c>
    </row>
    <row r="102" spans="1:23" x14ac:dyDescent="0.25">
      <c r="A102" s="12" t="s">
        <v>49</v>
      </c>
      <c r="B102" s="44">
        <v>0.82269224371892469</v>
      </c>
      <c r="C102" s="45">
        <v>0.59490119025723331</v>
      </c>
      <c r="D102" s="45">
        <v>0.41355543050713311</v>
      </c>
      <c r="E102" s="45">
        <v>0.923719172008723</v>
      </c>
      <c r="F102" s="45">
        <v>1.0031367961810576</v>
      </c>
      <c r="G102" s="45">
        <v>0.51975736015369445</v>
      </c>
      <c r="H102" s="45">
        <v>0.59751155733118733</v>
      </c>
      <c r="I102" s="45">
        <v>0.62695242862355027</v>
      </c>
      <c r="J102" s="45">
        <v>0.83392763153070337</v>
      </c>
      <c r="K102" s="46">
        <v>0.42023083885227136</v>
      </c>
      <c r="M102" s="18" t="str">
        <f t="shared" si="5"/>
        <v>THREE</v>
      </c>
      <c r="N102" s="17" t="b">
        <f t="shared" si="6"/>
        <v>0</v>
      </c>
      <c r="U102" s="18" t="str">
        <f t="shared" si="7"/>
        <v>THREE</v>
      </c>
      <c r="V102" s="18">
        <f t="shared" si="8"/>
        <v>0.41355543050713311</v>
      </c>
      <c r="W102" s="18">
        <f t="shared" si="9"/>
        <v>6.6754083451382451E-3</v>
      </c>
    </row>
    <row r="103" spans="1:23" x14ac:dyDescent="0.25">
      <c r="A103" s="12" t="s">
        <v>49</v>
      </c>
      <c r="B103" s="44">
        <v>0.71090355085296753</v>
      </c>
      <c r="C103" s="45">
        <v>0.71977565760098872</v>
      </c>
      <c r="D103" s="45">
        <v>0.7145664303900493</v>
      </c>
      <c r="E103" s="45">
        <v>0.81461770775576048</v>
      </c>
      <c r="F103" s="45">
        <v>0.82436369827796818</v>
      </c>
      <c r="G103" s="45">
        <v>0.51454338932053512</v>
      </c>
      <c r="H103" s="45">
        <v>0.47035280097568849</v>
      </c>
      <c r="I103" s="45">
        <v>0.92364420540021219</v>
      </c>
      <c r="J103" s="45">
        <v>0.63166144516851486</v>
      </c>
      <c r="K103" s="46">
        <v>0.48035099222931171</v>
      </c>
      <c r="M103" s="18" t="str">
        <f t="shared" si="5"/>
        <v>SEVEN</v>
      </c>
      <c r="N103" s="17" t="b">
        <f t="shared" si="6"/>
        <v>0</v>
      </c>
      <c r="U103" s="18" t="str">
        <f t="shared" si="7"/>
        <v>SEVEN</v>
      </c>
      <c r="V103" s="18">
        <f t="shared" si="8"/>
        <v>0.47035280097568849</v>
      </c>
      <c r="W103" s="18">
        <f t="shared" si="9"/>
        <v>9.9981912536232231E-3</v>
      </c>
    </row>
    <row r="104" spans="1:23" ht="15.75" thickBot="1" x14ac:dyDescent="0.3">
      <c r="A104" s="12" t="s">
        <v>49</v>
      </c>
      <c r="B104" s="44">
        <v>0.71218367231147217</v>
      </c>
      <c r="C104" s="45">
        <v>0.54309711200607269</v>
      </c>
      <c r="D104" s="45">
        <v>0.40865547638232569</v>
      </c>
      <c r="E104" s="45">
        <v>0.887703192179084</v>
      </c>
      <c r="F104" s="45">
        <v>0.84525329916991754</v>
      </c>
      <c r="G104" s="45">
        <v>0.50798689835125088</v>
      </c>
      <c r="H104" s="45">
        <v>0.50431006100958109</v>
      </c>
      <c r="I104" s="45">
        <v>0.68198486477299269</v>
      </c>
      <c r="J104" s="45">
        <v>0.71783442595422398</v>
      </c>
      <c r="K104" s="46">
        <v>0.31622480507348028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0.31622480507348028</v>
      </c>
      <c r="W104" s="18">
        <f t="shared" si="9"/>
        <v>9.2430671308845413E-2</v>
      </c>
    </row>
    <row r="105" spans="1:23" ht="15.75" thickBot="1" x14ac:dyDescent="0.3">
      <c r="A105" s="13" t="s">
        <v>49</v>
      </c>
      <c r="B105" s="47">
        <v>0.79542077755842877</v>
      </c>
      <c r="C105" s="48">
        <v>0.77291349893164374</v>
      </c>
      <c r="D105" s="48">
        <v>0.71930329449249408</v>
      </c>
      <c r="E105" s="48">
        <v>0.80673610993596656</v>
      </c>
      <c r="F105" s="48">
        <v>0.96668906728478488</v>
      </c>
      <c r="G105" s="48">
        <v>0.64501708926023826</v>
      </c>
      <c r="H105" s="48">
        <v>0.56427743909233785</v>
      </c>
      <c r="I105" s="48">
        <v>0.87619503004677601</v>
      </c>
      <c r="J105" s="48">
        <v>0.70586291746470609</v>
      </c>
      <c r="K105" s="49">
        <v>0.52110485383899741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0.5</v>
      </c>
      <c r="U105" s="19" t="str">
        <f t="shared" si="7"/>
        <v>ZERO</v>
      </c>
      <c r="V105" s="19">
        <f t="shared" si="8"/>
        <v>0.52110485383899741</v>
      </c>
      <c r="W105" s="19">
        <f t="shared" si="9"/>
        <v>4.3172585253340445E-2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2.4997418446076511</v>
      </c>
      <c r="C6" s="42">
        <v>3.5349115848170745</v>
      </c>
      <c r="D6" s="42">
        <v>2.9524790486315586</v>
      </c>
      <c r="E6" s="42">
        <v>2.1274103345027058</v>
      </c>
      <c r="F6" s="42">
        <v>2.2754469002894906</v>
      </c>
      <c r="G6" s="42">
        <v>2.8770123514148587</v>
      </c>
      <c r="H6" s="42">
        <v>2.3136310016954797</v>
      </c>
      <c r="I6" s="42">
        <v>2.6499850776085458</v>
      </c>
      <c r="J6" s="42">
        <v>2.7314997542749877</v>
      </c>
      <c r="K6" s="43">
        <v>4.142352623013891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2.1274103345027058</v>
      </c>
      <c r="W6" s="16">
        <f>SMALL(B6:K6,2)-V6</f>
        <v>0.14803656578678481</v>
      </c>
    </row>
    <row r="7" spans="1:23" x14ac:dyDescent="0.25">
      <c r="A7" s="12" t="s">
        <v>40</v>
      </c>
      <c r="B7" s="44">
        <v>2.6839481700805541</v>
      </c>
      <c r="C7" s="45">
        <v>3.526754060249659</v>
      </c>
      <c r="D7" s="45">
        <v>2.0288609693684991</v>
      </c>
      <c r="E7" s="45">
        <v>1.2838050194075357</v>
      </c>
      <c r="F7" s="45">
        <v>2.7392637458333908</v>
      </c>
      <c r="G7" s="45">
        <v>2.0514834468490379</v>
      </c>
      <c r="H7" s="45">
        <v>1.3556408596284897</v>
      </c>
      <c r="I7" s="45">
        <v>2.7143968578982474</v>
      </c>
      <c r="J7" s="45">
        <v>2.4581108974839023</v>
      </c>
      <c r="K7" s="46">
        <v>3.6678315693590124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1.2838050194075357</v>
      </c>
      <c r="W7" s="18">
        <f t="shared" ref="W7:W70" si="4">SMALL(B7:K7,2)-V7</f>
        <v>7.1835840220954017E-2</v>
      </c>
    </row>
    <row r="8" spans="1:23" x14ac:dyDescent="0.25">
      <c r="A8" s="12" t="s">
        <v>40</v>
      </c>
      <c r="B8" s="44">
        <v>2.2295724903865448</v>
      </c>
      <c r="C8" s="45">
        <v>3.2699146363671696</v>
      </c>
      <c r="D8" s="45">
        <v>2.132151127907</v>
      </c>
      <c r="E8" s="45">
        <v>0.95593439367889677</v>
      </c>
      <c r="F8" s="45">
        <v>2.6965572896504133</v>
      </c>
      <c r="G8" s="45">
        <v>2.1086507168171091</v>
      </c>
      <c r="H8" s="45">
        <v>1.6001958005565493</v>
      </c>
      <c r="I8" s="45">
        <v>2.6675529209689941</v>
      </c>
      <c r="J8" s="45">
        <v>2.1961706323466239</v>
      </c>
      <c r="K8" s="46">
        <v>3.7925478412543212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0.6</v>
      </c>
      <c r="S8" s="17">
        <f>(10 - COUNTIF($N26:$N35,"#N/A"))</f>
        <v>10</v>
      </c>
      <c r="U8" s="18" t="str">
        <f t="shared" si="2"/>
        <v>FOUR</v>
      </c>
      <c r="V8" s="18">
        <f t="shared" si="3"/>
        <v>0.95593439367889677</v>
      </c>
      <c r="W8" s="18">
        <f t="shared" si="4"/>
        <v>0.64426140687765254</v>
      </c>
    </row>
    <row r="9" spans="1:23" x14ac:dyDescent="0.25">
      <c r="A9" s="12" t="s">
        <v>40</v>
      </c>
      <c r="B9" s="44">
        <v>2.3921441347488814</v>
      </c>
      <c r="C9" s="45">
        <v>4.7379956990556229</v>
      </c>
      <c r="D9" s="45">
        <v>3.1372103475270592</v>
      </c>
      <c r="E9" s="45">
        <v>2.515353890753381</v>
      </c>
      <c r="F9" s="45">
        <v>1.9941234324242467</v>
      </c>
      <c r="G9" s="45">
        <v>2.9681186480434838</v>
      </c>
      <c r="H9" s="45">
        <v>2.7903050039721902</v>
      </c>
      <c r="I9" s="45">
        <v>2.1908182384868273</v>
      </c>
      <c r="J9" s="45">
        <v>3.0856153962540791</v>
      </c>
      <c r="K9" s="46">
        <v>3.1716743017082534</v>
      </c>
      <c r="M9" s="18" t="str">
        <f t="shared" si="0"/>
        <v>FIVE</v>
      </c>
      <c r="N9" s="17" t="b">
        <f t="shared" si="1"/>
        <v>0</v>
      </c>
      <c r="Q9" s="23" t="s">
        <v>9</v>
      </c>
      <c r="R9" s="26">
        <f>IF(ISERR($O$45)," ",$O$45)</f>
        <v>0.6</v>
      </c>
      <c r="S9" s="17">
        <f>(10 - COUNTIF($N36:$N45,"#N/A"))</f>
        <v>10</v>
      </c>
      <c r="U9" s="18" t="str">
        <f t="shared" si="2"/>
        <v>FIVE</v>
      </c>
      <c r="V9" s="18">
        <f t="shared" si="3"/>
        <v>1.9941234324242467</v>
      </c>
      <c r="W9" s="18">
        <f t="shared" si="4"/>
        <v>0.19669480606258061</v>
      </c>
    </row>
    <row r="10" spans="1:23" x14ac:dyDescent="0.25">
      <c r="A10" s="12" t="s">
        <v>40</v>
      </c>
      <c r="B10" s="44">
        <v>2.6671762329035884</v>
      </c>
      <c r="C10" s="45">
        <v>5.1472047548984543</v>
      </c>
      <c r="D10" s="45">
        <v>2.8916542141603414</v>
      </c>
      <c r="E10" s="45">
        <v>2.7348542455556415</v>
      </c>
      <c r="F10" s="45">
        <v>2.3892745919798157</v>
      </c>
      <c r="G10" s="45">
        <v>3.0703258028376639</v>
      </c>
      <c r="H10" s="45">
        <v>2.8959046741464944</v>
      </c>
      <c r="I10" s="45">
        <v>2.415995872472315</v>
      </c>
      <c r="J10" s="45">
        <v>2.8740284574608648</v>
      </c>
      <c r="K10" s="46">
        <v>3.2808817713305074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2.3892745919798157</v>
      </c>
      <c r="W10" s="18">
        <f t="shared" si="4"/>
        <v>2.6721280492499222E-2</v>
      </c>
    </row>
    <row r="11" spans="1:23" x14ac:dyDescent="0.25">
      <c r="A11" s="12" t="s">
        <v>40</v>
      </c>
      <c r="B11" s="44">
        <v>2.1752911623313258</v>
      </c>
      <c r="C11" s="45">
        <v>3.5184462588926171</v>
      </c>
      <c r="D11" s="45">
        <v>2.2987777830986609</v>
      </c>
      <c r="E11" s="45">
        <v>1.5689494009542573</v>
      </c>
      <c r="F11" s="45">
        <v>2.2547455810064299</v>
      </c>
      <c r="G11" s="45">
        <v>2.2465852260449259</v>
      </c>
      <c r="H11" s="45">
        <v>1.9995103389974651</v>
      </c>
      <c r="I11" s="45">
        <v>2.8230083511571262</v>
      </c>
      <c r="J11" s="45">
        <v>2.584079931495264</v>
      </c>
      <c r="K11" s="46">
        <v>3.9622073287385216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1.5689494009542573</v>
      </c>
      <c r="W11" s="18">
        <f t="shared" si="4"/>
        <v>0.43056093804320783</v>
      </c>
    </row>
    <row r="12" spans="1:23" x14ac:dyDescent="0.25">
      <c r="A12" s="12" t="s">
        <v>40</v>
      </c>
      <c r="B12" s="44">
        <v>3.0966798227569416</v>
      </c>
      <c r="C12" s="45">
        <v>3.9547263964873531</v>
      </c>
      <c r="D12" s="45">
        <v>3.5664168563302776</v>
      </c>
      <c r="E12" s="45">
        <v>2.5670429914845148</v>
      </c>
      <c r="F12" s="45">
        <v>3.0390471044943097</v>
      </c>
      <c r="G12" s="45">
        <v>3.4182796426955431</v>
      </c>
      <c r="H12" s="45">
        <v>2.2984071067406258</v>
      </c>
      <c r="I12" s="45">
        <v>3.634847939050561</v>
      </c>
      <c r="J12" s="45">
        <v>3.0430698217482899</v>
      </c>
      <c r="K12" s="46">
        <v>4.4232416054109605</v>
      </c>
      <c r="M12" s="18" t="str">
        <f t="shared" si="0"/>
        <v>SEVEN</v>
      </c>
      <c r="N12" s="17" t="b">
        <f t="shared" si="1"/>
        <v>0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SEVEN</v>
      </c>
      <c r="V12" s="18">
        <f t="shared" si="3"/>
        <v>2.2984071067406258</v>
      </c>
      <c r="W12" s="18">
        <f t="shared" si="4"/>
        <v>0.268635884743889</v>
      </c>
    </row>
    <row r="13" spans="1:23" x14ac:dyDescent="0.25">
      <c r="A13" s="12" t="s">
        <v>40</v>
      </c>
      <c r="B13" s="44">
        <v>2.864758073806922</v>
      </c>
      <c r="C13" s="45">
        <v>3.993826629008649</v>
      </c>
      <c r="D13" s="45">
        <v>3.3901180636788526</v>
      </c>
      <c r="E13" s="45">
        <v>1.6254546874411786</v>
      </c>
      <c r="F13" s="45">
        <v>2.7302670545278267</v>
      </c>
      <c r="G13" s="45">
        <v>3.238938303222394</v>
      </c>
      <c r="H13" s="45">
        <v>2.4857687133533246</v>
      </c>
      <c r="I13" s="45">
        <v>3.7047915490822367</v>
      </c>
      <c r="J13" s="45">
        <v>2.7549652034147423</v>
      </c>
      <c r="K13" s="46">
        <v>4.420413146104881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0.7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1.6254546874411786</v>
      </c>
      <c r="W13" s="18">
        <f t="shared" si="4"/>
        <v>0.86031402591214601</v>
      </c>
    </row>
    <row r="14" spans="1:23" ht="15.75" thickBot="1" x14ac:dyDescent="0.3">
      <c r="A14" s="12" t="s">
        <v>40</v>
      </c>
      <c r="B14" s="44">
        <v>1.5766576391605671</v>
      </c>
      <c r="C14" s="45">
        <v>3.4862251266164512</v>
      </c>
      <c r="D14" s="45">
        <v>1.9431121270136473</v>
      </c>
      <c r="E14" s="45">
        <v>1.29882642356172</v>
      </c>
      <c r="F14" s="45">
        <v>2.5128167334314506</v>
      </c>
      <c r="G14" s="45">
        <v>2.3860407139590682</v>
      </c>
      <c r="H14" s="45">
        <v>1.9455491453547102</v>
      </c>
      <c r="I14" s="45">
        <v>2.1292324318615075</v>
      </c>
      <c r="J14" s="45">
        <v>2.8336146301782077</v>
      </c>
      <c r="K14" s="46">
        <v>2.5643813533574393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1.29882642356172</v>
      </c>
      <c r="W14" s="18">
        <f t="shared" si="4"/>
        <v>0.27783121559884716</v>
      </c>
    </row>
    <row r="15" spans="1:23" ht="15.75" thickBot="1" x14ac:dyDescent="0.3">
      <c r="A15" s="13" t="s">
        <v>40</v>
      </c>
      <c r="B15" s="47">
        <v>2.8919979162705554</v>
      </c>
      <c r="C15" s="48">
        <v>3.8039142371378611</v>
      </c>
      <c r="D15" s="48">
        <v>3.0801380919209467</v>
      </c>
      <c r="E15" s="48">
        <v>1.5653626831023399</v>
      </c>
      <c r="F15" s="48">
        <v>2.9592482304684173</v>
      </c>
      <c r="G15" s="48">
        <v>3.0837996551434697</v>
      </c>
      <c r="H15" s="48">
        <v>1.8605869659118945</v>
      </c>
      <c r="I15" s="48">
        <v>3.3163408270128025</v>
      </c>
      <c r="J15" s="48">
        <v>2.5533600759371331</v>
      </c>
      <c r="K15" s="49">
        <v>3.6594686311753044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0.1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1.5653626831023399</v>
      </c>
      <c r="W15" s="19">
        <f t="shared" si="4"/>
        <v>0.29522428280955459</v>
      </c>
    </row>
    <row r="16" spans="1:23" ht="15.75" thickBot="1" x14ac:dyDescent="0.3">
      <c r="A16" s="11" t="s">
        <v>42</v>
      </c>
      <c r="B16" s="41">
        <v>2.0780128684297337</v>
      </c>
      <c r="C16" s="42">
        <v>3.4898394028339013</v>
      </c>
      <c r="D16" s="42">
        <v>1.9644507239905011</v>
      </c>
      <c r="E16" s="42">
        <v>2.9052258146265899</v>
      </c>
      <c r="F16" s="42">
        <v>1.3815329043345395</v>
      </c>
      <c r="G16" s="42">
        <v>1.7750751968175615</v>
      </c>
      <c r="H16" s="42">
        <v>2.341827260395215</v>
      </c>
      <c r="I16" s="42">
        <v>1.7643994287162734</v>
      </c>
      <c r="J16" s="42">
        <v>3.5422093084367914</v>
      </c>
      <c r="K16" s="43">
        <v>3.1837484536919227</v>
      </c>
      <c r="M16" s="16" t="str">
        <f t="shared" si="0"/>
        <v>FIVE</v>
      </c>
      <c r="N16" s="20" t="b">
        <f t="shared" si="1"/>
        <v>0</v>
      </c>
      <c r="U16" s="16" t="str">
        <f t="shared" si="2"/>
        <v>FIVE</v>
      </c>
      <c r="V16" s="16">
        <f t="shared" si="3"/>
        <v>1.3815329043345395</v>
      </c>
      <c r="W16" s="16">
        <f t="shared" si="4"/>
        <v>0.38286652438173396</v>
      </c>
    </row>
    <row r="17" spans="1:23" ht="15.75" thickBot="1" x14ac:dyDescent="0.3">
      <c r="A17" s="12" t="s">
        <v>42</v>
      </c>
      <c r="B17" s="44">
        <v>2.0143391403493491</v>
      </c>
      <c r="C17" s="45">
        <v>2.5545782276132667</v>
      </c>
      <c r="D17" s="45">
        <v>1.5373253053721154</v>
      </c>
      <c r="E17" s="45">
        <v>2.1824653586946448</v>
      </c>
      <c r="F17" s="45">
        <v>1.8976722156033996</v>
      </c>
      <c r="G17" s="45">
        <v>0.77419991596593185</v>
      </c>
      <c r="H17" s="45">
        <v>1.5925402367433685</v>
      </c>
      <c r="I17" s="45">
        <v>2.2136075870286023</v>
      </c>
      <c r="J17" s="45">
        <v>3.3817139703219472</v>
      </c>
      <c r="K17" s="46">
        <v>4.0782902579055005</v>
      </c>
      <c r="M17" s="18" t="str">
        <f t="shared" si="0"/>
        <v>SIX</v>
      </c>
      <c r="N17" s="17" t="b">
        <f t="shared" si="1"/>
        <v>0</v>
      </c>
      <c r="Q17" s="61" t="s">
        <v>21</v>
      </c>
      <c r="R17" s="126">
        <f>COUNTIF($N6:$N105,TRUE)/(100 - COUNTIF($N6:$N105,"#N/A"))</f>
        <v>0.32</v>
      </c>
      <c r="S17" s="127"/>
      <c r="U17" s="18" t="str">
        <f t="shared" si="2"/>
        <v>SIX</v>
      </c>
      <c r="V17" s="18">
        <f t="shared" si="3"/>
        <v>0.77419991596593185</v>
      </c>
      <c r="W17" s="18">
        <f t="shared" si="4"/>
        <v>0.76312538940618357</v>
      </c>
    </row>
    <row r="18" spans="1:23" x14ac:dyDescent="0.25">
      <c r="A18" s="12" t="s">
        <v>42</v>
      </c>
      <c r="B18" s="44">
        <v>2.1404333022754285</v>
      </c>
      <c r="C18" s="45">
        <v>3.0699480040370002</v>
      </c>
      <c r="D18" s="45">
        <v>2.308568503364222</v>
      </c>
      <c r="E18" s="45">
        <v>2.5415224235458056</v>
      </c>
      <c r="F18" s="45">
        <v>2.0901288020064257</v>
      </c>
      <c r="G18" s="45">
        <v>1.5544312028636762</v>
      </c>
      <c r="H18" s="45">
        <v>2.3153781686668804</v>
      </c>
      <c r="I18" s="45">
        <v>2.4297072663220529</v>
      </c>
      <c r="J18" s="45">
        <v>3.991370761440078</v>
      </c>
      <c r="K18" s="46">
        <v>4.0239524220904164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1.5544312028636762</v>
      </c>
      <c r="W18" s="18">
        <f t="shared" si="4"/>
        <v>0.5356975991427495</v>
      </c>
    </row>
    <row r="19" spans="1:23" x14ac:dyDescent="0.25">
      <c r="A19" s="12" t="s">
        <v>42</v>
      </c>
      <c r="B19" s="44">
        <v>2.6330684930205597</v>
      </c>
      <c r="C19" s="45">
        <v>2.8575922336054638</v>
      </c>
      <c r="D19" s="45">
        <v>1.9183012898706009</v>
      </c>
      <c r="E19" s="45">
        <v>2.7027118374133465</v>
      </c>
      <c r="F19" s="45">
        <v>2.4492371647202766</v>
      </c>
      <c r="G19" s="45">
        <v>1.2182793247376165</v>
      </c>
      <c r="H19" s="45">
        <v>1.9767273180101812</v>
      </c>
      <c r="I19" s="45">
        <v>2.5218708064351323</v>
      </c>
      <c r="J19" s="45">
        <v>3.7304434086659786</v>
      </c>
      <c r="K19" s="46">
        <v>4.9322121696586034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1.2182793247376165</v>
      </c>
      <c r="W19" s="18">
        <f t="shared" si="4"/>
        <v>0.70002196513298443</v>
      </c>
    </row>
    <row r="20" spans="1:23" x14ac:dyDescent="0.25">
      <c r="A20" s="12" t="s">
        <v>42</v>
      </c>
      <c r="B20" s="44">
        <v>2.7775575837802577</v>
      </c>
      <c r="C20" s="45">
        <v>3.9987117330097846</v>
      </c>
      <c r="D20" s="45">
        <v>2.582610672938924</v>
      </c>
      <c r="E20" s="45">
        <v>2.9807420509122409</v>
      </c>
      <c r="F20" s="45">
        <v>2.201557010127368</v>
      </c>
      <c r="G20" s="45">
        <v>1.5293373781198543</v>
      </c>
      <c r="H20" s="45">
        <v>2.4160999575862028</v>
      </c>
      <c r="I20" s="45">
        <v>2.6484093314661945</v>
      </c>
      <c r="J20" s="45">
        <v>3.5083380537291182</v>
      </c>
      <c r="K20" s="46">
        <v>4.9892354225378384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1.5293373781198543</v>
      </c>
      <c r="W20" s="18">
        <f t="shared" si="4"/>
        <v>0.67221963200751378</v>
      </c>
    </row>
    <row r="21" spans="1:23" x14ac:dyDescent="0.25">
      <c r="A21" s="12" t="s">
        <v>42</v>
      </c>
      <c r="B21" s="44">
        <v>2.3787026067250219</v>
      </c>
      <c r="C21" s="45">
        <v>3.4245401559583466</v>
      </c>
      <c r="D21" s="45">
        <v>2.5978496512588345</v>
      </c>
      <c r="E21" s="45">
        <v>3.4267010125059314</v>
      </c>
      <c r="F21" s="45">
        <v>1.7742834903453613</v>
      </c>
      <c r="G21" s="45">
        <v>2.2706079202755785</v>
      </c>
      <c r="H21" s="45">
        <v>3.2970855142584812</v>
      </c>
      <c r="I21" s="45">
        <v>1.9081310708027119</v>
      </c>
      <c r="J21" s="45">
        <v>4.0968660883029226</v>
      </c>
      <c r="K21" s="46">
        <v>3.6417694639858427</v>
      </c>
      <c r="M21" s="18" t="str">
        <f t="shared" si="0"/>
        <v>FIVE</v>
      </c>
      <c r="N21" s="17" t="b">
        <f t="shared" si="1"/>
        <v>0</v>
      </c>
      <c r="U21" s="18" t="str">
        <f t="shared" si="2"/>
        <v>FIVE</v>
      </c>
      <c r="V21" s="18">
        <f t="shared" si="3"/>
        <v>1.7742834903453613</v>
      </c>
      <c r="W21" s="18">
        <f t="shared" si="4"/>
        <v>0.13384758045735068</v>
      </c>
    </row>
    <row r="22" spans="1:23" x14ac:dyDescent="0.25">
      <c r="A22" s="12" t="s">
        <v>42</v>
      </c>
      <c r="B22" s="44">
        <v>2.2735382125137247</v>
      </c>
      <c r="C22" s="45">
        <v>3.0730924451526147</v>
      </c>
      <c r="D22" s="45">
        <v>2.0804066891338406</v>
      </c>
      <c r="E22" s="45">
        <v>2.6599651135444939</v>
      </c>
      <c r="F22" s="45">
        <v>2.4048689251253221</v>
      </c>
      <c r="G22" s="45">
        <v>1.3239506909764307</v>
      </c>
      <c r="H22" s="45">
        <v>1.9525086936453304</v>
      </c>
      <c r="I22" s="45">
        <v>2.1929129119356769</v>
      </c>
      <c r="J22" s="45">
        <v>2.9997094533932764</v>
      </c>
      <c r="K22" s="46">
        <v>4.1679302971830845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1.3239506909764307</v>
      </c>
      <c r="W22" s="18">
        <f t="shared" si="4"/>
        <v>0.62855800266889972</v>
      </c>
    </row>
    <row r="23" spans="1:23" x14ac:dyDescent="0.25">
      <c r="A23" s="12" t="s">
        <v>42</v>
      </c>
      <c r="B23" s="44">
        <v>2.6807825344125611</v>
      </c>
      <c r="C23" s="45">
        <v>3.0939161194203599</v>
      </c>
      <c r="D23" s="45">
        <v>2.6007727346080527</v>
      </c>
      <c r="E23" s="45">
        <v>2.50136978554601</v>
      </c>
      <c r="F23" s="45">
        <v>2.3271732143527672</v>
      </c>
      <c r="G23" s="45">
        <v>1.371918090124479</v>
      </c>
      <c r="H23" s="45">
        <v>1.9978774870057778</v>
      </c>
      <c r="I23" s="45">
        <v>2.4576358924959965</v>
      </c>
      <c r="J23" s="45">
        <v>3.2718044022717576</v>
      </c>
      <c r="K23" s="46">
        <v>4.899330768421474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1.371918090124479</v>
      </c>
      <c r="W23" s="18">
        <f t="shared" si="4"/>
        <v>0.62595939688129887</v>
      </c>
    </row>
    <row r="24" spans="1:23" ht="15.75" thickBot="1" x14ac:dyDescent="0.3">
      <c r="A24" s="12" t="s">
        <v>42</v>
      </c>
      <c r="B24" s="44">
        <v>3.0669872036836359</v>
      </c>
      <c r="C24" s="45">
        <v>3.7745058269350431</v>
      </c>
      <c r="D24" s="45">
        <v>3.1010411186284825</v>
      </c>
      <c r="E24" s="45">
        <v>3.723214457982583</v>
      </c>
      <c r="F24" s="45">
        <v>2.7116175228999335</v>
      </c>
      <c r="G24" s="45">
        <v>2.2471219897201076</v>
      </c>
      <c r="H24" s="50">
        <v>2.7251889357083745</v>
      </c>
      <c r="I24" s="45">
        <v>3.067856327906735</v>
      </c>
      <c r="J24" s="45">
        <v>3.8797008652503986</v>
      </c>
      <c r="K24" s="46">
        <v>5.4728884423820494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2.2471219897201076</v>
      </c>
      <c r="W24" s="18">
        <f t="shared" si="4"/>
        <v>0.46449553317982595</v>
      </c>
    </row>
    <row r="25" spans="1:23" ht="15.75" thickBot="1" x14ac:dyDescent="0.3">
      <c r="A25" s="13" t="s">
        <v>42</v>
      </c>
      <c r="B25" s="47">
        <v>2.7712381632300991</v>
      </c>
      <c r="C25" s="48">
        <v>3.9172053057546097</v>
      </c>
      <c r="D25" s="48">
        <v>1.8177763636361151</v>
      </c>
      <c r="E25" s="48">
        <v>3.2084744504874196</v>
      </c>
      <c r="F25" s="48">
        <v>1.7730565129699869</v>
      </c>
      <c r="G25" s="48">
        <v>2.1229468917080823</v>
      </c>
      <c r="H25" s="48">
        <v>2.6967769580312773</v>
      </c>
      <c r="I25" s="48">
        <v>2.0669168168047221</v>
      </c>
      <c r="J25" s="48">
        <v>4.0905400270631143</v>
      </c>
      <c r="K25" s="49">
        <v>3.0579454546045084</v>
      </c>
      <c r="M25" s="19" t="str">
        <f t="shared" si="0"/>
        <v>FIVE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FIVE</v>
      </c>
      <c r="V25" s="19">
        <f t="shared" si="3"/>
        <v>1.7730565129699869</v>
      </c>
      <c r="W25" s="19">
        <f t="shared" si="4"/>
        <v>4.4719850666128158E-2</v>
      </c>
    </row>
    <row r="26" spans="1:23" x14ac:dyDescent="0.25">
      <c r="A26" s="11" t="s">
        <v>43</v>
      </c>
      <c r="B26" s="41">
        <v>2.5055211942605435</v>
      </c>
      <c r="C26" s="42">
        <v>3.3727532623621594</v>
      </c>
      <c r="D26" s="42">
        <v>2.2157494409446272</v>
      </c>
      <c r="E26" s="42">
        <v>1.4908033309930455</v>
      </c>
      <c r="F26" s="42">
        <v>2.4314799657772026</v>
      </c>
      <c r="G26" s="42">
        <v>2.3919047371292015</v>
      </c>
      <c r="H26" s="42">
        <v>1.6345263865114985</v>
      </c>
      <c r="I26" s="42">
        <v>2.8940185431961885</v>
      </c>
      <c r="J26" s="42">
        <v>2.4030022772120292</v>
      </c>
      <c r="K26" s="43">
        <v>3.698106265658661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1.4908033309930455</v>
      </c>
      <c r="W26" s="16">
        <f t="shared" si="4"/>
        <v>0.14372305551845299</v>
      </c>
    </row>
    <row r="27" spans="1:23" x14ac:dyDescent="0.25">
      <c r="A27" s="12" t="s">
        <v>43</v>
      </c>
      <c r="B27" s="44">
        <v>2.3968243446773028</v>
      </c>
      <c r="C27" s="45">
        <v>2.8359018749814684</v>
      </c>
      <c r="D27" s="45">
        <v>1.0301755961530872</v>
      </c>
      <c r="E27" s="45">
        <v>2.0882851586445792</v>
      </c>
      <c r="F27" s="45">
        <v>2.7898375737517958</v>
      </c>
      <c r="G27" s="45">
        <v>1.0511298479191473</v>
      </c>
      <c r="H27" s="45">
        <v>2.0042170541191417</v>
      </c>
      <c r="I27" s="45">
        <v>2.1835334970996993</v>
      </c>
      <c r="J27" s="45">
        <v>3.3906685437165871</v>
      </c>
      <c r="K27" s="46">
        <v>4.1547641774460393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1.0301755961530872</v>
      </c>
      <c r="W27" s="18">
        <f t="shared" si="4"/>
        <v>2.0954251766060139E-2</v>
      </c>
    </row>
    <row r="28" spans="1:23" x14ac:dyDescent="0.25">
      <c r="A28" s="12" t="s">
        <v>43</v>
      </c>
      <c r="B28" s="44">
        <v>2.984595288164452</v>
      </c>
      <c r="C28" s="45">
        <v>3.0055590508661041</v>
      </c>
      <c r="D28" s="45">
        <v>1.5335269818387276</v>
      </c>
      <c r="E28" s="45">
        <v>2.2920647376904877</v>
      </c>
      <c r="F28" s="45">
        <v>3.2609722509987784</v>
      </c>
      <c r="G28" s="45">
        <v>1.7568173611992783</v>
      </c>
      <c r="H28" s="45">
        <v>2.8242966111501984</v>
      </c>
      <c r="I28" s="45">
        <v>2.7673939374308381</v>
      </c>
      <c r="J28" s="45">
        <v>3.9812687301207506</v>
      </c>
      <c r="K28" s="46">
        <v>4.8501056579231197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1.5335269818387276</v>
      </c>
      <c r="W28" s="18">
        <f t="shared" si="4"/>
        <v>0.22329037936055074</v>
      </c>
    </row>
    <row r="29" spans="1:23" x14ac:dyDescent="0.25">
      <c r="A29" s="12" t="s">
        <v>43</v>
      </c>
      <c r="B29" s="44">
        <v>2.6519201420609404</v>
      </c>
      <c r="C29" s="45">
        <v>4.0056968398633881</v>
      </c>
      <c r="D29" s="45">
        <v>1.5375817257357891</v>
      </c>
      <c r="E29" s="45">
        <v>2.8198010891476653</v>
      </c>
      <c r="F29" s="45">
        <v>1.8631404966752732</v>
      </c>
      <c r="G29" s="45">
        <v>2.0858639565759476</v>
      </c>
      <c r="H29" s="45">
        <v>2.8494287729070495</v>
      </c>
      <c r="I29" s="45">
        <v>1.8646573778302633</v>
      </c>
      <c r="J29" s="45">
        <v>3.7106135375682587</v>
      </c>
      <c r="K29" s="46">
        <v>3.0818218589092203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1.5375817257357891</v>
      </c>
      <c r="W29" s="18">
        <f t="shared" si="4"/>
        <v>0.32555877093948404</v>
      </c>
    </row>
    <row r="30" spans="1:23" x14ac:dyDescent="0.25">
      <c r="A30" s="12" t="s">
        <v>43</v>
      </c>
      <c r="B30" s="44">
        <v>1.8836767171420652</v>
      </c>
      <c r="C30" s="45">
        <v>2.75804062264623</v>
      </c>
      <c r="D30" s="45">
        <v>1.5696186897410405</v>
      </c>
      <c r="E30" s="45">
        <v>1.72957779482776</v>
      </c>
      <c r="F30" s="45">
        <v>2.3388220673101054</v>
      </c>
      <c r="G30" s="45">
        <v>1.2989269945931659</v>
      </c>
      <c r="H30" s="45">
        <v>2.4152399419437405</v>
      </c>
      <c r="I30" s="45">
        <v>2.1230411520401367</v>
      </c>
      <c r="J30" s="45">
        <v>2.381426339506195</v>
      </c>
      <c r="K30" s="46">
        <v>3.5726285456869564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1.2989269945931659</v>
      </c>
      <c r="W30" s="18">
        <f t="shared" si="4"/>
        <v>0.27069169514787461</v>
      </c>
    </row>
    <row r="31" spans="1:23" x14ac:dyDescent="0.25">
      <c r="A31" s="12" t="s">
        <v>43</v>
      </c>
      <c r="B31" s="44">
        <v>2.4608413889096155</v>
      </c>
      <c r="C31" s="45">
        <v>2.8234477580114739</v>
      </c>
      <c r="D31" s="45">
        <v>1.5680274756664627</v>
      </c>
      <c r="E31" s="45">
        <v>1.6952010522598342</v>
      </c>
      <c r="F31" s="45">
        <v>2.7069105271231173</v>
      </c>
      <c r="G31" s="45">
        <v>1.4944365363010141</v>
      </c>
      <c r="H31" s="45">
        <v>2.1993040768117584</v>
      </c>
      <c r="I31" s="45">
        <v>2.3795387071642038</v>
      </c>
      <c r="J31" s="45">
        <v>3.0786714412265215</v>
      </c>
      <c r="K31" s="46">
        <v>4.3303681748873295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1.4944365363010141</v>
      </c>
      <c r="W31" s="18">
        <f t="shared" si="4"/>
        <v>7.3590939365448582E-2</v>
      </c>
    </row>
    <row r="32" spans="1:23" x14ac:dyDescent="0.25">
      <c r="A32" s="12" t="s">
        <v>43</v>
      </c>
      <c r="B32" s="44">
        <v>1.3520881380910639</v>
      </c>
      <c r="C32" s="45">
        <v>3.1325952386920819</v>
      </c>
      <c r="D32" s="45">
        <v>0.92752205315153202</v>
      </c>
      <c r="E32" s="45">
        <v>1.1088097255317206</v>
      </c>
      <c r="F32" s="45">
        <v>1.8742161384692495</v>
      </c>
      <c r="G32" s="45">
        <v>1.0638805950374501</v>
      </c>
      <c r="H32" s="45">
        <v>1.5475531745564748</v>
      </c>
      <c r="I32" s="45">
        <v>1.6285317112413245</v>
      </c>
      <c r="J32" s="45">
        <v>2.2936917508387822</v>
      </c>
      <c r="K32" s="46">
        <v>2.4395640895337811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0.92752205315153202</v>
      </c>
      <c r="W32" s="18">
        <f t="shared" si="4"/>
        <v>0.13635854188591812</v>
      </c>
    </row>
    <row r="33" spans="1:23" x14ac:dyDescent="0.25">
      <c r="A33" s="12" t="s">
        <v>43</v>
      </c>
      <c r="B33" s="44">
        <v>2.5942674325371016</v>
      </c>
      <c r="C33" s="45">
        <v>2.9639718774771859</v>
      </c>
      <c r="D33" s="45">
        <v>1.3818339963226129</v>
      </c>
      <c r="E33" s="45">
        <v>2.3501921325003559</v>
      </c>
      <c r="F33" s="45">
        <v>3.0453830872451859</v>
      </c>
      <c r="G33" s="45">
        <v>1.7594735375997297</v>
      </c>
      <c r="H33" s="45">
        <v>2.5635903174333086</v>
      </c>
      <c r="I33" s="45">
        <v>2.4923287716002602</v>
      </c>
      <c r="J33" s="45">
        <v>3.2017933169330886</v>
      </c>
      <c r="K33" s="46">
        <v>3.8780786837059118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1.3818339963226129</v>
      </c>
      <c r="W33" s="18">
        <f t="shared" si="4"/>
        <v>0.37763954127711674</v>
      </c>
    </row>
    <row r="34" spans="1:23" ht="15.75" thickBot="1" x14ac:dyDescent="0.3">
      <c r="A34" s="12" t="s">
        <v>43</v>
      </c>
      <c r="B34" s="44">
        <v>2.8650998183007674</v>
      </c>
      <c r="C34" s="45">
        <v>3.7189768281539823</v>
      </c>
      <c r="D34" s="45">
        <v>2.3453884657135582</v>
      </c>
      <c r="E34" s="45">
        <v>2.9941640068099251</v>
      </c>
      <c r="F34" s="45">
        <v>2.448128591907639</v>
      </c>
      <c r="G34" s="45">
        <v>2.472545279698227</v>
      </c>
      <c r="H34" s="45">
        <v>3.3819431074545561</v>
      </c>
      <c r="I34" s="45">
        <v>2.3603618719543578</v>
      </c>
      <c r="J34" s="45">
        <v>3.7750193034491728</v>
      </c>
      <c r="K34" s="46">
        <v>3.6089741244455826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2.3453884657135582</v>
      </c>
      <c r="W34" s="18">
        <f t="shared" si="4"/>
        <v>1.4973406240799569E-2</v>
      </c>
    </row>
    <row r="35" spans="1:23" ht="15.75" thickBot="1" x14ac:dyDescent="0.3">
      <c r="A35" s="13" t="s">
        <v>43</v>
      </c>
      <c r="B35" s="47">
        <v>2.7887850318147098</v>
      </c>
      <c r="C35" s="48">
        <v>3.7329823844340542</v>
      </c>
      <c r="D35" s="48">
        <v>2.5981634465277361</v>
      </c>
      <c r="E35" s="48">
        <v>2.7129805477153095</v>
      </c>
      <c r="F35" s="48">
        <v>3.1345714040217967</v>
      </c>
      <c r="G35" s="48">
        <v>2.4702028535072094</v>
      </c>
      <c r="H35" s="48">
        <v>2.9297699584921655</v>
      </c>
      <c r="I35" s="48">
        <v>2.6483152794925955</v>
      </c>
      <c r="J35" s="48">
        <v>2.7738141586320886</v>
      </c>
      <c r="K35" s="49">
        <v>4.5450479562175161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0.6</v>
      </c>
      <c r="U35" s="19" t="str">
        <f t="shared" si="2"/>
        <v>SIX</v>
      </c>
      <c r="V35" s="19">
        <f t="shared" si="3"/>
        <v>2.4702028535072094</v>
      </c>
      <c r="W35" s="19">
        <f t="shared" si="4"/>
        <v>0.12796059302052676</v>
      </c>
    </row>
    <row r="36" spans="1:23" x14ac:dyDescent="0.25">
      <c r="A36" s="11" t="s">
        <v>41</v>
      </c>
      <c r="B36" s="41">
        <v>2.4818798664983976</v>
      </c>
      <c r="C36" s="42">
        <v>3.4233019647965235</v>
      </c>
      <c r="D36" s="42">
        <v>2.1743476154974584</v>
      </c>
      <c r="E36" s="42">
        <v>1.809330239569136</v>
      </c>
      <c r="F36" s="42">
        <v>2.3527954979010799</v>
      </c>
      <c r="G36" s="42">
        <v>2.1790819010639404</v>
      </c>
      <c r="H36" s="42">
        <v>1.9964369854216919</v>
      </c>
      <c r="I36" s="42">
        <v>2.6949876032770246</v>
      </c>
      <c r="J36" s="42">
        <v>2.3804083355057246</v>
      </c>
      <c r="K36" s="43">
        <v>3.782020190665949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1.809330239569136</v>
      </c>
      <c r="W36" s="16">
        <f t="shared" si="4"/>
        <v>0.18710674585255593</v>
      </c>
    </row>
    <row r="37" spans="1:23" x14ac:dyDescent="0.25">
      <c r="A37" s="12" t="s">
        <v>41</v>
      </c>
      <c r="B37" s="44">
        <v>1.6638300287517032</v>
      </c>
      <c r="C37" s="45">
        <v>2.4639670298076135</v>
      </c>
      <c r="D37" s="45">
        <v>1.9669223397112623</v>
      </c>
      <c r="E37" s="45">
        <v>1.1076411355497338</v>
      </c>
      <c r="F37" s="45">
        <v>2.6889759001017604</v>
      </c>
      <c r="G37" s="45">
        <v>1.6799587153609556</v>
      </c>
      <c r="H37" s="45">
        <v>2.3234978293040642</v>
      </c>
      <c r="I37" s="45">
        <v>2.4768034593715429</v>
      </c>
      <c r="J37" s="45">
        <v>2.6296442708583334</v>
      </c>
      <c r="K37" s="46">
        <v>3.8017212024004161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1.1076411355497338</v>
      </c>
      <c r="W37" s="18">
        <f t="shared" si="4"/>
        <v>0.5561888932019694</v>
      </c>
    </row>
    <row r="38" spans="1:23" x14ac:dyDescent="0.25">
      <c r="A38" s="12" t="s">
        <v>41</v>
      </c>
      <c r="B38" s="44">
        <v>1.6532271437753567</v>
      </c>
      <c r="C38" s="45">
        <v>2.4717012560167744</v>
      </c>
      <c r="D38" s="45">
        <v>1.6124979450373429</v>
      </c>
      <c r="E38" s="45">
        <v>1.2528135664841986</v>
      </c>
      <c r="F38" s="45">
        <v>2.6103428871753938</v>
      </c>
      <c r="G38" s="45">
        <v>1.3525309739099045</v>
      </c>
      <c r="H38" s="45">
        <v>2.042858686066809</v>
      </c>
      <c r="I38" s="45">
        <v>2.0423227622394404</v>
      </c>
      <c r="J38" s="45">
        <v>2.2109166107032956</v>
      </c>
      <c r="K38" s="46">
        <v>4.0235575638603338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1.2528135664841986</v>
      </c>
      <c r="W38" s="18">
        <f t="shared" si="4"/>
        <v>9.9717407425705895E-2</v>
      </c>
    </row>
    <row r="39" spans="1:23" x14ac:dyDescent="0.25">
      <c r="A39" s="12" t="s">
        <v>41</v>
      </c>
      <c r="B39" s="44">
        <v>1.6456290587700326</v>
      </c>
      <c r="C39" s="45">
        <v>2.8681449240787069</v>
      </c>
      <c r="D39" s="45">
        <v>2.5041116932176788</v>
      </c>
      <c r="E39" s="45">
        <v>2.3331824399168433</v>
      </c>
      <c r="F39" s="45">
        <v>1.8863387048300138</v>
      </c>
      <c r="G39" s="45">
        <v>2.2501896502887631</v>
      </c>
      <c r="H39" s="45">
        <v>3.0362384194904157</v>
      </c>
      <c r="I39" s="45">
        <v>1.8093159885780112</v>
      </c>
      <c r="J39" s="45">
        <v>3.6205978284393443</v>
      </c>
      <c r="K39" s="46">
        <v>3.6746560660465697</v>
      </c>
      <c r="M39" s="18" t="str">
        <f t="shared" si="0"/>
        <v>ONE</v>
      </c>
      <c r="N39" s="17" t="b">
        <f t="shared" si="1"/>
        <v>0</v>
      </c>
      <c r="U39" s="18" t="str">
        <f t="shared" si="2"/>
        <v>ONE</v>
      </c>
      <c r="V39" s="18">
        <f t="shared" si="3"/>
        <v>1.6456290587700326</v>
      </c>
      <c r="W39" s="18">
        <f t="shared" si="4"/>
        <v>0.16368692980797861</v>
      </c>
    </row>
    <row r="40" spans="1:23" x14ac:dyDescent="0.25">
      <c r="A40" s="12" t="s">
        <v>41</v>
      </c>
      <c r="B40" s="44">
        <v>1.8138021117241145</v>
      </c>
      <c r="C40" s="45">
        <v>3.8730917073096833</v>
      </c>
      <c r="D40" s="45">
        <v>2.4641131815604611</v>
      </c>
      <c r="E40" s="45">
        <v>1.9902106231401706</v>
      </c>
      <c r="F40" s="45">
        <v>1.976572773929465</v>
      </c>
      <c r="G40" s="45">
        <v>3.0603490012332695</v>
      </c>
      <c r="H40" s="45">
        <v>2.7982882670214129</v>
      </c>
      <c r="I40" s="45">
        <v>1.9626900155721134</v>
      </c>
      <c r="J40" s="45">
        <v>2.7612257482582825</v>
      </c>
      <c r="K40" s="46">
        <v>2.6349494342902902</v>
      </c>
      <c r="M40" s="18" t="str">
        <f t="shared" si="0"/>
        <v>ONE</v>
      </c>
      <c r="N40" s="17" t="b">
        <f t="shared" si="1"/>
        <v>0</v>
      </c>
      <c r="U40" s="18" t="str">
        <f t="shared" si="2"/>
        <v>ONE</v>
      </c>
      <c r="V40" s="18">
        <f t="shared" si="3"/>
        <v>1.8138021117241145</v>
      </c>
      <c r="W40" s="18">
        <f t="shared" si="4"/>
        <v>0.14888790384799888</v>
      </c>
    </row>
    <row r="41" spans="1:23" x14ac:dyDescent="0.25">
      <c r="A41" s="12" t="s">
        <v>41</v>
      </c>
      <c r="B41" s="44">
        <v>1.8089460426316379</v>
      </c>
      <c r="C41" s="45">
        <v>2.4224315059581523</v>
      </c>
      <c r="D41" s="45">
        <v>1.891010080440259</v>
      </c>
      <c r="E41" s="45">
        <v>1.4583708160457842</v>
      </c>
      <c r="F41" s="45">
        <v>2.6762430123368022</v>
      </c>
      <c r="G41" s="45">
        <v>2.0138469906693164</v>
      </c>
      <c r="H41" s="45">
        <v>2.0217493692209647</v>
      </c>
      <c r="I41" s="45">
        <v>2.4603843233206901</v>
      </c>
      <c r="J41" s="45">
        <v>2.9911143255445798</v>
      </c>
      <c r="K41" s="46">
        <v>3.5375861535244173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1.4583708160457842</v>
      </c>
      <c r="W41" s="18">
        <f t="shared" si="4"/>
        <v>0.35057522658585372</v>
      </c>
    </row>
    <row r="42" spans="1:23" x14ac:dyDescent="0.25">
      <c r="A42" s="12" t="s">
        <v>41</v>
      </c>
      <c r="B42" s="44">
        <v>2.7240834683314499</v>
      </c>
      <c r="C42" s="45">
        <v>3.6616637251631374</v>
      </c>
      <c r="D42" s="45">
        <v>2.4910233516699716</v>
      </c>
      <c r="E42" s="45">
        <v>1.4767325574900678</v>
      </c>
      <c r="F42" s="45">
        <v>3.2948298182064675</v>
      </c>
      <c r="G42" s="45">
        <v>3.0450400209914639</v>
      </c>
      <c r="H42" s="45">
        <v>1.8654613091722723</v>
      </c>
      <c r="I42" s="45">
        <v>3.1495253149264459</v>
      </c>
      <c r="J42" s="45">
        <v>2.2959421724398967</v>
      </c>
      <c r="K42" s="46">
        <v>2.9358796696021878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1.4767325574900678</v>
      </c>
      <c r="W42" s="18">
        <f t="shared" si="4"/>
        <v>0.38872875168220444</v>
      </c>
    </row>
    <row r="43" spans="1:23" x14ac:dyDescent="0.25">
      <c r="A43" s="12" t="s">
        <v>41</v>
      </c>
      <c r="B43" s="44">
        <v>1.7307706381935526</v>
      </c>
      <c r="C43" s="45">
        <v>3.7375548314716003</v>
      </c>
      <c r="D43" s="45">
        <v>2.5961448610065343</v>
      </c>
      <c r="E43" s="45">
        <v>1.8705241553529441</v>
      </c>
      <c r="F43" s="45">
        <v>1.9587733779283525</v>
      </c>
      <c r="G43" s="45">
        <v>2.9996744393383028</v>
      </c>
      <c r="H43" s="45">
        <v>2.9757567818037751</v>
      </c>
      <c r="I43" s="45">
        <v>2.1086541632753733</v>
      </c>
      <c r="J43" s="45">
        <v>2.8584033731850149</v>
      </c>
      <c r="K43" s="46">
        <v>2.6037001492755665</v>
      </c>
      <c r="M43" s="18" t="str">
        <f t="shared" si="0"/>
        <v>ONE</v>
      </c>
      <c r="N43" s="17" t="b">
        <f t="shared" si="1"/>
        <v>0</v>
      </c>
      <c r="U43" s="18" t="str">
        <f t="shared" si="2"/>
        <v>ONE</v>
      </c>
      <c r="V43" s="18">
        <f t="shared" si="3"/>
        <v>1.7307706381935526</v>
      </c>
      <c r="W43" s="18">
        <f t="shared" si="4"/>
        <v>0.13975351715939155</v>
      </c>
    </row>
    <row r="44" spans="1:23" ht="15.75" thickBot="1" x14ac:dyDescent="0.3">
      <c r="A44" s="12" t="s">
        <v>41</v>
      </c>
      <c r="B44" s="44">
        <v>1.983912900551259</v>
      </c>
      <c r="C44" s="45">
        <v>3.204584444027212</v>
      </c>
      <c r="D44" s="45">
        <v>2.3475287959318321</v>
      </c>
      <c r="E44" s="45">
        <v>2.3202758844721716</v>
      </c>
      <c r="F44" s="45">
        <v>2.4858227520616536</v>
      </c>
      <c r="G44" s="45">
        <v>1.4605453785343201</v>
      </c>
      <c r="H44" s="45">
        <v>2.7005029456405563</v>
      </c>
      <c r="I44" s="45">
        <v>2.6444059094963031</v>
      </c>
      <c r="J44" s="45">
        <v>3.1782389843827428</v>
      </c>
      <c r="K44" s="46">
        <v>4.6552647199877484</v>
      </c>
      <c r="M44" s="18" t="str">
        <f t="shared" si="0"/>
        <v>SIX</v>
      </c>
      <c r="N44" s="17" t="b">
        <f t="shared" si="1"/>
        <v>0</v>
      </c>
      <c r="U44" s="18" t="str">
        <f t="shared" si="2"/>
        <v>SIX</v>
      </c>
      <c r="V44" s="18">
        <f t="shared" si="3"/>
        <v>1.4605453785343201</v>
      </c>
      <c r="W44" s="18">
        <f t="shared" si="4"/>
        <v>0.52336752201693892</v>
      </c>
    </row>
    <row r="45" spans="1:23" ht="15.75" thickBot="1" x14ac:dyDescent="0.3">
      <c r="A45" s="13" t="s">
        <v>41</v>
      </c>
      <c r="B45" s="47">
        <v>2.2423598923288575</v>
      </c>
      <c r="C45" s="48">
        <v>2.6252370151979942</v>
      </c>
      <c r="D45" s="48">
        <v>2.1596636958039905</v>
      </c>
      <c r="E45" s="48">
        <v>0.98989267281709292</v>
      </c>
      <c r="F45" s="48">
        <v>2.889999808180201</v>
      </c>
      <c r="G45" s="48">
        <v>2.5443456207755517</v>
      </c>
      <c r="H45" s="48">
        <v>1.9019571063358902</v>
      </c>
      <c r="I45" s="48">
        <v>2.7983448538661491</v>
      </c>
      <c r="J45" s="48">
        <v>2.7251227665640982</v>
      </c>
      <c r="K45" s="49">
        <v>2.7820796119819078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0.6</v>
      </c>
      <c r="U45" s="19" t="str">
        <f t="shared" si="2"/>
        <v>FOUR</v>
      </c>
      <c r="V45" s="19">
        <f t="shared" si="3"/>
        <v>0.98989267281709292</v>
      </c>
      <c r="W45" s="19">
        <f t="shared" si="4"/>
        <v>0.91206443351879729</v>
      </c>
    </row>
    <row r="46" spans="1:23" x14ac:dyDescent="0.25">
      <c r="A46" s="11" t="s">
        <v>44</v>
      </c>
      <c r="B46" s="41">
        <v>1.893098253822296</v>
      </c>
      <c r="C46" s="42">
        <v>3.2020628842606231</v>
      </c>
      <c r="D46" s="42">
        <v>2.0180574852676578</v>
      </c>
      <c r="E46" s="42">
        <v>1.5232659697155815</v>
      </c>
      <c r="F46" s="42">
        <v>2.3788485540241475</v>
      </c>
      <c r="G46" s="42">
        <v>2.4835285179996411</v>
      </c>
      <c r="H46" s="42">
        <v>2.2285871974811746</v>
      </c>
      <c r="I46" s="42">
        <v>2.2624173713642382</v>
      </c>
      <c r="J46" s="42">
        <v>2.9211246144714638</v>
      </c>
      <c r="K46" s="43">
        <v>3.7216340607860019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1.5232659697155815</v>
      </c>
      <c r="W46" s="16">
        <f t="shared" si="4"/>
        <v>0.36983228410671454</v>
      </c>
    </row>
    <row r="47" spans="1:23" x14ac:dyDescent="0.25">
      <c r="A47" s="12" t="s">
        <v>44</v>
      </c>
      <c r="B47" s="44">
        <v>2.1139869385560903</v>
      </c>
      <c r="C47" s="45">
        <v>2.6476114101621686</v>
      </c>
      <c r="D47" s="45">
        <v>2.1920886511913755</v>
      </c>
      <c r="E47" s="45">
        <v>1.8138752712560686</v>
      </c>
      <c r="F47" s="45">
        <v>1.7357726492602401</v>
      </c>
      <c r="G47" s="45">
        <v>1.565067162940438</v>
      </c>
      <c r="H47" s="45">
        <v>2.0245544967096629</v>
      </c>
      <c r="I47" s="45">
        <v>2.7748759008646862</v>
      </c>
      <c r="J47" s="45">
        <v>3.1698753427105406</v>
      </c>
      <c r="K47" s="46">
        <v>4.2872633548330912</v>
      </c>
      <c r="M47" s="18" t="str">
        <f t="shared" si="0"/>
        <v>SIX</v>
      </c>
      <c r="N47" s="17" t="b">
        <f t="shared" si="1"/>
        <v>0</v>
      </c>
      <c r="U47" s="18" t="str">
        <f t="shared" si="2"/>
        <v>SIX</v>
      </c>
      <c r="V47" s="18">
        <f t="shared" si="3"/>
        <v>1.565067162940438</v>
      </c>
      <c r="W47" s="18">
        <f t="shared" si="4"/>
        <v>0.17070548631980209</v>
      </c>
    </row>
    <row r="48" spans="1:23" x14ac:dyDescent="0.25">
      <c r="A48" s="12" t="s">
        <v>44</v>
      </c>
      <c r="B48" s="44">
        <v>2.282428672395179</v>
      </c>
      <c r="C48" s="45">
        <v>3.0305431602555517</v>
      </c>
      <c r="D48" s="45">
        <v>2.404137754501956</v>
      </c>
      <c r="E48" s="45">
        <v>2.4272514163769281</v>
      </c>
      <c r="F48" s="45">
        <v>1.7409332184789585</v>
      </c>
      <c r="G48" s="45">
        <v>1.672089884265453</v>
      </c>
      <c r="H48" s="45">
        <v>2.2362277706971749</v>
      </c>
      <c r="I48" s="45">
        <v>2.7312277741336954</v>
      </c>
      <c r="J48" s="45">
        <v>3.3199479751708156</v>
      </c>
      <c r="K48" s="46">
        <v>4.7612749881399896</v>
      </c>
      <c r="M48" s="18" t="str">
        <f t="shared" si="0"/>
        <v>SIX</v>
      </c>
      <c r="N48" s="17" t="b">
        <f t="shared" si="1"/>
        <v>0</v>
      </c>
      <c r="U48" s="18" t="str">
        <f t="shared" si="2"/>
        <v>SIX</v>
      </c>
      <c r="V48" s="18">
        <f t="shared" si="3"/>
        <v>1.672089884265453</v>
      </c>
      <c r="W48" s="18">
        <f t="shared" si="4"/>
        <v>6.8843334213505525E-2</v>
      </c>
    </row>
    <row r="49" spans="1:23" x14ac:dyDescent="0.25">
      <c r="A49" s="12" t="s">
        <v>44</v>
      </c>
      <c r="B49" s="44">
        <v>2.0258691244144345</v>
      </c>
      <c r="C49" s="45">
        <v>3.1010159071617753</v>
      </c>
      <c r="D49" s="45">
        <v>2.312346638939649</v>
      </c>
      <c r="E49" s="45">
        <v>2.2271111892679576</v>
      </c>
      <c r="F49" s="45">
        <v>1.7861690874015788</v>
      </c>
      <c r="G49" s="45">
        <v>1.8782670086882587</v>
      </c>
      <c r="H49" s="45">
        <v>2.123765543273564</v>
      </c>
      <c r="I49" s="45">
        <v>2.8985134560394679</v>
      </c>
      <c r="J49" s="45">
        <v>3.0593371066171384</v>
      </c>
      <c r="K49" s="46">
        <v>4.4184015838230515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1.7861690874015788</v>
      </c>
      <c r="W49" s="18">
        <f t="shared" si="4"/>
        <v>9.2097921286679929E-2</v>
      </c>
    </row>
    <row r="50" spans="1:23" x14ac:dyDescent="0.25">
      <c r="A50" s="12" t="s">
        <v>44</v>
      </c>
      <c r="B50" s="44">
        <v>2.5665877783564155</v>
      </c>
      <c r="C50" s="45">
        <v>4.0855571724908701</v>
      </c>
      <c r="D50" s="45">
        <v>3.5746238874226028</v>
      </c>
      <c r="E50" s="45">
        <v>3.5098548171078945</v>
      </c>
      <c r="F50" s="45">
        <v>0.90933456546832236</v>
      </c>
      <c r="G50" s="45">
        <v>2.3186239793939798</v>
      </c>
      <c r="H50" s="45">
        <v>3.2819075536664859</v>
      </c>
      <c r="I50" s="45">
        <v>2.4338971509377982</v>
      </c>
      <c r="J50" s="45">
        <v>4.2000187147855215</v>
      </c>
      <c r="K50" s="46">
        <v>3.7830635529892973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0.90933456546832236</v>
      </c>
      <c r="W50" s="18">
        <f t="shared" si="4"/>
        <v>1.4092894139256575</v>
      </c>
    </row>
    <row r="51" spans="1:23" x14ac:dyDescent="0.25">
      <c r="A51" s="12" t="s">
        <v>44</v>
      </c>
      <c r="B51" s="44">
        <v>2.1115649235215006</v>
      </c>
      <c r="C51" s="45">
        <v>3.3606062841023121</v>
      </c>
      <c r="D51" s="45">
        <v>2.5201211400744818</v>
      </c>
      <c r="E51" s="45">
        <v>2.101933557982187</v>
      </c>
      <c r="F51" s="45">
        <v>2.3429291379051507</v>
      </c>
      <c r="G51" s="45">
        <v>2.0178514037245896</v>
      </c>
      <c r="H51" s="45">
        <v>2.290594774902428</v>
      </c>
      <c r="I51" s="45">
        <v>3.0922969127420625</v>
      </c>
      <c r="J51" s="45">
        <v>2.8865762142540592</v>
      </c>
      <c r="K51" s="46">
        <v>4.5892399692738195</v>
      </c>
      <c r="M51" s="18" t="str">
        <f t="shared" si="0"/>
        <v>SIX</v>
      </c>
      <c r="N51" s="17" t="b">
        <f t="shared" si="1"/>
        <v>0</v>
      </c>
      <c r="U51" s="18" t="str">
        <f t="shared" si="2"/>
        <v>SIX</v>
      </c>
      <c r="V51" s="18">
        <f t="shared" si="3"/>
        <v>2.0178514037245896</v>
      </c>
      <c r="W51" s="18">
        <f t="shared" si="4"/>
        <v>8.4082154257597352E-2</v>
      </c>
    </row>
    <row r="52" spans="1:23" x14ac:dyDescent="0.25">
      <c r="A52" s="12" t="s">
        <v>44</v>
      </c>
      <c r="B52" s="44">
        <v>2.5868524500175116</v>
      </c>
      <c r="C52" s="45">
        <v>3.2357504153241776</v>
      </c>
      <c r="D52" s="45">
        <v>2.4055246331157814</v>
      </c>
      <c r="E52" s="45">
        <v>1.9527641769902151</v>
      </c>
      <c r="F52" s="45">
        <v>2.8858723614717205</v>
      </c>
      <c r="G52" s="45">
        <v>2.2270976572351739</v>
      </c>
      <c r="H52" s="45">
        <v>1.5001591081425412</v>
      </c>
      <c r="I52" s="45">
        <v>3.6165050458161536</v>
      </c>
      <c r="J52" s="45">
        <v>3.009012138475327</v>
      </c>
      <c r="K52" s="46">
        <v>3.3526473330894886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1.5001591081425412</v>
      </c>
      <c r="W52" s="18">
        <f t="shared" si="4"/>
        <v>0.45260506884767393</v>
      </c>
    </row>
    <row r="53" spans="1:23" x14ac:dyDescent="0.25">
      <c r="A53" s="12" t="s">
        <v>44</v>
      </c>
      <c r="B53" s="44">
        <v>3.3095807477439321</v>
      </c>
      <c r="C53" s="45">
        <v>3.9957043869323297</v>
      </c>
      <c r="D53" s="45">
        <v>3.4243302869936612</v>
      </c>
      <c r="E53" s="45">
        <v>3.284134236312759</v>
      </c>
      <c r="F53" s="45">
        <v>2.9916990936483341</v>
      </c>
      <c r="G53" s="45">
        <v>3.6394045150701091</v>
      </c>
      <c r="H53" s="45">
        <v>3.2835555944912684</v>
      </c>
      <c r="I53" s="45">
        <v>4.2248981743179765</v>
      </c>
      <c r="J53" s="45">
        <v>3.7961103959924625</v>
      </c>
      <c r="K53" s="46">
        <v>4.847595490549649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2.9916990936483341</v>
      </c>
      <c r="W53" s="18">
        <f t="shared" si="4"/>
        <v>0.29185650084293435</v>
      </c>
    </row>
    <row r="54" spans="1:23" ht="15.75" thickBot="1" x14ac:dyDescent="0.3">
      <c r="A54" s="12" t="s">
        <v>44</v>
      </c>
      <c r="B54" s="44">
        <v>2.3633595645209464</v>
      </c>
      <c r="C54" s="45">
        <v>3.1622701534593216</v>
      </c>
      <c r="D54" s="45">
        <v>2.3521506992237282</v>
      </c>
      <c r="E54" s="45">
        <v>2.0825645111537701</v>
      </c>
      <c r="F54" s="45">
        <v>2.437078276959705</v>
      </c>
      <c r="G54" s="45">
        <v>2.5806923276591092</v>
      </c>
      <c r="H54" s="45">
        <v>2.3726327301371724</v>
      </c>
      <c r="I54" s="45">
        <v>3.4726803703964837</v>
      </c>
      <c r="J54" s="45">
        <v>3.1044617060115751</v>
      </c>
      <c r="K54" s="46">
        <v>4.2772753969494746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2.0825645111537701</v>
      </c>
      <c r="W54" s="18">
        <f t="shared" si="4"/>
        <v>0.26958618806995815</v>
      </c>
    </row>
    <row r="55" spans="1:23" ht="15.75" thickBot="1" x14ac:dyDescent="0.3">
      <c r="A55" s="13" t="s">
        <v>44</v>
      </c>
      <c r="B55" s="47">
        <v>2.8717891226038752</v>
      </c>
      <c r="C55" s="48">
        <v>3.333390600089444</v>
      </c>
      <c r="D55" s="48">
        <v>2.8087601479293252</v>
      </c>
      <c r="E55" s="48">
        <v>2.6686828938730041</v>
      </c>
      <c r="F55" s="48">
        <v>2.3545391245706426</v>
      </c>
      <c r="G55" s="48">
        <v>2.2496656570134399</v>
      </c>
      <c r="H55" s="48">
        <v>1.6096336884444531</v>
      </c>
      <c r="I55" s="48">
        <v>4.0845326930037587</v>
      </c>
      <c r="J55" s="48">
        <v>2.989102144627755</v>
      </c>
      <c r="K55" s="49">
        <v>3.6830743289040266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SEVEN</v>
      </c>
      <c r="V55" s="19">
        <f t="shared" si="3"/>
        <v>1.6096336884444531</v>
      </c>
      <c r="W55" s="19">
        <f t="shared" si="4"/>
        <v>0.64003196856898681</v>
      </c>
    </row>
    <row r="56" spans="1:23" x14ac:dyDescent="0.25">
      <c r="A56" s="11" t="s">
        <v>45</v>
      </c>
      <c r="B56" s="41">
        <v>2.5883521226079087</v>
      </c>
      <c r="C56" s="42">
        <v>3.2539119712446887</v>
      </c>
      <c r="D56" s="42">
        <v>2.5682078007884757</v>
      </c>
      <c r="E56" s="42">
        <v>1.829976413096875</v>
      </c>
      <c r="F56" s="42">
        <v>2.8304247468398418</v>
      </c>
      <c r="G56" s="42">
        <v>2.850533379306734</v>
      </c>
      <c r="H56" s="42">
        <v>2.2327071007871577</v>
      </c>
      <c r="I56" s="42">
        <v>2.8714504339552334</v>
      </c>
      <c r="J56" s="42">
        <v>2.6419422466104305</v>
      </c>
      <c r="K56" s="43">
        <v>4.0788511237935037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1.829976413096875</v>
      </c>
      <c r="W56" s="16">
        <f t="shared" si="4"/>
        <v>0.40273068769028275</v>
      </c>
    </row>
    <row r="57" spans="1:23" x14ac:dyDescent="0.25">
      <c r="A57" s="12" t="s">
        <v>45</v>
      </c>
      <c r="B57" s="44">
        <v>1.339265229699578</v>
      </c>
      <c r="C57" s="45">
        <v>2.8349477004860875</v>
      </c>
      <c r="D57" s="45">
        <v>1.0370931583409666</v>
      </c>
      <c r="E57" s="45">
        <v>1.9667218114057823</v>
      </c>
      <c r="F57" s="45">
        <v>1.3546288745652286</v>
      </c>
      <c r="G57" s="45">
        <v>0.62051273229095327</v>
      </c>
      <c r="H57" s="45">
        <v>1.5853504426751175</v>
      </c>
      <c r="I57" s="45">
        <v>1.4559880922247808</v>
      </c>
      <c r="J57" s="45">
        <v>2.5511403675720494</v>
      </c>
      <c r="K57" s="46">
        <v>2.6557397774545572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0.62051273229095327</v>
      </c>
      <c r="W57" s="18">
        <f t="shared" si="4"/>
        <v>0.41658042605001333</v>
      </c>
    </row>
    <row r="58" spans="1:23" x14ac:dyDescent="0.25">
      <c r="A58" s="12" t="s">
        <v>45</v>
      </c>
      <c r="B58" s="44">
        <v>1.8467252130369483</v>
      </c>
      <c r="C58" s="45">
        <v>3.8945788670591277</v>
      </c>
      <c r="D58" s="45">
        <v>1.5089136438413662</v>
      </c>
      <c r="E58" s="45">
        <v>2.9585194393288572</v>
      </c>
      <c r="F58" s="45">
        <v>1.3403958937508642</v>
      </c>
      <c r="G58" s="45">
        <v>1.0107754329851582</v>
      </c>
      <c r="H58" s="45">
        <v>2.4544262282235882</v>
      </c>
      <c r="I58" s="45">
        <v>0.80055271841245601</v>
      </c>
      <c r="J58" s="45">
        <v>3.3078679198692535</v>
      </c>
      <c r="K58" s="46">
        <v>2.5370949843296984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0.80055271841245601</v>
      </c>
      <c r="W58" s="18">
        <f t="shared" si="4"/>
        <v>0.21022271457270214</v>
      </c>
    </row>
    <row r="59" spans="1:23" x14ac:dyDescent="0.25">
      <c r="A59" s="12" t="s">
        <v>45</v>
      </c>
      <c r="B59" s="44">
        <v>2.0318651443178752</v>
      </c>
      <c r="C59" s="45">
        <v>3.2898627764088753</v>
      </c>
      <c r="D59" s="45">
        <v>1.5538611652646044</v>
      </c>
      <c r="E59" s="45">
        <v>2.4451029214768267</v>
      </c>
      <c r="F59" s="45">
        <v>1.9815098259807833</v>
      </c>
      <c r="G59" s="45">
        <v>0.59987237007851846</v>
      </c>
      <c r="H59" s="45">
        <v>1.8759312898945932</v>
      </c>
      <c r="I59" s="45">
        <v>1.9675164594004517</v>
      </c>
      <c r="J59" s="45">
        <v>2.8718320394090586</v>
      </c>
      <c r="K59" s="46">
        <v>4.435894920661152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0.59987237007851846</v>
      </c>
      <c r="W59" s="18">
        <f t="shared" si="4"/>
        <v>0.95398879518608592</v>
      </c>
    </row>
    <row r="60" spans="1:23" x14ac:dyDescent="0.25">
      <c r="A60" s="12" t="s">
        <v>45</v>
      </c>
      <c r="B60" s="44">
        <v>1.6093116805018446</v>
      </c>
      <c r="C60" s="45">
        <v>2.5024655672893741</v>
      </c>
      <c r="D60" s="45">
        <v>1.044295069995961</v>
      </c>
      <c r="E60" s="45">
        <v>1.7744493710266367</v>
      </c>
      <c r="F60" s="45">
        <v>2.0016271406778685</v>
      </c>
      <c r="G60" s="45">
        <v>0.77778488390599343</v>
      </c>
      <c r="H60" s="45">
        <v>1.532277363101775</v>
      </c>
      <c r="I60" s="45">
        <v>1.472783658132069</v>
      </c>
      <c r="J60" s="45">
        <v>2.0317193230700976</v>
      </c>
      <c r="K60" s="46">
        <v>2.8300328595175954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0.77778488390599343</v>
      </c>
      <c r="W60" s="18">
        <f t="shared" si="4"/>
        <v>0.26651018608996757</v>
      </c>
    </row>
    <row r="61" spans="1:23" x14ac:dyDescent="0.25">
      <c r="A61" s="12" t="s">
        <v>45</v>
      </c>
      <c r="B61" s="44">
        <v>1.6848095854404566</v>
      </c>
      <c r="C61" s="45">
        <v>3.3416675498749044</v>
      </c>
      <c r="D61" s="45">
        <v>1.5611373792993675</v>
      </c>
      <c r="E61" s="45">
        <v>2.8538861473182471</v>
      </c>
      <c r="F61" s="45">
        <v>1.5169661813073354</v>
      </c>
      <c r="G61" s="45">
        <v>0.79956483536905543</v>
      </c>
      <c r="H61" s="45">
        <v>2.4060239778200874</v>
      </c>
      <c r="I61" s="45">
        <v>1.5820669820395441</v>
      </c>
      <c r="J61" s="45">
        <v>3.9178881525123548</v>
      </c>
      <c r="K61" s="46">
        <v>2.0673721845070054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0.79956483536905543</v>
      </c>
      <c r="W61" s="18">
        <f t="shared" si="4"/>
        <v>0.71740134593827998</v>
      </c>
    </row>
    <row r="62" spans="1:23" x14ac:dyDescent="0.25">
      <c r="A62" s="12" t="s">
        <v>45</v>
      </c>
      <c r="B62" s="44">
        <v>1.6657767954218059</v>
      </c>
      <c r="C62" s="45">
        <v>3.0821186322053875</v>
      </c>
      <c r="D62" s="45">
        <v>1.3866277861474292</v>
      </c>
      <c r="E62" s="45">
        <v>2.3016393724989266</v>
      </c>
      <c r="F62" s="45">
        <v>1.6109417279209786</v>
      </c>
      <c r="G62" s="45">
        <v>1.6875859951589891</v>
      </c>
      <c r="H62" s="45">
        <v>2.2365783831271502</v>
      </c>
      <c r="I62" s="45">
        <v>1.0743793596863709</v>
      </c>
      <c r="J62" s="45">
        <v>2.9850534296124933</v>
      </c>
      <c r="K62" s="46">
        <v>1.496533676500728</v>
      </c>
      <c r="M62" s="18" t="str">
        <f t="shared" si="0"/>
        <v>EIGHT</v>
      </c>
      <c r="N62" s="17" t="b">
        <f t="shared" si="1"/>
        <v>0</v>
      </c>
      <c r="U62" s="18" t="str">
        <f t="shared" si="2"/>
        <v>EIGHT</v>
      </c>
      <c r="V62" s="18">
        <f t="shared" si="3"/>
        <v>1.0743793596863709</v>
      </c>
      <c r="W62" s="18">
        <f t="shared" si="4"/>
        <v>0.31224842646105833</v>
      </c>
    </row>
    <row r="63" spans="1:23" x14ac:dyDescent="0.25">
      <c r="A63" s="12" t="s">
        <v>45</v>
      </c>
      <c r="B63" s="44">
        <v>1.6743926749543228</v>
      </c>
      <c r="C63" s="45">
        <v>2.9993758705564986</v>
      </c>
      <c r="D63" s="45">
        <v>0.79370154072784116</v>
      </c>
      <c r="E63" s="45">
        <v>2.1251735659180779</v>
      </c>
      <c r="F63" s="45">
        <v>1.483213004909262</v>
      </c>
      <c r="G63" s="45">
        <v>0.52982023648365051</v>
      </c>
      <c r="H63" s="45">
        <v>1.6843575090724836</v>
      </c>
      <c r="I63" s="45">
        <v>1.4156599687955458</v>
      </c>
      <c r="J63" s="45">
        <v>3.0232724543991778</v>
      </c>
      <c r="K63" s="46">
        <v>1.9310633612662989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0.52982023648365051</v>
      </c>
      <c r="W63" s="18">
        <f t="shared" si="4"/>
        <v>0.26388130424419065</v>
      </c>
    </row>
    <row r="64" spans="1:23" ht="15.75" thickBot="1" x14ac:dyDescent="0.3">
      <c r="A64" s="12" t="s">
        <v>45</v>
      </c>
      <c r="B64" s="44">
        <v>1.5938757085908126</v>
      </c>
      <c r="C64" s="45">
        <v>3.4988128634057105</v>
      </c>
      <c r="D64" s="45">
        <v>1.6778151554243632</v>
      </c>
      <c r="E64" s="45">
        <v>2.9385238124042274</v>
      </c>
      <c r="F64" s="45">
        <v>0.98777004011816383</v>
      </c>
      <c r="G64" s="45">
        <v>1.1617784774721938</v>
      </c>
      <c r="H64" s="45">
        <v>2.4172853638752292</v>
      </c>
      <c r="I64" s="45">
        <v>0.87271249246831462</v>
      </c>
      <c r="J64" s="45">
        <v>3.3631975516669916</v>
      </c>
      <c r="K64" s="46">
        <v>2.7956941722725221</v>
      </c>
      <c r="M64" s="18" t="str">
        <f t="shared" si="0"/>
        <v>EIGHT</v>
      </c>
      <c r="N64" s="17" t="b">
        <f t="shared" si="1"/>
        <v>0</v>
      </c>
      <c r="U64" s="18" t="str">
        <f t="shared" si="2"/>
        <v>EIGHT</v>
      </c>
      <c r="V64" s="18">
        <f t="shared" si="3"/>
        <v>0.87271249246831462</v>
      </c>
      <c r="W64" s="18">
        <f t="shared" si="4"/>
        <v>0.11505754764984921</v>
      </c>
    </row>
    <row r="65" spans="1:23" ht="15.75" thickBot="1" x14ac:dyDescent="0.3">
      <c r="A65" s="13" t="s">
        <v>45</v>
      </c>
      <c r="B65" s="47">
        <v>2.1097163065260265</v>
      </c>
      <c r="C65" s="48">
        <v>2.962929914048428</v>
      </c>
      <c r="D65" s="48">
        <v>1.0495483582237823</v>
      </c>
      <c r="E65" s="48">
        <v>2.2539258027594853</v>
      </c>
      <c r="F65" s="48">
        <v>1.8529212197601912</v>
      </c>
      <c r="G65" s="48">
        <v>0.53428744894913582</v>
      </c>
      <c r="H65" s="48">
        <v>1.7692117187963119</v>
      </c>
      <c r="I65" s="48">
        <v>2.0852940898170633</v>
      </c>
      <c r="J65" s="48">
        <v>3.2112763220165874</v>
      </c>
      <c r="K65" s="49">
        <v>4.4197073688284068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0.6</v>
      </c>
      <c r="U65" s="19" t="str">
        <f t="shared" si="2"/>
        <v>SIX</v>
      </c>
      <c r="V65" s="19">
        <f t="shared" si="3"/>
        <v>0.53428744894913582</v>
      </c>
      <c r="W65" s="19">
        <f t="shared" si="4"/>
        <v>0.51526090927464652</v>
      </c>
    </row>
    <row r="66" spans="1:23" x14ac:dyDescent="0.25">
      <c r="A66" s="11" t="s">
        <v>46</v>
      </c>
      <c r="B66" s="41">
        <v>3.0430383399289127</v>
      </c>
      <c r="C66" s="42">
        <v>3.7887681395373245</v>
      </c>
      <c r="D66" s="42">
        <v>3.2398357431813904</v>
      </c>
      <c r="E66" s="42">
        <v>2.3391546396156646</v>
      </c>
      <c r="F66" s="42">
        <v>3.2875206941119837</v>
      </c>
      <c r="G66" s="42">
        <v>3.2001766462827561</v>
      </c>
      <c r="H66" s="42">
        <v>2.4955153412548325</v>
      </c>
      <c r="I66" s="42">
        <v>3.3746254874029393</v>
      </c>
      <c r="J66" s="42">
        <v>2.9874257768657433</v>
      </c>
      <c r="K66" s="43">
        <v>4.423978112563562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2.3391546396156646</v>
      </c>
      <c r="W66" s="16">
        <f t="shared" si="4"/>
        <v>0.15636070163916793</v>
      </c>
    </row>
    <row r="67" spans="1:23" x14ac:dyDescent="0.25">
      <c r="A67" s="12" t="s">
        <v>46</v>
      </c>
      <c r="B67" s="44">
        <v>2.808924179668244</v>
      </c>
      <c r="C67" s="45">
        <v>3.2194643495088884</v>
      </c>
      <c r="D67" s="45">
        <v>2.1996988437587812</v>
      </c>
      <c r="E67" s="45">
        <v>2.365223051051542</v>
      </c>
      <c r="F67" s="45">
        <v>2.4897829784762102</v>
      </c>
      <c r="G67" s="45">
        <v>1.5704196492975449</v>
      </c>
      <c r="H67" s="45">
        <v>1.5996400652505203</v>
      </c>
      <c r="I67" s="45">
        <v>2.5561421098663528</v>
      </c>
      <c r="J67" s="45">
        <v>2.6203638018715085</v>
      </c>
      <c r="K67" s="46">
        <v>4.6541491391245655</v>
      </c>
      <c r="M67" s="18" t="str">
        <f t="shared" si="0"/>
        <v>SIX</v>
      </c>
      <c r="N67" s="17" t="b">
        <f t="shared" si="1"/>
        <v>0</v>
      </c>
      <c r="U67" s="18" t="str">
        <f t="shared" si="2"/>
        <v>SIX</v>
      </c>
      <c r="V67" s="18">
        <f t="shared" si="3"/>
        <v>1.5704196492975449</v>
      </c>
      <c r="W67" s="18">
        <f t="shared" si="4"/>
        <v>2.922041595297542E-2</v>
      </c>
    </row>
    <row r="68" spans="1:23" x14ac:dyDescent="0.25">
      <c r="A68" s="12" t="s">
        <v>46</v>
      </c>
      <c r="B68" s="44">
        <v>2.7263255385457956</v>
      </c>
      <c r="C68" s="45">
        <v>2.7954785751750961</v>
      </c>
      <c r="D68" s="45">
        <v>1.8970096062210677</v>
      </c>
      <c r="E68" s="45">
        <v>2.5862667993399953</v>
      </c>
      <c r="F68" s="45">
        <v>2.2822937012583093</v>
      </c>
      <c r="G68" s="45">
        <v>1.0932702823573415</v>
      </c>
      <c r="H68" s="45">
        <v>2.027887291063589</v>
      </c>
      <c r="I68" s="45">
        <v>2.6154277164160473</v>
      </c>
      <c r="J68" s="45">
        <v>4.0570879417303418</v>
      </c>
      <c r="K68" s="46">
        <v>5.2861847444490833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1.0932702823573415</v>
      </c>
      <c r="W68" s="18">
        <f t="shared" si="4"/>
        <v>0.80373932386372626</v>
      </c>
    </row>
    <row r="69" spans="1:23" x14ac:dyDescent="0.25">
      <c r="A69" s="12" t="s">
        <v>46</v>
      </c>
      <c r="B69" s="44">
        <v>2.2617748905961346</v>
      </c>
      <c r="C69" s="45">
        <v>3.2246681241993702</v>
      </c>
      <c r="D69" s="45">
        <v>2.2415029854255781</v>
      </c>
      <c r="E69" s="45">
        <v>2.587510366226824</v>
      </c>
      <c r="F69" s="45">
        <v>2.3809489373316319</v>
      </c>
      <c r="G69" s="45">
        <v>1.4141027101223509</v>
      </c>
      <c r="H69" s="45">
        <v>1.8655531017316256</v>
      </c>
      <c r="I69" s="45">
        <v>2.4868761878526215</v>
      </c>
      <c r="J69" s="45">
        <v>3.4930553554680626</v>
      </c>
      <c r="K69" s="46">
        <v>4.5472388001069817</v>
      </c>
      <c r="M69" s="18" t="str">
        <f t="shared" si="0"/>
        <v>SIX</v>
      </c>
      <c r="N69" s="17" t="b">
        <f t="shared" si="1"/>
        <v>0</v>
      </c>
      <c r="U69" s="18" t="str">
        <f t="shared" si="2"/>
        <v>SIX</v>
      </c>
      <c r="V69" s="18">
        <f t="shared" si="3"/>
        <v>1.4141027101223509</v>
      </c>
      <c r="W69" s="18">
        <f t="shared" si="4"/>
        <v>0.45145039160927469</v>
      </c>
    </row>
    <row r="70" spans="1:23" x14ac:dyDescent="0.25">
      <c r="A70" s="12" t="s">
        <v>46</v>
      </c>
      <c r="B70" s="44">
        <v>2.5796142023049824</v>
      </c>
      <c r="C70" s="45">
        <v>3.7672073820835728</v>
      </c>
      <c r="D70" s="45">
        <v>2.337077265428336</v>
      </c>
      <c r="E70" s="45">
        <v>2.8945316185596286</v>
      </c>
      <c r="F70" s="45">
        <v>2.2760117985174722</v>
      </c>
      <c r="G70" s="45">
        <v>1.6670182392666884</v>
      </c>
      <c r="H70" s="45">
        <v>2.0878550247051351</v>
      </c>
      <c r="I70" s="45">
        <v>2.5325019390549119</v>
      </c>
      <c r="J70" s="45">
        <v>4.1562907975530834</v>
      </c>
      <c r="K70" s="46">
        <v>4.0354665443929374</v>
      </c>
      <c r="M70" s="18" t="str">
        <f t="shared" ref="M70:M105" si="5">INDEX($B$5:$K$5,MATCH(MIN($B70:$K70),$B70:$K70,0))</f>
        <v>SIX</v>
      </c>
      <c r="N70" s="17" t="b">
        <f t="shared" ref="N70:N105" si="6">$M70 = $A70</f>
        <v>0</v>
      </c>
      <c r="U70" s="18" t="str">
        <f t="shared" ref="U70:U105" si="7">INDEX($B$5:$K$5,MATCH(MIN($B70:$K70),$B70:$K70,0))</f>
        <v>SIX</v>
      </c>
      <c r="V70" s="18">
        <f t="shared" si="3"/>
        <v>1.6670182392666884</v>
      </c>
      <c r="W70" s="18">
        <f t="shared" si="4"/>
        <v>0.42083678543844671</v>
      </c>
    </row>
    <row r="71" spans="1:23" x14ac:dyDescent="0.25">
      <c r="A71" s="12" t="s">
        <v>46</v>
      </c>
      <c r="B71" s="44">
        <v>3.071311268348309</v>
      </c>
      <c r="C71" s="45">
        <v>4.0211899297157272</v>
      </c>
      <c r="D71" s="45">
        <v>2.8980619861058377</v>
      </c>
      <c r="E71" s="45">
        <v>2.5260681744629156</v>
      </c>
      <c r="F71" s="45">
        <v>2.9716800526707035</v>
      </c>
      <c r="G71" s="45">
        <v>1.9247365304273032</v>
      </c>
      <c r="H71" s="45">
        <v>2.1731469799138905</v>
      </c>
      <c r="I71" s="45">
        <v>3.8077210972017821</v>
      </c>
      <c r="J71" s="45">
        <v>3.3338326864606467</v>
      </c>
      <c r="K71" s="46">
        <v>4.4308908581988993</v>
      </c>
      <c r="M71" s="18" t="str">
        <f t="shared" si="5"/>
        <v>SIX</v>
      </c>
      <c r="N71" s="17" t="b">
        <f t="shared" si="6"/>
        <v>0</v>
      </c>
      <c r="U71" s="18" t="str">
        <f t="shared" si="7"/>
        <v>SIX</v>
      </c>
      <c r="V71" s="18">
        <f t="shared" ref="V71:V105" si="8">MIN(B71:K71)</f>
        <v>1.9247365304273032</v>
      </c>
      <c r="W71" s="18">
        <f t="shared" ref="W71:W105" si="9">SMALL(B71:K71,2)-V71</f>
        <v>0.2484104494865873</v>
      </c>
    </row>
    <row r="72" spans="1:23" x14ac:dyDescent="0.25">
      <c r="A72" s="12" t="s">
        <v>46</v>
      </c>
      <c r="B72" s="44">
        <v>3.0217129172681747</v>
      </c>
      <c r="C72" s="45">
        <v>4.205361183073709</v>
      </c>
      <c r="D72" s="45">
        <v>3.0524124433774742</v>
      </c>
      <c r="E72" s="45">
        <v>2.9367696451222711</v>
      </c>
      <c r="F72" s="45">
        <v>2.2495896110640548</v>
      </c>
      <c r="G72" s="45">
        <v>3.0449488134313785</v>
      </c>
      <c r="H72" s="45">
        <v>2.6001675314734913</v>
      </c>
      <c r="I72" s="45">
        <v>2.7784135444860203</v>
      </c>
      <c r="J72" s="45">
        <v>3.7511842933428357</v>
      </c>
      <c r="K72" s="46">
        <v>3.2811544890647077</v>
      </c>
      <c r="M72" s="18" t="str">
        <f t="shared" si="5"/>
        <v>FIVE</v>
      </c>
      <c r="N72" s="17" t="b">
        <f t="shared" si="6"/>
        <v>0</v>
      </c>
      <c r="U72" s="18" t="str">
        <f t="shared" si="7"/>
        <v>FIVE</v>
      </c>
      <c r="V72" s="18">
        <f t="shared" si="8"/>
        <v>2.2495896110640548</v>
      </c>
      <c r="W72" s="18">
        <f t="shared" si="9"/>
        <v>0.35057792040943658</v>
      </c>
    </row>
    <row r="73" spans="1:23" x14ac:dyDescent="0.25">
      <c r="A73" s="12" t="s">
        <v>46</v>
      </c>
      <c r="B73" s="44">
        <v>2.7490684557291432</v>
      </c>
      <c r="C73" s="45">
        <v>3.4357660590646995</v>
      </c>
      <c r="D73" s="45">
        <v>2.9455279168816082</v>
      </c>
      <c r="E73" s="45">
        <v>2.6764698516198413</v>
      </c>
      <c r="F73" s="45">
        <v>2.3777186081974517</v>
      </c>
      <c r="G73" s="45">
        <v>1.9644737967316053</v>
      </c>
      <c r="H73" s="45">
        <v>2.3014861604746448</v>
      </c>
      <c r="I73" s="45">
        <v>3.037799253447421</v>
      </c>
      <c r="J73" s="45">
        <v>3.4277272581213567</v>
      </c>
      <c r="K73" s="46">
        <v>4.849390260666798</v>
      </c>
      <c r="M73" s="18" t="str">
        <f t="shared" si="5"/>
        <v>SIX</v>
      </c>
      <c r="N73" s="17" t="b">
        <f t="shared" si="6"/>
        <v>0</v>
      </c>
      <c r="U73" s="18" t="str">
        <f t="shared" si="7"/>
        <v>SIX</v>
      </c>
      <c r="V73" s="18">
        <f t="shared" si="8"/>
        <v>1.9644737967316053</v>
      </c>
      <c r="W73" s="18">
        <f t="shared" si="9"/>
        <v>0.33701236374303956</v>
      </c>
    </row>
    <row r="74" spans="1:23" ht="15.75" thickBot="1" x14ac:dyDescent="0.3">
      <c r="A74" s="12" t="s">
        <v>46</v>
      </c>
      <c r="B74" s="44">
        <v>2.6472927665283033</v>
      </c>
      <c r="C74" s="45">
        <v>3.1990123396952441</v>
      </c>
      <c r="D74" s="45">
        <v>2.6736573450649157</v>
      </c>
      <c r="E74" s="45">
        <v>2.8647180986780314</v>
      </c>
      <c r="F74" s="45">
        <v>2.8770016910873073</v>
      </c>
      <c r="G74" s="45">
        <v>1.8612538851319549</v>
      </c>
      <c r="H74" s="45">
        <v>1.9062243844522733</v>
      </c>
      <c r="I74" s="45">
        <v>3.2297750699962977</v>
      </c>
      <c r="J74" s="45">
        <v>3.5287481372346763</v>
      </c>
      <c r="K74" s="46">
        <v>4.9994580703988509</v>
      </c>
      <c r="M74" s="18" t="str">
        <f t="shared" si="5"/>
        <v>SIX</v>
      </c>
      <c r="N74" s="17" t="b">
        <f t="shared" si="6"/>
        <v>0</v>
      </c>
      <c r="U74" s="18" t="str">
        <f t="shared" si="7"/>
        <v>SIX</v>
      </c>
      <c r="V74" s="18">
        <f t="shared" si="8"/>
        <v>1.8612538851319549</v>
      </c>
      <c r="W74" s="18">
        <f t="shared" si="9"/>
        <v>4.497049932031838E-2</v>
      </c>
    </row>
    <row r="75" spans="1:23" ht="15.75" thickBot="1" x14ac:dyDescent="0.3">
      <c r="A75" s="13" t="s">
        <v>46</v>
      </c>
      <c r="B75" s="47">
        <v>2.6913613211630936</v>
      </c>
      <c r="C75" s="48">
        <v>3.9383595423461122</v>
      </c>
      <c r="D75" s="48">
        <v>2.150775129802116</v>
      </c>
      <c r="E75" s="48">
        <v>2.3400354364461551</v>
      </c>
      <c r="F75" s="48">
        <v>2.7487413574685386</v>
      </c>
      <c r="G75" s="48">
        <v>1.9218000053288804</v>
      </c>
      <c r="H75" s="48">
        <v>1.6904853199738379</v>
      </c>
      <c r="I75" s="48">
        <v>3.1439898975797091</v>
      </c>
      <c r="J75" s="48">
        <v>2.7654915445725763</v>
      </c>
      <c r="K75" s="49">
        <v>4.3552379900320517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0.1</v>
      </c>
      <c r="U75" s="19" t="str">
        <f t="shared" si="7"/>
        <v>SEVEN</v>
      </c>
      <c r="V75" s="19">
        <f t="shared" si="8"/>
        <v>1.6904853199738379</v>
      </c>
      <c r="W75" s="19">
        <f t="shared" si="9"/>
        <v>0.23131468535504252</v>
      </c>
    </row>
    <row r="76" spans="1:23" x14ac:dyDescent="0.25">
      <c r="A76" s="11" t="s">
        <v>47</v>
      </c>
      <c r="B76" s="41">
        <v>1.4515221236547036</v>
      </c>
      <c r="C76" s="42">
        <v>2.447072471242361</v>
      </c>
      <c r="D76" s="42">
        <v>0.94799934714182321</v>
      </c>
      <c r="E76" s="42">
        <v>1.5622863996522889</v>
      </c>
      <c r="F76" s="42">
        <v>2.0269055014834212</v>
      </c>
      <c r="G76" s="42">
        <v>1.2234606127450842</v>
      </c>
      <c r="H76" s="42">
        <v>1.63387697701266</v>
      </c>
      <c r="I76" s="42">
        <v>1.4157537799196827</v>
      </c>
      <c r="J76" s="42">
        <v>1.86806671084529</v>
      </c>
      <c r="K76" s="43">
        <v>2.2307404470428653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0.94799934714182321</v>
      </c>
      <c r="W76" s="16">
        <f t="shared" si="9"/>
        <v>0.27546126560326101</v>
      </c>
    </row>
    <row r="77" spans="1:23" x14ac:dyDescent="0.25">
      <c r="A77" s="12" t="s">
        <v>47</v>
      </c>
      <c r="B77" s="44">
        <v>1.7907808381076893</v>
      </c>
      <c r="C77" s="45">
        <v>3.0356887334315874</v>
      </c>
      <c r="D77" s="45">
        <v>1.1766924971265245</v>
      </c>
      <c r="E77" s="45">
        <v>1.5312310133355875</v>
      </c>
      <c r="F77" s="45">
        <v>2.3480212290306608</v>
      </c>
      <c r="G77" s="45">
        <v>1.2855753205877167</v>
      </c>
      <c r="H77" s="45">
        <v>2.2184907938438831</v>
      </c>
      <c r="I77" s="45">
        <v>1.3964608896139601</v>
      </c>
      <c r="J77" s="45">
        <v>2.5524278887345258</v>
      </c>
      <c r="K77" s="46">
        <v>3.3886899232905132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1.1766924971265245</v>
      </c>
      <c r="W77" s="18">
        <f t="shared" si="9"/>
        <v>0.10888282346119227</v>
      </c>
    </row>
    <row r="78" spans="1:23" x14ac:dyDescent="0.25">
      <c r="A78" s="12" t="s">
        <v>47</v>
      </c>
      <c r="B78" s="44">
        <v>1.6833940769988089</v>
      </c>
      <c r="C78" s="45">
        <v>3.7362804249206816</v>
      </c>
      <c r="D78" s="45">
        <v>1.2280423307851658</v>
      </c>
      <c r="E78" s="45">
        <v>1.9301900695922503</v>
      </c>
      <c r="F78" s="45">
        <v>1.9710692757531598</v>
      </c>
      <c r="G78" s="45">
        <v>1.7526630943157973</v>
      </c>
      <c r="H78" s="45">
        <v>2.0851561547063451</v>
      </c>
      <c r="I78" s="45">
        <v>1.2263556840695069</v>
      </c>
      <c r="J78" s="45">
        <v>2.6405301754605803</v>
      </c>
      <c r="K78" s="46">
        <v>1.7227163363857589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1.2263556840695069</v>
      </c>
      <c r="W78" s="18">
        <f t="shared" si="9"/>
        <v>1.6866467156588794E-3</v>
      </c>
    </row>
    <row r="79" spans="1:23" x14ac:dyDescent="0.25">
      <c r="A79" s="12" t="s">
        <v>47</v>
      </c>
      <c r="B79" s="44">
        <v>1.3203549098204628</v>
      </c>
      <c r="C79" s="45">
        <v>2.729105647700024</v>
      </c>
      <c r="D79" s="45">
        <v>1.3069745849296239</v>
      </c>
      <c r="E79" s="45">
        <v>1.2746214691359268</v>
      </c>
      <c r="F79" s="45">
        <v>2.2437056502504173</v>
      </c>
      <c r="G79" s="45">
        <v>1.5250025783535932</v>
      </c>
      <c r="H79" s="45">
        <v>1.8382739927030722</v>
      </c>
      <c r="I79" s="45">
        <v>1.428035894852431</v>
      </c>
      <c r="J79" s="45">
        <v>2.0203650717398078</v>
      </c>
      <c r="K79" s="46">
        <v>2.128795554677513</v>
      </c>
      <c r="M79" s="18" t="str">
        <f t="shared" si="5"/>
        <v>FOUR</v>
      </c>
      <c r="N79" s="17" t="b">
        <f t="shared" si="6"/>
        <v>0</v>
      </c>
      <c r="U79" s="18" t="str">
        <f t="shared" si="7"/>
        <v>FOUR</v>
      </c>
      <c r="V79" s="18">
        <f t="shared" si="8"/>
        <v>1.2746214691359268</v>
      </c>
      <c r="W79" s="18">
        <f t="shared" si="9"/>
        <v>3.2353115793697151E-2</v>
      </c>
    </row>
    <row r="80" spans="1:23" x14ac:dyDescent="0.25">
      <c r="A80" s="12" t="s">
        <v>47</v>
      </c>
      <c r="B80" s="44">
        <v>1.3615304236533106</v>
      </c>
      <c r="C80" s="45">
        <v>2.8068425427655752</v>
      </c>
      <c r="D80" s="45">
        <v>1.5021073282058044</v>
      </c>
      <c r="E80" s="45">
        <v>1.7261182100791057</v>
      </c>
      <c r="F80" s="45">
        <v>1.5758314886773175</v>
      </c>
      <c r="G80" s="45">
        <v>1.656993860372461</v>
      </c>
      <c r="H80" s="45">
        <v>2.0179281148406458</v>
      </c>
      <c r="I80" s="45">
        <v>0.53867228739006046</v>
      </c>
      <c r="J80" s="45">
        <v>2.2705347535423077</v>
      </c>
      <c r="K80" s="46">
        <v>1.6481607698924592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0.53867228739006046</v>
      </c>
      <c r="W80" s="18">
        <f t="shared" si="9"/>
        <v>0.82285813626325011</v>
      </c>
    </row>
    <row r="81" spans="1:23" x14ac:dyDescent="0.25">
      <c r="A81" s="12" t="s">
        <v>47</v>
      </c>
      <c r="B81" s="44">
        <v>1.4291886490750274</v>
      </c>
      <c r="C81" s="45">
        <v>2.9154494623068743</v>
      </c>
      <c r="D81" s="45">
        <v>1.427423306800069</v>
      </c>
      <c r="E81" s="45">
        <v>1.54793759427666</v>
      </c>
      <c r="F81" s="45">
        <v>2.6434568273740129</v>
      </c>
      <c r="G81" s="45">
        <v>1.7198287594424904</v>
      </c>
      <c r="H81" s="45">
        <v>1.9148010378403417</v>
      </c>
      <c r="I81" s="45">
        <v>1.2832388370549566</v>
      </c>
      <c r="J81" s="45">
        <v>2.1293995150751233</v>
      </c>
      <c r="K81" s="46">
        <v>3.0082156980264405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1.2832388370549566</v>
      </c>
      <c r="W81" s="18">
        <f t="shared" si="9"/>
        <v>0.14418446974511245</v>
      </c>
    </row>
    <row r="82" spans="1:23" x14ac:dyDescent="0.25">
      <c r="A82" s="12" t="s">
        <v>47</v>
      </c>
      <c r="B82" s="44">
        <v>1.3803728187667756</v>
      </c>
      <c r="C82" s="45">
        <v>3.1868802767973499</v>
      </c>
      <c r="D82" s="45">
        <v>1.802614005405939</v>
      </c>
      <c r="E82" s="45">
        <v>1.7963340475768708</v>
      </c>
      <c r="F82" s="45">
        <v>1.8078556817147755</v>
      </c>
      <c r="G82" s="45">
        <v>2.1465077666215748</v>
      </c>
      <c r="H82" s="45">
        <v>2.398813297204839</v>
      </c>
      <c r="I82" s="45">
        <v>0.71636340862238534</v>
      </c>
      <c r="J82" s="45">
        <v>2.3390070355052677</v>
      </c>
      <c r="K82" s="46">
        <v>1.9767818274241065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0.71636340862238534</v>
      </c>
      <c r="W82" s="18">
        <f t="shared" si="9"/>
        <v>0.6640094101443903</v>
      </c>
    </row>
    <row r="83" spans="1:23" x14ac:dyDescent="0.25">
      <c r="A83" s="12" t="s">
        <v>47</v>
      </c>
      <c r="B83" s="44">
        <v>1.3481883925453053</v>
      </c>
      <c r="C83" s="45">
        <v>3.3138115252201068</v>
      </c>
      <c r="D83" s="45">
        <v>1.3186371932939982</v>
      </c>
      <c r="E83" s="45">
        <v>1.4816505415311811</v>
      </c>
      <c r="F83" s="45">
        <v>2.2282108275991552</v>
      </c>
      <c r="G83" s="45">
        <v>1.6037790324623775</v>
      </c>
      <c r="H83" s="45">
        <v>1.8178924865193165</v>
      </c>
      <c r="I83" s="45">
        <v>1.3148807317117566</v>
      </c>
      <c r="J83" s="45">
        <v>2.136561811772232</v>
      </c>
      <c r="K83" s="46">
        <v>2.1778506065636694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1.3148807317117566</v>
      </c>
      <c r="W83" s="18">
        <f t="shared" si="9"/>
        <v>3.7564615822416325E-3</v>
      </c>
    </row>
    <row r="84" spans="1:23" ht="15.75" thickBot="1" x14ac:dyDescent="0.3">
      <c r="A84" s="12" t="s">
        <v>47</v>
      </c>
      <c r="B84" s="44">
        <v>1.0984100299524076</v>
      </c>
      <c r="C84" s="45">
        <v>2.6896069635292887</v>
      </c>
      <c r="D84" s="45">
        <v>1.2715651755113124</v>
      </c>
      <c r="E84" s="45">
        <v>1.3472171855900306</v>
      </c>
      <c r="F84" s="45">
        <v>2.1482440653746702</v>
      </c>
      <c r="G84" s="45">
        <v>1.558687075208937</v>
      </c>
      <c r="H84" s="45">
        <v>1.98147447011003</v>
      </c>
      <c r="I84" s="45">
        <v>0.91231426439703889</v>
      </c>
      <c r="J84" s="45">
        <v>1.8345993111879486</v>
      </c>
      <c r="K84" s="46">
        <v>2.2179781152776226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0.91231426439703889</v>
      </c>
      <c r="W84" s="18">
        <f t="shared" si="9"/>
        <v>0.18609576555536866</v>
      </c>
    </row>
    <row r="85" spans="1:23" ht="15.75" thickBot="1" x14ac:dyDescent="0.3">
      <c r="A85" s="13" t="s">
        <v>47</v>
      </c>
      <c r="B85" s="47">
        <v>1.1093474298758395</v>
      </c>
      <c r="C85" s="48">
        <v>2.8534907820410558</v>
      </c>
      <c r="D85" s="48">
        <v>1.3612936709347214</v>
      </c>
      <c r="E85" s="48">
        <v>1.429579236033649</v>
      </c>
      <c r="F85" s="48">
        <v>2.2414354766289502</v>
      </c>
      <c r="G85" s="48">
        <v>1.6995008680563135</v>
      </c>
      <c r="H85" s="48">
        <v>1.8499529771616585</v>
      </c>
      <c r="I85" s="48">
        <v>1.0887838920611679</v>
      </c>
      <c r="J85" s="48">
        <v>2.0587523686954645</v>
      </c>
      <c r="K85" s="49">
        <v>2.1769802696191953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0.7</v>
      </c>
      <c r="U85" s="19" t="str">
        <f t="shared" si="7"/>
        <v>EIGHT</v>
      </c>
      <c r="V85" s="19">
        <f t="shared" si="8"/>
        <v>1.0887838920611679</v>
      </c>
      <c r="W85" s="19">
        <f t="shared" si="9"/>
        <v>2.0563537814671573E-2</v>
      </c>
    </row>
    <row r="86" spans="1:23" x14ac:dyDescent="0.25">
      <c r="A86" s="11" t="s">
        <v>48</v>
      </c>
      <c r="B86" s="41">
        <v>2.4187289652076625</v>
      </c>
      <c r="C86" s="42">
        <v>3.7188373704092155</v>
      </c>
      <c r="D86" s="42">
        <v>2.5245927575211931</v>
      </c>
      <c r="E86" s="42">
        <v>2.6328115282539217</v>
      </c>
      <c r="F86" s="42">
        <v>2.0398733629250714</v>
      </c>
      <c r="G86" s="42">
        <v>1.8524776419966433</v>
      </c>
      <c r="H86" s="42">
        <v>2.64738668459696</v>
      </c>
      <c r="I86" s="42">
        <v>2.1822359795658892</v>
      </c>
      <c r="J86" s="42">
        <v>2.1014031468438334</v>
      </c>
      <c r="K86" s="43">
        <v>4.1615293955657258</v>
      </c>
      <c r="M86" s="16" t="str">
        <f t="shared" si="5"/>
        <v>SIX</v>
      </c>
      <c r="N86" s="20" t="b">
        <f t="shared" si="6"/>
        <v>0</v>
      </c>
      <c r="U86" s="16" t="str">
        <f t="shared" si="7"/>
        <v>SIX</v>
      </c>
      <c r="V86" s="16">
        <f t="shared" si="8"/>
        <v>1.8524776419966433</v>
      </c>
      <c r="W86" s="16">
        <f t="shared" si="9"/>
        <v>0.18739572092842804</v>
      </c>
    </row>
    <row r="87" spans="1:23" x14ac:dyDescent="0.25">
      <c r="A87" s="12" t="s">
        <v>48</v>
      </c>
      <c r="B87" s="44">
        <v>2.0248200552235986</v>
      </c>
      <c r="C87" s="45">
        <v>3.1623118789777873</v>
      </c>
      <c r="D87" s="45">
        <v>2.6315683795306728</v>
      </c>
      <c r="E87" s="45">
        <v>2.5212762864897469</v>
      </c>
      <c r="F87" s="45">
        <v>2.084474363129361</v>
      </c>
      <c r="G87" s="45">
        <v>1.907039816474331</v>
      </c>
      <c r="H87" s="45">
        <v>2.0308590212038209</v>
      </c>
      <c r="I87" s="45">
        <v>2.3685558909065652</v>
      </c>
      <c r="J87" s="45">
        <v>2.3885891215166644</v>
      </c>
      <c r="K87" s="46">
        <v>4.0773360862838022</v>
      </c>
      <c r="M87" s="18" t="str">
        <f t="shared" si="5"/>
        <v>SIX</v>
      </c>
      <c r="N87" s="17" t="b">
        <f t="shared" si="6"/>
        <v>0</v>
      </c>
      <c r="U87" s="18" t="str">
        <f t="shared" si="7"/>
        <v>SIX</v>
      </c>
      <c r="V87" s="18">
        <f t="shared" si="8"/>
        <v>1.907039816474331</v>
      </c>
      <c r="W87" s="18">
        <f t="shared" si="9"/>
        <v>0.11778023874926768</v>
      </c>
    </row>
    <row r="88" spans="1:23" x14ac:dyDescent="0.25">
      <c r="A88" s="12" t="s">
        <v>48</v>
      </c>
      <c r="B88" s="44">
        <v>2.271588604585923</v>
      </c>
      <c r="C88" s="45">
        <v>3.6803474181433846</v>
      </c>
      <c r="D88" s="45">
        <v>2.2160037259667744</v>
      </c>
      <c r="E88" s="45">
        <v>2.9804018937309364</v>
      </c>
      <c r="F88" s="45">
        <v>2.4662114164704643</v>
      </c>
      <c r="G88" s="45">
        <v>1.3785461597786648</v>
      </c>
      <c r="H88" s="45">
        <v>2.5144231333428499</v>
      </c>
      <c r="I88" s="45">
        <v>2.1098505225140967</v>
      </c>
      <c r="J88" s="45">
        <v>3.2979400043649694</v>
      </c>
      <c r="K88" s="46">
        <v>4.5558704174072364</v>
      </c>
      <c r="M88" s="18" t="str">
        <f t="shared" si="5"/>
        <v>SIX</v>
      </c>
      <c r="N88" s="17" t="b">
        <f t="shared" si="6"/>
        <v>0</v>
      </c>
      <c r="U88" s="18" t="str">
        <f t="shared" si="7"/>
        <v>SIX</v>
      </c>
      <c r="V88" s="18">
        <f t="shared" si="8"/>
        <v>1.3785461597786648</v>
      </c>
      <c r="W88" s="18">
        <f t="shared" si="9"/>
        <v>0.73130436273543187</v>
      </c>
    </row>
    <row r="89" spans="1:23" x14ac:dyDescent="0.25">
      <c r="A89" s="12" t="s">
        <v>48</v>
      </c>
      <c r="B89" s="44">
        <v>2.7126080193570483</v>
      </c>
      <c r="C89" s="45">
        <v>3.5446775928998369</v>
      </c>
      <c r="D89" s="45">
        <v>3.1026447637457424</v>
      </c>
      <c r="E89" s="45">
        <v>2.2089820790558163</v>
      </c>
      <c r="F89" s="45">
        <v>3.2332432198781778</v>
      </c>
      <c r="G89" s="45">
        <v>2.9968209168772351</v>
      </c>
      <c r="H89" s="45">
        <v>2.2038042460624849</v>
      </c>
      <c r="I89" s="45">
        <v>3.0674469883815174</v>
      </c>
      <c r="J89" s="45">
        <v>2.4319277107742088</v>
      </c>
      <c r="K89" s="46">
        <v>4.4590662195130379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2.2038042460624849</v>
      </c>
      <c r="W89" s="18">
        <f t="shared" si="9"/>
        <v>5.1778329933314104E-3</v>
      </c>
    </row>
    <row r="90" spans="1:23" x14ac:dyDescent="0.25">
      <c r="A90" s="12" t="s">
        <v>48</v>
      </c>
      <c r="B90" s="44">
        <v>3.5320566013704271</v>
      </c>
      <c r="C90" s="45">
        <v>4.3570526296292975</v>
      </c>
      <c r="D90" s="45">
        <v>3.3947645709310175</v>
      </c>
      <c r="E90" s="45">
        <v>3.3570683092712619</v>
      </c>
      <c r="F90" s="45">
        <v>3.574830885927188</v>
      </c>
      <c r="G90" s="45">
        <v>2.7442273747420218</v>
      </c>
      <c r="H90" s="45">
        <v>2.8123125308061394</v>
      </c>
      <c r="I90" s="45">
        <v>3.2667640822439892</v>
      </c>
      <c r="J90" s="45">
        <v>2.8866637720100643</v>
      </c>
      <c r="K90" s="46">
        <v>5.2456365463255867</v>
      </c>
      <c r="M90" s="18" t="str">
        <f t="shared" si="5"/>
        <v>SIX</v>
      </c>
      <c r="N90" s="17" t="b">
        <f t="shared" si="6"/>
        <v>0</v>
      </c>
      <c r="U90" s="18" t="str">
        <f t="shared" si="7"/>
        <v>SIX</v>
      </c>
      <c r="V90" s="18">
        <f t="shared" si="8"/>
        <v>2.7442273747420218</v>
      </c>
      <c r="W90" s="18">
        <f t="shared" si="9"/>
        <v>6.808515606411758E-2</v>
      </c>
    </row>
    <row r="91" spans="1:23" x14ac:dyDescent="0.25">
      <c r="A91" s="12" t="s">
        <v>48</v>
      </c>
      <c r="B91" s="44">
        <v>3.3872990303566937</v>
      </c>
      <c r="C91" s="45">
        <v>4.0181258673031977</v>
      </c>
      <c r="D91" s="45">
        <v>3.6064831056550215</v>
      </c>
      <c r="E91" s="45">
        <v>2.629149603433186</v>
      </c>
      <c r="F91" s="45">
        <v>3.5210924853286421</v>
      </c>
      <c r="G91" s="45">
        <v>3.3491054502671758</v>
      </c>
      <c r="H91" s="45">
        <v>2.7021652828038594</v>
      </c>
      <c r="I91" s="45">
        <v>4.0876795395048662</v>
      </c>
      <c r="J91" s="45">
        <v>3.3199340176523187</v>
      </c>
      <c r="K91" s="46">
        <v>4.712584589203022</v>
      </c>
      <c r="M91" s="18" t="str">
        <f t="shared" si="5"/>
        <v>FOUR</v>
      </c>
      <c r="N91" s="17" t="b">
        <f t="shared" si="6"/>
        <v>0</v>
      </c>
      <c r="U91" s="18" t="str">
        <f t="shared" si="7"/>
        <v>FOUR</v>
      </c>
      <c r="V91" s="18">
        <f t="shared" si="8"/>
        <v>2.629149603433186</v>
      </c>
      <c r="W91" s="18">
        <f t="shared" si="9"/>
        <v>7.3015679370673325E-2</v>
      </c>
    </row>
    <row r="92" spans="1:23" x14ac:dyDescent="0.25">
      <c r="A92" s="12" t="s">
        <v>48</v>
      </c>
      <c r="B92" s="44">
        <v>3.6229565338054854</v>
      </c>
      <c r="C92" s="45">
        <v>5.0336904874134678</v>
      </c>
      <c r="D92" s="45">
        <v>4.6390205481552806</v>
      </c>
      <c r="E92" s="45">
        <v>3.1757543497232188</v>
      </c>
      <c r="F92" s="45">
        <v>3.2208179007272597</v>
      </c>
      <c r="G92" s="45">
        <v>3.2791870519263231</v>
      </c>
      <c r="H92" s="45">
        <v>3.7111347694494015</v>
      </c>
      <c r="I92" s="45">
        <v>4.2118131436486275</v>
      </c>
      <c r="J92" s="45">
        <v>2.9720173825936436</v>
      </c>
      <c r="K92" s="46">
        <v>6.0973260871585166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2.9720173825936436</v>
      </c>
      <c r="W92" s="18">
        <f t="shared" si="9"/>
        <v>0.20373696712957523</v>
      </c>
    </row>
    <row r="93" spans="1:23" x14ac:dyDescent="0.25">
      <c r="A93" s="12" t="s">
        <v>48</v>
      </c>
      <c r="B93" s="44">
        <v>3.2214510723634078</v>
      </c>
      <c r="C93" s="45">
        <v>4.76568489543999</v>
      </c>
      <c r="D93" s="45">
        <v>3.36321215106492</v>
      </c>
      <c r="E93" s="45">
        <v>3.3497531384891337</v>
      </c>
      <c r="F93" s="45">
        <v>3.3011435521080768</v>
      </c>
      <c r="G93" s="45">
        <v>2.7414951881375695</v>
      </c>
      <c r="H93" s="45">
        <v>2.2353327948511232</v>
      </c>
      <c r="I93" s="45">
        <v>4.0879034831837195</v>
      </c>
      <c r="J93" s="45">
        <v>3.1516924682408485</v>
      </c>
      <c r="K93" s="46">
        <v>5.2971894459496083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2.2353327948511232</v>
      </c>
      <c r="W93" s="18">
        <f t="shared" si="9"/>
        <v>0.5061623932864463</v>
      </c>
    </row>
    <row r="94" spans="1:23" ht="15.75" thickBot="1" x14ac:dyDescent="0.3">
      <c r="A94" s="12" t="s">
        <v>48</v>
      </c>
      <c r="B94" s="44">
        <v>2.7657058870804843</v>
      </c>
      <c r="C94" s="45">
        <v>3.633210545641147</v>
      </c>
      <c r="D94" s="45">
        <v>2.8247531015873002</v>
      </c>
      <c r="E94" s="45">
        <v>2.326248113608405</v>
      </c>
      <c r="F94" s="45">
        <v>2.8529722415953769</v>
      </c>
      <c r="G94" s="45">
        <v>3.0188673171697298</v>
      </c>
      <c r="H94" s="45">
        <v>2.3981251969614381</v>
      </c>
      <c r="I94" s="45">
        <v>3.0729895654225929</v>
      </c>
      <c r="J94" s="45">
        <v>2.3327651874381381</v>
      </c>
      <c r="K94" s="46">
        <v>4.1281744833989098</v>
      </c>
      <c r="M94" s="18" t="str">
        <f t="shared" si="5"/>
        <v>FOUR</v>
      </c>
      <c r="N94" s="17" t="b">
        <f t="shared" si="6"/>
        <v>0</v>
      </c>
      <c r="U94" s="18" t="str">
        <f t="shared" si="7"/>
        <v>FOUR</v>
      </c>
      <c r="V94" s="18">
        <f t="shared" si="8"/>
        <v>2.326248113608405</v>
      </c>
      <c r="W94" s="18">
        <f t="shared" si="9"/>
        <v>6.5170738297330999E-3</v>
      </c>
    </row>
    <row r="95" spans="1:23" ht="15.75" thickBot="1" x14ac:dyDescent="0.3">
      <c r="A95" s="13" t="s">
        <v>48</v>
      </c>
      <c r="B95" s="47">
        <v>2.3233970825165278</v>
      </c>
      <c r="C95" s="48">
        <v>3.5190172682441148</v>
      </c>
      <c r="D95" s="48">
        <v>2.13472766391466</v>
      </c>
      <c r="E95" s="48">
        <v>2.1080717767176664</v>
      </c>
      <c r="F95" s="48">
        <v>1.8739165139097638</v>
      </c>
      <c r="G95" s="48">
        <v>2.0006488697222737</v>
      </c>
      <c r="H95" s="48">
        <v>2.2548016198460767</v>
      </c>
      <c r="I95" s="48">
        <v>2.2723432688951499</v>
      </c>
      <c r="J95" s="48">
        <v>1.4770212335191604</v>
      </c>
      <c r="K95" s="49">
        <v>3.7773025785028427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0.2</v>
      </c>
      <c r="U95" s="19" t="str">
        <f t="shared" si="7"/>
        <v>NINE</v>
      </c>
      <c r="V95" s="19">
        <f t="shared" si="8"/>
        <v>1.4770212335191604</v>
      </c>
      <c r="W95" s="19">
        <f t="shared" si="9"/>
        <v>0.3968952803906034</v>
      </c>
    </row>
    <row r="96" spans="1:23" x14ac:dyDescent="0.25">
      <c r="A96" s="11" t="s">
        <v>49</v>
      </c>
      <c r="B96" s="41">
        <v>1.9685907503029401</v>
      </c>
      <c r="C96" s="42">
        <v>3.1987621592340254</v>
      </c>
      <c r="D96" s="42">
        <v>1.9496280128210768</v>
      </c>
      <c r="E96" s="42">
        <v>2.3903141169368043</v>
      </c>
      <c r="F96" s="42">
        <v>1.3881573397298244</v>
      </c>
      <c r="G96" s="42">
        <v>2.0755540636431755</v>
      </c>
      <c r="H96" s="42">
        <v>2.519461808139019</v>
      </c>
      <c r="I96" s="42">
        <v>2.037965343735479</v>
      </c>
      <c r="J96" s="42">
        <v>3.0575559335641618</v>
      </c>
      <c r="K96" s="43">
        <v>2.3732966170510061</v>
      </c>
      <c r="M96" s="16" t="str">
        <f t="shared" si="5"/>
        <v>FIVE</v>
      </c>
      <c r="N96" s="20" t="b">
        <f t="shared" si="6"/>
        <v>0</v>
      </c>
      <c r="U96" s="16" t="str">
        <f t="shared" si="7"/>
        <v>FIVE</v>
      </c>
      <c r="V96" s="16">
        <f t="shared" si="8"/>
        <v>1.3881573397298244</v>
      </c>
      <c r="W96" s="16">
        <f t="shared" si="9"/>
        <v>0.56147067309125243</v>
      </c>
    </row>
    <row r="97" spans="1:23" x14ac:dyDescent="0.25">
      <c r="A97" s="12" t="s">
        <v>49</v>
      </c>
      <c r="B97" s="44">
        <v>1.7619491804895508</v>
      </c>
      <c r="C97" s="45">
        <v>3.3370956999902246</v>
      </c>
      <c r="D97" s="45">
        <v>1.7481913232067432</v>
      </c>
      <c r="E97" s="45">
        <v>2.0324010630176677</v>
      </c>
      <c r="F97" s="45">
        <v>2.0101053652768943</v>
      </c>
      <c r="G97" s="45">
        <v>1.7389803729439275</v>
      </c>
      <c r="H97" s="45">
        <v>1.9504095266382568</v>
      </c>
      <c r="I97" s="45">
        <v>3.0325658532680606</v>
      </c>
      <c r="J97" s="45">
        <v>2.706055473724212</v>
      </c>
      <c r="K97" s="46">
        <v>3.9901391786168636</v>
      </c>
      <c r="M97" s="18" t="str">
        <f t="shared" si="5"/>
        <v>SIX</v>
      </c>
      <c r="N97" s="17" t="b">
        <f t="shared" si="6"/>
        <v>0</v>
      </c>
      <c r="U97" s="18" t="str">
        <f t="shared" si="7"/>
        <v>SIX</v>
      </c>
      <c r="V97" s="18">
        <f t="shared" si="8"/>
        <v>1.7389803729439275</v>
      </c>
      <c r="W97" s="18">
        <f t="shared" si="9"/>
        <v>9.2109502628157092E-3</v>
      </c>
    </row>
    <row r="98" spans="1:23" x14ac:dyDescent="0.25">
      <c r="A98" s="12" t="s">
        <v>49</v>
      </c>
      <c r="B98" s="44">
        <v>1.8369583727912231</v>
      </c>
      <c r="C98" s="45">
        <v>2.5552680868755955</v>
      </c>
      <c r="D98" s="45">
        <v>1.8482592481353293</v>
      </c>
      <c r="E98" s="45">
        <v>1.8351360369536853</v>
      </c>
      <c r="F98" s="45">
        <v>1.8495776226125735</v>
      </c>
      <c r="G98" s="45">
        <v>1.2621457892875838</v>
      </c>
      <c r="H98" s="45">
        <v>1.8021885603128696</v>
      </c>
      <c r="I98" s="45">
        <v>2.1990192479390092</v>
      </c>
      <c r="J98" s="45">
        <v>2.5231171920620912</v>
      </c>
      <c r="K98" s="46">
        <v>3.3560147366659177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1.2621457892875838</v>
      </c>
      <c r="W98" s="18">
        <f t="shared" si="9"/>
        <v>0.54004277102528575</v>
      </c>
    </row>
    <row r="99" spans="1:23" x14ac:dyDescent="0.25">
      <c r="A99" s="12" t="s">
        <v>49</v>
      </c>
      <c r="B99" s="44">
        <v>1.404855584871973</v>
      </c>
      <c r="C99" s="45">
        <v>2.6841132258942579</v>
      </c>
      <c r="D99" s="45">
        <v>1.0928972784154536</v>
      </c>
      <c r="E99" s="45">
        <v>1.6290924404694938</v>
      </c>
      <c r="F99" s="45">
        <v>1.3890205238221258</v>
      </c>
      <c r="G99" s="45">
        <v>0.81017488198337317</v>
      </c>
      <c r="H99" s="45">
        <v>1.8387413938650727</v>
      </c>
      <c r="I99" s="45">
        <v>1.4703768033067743</v>
      </c>
      <c r="J99" s="45">
        <v>3.2176648755717112</v>
      </c>
      <c r="K99" s="46">
        <v>2.1381635002275234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0.81017488198337317</v>
      </c>
      <c r="W99" s="18">
        <f t="shared" si="9"/>
        <v>0.28272239643208041</v>
      </c>
    </row>
    <row r="100" spans="1:23" x14ac:dyDescent="0.25">
      <c r="A100" s="12" t="s">
        <v>49</v>
      </c>
      <c r="B100" s="44">
        <v>2.3667675305823459</v>
      </c>
      <c r="C100" s="45">
        <v>2.9669746864227458</v>
      </c>
      <c r="D100" s="45">
        <v>2.4752492648375535</v>
      </c>
      <c r="E100" s="45">
        <v>1.8799927415542876</v>
      </c>
      <c r="F100" s="45">
        <v>2.7013177419258039</v>
      </c>
      <c r="G100" s="45">
        <v>2.1976975660410605</v>
      </c>
      <c r="H100" s="45">
        <v>2.4162063506343334</v>
      </c>
      <c r="I100" s="45">
        <v>3.4274182564358493</v>
      </c>
      <c r="J100" s="45">
        <v>2.5332556824447812</v>
      </c>
      <c r="K100" s="46">
        <v>3.6377707915331094</v>
      </c>
      <c r="M100" s="18" t="str">
        <f t="shared" si="5"/>
        <v>FOUR</v>
      </c>
      <c r="N100" s="17" t="b">
        <f t="shared" si="6"/>
        <v>0</v>
      </c>
      <c r="U100" s="18" t="str">
        <f t="shared" si="7"/>
        <v>FOUR</v>
      </c>
      <c r="V100" s="18">
        <f t="shared" si="8"/>
        <v>1.8799927415542876</v>
      </c>
      <c r="W100" s="18">
        <f t="shared" si="9"/>
        <v>0.31770482448677284</v>
      </c>
    </row>
    <row r="101" spans="1:23" x14ac:dyDescent="0.25">
      <c r="A101" s="12" t="s">
        <v>49</v>
      </c>
      <c r="B101" s="44">
        <v>3.0326716762554158</v>
      </c>
      <c r="C101" s="45">
        <v>2.9836674142882789</v>
      </c>
      <c r="D101" s="45">
        <v>2.8303621401906192</v>
      </c>
      <c r="E101" s="45">
        <v>3.4723483051959168</v>
      </c>
      <c r="F101" s="45">
        <v>3.3804867635239346</v>
      </c>
      <c r="G101" s="45">
        <v>2.3193379800370022</v>
      </c>
      <c r="H101" s="45">
        <v>2.428430780770491</v>
      </c>
      <c r="I101" s="45">
        <v>3.0534551746440739</v>
      </c>
      <c r="J101" s="45">
        <v>4.4983061716010555</v>
      </c>
      <c r="K101" s="46">
        <v>5.308188637951158</v>
      </c>
      <c r="M101" s="18" t="str">
        <f t="shared" si="5"/>
        <v>SIX</v>
      </c>
      <c r="N101" s="17" t="b">
        <f t="shared" si="6"/>
        <v>0</v>
      </c>
      <c r="U101" s="18" t="str">
        <f t="shared" si="7"/>
        <v>SIX</v>
      </c>
      <c r="V101" s="18">
        <f t="shared" si="8"/>
        <v>2.3193379800370022</v>
      </c>
      <c r="W101" s="18">
        <f t="shared" si="9"/>
        <v>0.10909280073348882</v>
      </c>
    </row>
    <row r="102" spans="1:23" x14ac:dyDescent="0.25">
      <c r="A102" s="12" t="s">
        <v>49</v>
      </c>
      <c r="B102" s="44">
        <v>2.4235899577071986</v>
      </c>
      <c r="C102" s="45">
        <v>2.2322459465204636</v>
      </c>
      <c r="D102" s="45">
        <v>2.0571011979223242</v>
      </c>
      <c r="E102" s="45">
        <v>1.5478516659723782</v>
      </c>
      <c r="F102" s="45">
        <v>2.6813545500310552</v>
      </c>
      <c r="G102" s="45">
        <v>1.4339989686243195</v>
      </c>
      <c r="H102" s="45">
        <v>2.0482356076103816</v>
      </c>
      <c r="I102" s="45">
        <v>3.1754179186288738</v>
      </c>
      <c r="J102" s="45">
        <v>2.8931844407920773</v>
      </c>
      <c r="K102" s="46">
        <v>2.8965514357946214</v>
      </c>
      <c r="M102" s="18" t="str">
        <f t="shared" si="5"/>
        <v>SIX</v>
      </c>
      <c r="N102" s="17" t="b">
        <f t="shared" si="6"/>
        <v>0</v>
      </c>
      <c r="U102" s="18" t="str">
        <f t="shared" si="7"/>
        <v>SIX</v>
      </c>
      <c r="V102" s="18">
        <f t="shared" si="8"/>
        <v>1.4339989686243195</v>
      </c>
      <c r="W102" s="18">
        <f t="shared" si="9"/>
        <v>0.1138526973480587</v>
      </c>
    </row>
    <row r="103" spans="1:23" x14ac:dyDescent="0.25">
      <c r="A103" s="12" t="s">
        <v>49</v>
      </c>
      <c r="B103" s="44">
        <v>1.5941302072154069</v>
      </c>
      <c r="C103" s="45">
        <v>2.6079114004602904</v>
      </c>
      <c r="D103" s="45">
        <v>1.3761284557142561</v>
      </c>
      <c r="E103" s="45">
        <v>2.0925999893743761</v>
      </c>
      <c r="F103" s="45">
        <v>1.6562746936566732</v>
      </c>
      <c r="G103" s="45">
        <v>0.74445100167191236</v>
      </c>
      <c r="H103" s="45">
        <v>1.9082942430772882</v>
      </c>
      <c r="I103" s="45">
        <v>1.2496565933727066</v>
      </c>
      <c r="J103" s="45">
        <v>2.56105640974712</v>
      </c>
      <c r="K103" s="46">
        <v>3.3491594942281906</v>
      </c>
      <c r="M103" s="18" t="str">
        <f t="shared" si="5"/>
        <v>SIX</v>
      </c>
      <c r="N103" s="17" t="b">
        <f t="shared" si="6"/>
        <v>0</v>
      </c>
      <c r="U103" s="18" t="str">
        <f t="shared" si="7"/>
        <v>SIX</v>
      </c>
      <c r="V103" s="18">
        <f t="shared" si="8"/>
        <v>0.74445100167191236</v>
      </c>
      <c r="W103" s="18">
        <f t="shared" si="9"/>
        <v>0.50520559170079427</v>
      </c>
    </row>
    <row r="104" spans="1:23" ht="15.75" thickBot="1" x14ac:dyDescent="0.3">
      <c r="A104" s="12" t="s">
        <v>49</v>
      </c>
      <c r="B104" s="44">
        <v>2.2175551118157704</v>
      </c>
      <c r="C104" s="45">
        <v>3.0352727200439142</v>
      </c>
      <c r="D104" s="45">
        <v>2.5413245283520762</v>
      </c>
      <c r="E104" s="45">
        <v>2.2035742914291574</v>
      </c>
      <c r="F104" s="45">
        <v>3.0235364080938294</v>
      </c>
      <c r="G104" s="45">
        <v>3.0840602693593793</v>
      </c>
      <c r="H104" s="45">
        <v>2.4992071962447509</v>
      </c>
      <c r="I104" s="45">
        <v>2.9567042239514056</v>
      </c>
      <c r="J104" s="45">
        <v>3.1122545069090415</v>
      </c>
      <c r="K104" s="46">
        <v>1.9135430118548697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1.9135430118548697</v>
      </c>
      <c r="W104" s="18">
        <f t="shared" si="9"/>
        <v>0.29003127957428765</v>
      </c>
    </row>
    <row r="105" spans="1:23" ht="15.75" thickBot="1" x14ac:dyDescent="0.3">
      <c r="A105" s="13" t="s">
        <v>49</v>
      </c>
      <c r="B105" s="47">
        <v>2.4894532341726281</v>
      </c>
      <c r="C105" s="48">
        <v>3.0434658595084949</v>
      </c>
      <c r="D105" s="48">
        <v>2.4522007723633754</v>
      </c>
      <c r="E105" s="48">
        <v>2.8819593962700258</v>
      </c>
      <c r="F105" s="48">
        <v>2.8883875331475086</v>
      </c>
      <c r="G105" s="48">
        <v>2.010807234895867</v>
      </c>
      <c r="H105" s="48">
        <v>2.5013340373039172</v>
      </c>
      <c r="I105" s="48">
        <v>2.3342160766687128</v>
      </c>
      <c r="J105" s="48">
        <v>3.0942704916504571</v>
      </c>
      <c r="K105" s="49">
        <v>5.0228810651491864</v>
      </c>
      <c r="M105" s="19" t="str">
        <f t="shared" si="5"/>
        <v>SIX</v>
      </c>
      <c r="N105" s="21" t="b">
        <f t="shared" si="6"/>
        <v>0</v>
      </c>
      <c r="O105" s="30">
        <f>COUNTIF($N96:$N105,TRUE)/(10 - COUNTIF($N96:$N105,"#N/A"))</f>
        <v>0.1</v>
      </c>
      <c r="U105" s="19" t="str">
        <f t="shared" si="7"/>
        <v>SIX</v>
      </c>
      <c r="V105" s="19">
        <f t="shared" si="8"/>
        <v>2.010807234895867</v>
      </c>
      <c r="W105" s="19">
        <f t="shared" si="9"/>
        <v>0.32340884177284579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2014-12-08T06:54:35Z</dcterms:modified>
</cp:coreProperties>
</file>